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2\case57\"/>
    </mc:Choice>
  </mc:AlternateContent>
  <xr:revisionPtr revIDLastSave="0" documentId="13_ncr:1_{8BC46D42-4A1F-49D0-8263-9C8472E560C8}" xr6:coauthVersionLast="47" xr6:coauthVersionMax="47" xr10:uidLastSave="{00000000-0000-0000-0000-000000000000}"/>
  <bookViews>
    <workbookView xWindow="-28920" yWindow="45" windowWidth="29040" windowHeight="17640" activeTab="3" xr2:uid="{00000000-000D-0000-FFFF-FFFF00000000}"/>
  </bookViews>
  <sheets>
    <sheet name="Main" sheetId="1" r:id="rId1"/>
    <sheet name="PV Profile" sheetId="17" r:id="rId2"/>
    <sheet name="PV installed" sheetId="18" r:id="rId3"/>
    <sheet name="PV Matlab" sheetId="19" r:id="rId4"/>
    <sheet name="ES installed" sheetId="20" r:id="rId5"/>
    <sheet name="ES Matlab" sheetId="21" r:id="rId6"/>
    <sheet name="EV Distribution" sheetId="16" r:id="rId7"/>
    <sheet name="EV Characterization" sheetId="22" r:id="rId8"/>
    <sheet name="Pc, Winter, S1" sheetId="10" r:id="rId9"/>
    <sheet name="Qc, Winter, S1" sheetId="11" r:id="rId10"/>
    <sheet name="UpFlex, Winter" sheetId="23" r:id="rId11"/>
    <sheet name="DownFlex, Winter" sheetId="24" r:id="rId12"/>
    <sheet name="CostFlex, Winter" sheetId="25" r:id="rId13"/>
    <sheet name="Pg, Winter, S1" sheetId="26" r:id="rId14"/>
    <sheet name="Qg, Winter, S1" sheetId="27" r:id="rId15"/>
    <sheet name="GenStatus, Winter" sheetId="14" r:id="rId16"/>
    <sheet name="Pc, Summer, S1" sheetId="28" r:id="rId17"/>
    <sheet name="Qc, Summer, S1" sheetId="29" r:id="rId18"/>
    <sheet name="UpFlex, Summer" sheetId="30" r:id="rId19"/>
    <sheet name="DownFlex, Summer" sheetId="31" r:id="rId20"/>
    <sheet name="CostFlex, Summer" sheetId="32" r:id="rId21"/>
    <sheet name="Pg, Summer, S1" sheetId="33" r:id="rId22"/>
    <sheet name="Qg, Summer, S1" sheetId="34" r:id="rId23"/>
    <sheet name="GenStatus, Summer" sheetId="35" r:id="rId24"/>
  </sheets>
  <externalReferences>
    <externalReference r:id="rId25"/>
    <externalReference r:id="rId26"/>
  </externalReferences>
  <definedNames>
    <definedName name="_xlnm._FilterDatabase" localSheetId="4" hidden="1">'ES installed'!$A$1:$B$9</definedName>
    <definedName name="_xlnm._FilterDatabase" localSheetId="6" hidden="1">'EV Distribution'!#REF!</definedName>
    <definedName name="_xlnm._FilterDatabase" localSheetId="2" hidden="1">'PV installed'!$A$1:$B$9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1" l="1"/>
  <c r="C19" i="21" s="1"/>
  <c r="D19" i="21" s="1"/>
  <c r="B21" i="21"/>
  <c r="C21" i="21" s="1"/>
  <c r="D21" i="21" s="1"/>
  <c r="B23" i="21"/>
  <c r="C23" i="21" s="1"/>
  <c r="D23" i="21" s="1"/>
  <c r="B25" i="21"/>
  <c r="C25" i="21" s="1"/>
  <c r="D25" i="21" s="1"/>
  <c r="B19" i="20"/>
  <c r="B20" i="20"/>
  <c r="B20" i="21" s="1"/>
  <c r="C20" i="21" s="1"/>
  <c r="D20" i="21" s="1"/>
  <c r="B21" i="20"/>
  <c r="B22" i="20"/>
  <c r="B22" i="21" s="1"/>
  <c r="C22" i="21" s="1"/>
  <c r="D22" i="21" s="1"/>
  <c r="B23" i="20"/>
  <c r="B24" i="20"/>
  <c r="B24" i="21" s="1"/>
  <c r="C24" i="21" s="1"/>
  <c r="D24" i="21" s="1"/>
  <c r="B25" i="20"/>
  <c r="B18" i="20"/>
  <c r="B18" i="21" s="1"/>
  <c r="C18" i="21" s="1"/>
  <c r="D18" i="21" s="1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B25" i="33"/>
  <c r="C25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I18" i="19"/>
  <c r="I19" i="19"/>
  <c r="I20" i="19"/>
  <c r="I21" i="19"/>
  <c r="B19" i="18"/>
  <c r="B20" i="18"/>
  <c r="B21" i="18"/>
  <c r="B18" i="18" l="1"/>
  <c r="J17" i="33"/>
  <c r="L17" i="33"/>
  <c r="X17" i="33"/>
  <c r="I19" i="33"/>
  <c r="J19" i="33"/>
  <c r="K19" i="33"/>
  <c r="R19" i="33"/>
  <c r="V19" i="33"/>
  <c r="X19" i="33"/>
  <c r="L20" i="33"/>
  <c r="F21" i="33"/>
  <c r="I21" i="33"/>
  <c r="J21" i="33"/>
  <c r="K21" i="33"/>
  <c r="L21" i="33"/>
  <c r="R21" i="33"/>
  <c r="U21" i="33"/>
  <c r="V21" i="33"/>
  <c r="W21" i="33"/>
  <c r="X21" i="33"/>
  <c r="F22" i="33"/>
  <c r="I22" i="33"/>
  <c r="J22" i="33"/>
  <c r="K22" i="33"/>
  <c r="L22" i="33"/>
  <c r="R22" i="33"/>
  <c r="U22" i="33"/>
  <c r="V22" i="33"/>
  <c r="W22" i="33"/>
  <c r="X22" i="33"/>
  <c r="F23" i="33"/>
  <c r="I23" i="33"/>
  <c r="J23" i="33"/>
  <c r="K23" i="33"/>
  <c r="L23" i="33"/>
  <c r="R23" i="33"/>
  <c r="U23" i="33"/>
  <c r="V23" i="33"/>
  <c r="W23" i="33"/>
  <c r="X23" i="33"/>
  <c r="F24" i="33"/>
  <c r="I24" i="33"/>
  <c r="R24" i="33"/>
  <c r="V24" i="33"/>
  <c r="I17" i="26"/>
  <c r="J17" i="26"/>
  <c r="K17" i="26"/>
  <c r="R17" i="26"/>
  <c r="V17" i="26"/>
  <c r="X17" i="26"/>
  <c r="F19" i="26"/>
  <c r="I19" i="26"/>
  <c r="K19" i="26"/>
  <c r="L19" i="26"/>
  <c r="R19" i="26"/>
  <c r="U19" i="26"/>
  <c r="V19" i="26"/>
  <c r="X19" i="26"/>
  <c r="I20" i="26"/>
  <c r="K20" i="26"/>
  <c r="W20" i="26"/>
  <c r="X20" i="26"/>
  <c r="F21" i="26"/>
  <c r="I21" i="26"/>
  <c r="J21" i="26"/>
  <c r="K21" i="26"/>
  <c r="L21" i="26"/>
  <c r="R21" i="26"/>
  <c r="U21" i="26"/>
  <c r="V21" i="26"/>
  <c r="W21" i="26"/>
  <c r="X21" i="26"/>
  <c r="F22" i="26"/>
  <c r="I22" i="26"/>
  <c r="J22" i="26"/>
  <c r="K22" i="26"/>
  <c r="L22" i="26"/>
  <c r="R22" i="26"/>
  <c r="U22" i="26"/>
  <c r="V22" i="26"/>
  <c r="W22" i="26"/>
  <c r="X22" i="26"/>
  <c r="F23" i="26"/>
  <c r="I23" i="26"/>
  <c r="J23" i="26"/>
  <c r="K23" i="26"/>
  <c r="L23" i="26"/>
  <c r="R23" i="26"/>
  <c r="U23" i="26"/>
  <c r="V23" i="26"/>
  <c r="W23" i="26"/>
  <c r="X23" i="26"/>
  <c r="L24" i="26"/>
  <c r="R24" i="26"/>
  <c r="X24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B13" i="21"/>
  <c r="C13" i="21" s="1"/>
  <c r="B14" i="21"/>
  <c r="C14" i="21" s="1"/>
  <c r="I15" i="19"/>
  <c r="B12" i="21"/>
  <c r="C12" i="21" s="1"/>
  <c r="B15" i="21"/>
  <c r="B16" i="21"/>
  <c r="B17" i="21"/>
  <c r="B11" i="21"/>
  <c r="C11" i="21" s="1"/>
  <c r="B10" i="21"/>
  <c r="C10" i="21" s="1"/>
  <c r="B23" i="33"/>
  <c r="B21" i="33"/>
  <c r="B22" i="33"/>
  <c r="F20" i="33"/>
  <c r="U18" i="33"/>
  <c r="F19" i="33"/>
  <c r="V17" i="33"/>
  <c r="D14" i="21" l="1"/>
  <c r="C17" i="21"/>
  <c r="D17" i="21" s="1"/>
  <c r="C15" i="21"/>
  <c r="D15" i="21" s="1"/>
  <c r="C16" i="21"/>
  <c r="D16" i="21" s="1"/>
  <c r="X18" i="26"/>
  <c r="B24" i="33"/>
  <c r="N24" i="33"/>
  <c r="B24" i="26"/>
  <c r="N24" i="26"/>
  <c r="C24" i="33"/>
  <c r="C24" i="26"/>
  <c r="D24" i="33"/>
  <c r="P24" i="33"/>
  <c r="D24" i="26"/>
  <c r="Q24" i="33"/>
  <c r="E24" i="26"/>
  <c r="G24" i="33"/>
  <c r="S24" i="33"/>
  <c r="G24" i="26"/>
  <c r="S24" i="26"/>
  <c r="H24" i="33"/>
  <c r="T24" i="33"/>
  <c r="H24" i="26"/>
  <c r="T24" i="26"/>
  <c r="I17" i="19"/>
  <c r="M24" i="33"/>
  <c r="Y24" i="33"/>
  <c r="M24" i="26"/>
  <c r="Y24" i="26"/>
  <c r="O24" i="33"/>
  <c r="O24" i="26"/>
  <c r="P24" i="26"/>
  <c r="E24" i="33"/>
  <c r="Q24" i="26"/>
  <c r="V24" i="26"/>
  <c r="V18" i="26"/>
  <c r="K24" i="33"/>
  <c r="V20" i="33"/>
  <c r="K18" i="33"/>
  <c r="U24" i="26"/>
  <c r="W19" i="26"/>
  <c r="U18" i="26"/>
  <c r="L17" i="26"/>
  <c r="J24" i="33"/>
  <c r="U20" i="33"/>
  <c r="L19" i="33"/>
  <c r="J18" i="33"/>
  <c r="R20" i="33"/>
  <c r="I18" i="33"/>
  <c r="F18" i="33"/>
  <c r="V20" i="26"/>
  <c r="K20" i="33"/>
  <c r="R18" i="26"/>
  <c r="L18" i="26"/>
  <c r="K18" i="26"/>
  <c r="J24" i="26"/>
  <c r="U20" i="26"/>
  <c r="J18" i="26"/>
  <c r="F17" i="26"/>
  <c r="J20" i="33"/>
  <c r="W17" i="33"/>
  <c r="I18" i="26"/>
  <c r="X24" i="33"/>
  <c r="I20" i="33"/>
  <c r="X18" i="33"/>
  <c r="K24" i="26"/>
  <c r="B17" i="33"/>
  <c r="N17" i="33"/>
  <c r="B17" i="26"/>
  <c r="N17" i="26"/>
  <c r="C17" i="33"/>
  <c r="C17" i="26"/>
  <c r="P17" i="33"/>
  <c r="P17" i="26"/>
  <c r="Q17" i="33"/>
  <c r="G17" i="33"/>
  <c r="S17" i="33"/>
  <c r="G17" i="26"/>
  <c r="S17" i="26"/>
  <c r="H17" i="33"/>
  <c r="T17" i="33"/>
  <c r="H17" i="26"/>
  <c r="T17" i="26"/>
  <c r="M17" i="33"/>
  <c r="Y17" i="33"/>
  <c r="M17" i="26"/>
  <c r="Y17" i="26"/>
  <c r="I10" i="19"/>
  <c r="O17" i="33"/>
  <c r="O17" i="26"/>
  <c r="D17" i="33"/>
  <c r="D17" i="26"/>
  <c r="E17" i="33"/>
  <c r="E17" i="26"/>
  <c r="Q17" i="26"/>
  <c r="F17" i="33"/>
  <c r="R17" i="33"/>
  <c r="I24" i="26"/>
  <c r="R20" i="26"/>
  <c r="B19" i="33"/>
  <c r="N19" i="33"/>
  <c r="B19" i="26"/>
  <c r="N19" i="26"/>
  <c r="C19" i="33"/>
  <c r="C19" i="26"/>
  <c r="I12" i="19"/>
  <c r="P19" i="33"/>
  <c r="D19" i="26"/>
  <c r="E19" i="26"/>
  <c r="G19" i="33"/>
  <c r="S19" i="33"/>
  <c r="G19" i="26"/>
  <c r="S19" i="26"/>
  <c r="H19" i="33"/>
  <c r="T19" i="33"/>
  <c r="H19" i="26"/>
  <c r="T19" i="26"/>
  <c r="M19" i="33"/>
  <c r="Y19" i="33"/>
  <c r="M19" i="26"/>
  <c r="Y19" i="26"/>
  <c r="O19" i="33"/>
  <c r="O19" i="26"/>
  <c r="D19" i="33"/>
  <c r="P19" i="26"/>
  <c r="E19" i="33"/>
  <c r="Q19" i="33"/>
  <c r="Q19" i="26"/>
  <c r="F24" i="26"/>
  <c r="L20" i="26"/>
  <c r="J19" i="26"/>
  <c r="F18" i="26"/>
  <c r="W24" i="33"/>
  <c r="W18" i="33"/>
  <c r="U17" i="33"/>
  <c r="V18" i="33"/>
  <c r="B20" i="33"/>
  <c r="N20" i="33"/>
  <c r="B20" i="26"/>
  <c r="N20" i="26"/>
  <c r="C20" i="33"/>
  <c r="C20" i="26"/>
  <c r="P20" i="33"/>
  <c r="D20" i="26"/>
  <c r="I13" i="19"/>
  <c r="E20" i="33"/>
  <c r="Q20" i="26"/>
  <c r="G20" i="33"/>
  <c r="S20" i="33"/>
  <c r="G20" i="26"/>
  <c r="S20" i="26"/>
  <c r="H20" i="33"/>
  <c r="T20" i="33"/>
  <c r="H20" i="26"/>
  <c r="T20" i="26"/>
  <c r="M20" i="33"/>
  <c r="Y20" i="33"/>
  <c r="M20" i="26"/>
  <c r="Y20" i="26"/>
  <c r="O20" i="33"/>
  <c r="O20" i="26"/>
  <c r="D20" i="33"/>
  <c r="P20" i="26"/>
  <c r="Q20" i="33"/>
  <c r="E20" i="26"/>
  <c r="J20" i="26"/>
  <c r="W17" i="26"/>
  <c r="U24" i="33"/>
  <c r="W19" i="33"/>
  <c r="K17" i="33"/>
  <c r="B18" i="33"/>
  <c r="N18" i="33"/>
  <c r="B18" i="26"/>
  <c r="N18" i="26"/>
  <c r="I11" i="19"/>
  <c r="C18" i="33"/>
  <c r="C18" i="26"/>
  <c r="P18" i="33"/>
  <c r="D18" i="26"/>
  <c r="Q18" i="33"/>
  <c r="E18" i="26"/>
  <c r="G18" i="33"/>
  <c r="S18" i="33"/>
  <c r="G18" i="26"/>
  <c r="S18" i="26"/>
  <c r="H18" i="33"/>
  <c r="T18" i="33"/>
  <c r="H18" i="26"/>
  <c r="T18" i="26"/>
  <c r="M18" i="33"/>
  <c r="Y18" i="33"/>
  <c r="M18" i="26"/>
  <c r="Y18" i="26"/>
  <c r="O18" i="33"/>
  <c r="O18" i="26"/>
  <c r="D18" i="33"/>
  <c r="P18" i="26"/>
  <c r="E18" i="33"/>
  <c r="Q18" i="26"/>
  <c r="X20" i="33"/>
  <c r="R18" i="33"/>
  <c r="W24" i="26"/>
  <c r="F20" i="26"/>
  <c r="W18" i="26"/>
  <c r="U17" i="26"/>
  <c r="L24" i="33"/>
  <c r="W20" i="33"/>
  <c r="U19" i="33"/>
  <c r="L18" i="33"/>
  <c r="I17" i="33"/>
  <c r="I14" i="19"/>
  <c r="Q23" i="26"/>
  <c r="E23" i="26"/>
  <c r="E22" i="26"/>
  <c r="E21" i="26"/>
  <c r="E23" i="33"/>
  <c r="Q22" i="33"/>
  <c r="Q21" i="33"/>
  <c r="P23" i="26"/>
  <c r="P22" i="26"/>
  <c r="P21" i="26"/>
  <c r="D23" i="33"/>
  <c r="D21" i="33"/>
  <c r="O23" i="26"/>
  <c r="O22" i="26"/>
  <c r="O21" i="26"/>
  <c r="O23" i="33"/>
  <c r="O22" i="33"/>
  <c r="O21" i="33"/>
  <c r="Y23" i="26"/>
  <c r="M23" i="26"/>
  <c r="Y22" i="26"/>
  <c r="M22" i="26"/>
  <c r="Y21" i="26"/>
  <c r="M21" i="26"/>
  <c r="Y23" i="33"/>
  <c r="M23" i="33"/>
  <c r="Y22" i="33"/>
  <c r="M22" i="33"/>
  <c r="Y21" i="33"/>
  <c r="M21" i="33"/>
  <c r="T23" i="26"/>
  <c r="H23" i="26"/>
  <c r="T22" i="26"/>
  <c r="H22" i="26"/>
  <c r="T21" i="26"/>
  <c r="H21" i="26"/>
  <c r="T23" i="33"/>
  <c r="H23" i="33"/>
  <c r="T22" i="33"/>
  <c r="H22" i="33"/>
  <c r="T21" i="33"/>
  <c r="H21" i="33"/>
  <c r="I16" i="19"/>
  <c r="S23" i="26"/>
  <c r="G23" i="26"/>
  <c r="S22" i="26"/>
  <c r="G22" i="26"/>
  <c r="S21" i="26"/>
  <c r="G21" i="26"/>
  <c r="S23" i="33"/>
  <c r="G23" i="33"/>
  <c r="S22" i="33"/>
  <c r="G22" i="33"/>
  <c r="S21" i="33"/>
  <c r="G21" i="33"/>
  <c r="Q22" i="26"/>
  <c r="Q21" i="26"/>
  <c r="Q23" i="33"/>
  <c r="E22" i="33"/>
  <c r="E21" i="33"/>
  <c r="D23" i="26"/>
  <c r="D22" i="26"/>
  <c r="D21" i="26"/>
  <c r="P23" i="33"/>
  <c r="P22" i="33"/>
  <c r="D22" i="33"/>
  <c r="P21" i="33"/>
  <c r="C23" i="26"/>
  <c r="C22" i="26"/>
  <c r="C21" i="26"/>
  <c r="C23" i="33"/>
  <c r="C22" i="33"/>
  <c r="C21" i="33"/>
  <c r="N23" i="26"/>
  <c r="B23" i="26"/>
  <c r="N22" i="26"/>
  <c r="B22" i="26"/>
  <c r="N21" i="26"/>
  <c r="B21" i="26"/>
  <c r="N23" i="33"/>
  <c r="N22" i="33"/>
  <c r="N21" i="33"/>
  <c r="D13" i="21"/>
  <c r="D12" i="21"/>
  <c r="D10" i="21"/>
  <c r="D11" i="21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16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2" i="32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2" i="25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B24" i="31"/>
  <c r="Y23" i="31"/>
  <c r="X23" i="31"/>
  <c r="W23" i="31"/>
  <c r="V23" i="31"/>
  <c r="U23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B23" i="31"/>
  <c r="Y22" i="31"/>
  <c r="X22" i="31"/>
  <c r="W22" i="31"/>
  <c r="V22" i="31"/>
  <c r="U22" i="31"/>
  <c r="T22" i="3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B22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B21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B20" i="31"/>
  <c r="Y19" i="31"/>
  <c r="X19" i="31"/>
  <c r="W19" i="31"/>
  <c r="V19" i="31"/>
  <c r="U19" i="31"/>
  <c r="T19" i="31"/>
  <c r="S19" i="31"/>
  <c r="R19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B19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B18" i="31"/>
  <c r="Y17" i="31"/>
  <c r="X17" i="31"/>
  <c r="W17" i="31"/>
  <c r="V17" i="31"/>
  <c r="U17" i="31"/>
  <c r="T17" i="31"/>
  <c r="S17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B17" i="31"/>
  <c r="Y16" i="31"/>
  <c r="X16" i="31"/>
  <c r="W16" i="31"/>
  <c r="V16" i="31"/>
  <c r="U16" i="31"/>
  <c r="T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Y15" i="31"/>
  <c r="X15" i="31"/>
  <c r="W15" i="31"/>
  <c r="V15" i="31"/>
  <c r="U15" i="31"/>
  <c r="T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B24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B23" i="30"/>
  <c r="Y22" i="30"/>
  <c r="X22" i="30"/>
  <c r="W22" i="30"/>
  <c r="V22" i="30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B22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B21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B20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B19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B18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B17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B16" i="30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27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B28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B31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B34" i="29"/>
  <c r="C34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B38" i="29"/>
  <c r="C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B39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B18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B19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20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B23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B26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W26" i="28"/>
  <c r="X26" i="28"/>
  <c r="Y26" i="28"/>
  <c r="B27" i="28"/>
  <c r="C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B28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B29" i="28"/>
  <c r="C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B30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W30" i="28"/>
  <c r="X30" i="28"/>
  <c r="Y30" i="28"/>
  <c r="B31" i="28"/>
  <c r="C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Q31" i="28"/>
  <c r="R31" i="28"/>
  <c r="S31" i="28"/>
  <c r="T31" i="28"/>
  <c r="U31" i="28"/>
  <c r="V31" i="28"/>
  <c r="W31" i="28"/>
  <c r="X31" i="28"/>
  <c r="Y31" i="28"/>
  <c r="B32" i="28"/>
  <c r="C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B33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B34" i="28"/>
  <c r="C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B35" i="28"/>
  <c r="C35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B36" i="28"/>
  <c r="C36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B37" i="28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T37" i="28"/>
  <c r="U37" i="28"/>
  <c r="V37" i="28"/>
  <c r="W37" i="28"/>
  <c r="X37" i="28"/>
  <c r="Y37" i="28"/>
  <c r="B38" i="28"/>
  <c r="C38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Q38" i="28"/>
  <c r="R38" i="28"/>
  <c r="S38" i="28"/>
  <c r="T38" i="28"/>
  <c r="U38" i="28"/>
  <c r="V38" i="28"/>
  <c r="W38" i="28"/>
  <c r="X38" i="28"/>
  <c r="Y38" i="28"/>
  <c r="B39" i="28"/>
  <c r="C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B40" i="28"/>
  <c r="C40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B41" i="28"/>
  <c r="C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B42" i="28"/>
  <c r="C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B43" i="28"/>
  <c r="C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2" i="28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" i="23"/>
  <c r="B3" i="11" l="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2" i="10"/>
  <c r="B3" i="21" l="1"/>
  <c r="B4" i="21"/>
  <c r="B5" i="21"/>
  <c r="B6" i="21"/>
  <c r="B7" i="21"/>
  <c r="B8" i="21"/>
  <c r="B9" i="21"/>
  <c r="B2" i="21"/>
  <c r="I3" i="19"/>
  <c r="I5" i="19"/>
  <c r="C8" i="21" l="1"/>
  <c r="D8" i="21" s="1"/>
  <c r="C9" i="21"/>
  <c r="D9" i="21" s="1"/>
  <c r="C7" i="21"/>
  <c r="D7" i="21" s="1"/>
  <c r="C2" i="21"/>
  <c r="D2" i="21" s="1"/>
  <c r="C6" i="21"/>
  <c r="D6" i="21" s="1"/>
  <c r="C5" i="21"/>
  <c r="D5" i="21" s="1"/>
  <c r="C4" i="21"/>
  <c r="D4" i="21" s="1"/>
  <c r="C3" i="21"/>
  <c r="D3" i="21" s="1"/>
  <c r="Y9" i="33"/>
  <c r="M9" i="33"/>
  <c r="C9" i="26"/>
  <c r="O9" i="26"/>
  <c r="X9" i="33"/>
  <c r="L9" i="33"/>
  <c r="D9" i="26"/>
  <c r="P9" i="26"/>
  <c r="W9" i="33"/>
  <c r="K9" i="33"/>
  <c r="E9" i="26"/>
  <c r="Q9" i="26"/>
  <c r="V9" i="33"/>
  <c r="J9" i="33"/>
  <c r="F9" i="26"/>
  <c r="R9" i="26"/>
  <c r="U9" i="33"/>
  <c r="I9" i="33"/>
  <c r="G9" i="26"/>
  <c r="S9" i="26"/>
  <c r="T9" i="33"/>
  <c r="H9" i="33"/>
  <c r="H9" i="26"/>
  <c r="T9" i="26"/>
  <c r="S9" i="33"/>
  <c r="G9" i="33"/>
  <c r="I9" i="26"/>
  <c r="U9" i="26"/>
  <c r="R9" i="33"/>
  <c r="F9" i="33"/>
  <c r="J9" i="26"/>
  <c r="V9" i="26"/>
  <c r="Q9" i="33"/>
  <c r="E9" i="33"/>
  <c r="K9" i="26"/>
  <c r="W9" i="26"/>
  <c r="P9" i="33"/>
  <c r="D9" i="33"/>
  <c r="L9" i="26"/>
  <c r="X9" i="26"/>
  <c r="O9" i="33"/>
  <c r="C9" i="33"/>
  <c r="M9" i="26"/>
  <c r="Y9" i="26"/>
  <c r="N9" i="33"/>
  <c r="B9" i="33"/>
  <c r="N9" i="26"/>
  <c r="B9" i="26"/>
  <c r="Y15" i="33"/>
  <c r="M15" i="33"/>
  <c r="I15" i="26"/>
  <c r="U15" i="26"/>
  <c r="X15" i="33"/>
  <c r="L15" i="33"/>
  <c r="J15" i="26"/>
  <c r="V15" i="26"/>
  <c r="W15" i="33"/>
  <c r="K15" i="33"/>
  <c r="K15" i="26"/>
  <c r="W15" i="26"/>
  <c r="V15" i="33"/>
  <c r="J15" i="33"/>
  <c r="L15" i="26"/>
  <c r="X15" i="26"/>
  <c r="U15" i="33"/>
  <c r="I15" i="33"/>
  <c r="M15" i="26"/>
  <c r="Y15" i="26"/>
  <c r="T15" i="33"/>
  <c r="H15" i="33"/>
  <c r="N15" i="26"/>
  <c r="S15" i="33"/>
  <c r="G15" i="33"/>
  <c r="C15" i="26"/>
  <c r="O15" i="26"/>
  <c r="D15" i="26"/>
  <c r="R15" i="33"/>
  <c r="F15" i="33"/>
  <c r="P15" i="26"/>
  <c r="Q15" i="33"/>
  <c r="E15" i="33"/>
  <c r="E15" i="26"/>
  <c r="Q15" i="26"/>
  <c r="P15" i="33"/>
  <c r="D15" i="33"/>
  <c r="F15" i="26"/>
  <c r="R15" i="26"/>
  <c r="B15" i="26"/>
  <c r="O15" i="33"/>
  <c r="C15" i="33"/>
  <c r="G15" i="26"/>
  <c r="S15" i="26"/>
  <c r="N15" i="33"/>
  <c r="B15" i="33"/>
  <c r="H15" i="26"/>
  <c r="T15" i="26"/>
  <c r="Y13" i="33"/>
  <c r="M13" i="33"/>
  <c r="G13" i="26"/>
  <c r="S13" i="26"/>
  <c r="X13" i="33"/>
  <c r="L13" i="33"/>
  <c r="H13" i="26"/>
  <c r="T13" i="26"/>
  <c r="W13" i="33"/>
  <c r="K13" i="33"/>
  <c r="I13" i="26"/>
  <c r="U13" i="26"/>
  <c r="V13" i="33"/>
  <c r="J13" i="33"/>
  <c r="J13" i="26"/>
  <c r="V13" i="26"/>
  <c r="U13" i="33"/>
  <c r="I13" i="33"/>
  <c r="K13" i="26"/>
  <c r="W13" i="26"/>
  <c r="T13" i="33"/>
  <c r="H13" i="33"/>
  <c r="L13" i="26"/>
  <c r="X13" i="26"/>
  <c r="B13" i="26"/>
  <c r="S13" i="33"/>
  <c r="G13" i="33"/>
  <c r="M13" i="26"/>
  <c r="Y13" i="26"/>
  <c r="R13" i="33"/>
  <c r="F13" i="33"/>
  <c r="N13" i="26"/>
  <c r="Q13" i="33"/>
  <c r="E13" i="33"/>
  <c r="C13" i="26"/>
  <c r="O13" i="26"/>
  <c r="P13" i="33"/>
  <c r="D13" i="33"/>
  <c r="D13" i="26"/>
  <c r="P13" i="26"/>
  <c r="O13" i="33"/>
  <c r="C13" i="33"/>
  <c r="E13" i="26"/>
  <c r="Q13" i="26"/>
  <c r="N13" i="33"/>
  <c r="B13" i="33"/>
  <c r="F13" i="26"/>
  <c r="R13" i="26"/>
  <c r="Y12" i="33"/>
  <c r="M12" i="33"/>
  <c r="F12" i="26"/>
  <c r="R12" i="26"/>
  <c r="X12" i="33"/>
  <c r="L12" i="33"/>
  <c r="G12" i="26"/>
  <c r="S12" i="26"/>
  <c r="W12" i="33"/>
  <c r="K12" i="33"/>
  <c r="H12" i="26"/>
  <c r="T12" i="26"/>
  <c r="V12" i="33"/>
  <c r="J12" i="33"/>
  <c r="I12" i="26"/>
  <c r="U12" i="26"/>
  <c r="U12" i="33"/>
  <c r="I12" i="33"/>
  <c r="J12" i="26"/>
  <c r="V12" i="26"/>
  <c r="T12" i="33"/>
  <c r="H12" i="33"/>
  <c r="K12" i="26"/>
  <c r="W12" i="26"/>
  <c r="S12" i="33"/>
  <c r="G12" i="33"/>
  <c r="L12" i="26"/>
  <c r="X12" i="26"/>
  <c r="B12" i="26"/>
  <c r="R12" i="33"/>
  <c r="F12" i="33"/>
  <c r="M12" i="26"/>
  <c r="Y12" i="26"/>
  <c r="Q12" i="33"/>
  <c r="E12" i="33"/>
  <c r="N12" i="26"/>
  <c r="P12" i="33"/>
  <c r="D12" i="33"/>
  <c r="C12" i="26"/>
  <c r="O12" i="26"/>
  <c r="O12" i="33"/>
  <c r="C12" i="33"/>
  <c r="D12" i="26"/>
  <c r="P12" i="26"/>
  <c r="N12" i="33"/>
  <c r="B12" i="33"/>
  <c r="E12" i="26"/>
  <c r="Q12" i="26"/>
  <c r="Y11" i="33"/>
  <c r="M11" i="33"/>
  <c r="E11" i="26"/>
  <c r="Q11" i="26"/>
  <c r="X11" i="33"/>
  <c r="L11" i="33"/>
  <c r="F11" i="26"/>
  <c r="R11" i="26"/>
  <c r="W11" i="33"/>
  <c r="K11" i="33"/>
  <c r="G11" i="26"/>
  <c r="S11" i="26"/>
  <c r="V11" i="33"/>
  <c r="J11" i="33"/>
  <c r="H11" i="26"/>
  <c r="T11" i="26"/>
  <c r="U11" i="33"/>
  <c r="I11" i="33"/>
  <c r="I11" i="26"/>
  <c r="U11" i="26"/>
  <c r="T11" i="33"/>
  <c r="H11" i="33"/>
  <c r="J11" i="26"/>
  <c r="V11" i="26"/>
  <c r="B11" i="26"/>
  <c r="S11" i="33"/>
  <c r="G11" i="33"/>
  <c r="K11" i="26"/>
  <c r="W11" i="26"/>
  <c r="R11" i="33"/>
  <c r="F11" i="33"/>
  <c r="L11" i="26"/>
  <c r="X11" i="26"/>
  <c r="Q11" i="33"/>
  <c r="E11" i="33"/>
  <c r="M11" i="26"/>
  <c r="Y11" i="26"/>
  <c r="P11" i="33"/>
  <c r="D11" i="33"/>
  <c r="N11" i="26"/>
  <c r="O11" i="33"/>
  <c r="C11" i="33"/>
  <c r="C11" i="26"/>
  <c r="O11" i="26"/>
  <c r="N11" i="33"/>
  <c r="B11" i="33"/>
  <c r="D11" i="26"/>
  <c r="P11" i="26"/>
  <c r="Y16" i="33"/>
  <c r="M16" i="33"/>
  <c r="X16" i="33"/>
  <c r="L16" i="33"/>
  <c r="W16" i="33"/>
  <c r="K16" i="33"/>
  <c r="V16" i="33"/>
  <c r="J16" i="33"/>
  <c r="U16" i="33"/>
  <c r="I16" i="33"/>
  <c r="T16" i="33"/>
  <c r="H16" i="33"/>
  <c r="S16" i="33"/>
  <c r="G16" i="33"/>
  <c r="R16" i="33"/>
  <c r="F16" i="33"/>
  <c r="Q16" i="33"/>
  <c r="E16" i="33"/>
  <c r="P16" i="33"/>
  <c r="D16" i="33"/>
  <c r="O16" i="33"/>
  <c r="C16" i="33"/>
  <c r="B16" i="26"/>
  <c r="N16" i="33"/>
  <c r="B16" i="33"/>
  <c r="I2" i="19"/>
  <c r="I6" i="19"/>
  <c r="I4" i="19"/>
  <c r="I9" i="19"/>
  <c r="Y14" i="33"/>
  <c r="M14" i="33"/>
  <c r="H14" i="26"/>
  <c r="T14" i="26"/>
  <c r="X14" i="33"/>
  <c r="L14" i="33"/>
  <c r="I14" i="26"/>
  <c r="U14" i="26"/>
  <c r="W14" i="33"/>
  <c r="K14" i="33"/>
  <c r="J14" i="26"/>
  <c r="V14" i="26"/>
  <c r="V14" i="33"/>
  <c r="J14" i="33"/>
  <c r="K14" i="26"/>
  <c r="W14" i="26"/>
  <c r="U14" i="33"/>
  <c r="I14" i="33"/>
  <c r="L14" i="26"/>
  <c r="X14" i="26"/>
  <c r="T14" i="33"/>
  <c r="H14" i="33"/>
  <c r="M14" i="26"/>
  <c r="Y14" i="26"/>
  <c r="O14" i="26"/>
  <c r="S14" i="33"/>
  <c r="G14" i="33"/>
  <c r="N14" i="26"/>
  <c r="B14" i="26"/>
  <c r="R14" i="33"/>
  <c r="F14" i="33"/>
  <c r="C14" i="26"/>
  <c r="Q14" i="33"/>
  <c r="E14" i="33"/>
  <c r="D14" i="26"/>
  <c r="P14" i="26"/>
  <c r="P14" i="33"/>
  <c r="D14" i="33"/>
  <c r="E14" i="26"/>
  <c r="Q14" i="26"/>
  <c r="O14" i="33"/>
  <c r="C14" i="33"/>
  <c r="F14" i="26"/>
  <c r="R14" i="26"/>
  <c r="N14" i="33"/>
  <c r="B14" i="33"/>
  <c r="G14" i="26"/>
  <c r="S14" i="26"/>
  <c r="I8" i="19"/>
  <c r="Y10" i="33"/>
  <c r="M10" i="33"/>
  <c r="D10" i="26"/>
  <c r="P10" i="26"/>
  <c r="X10" i="33"/>
  <c r="L10" i="33"/>
  <c r="E10" i="26"/>
  <c r="Q10" i="26"/>
  <c r="W10" i="33"/>
  <c r="K10" i="33"/>
  <c r="F10" i="26"/>
  <c r="R10" i="26"/>
  <c r="V10" i="33"/>
  <c r="J10" i="33"/>
  <c r="G10" i="26"/>
  <c r="S10" i="26"/>
  <c r="U10" i="33"/>
  <c r="I10" i="33"/>
  <c r="H10" i="26"/>
  <c r="T10" i="26"/>
  <c r="B10" i="26"/>
  <c r="T10" i="33"/>
  <c r="H10" i="33"/>
  <c r="I10" i="26"/>
  <c r="U10" i="26"/>
  <c r="S10" i="33"/>
  <c r="G10" i="33"/>
  <c r="J10" i="26"/>
  <c r="V10" i="26"/>
  <c r="R10" i="33"/>
  <c r="F10" i="33"/>
  <c r="K10" i="26"/>
  <c r="W10" i="26"/>
  <c r="Q10" i="33"/>
  <c r="E10" i="33"/>
  <c r="L10" i="26"/>
  <c r="X10" i="26"/>
  <c r="P10" i="33"/>
  <c r="D10" i="33"/>
  <c r="M10" i="26"/>
  <c r="Y10" i="26"/>
  <c r="O10" i="33"/>
  <c r="C10" i="33"/>
  <c r="N10" i="26"/>
  <c r="N10" i="33"/>
  <c r="B10" i="33"/>
  <c r="C10" i="26"/>
  <c r="O10" i="26"/>
  <c r="I7" i="19"/>
</calcChain>
</file>

<file path=xl/sharedStrings.xml><?xml version="1.0" encoding="utf-8"?>
<sst xmlns="http://schemas.openxmlformats.org/spreadsheetml/2006/main" count="106" uniqueCount="45">
  <si>
    <t>numScenarios</t>
  </si>
  <si>
    <t>Node ID</t>
  </si>
  <si>
    <t>NodeID</t>
  </si>
  <si>
    <t>Year</t>
  </si>
  <si>
    <t>PV installed, [MW]</t>
  </si>
  <si>
    <t>Storage installed (MWh)</t>
  </si>
  <si>
    <t>Load Growth, [%]</t>
  </si>
  <si>
    <t>Ratio,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</si>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</sst>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49" fontId="0" fillId="0" borderId="0" xfId="0" applyNumberFormat="1"/>
    <xf numFmtId="10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case57\case57_2020.xlsx" TargetMode="External"/><Relationship Id="rId1" Type="http://schemas.openxmlformats.org/officeDocument/2006/relationships/externalLinkPath" Target="case57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1_2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"/>
      <sheetName val="Profiles, Qc, Winter"/>
      <sheetName val="Profiles, Pc, Summer"/>
      <sheetName val="Profiles, Qc, Summer"/>
      <sheetName val="Pc, Winter, S1"/>
      <sheetName val="Qc, Winter, S1"/>
      <sheetName val="GenStatus, Winter"/>
      <sheetName val="Pc, Summer, S1"/>
      <sheetName val="Qc, Summer, S1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35.487574127023663</v>
          </cell>
          <cell r="C2">
            <v>15.235799009402347</v>
          </cell>
          <cell r="D2">
            <v>32.890694955113027</v>
          </cell>
          <cell r="E2">
            <v>12.294831969272648</v>
          </cell>
          <cell r="F2">
            <v>11.705904236888529</v>
          </cell>
          <cell r="G2">
            <v>25.388956120433459</v>
          </cell>
          <cell r="H2">
            <v>25.140923010920631</v>
          </cell>
          <cell r="I2">
            <v>38.553454023065129</v>
          </cell>
          <cell r="J2">
            <v>13.729976728879931</v>
          </cell>
          <cell r="K2">
            <v>39.005107578117432</v>
          </cell>
          <cell r="L2">
            <v>8.3926903039332981</v>
          </cell>
          <cell r="M2">
            <v>26.290137327880871</v>
          </cell>
          <cell r="N2">
            <v>11.503603294908565</v>
          </cell>
          <cell r="O2">
            <v>26.99051456433515</v>
          </cell>
          <cell r="P2">
            <v>53.671581451906299</v>
          </cell>
          <cell r="Q2">
            <v>15.266210802711093</v>
          </cell>
          <cell r="R2">
            <v>3.4414062902333589</v>
          </cell>
          <cell r="S2">
            <v>55</v>
          </cell>
          <cell r="T2">
            <v>49.535440261351184</v>
          </cell>
          <cell r="U2">
            <v>9.8821925106307891</v>
          </cell>
          <cell r="V2">
            <v>43.927277949574041</v>
          </cell>
          <cell r="W2">
            <v>33.365758176057327</v>
          </cell>
          <cell r="X2">
            <v>24.527478505969633</v>
          </cell>
          <cell r="Y2">
            <v>8.8003270219074601</v>
          </cell>
        </row>
        <row r="3">
          <cell r="B3">
            <v>1.9093806588630868</v>
          </cell>
          <cell r="C3">
            <v>1.7809715520945537</v>
          </cell>
          <cell r="D3">
            <v>1.6875252773227558</v>
          </cell>
          <cell r="E3">
            <v>1.6755850968444823</v>
          </cell>
          <cell r="F3">
            <v>1.6957964574119355</v>
          </cell>
          <cell r="G3">
            <v>1.8640464543902873</v>
          </cell>
          <cell r="H3">
            <v>2.2242616918735525</v>
          </cell>
          <cell r="I3">
            <v>2.6773329488501489</v>
          </cell>
          <cell r="J3">
            <v>2.914888068518541</v>
          </cell>
          <cell r="K3">
            <v>2.9512362263809289</v>
          </cell>
          <cell r="L3">
            <v>2.8715922494885677</v>
          </cell>
          <cell r="M3">
            <v>2.886392819758806</v>
          </cell>
          <cell r="N3">
            <v>2.8840208630116773</v>
          </cell>
          <cell r="O3">
            <v>2.8369263470340229</v>
          </cell>
          <cell r="P3">
            <v>2.6752511821106424</v>
          </cell>
          <cell r="Q3">
            <v>2.5986042473784341</v>
          </cell>
          <cell r="R3">
            <v>2.7063141043341314</v>
          </cell>
          <cell r="S3">
            <v>3</v>
          </cell>
          <cell r="T3">
            <v>2.9891250474471178</v>
          </cell>
          <cell r="U3">
            <v>2.9272394106547708</v>
          </cell>
          <cell r="V3">
            <v>2.8768984679548204</v>
          </cell>
          <cell r="W3">
            <v>2.6964276671599254</v>
          </cell>
          <cell r="X3">
            <v>2.358872518404183</v>
          </cell>
          <cell r="Y3">
            <v>2.1400961457055443</v>
          </cell>
        </row>
        <row r="4">
          <cell r="B4">
            <v>23.221342881910644</v>
          </cell>
          <cell r="C4">
            <v>21.578467455681565</v>
          </cell>
          <cell r="D4">
            <v>19.527491009762336</v>
          </cell>
          <cell r="E4">
            <v>21.002937489717148</v>
          </cell>
          <cell r="F4">
            <v>20.929687607608717</v>
          </cell>
          <cell r="G4">
            <v>21.819137290207443</v>
          </cell>
          <cell r="H4">
            <v>32.471687426963918</v>
          </cell>
          <cell r="I4">
            <v>36.165546039349501</v>
          </cell>
          <cell r="J4">
            <v>39.650117359021465</v>
          </cell>
          <cell r="K4">
            <v>39.67104429335113</v>
          </cell>
          <cell r="L4">
            <v>37.473568080269139</v>
          </cell>
          <cell r="M4">
            <v>41</v>
          </cell>
          <cell r="N4">
            <v>38.666488618148705</v>
          </cell>
          <cell r="O4">
            <v>36.196939810962661</v>
          </cell>
          <cell r="P4">
            <v>35.098200582030749</v>
          </cell>
          <cell r="Q4">
            <v>32.796078473391255</v>
          </cell>
          <cell r="R4">
            <v>32.81700765250276</v>
          </cell>
          <cell r="S4">
            <v>34.742420262391626</v>
          </cell>
          <cell r="T4">
            <v>34.742420262391626</v>
          </cell>
          <cell r="U4">
            <v>35.265622782175932</v>
          </cell>
          <cell r="V4">
            <v>34.313381066787251</v>
          </cell>
          <cell r="W4">
            <v>31.006696545653949</v>
          </cell>
          <cell r="X4">
            <v>26.224567783455836</v>
          </cell>
          <cell r="Y4">
            <v>25.37696522927919</v>
          </cell>
        </row>
        <row r="5">
          <cell r="B5">
            <v>8.5616800999360105</v>
          </cell>
          <cell r="C5">
            <v>7.5331203799936848</v>
          </cell>
          <cell r="D5">
            <v>7.0920847125163027</v>
          </cell>
          <cell r="E5">
            <v>7.0078628612077178</v>
          </cell>
          <cell r="F5">
            <v>7.3351546749820491</v>
          </cell>
          <cell r="G5">
            <v>7.9197940130116491</v>
          </cell>
          <cell r="H5">
            <v>9.5566170791000129</v>
          </cell>
          <cell r="I5">
            <v>10.683682446164504</v>
          </cell>
          <cell r="J5">
            <v>11.307706231605241</v>
          </cell>
          <cell r="K5">
            <v>11.692385062074719</v>
          </cell>
          <cell r="L5">
            <v>11.79936517032262</v>
          </cell>
          <cell r="M5">
            <v>11.676293601906661</v>
          </cell>
          <cell r="N5">
            <v>11.610039884866772</v>
          </cell>
          <cell r="O5">
            <v>11.37061763522626</v>
          </cell>
          <cell r="P5">
            <v>11.008670810118963</v>
          </cell>
          <cell r="Q5">
            <v>10.80934062157904</v>
          </cell>
          <cell r="R5">
            <v>11.195227093759623</v>
          </cell>
          <cell r="S5">
            <v>12.674582904308725</v>
          </cell>
          <cell r="T5">
            <v>12.923247519148628</v>
          </cell>
          <cell r="U5">
            <v>13</v>
          </cell>
          <cell r="V5">
            <v>12.613419803314521</v>
          </cell>
          <cell r="W5">
            <v>12.036839484680311</v>
          </cell>
          <cell r="X5">
            <v>10.975836191504364</v>
          </cell>
          <cell r="Y5">
            <v>9.7016170195089053</v>
          </cell>
        </row>
        <row r="6">
          <cell r="B6">
            <v>-18.010115248217943</v>
          </cell>
          <cell r="C6">
            <v>-22.6924053095671</v>
          </cell>
          <cell r="D6">
            <v>-25.366842855926244</v>
          </cell>
          <cell r="E6">
            <v>-25.125272139131841</v>
          </cell>
          <cell r="F6">
            <v>-24.180947055526381</v>
          </cell>
          <cell r="G6">
            <v>51.272164597655426</v>
          </cell>
          <cell r="H6">
            <v>62.73377363104732</v>
          </cell>
          <cell r="I6">
            <v>75</v>
          </cell>
          <cell r="J6">
            <v>49.28912189289904</v>
          </cell>
          <cell r="K6">
            <v>16.05903502446014</v>
          </cell>
          <cell r="L6">
            <v>10.285007029781619</v>
          </cell>
          <cell r="M6">
            <v>9.9226492501347305</v>
          </cell>
          <cell r="N6">
            <v>10.713246727040644</v>
          </cell>
          <cell r="O6">
            <v>6.1156934640283138</v>
          </cell>
          <cell r="P6">
            <v>4.1126212143665235</v>
          </cell>
          <cell r="Q6">
            <v>0.41728673371818253</v>
          </cell>
          <cell r="R6">
            <v>0.2948103593502247</v>
          </cell>
          <cell r="S6">
            <v>11.078283589142268</v>
          </cell>
          <cell r="T6">
            <v>10.229317219362979</v>
          </cell>
          <cell r="U6">
            <v>11.063836251316328</v>
          </cell>
          <cell r="V6">
            <v>11.074816423674827</v>
          </cell>
          <cell r="W6">
            <v>10.822265534521925</v>
          </cell>
          <cell r="X6">
            <v>8.4321033057002541</v>
          </cell>
          <cell r="Y6">
            <v>-5.9460190093461405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90.098919587621481</v>
          </cell>
          <cell r="C8">
            <v>95.84949450582782</v>
          </cell>
          <cell r="D8">
            <v>100.65078187818585</v>
          </cell>
          <cell r="E8">
            <v>113.49622557582313</v>
          </cell>
          <cell r="F8">
            <v>120.23786760428649</v>
          </cell>
          <cell r="G8">
            <v>73.839628099070225</v>
          </cell>
          <cell r="H8">
            <v>23.745523524952898</v>
          </cell>
          <cell r="I8">
            <v>-70.924613672281282</v>
          </cell>
          <cell r="J8">
            <v>-121</v>
          </cell>
          <cell r="K8">
            <v>-87.860853975178543</v>
          </cell>
          <cell r="L8">
            <v>-41.385614175442228</v>
          </cell>
          <cell r="M8">
            <v>-31.367629258674867</v>
          </cell>
          <cell r="N8">
            <v>-68.101008656669407</v>
          </cell>
          <cell r="O8">
            <v>-27.750144243578454</v>
          </cell>
          <cell r="P8">
            <v>-31.923867928367486</v>
          </cell>
          <cell r="Q8">
            <v>-38.926137879067234</v>
          </cell>
          <cell r="R8">
            <v>-52.512834368320355</v>
          </cell>
          <cell r="S8">
            <v>-78.12868570557815</v>
          </cell>
          <cell r="T8">
            <v>-82.753393715591329</v>
          </cell>
          <cell r="U8">
            <v>-89.033761179270826</v>
          </cell>
          <cell r="V8">
            <v>-89.016415894874186</v>
          </cell>
          <cell r="W8">
            <v>-51.041380257940951</v>
          </cell>
          <cell r="X8">
            <v>18.067483451842165</v>
          </cell>
          <cell r="Y8">
            <v>79.936388335789772</v>
          </cell>
        </row>
        <row r="9">
          <cell r="B9">
            <v>2.9561108800480103</v>
          </cell>
          <cell r="C9">
            <v>2.7238030791185688</v>
          </cell>
          <cell r="D9">
            <v>2.597550619287929</v>
          </cell>
          <cell r="E9">
            <v>2.5446031419926296</v>
          </cell>
          <cell r="F9">
            <v>2.509701564090598</v>
          </cell>
          <cell r="G9">
            <v>2.6604023586823327</v>
          </cell>
          <cell r="H9">
            <v>3.3140627922469963</v>
          </cell>
          <cell r="I9">
            <v>3.7710805443668507</v>
          </cell>
          <cell r="J9">
            <v>4.4997759985786745</v>
          </cell>
          <cell r="K9">
            <v>4.8421211111230527</v>
          </cell>
          <cell r="L9">
            <v>4.8441667290315298</v>
          </cell>
          <cell r="M9">
            <v>4.9321757628394716</v>
          </cell>
          <cell r="N9">
            <v>4.76865105686311</v>
          </cell>
          <cell r="O9">
            <v>4.6729001806606787</v>
          </cell>
          <cell r="P9">
            <v>4.624480701403078</v>
          </cell>
          <cell r="Q9">
            <v>4.4558355344103671</v>
          </cell>
          <cell r="R9">
            <v>4.4719271598628483</v>
          </cell>
          <cell r="S9">
            <v>5</v>
          </cell>
          <cell r="T9">
            <v>4.3384409026323532</v>
          </cell>
          <cell r="U9">
            <v>4.309139927929837</v>
          </cell>
          <cell r="V9">
            <v>4.3219588497765624</v>
          </cell>
          <cell r="W9">
            <v>4.1148331900435622</v>
          </cell>
          <cell r="X9">
            <v>3.5712873585479201</v>
          </cell>
          <cell r="Y9">
            <v>3.1607517162704606</v>
          </cell>
        </row>
        <row r="10">
          <cell r="B10">
            <v>210.12068221640672</v>
          </cell>
          <cell r="C10">
            <v>184.0960149827722</v>
          </cell>
          <cell r="D10">
            <v>174.7280207820009</v>
          </cell>
          <cell r="E10">
            <v>170.59487560702956</v>
          </cell>
          <cell r="F10">
            <v>167.59801617351542</v>
          </cell>
          <cell r="G10">
            <v>190.40962744779273</v>
          </cell>
          <cell r="H10">
            <v>261.81739085346629</v>
          </cell>
          <cell r="I10">
            <v>315.84108276016462</v>
          </cell>
          <cell r="J10">
            <v>341.24990331574634</v>
          </cell>
          <cell r="K10">
            <v>337.50773460487318</v>
          </cell>
          <cell r="L10">
            <v>355.96749527961822</v>
          </cell>
          <cell r="M10">
            <v>364.90868941176763</v>
          </cell>
          <cell r="N10">
            <v>349.21539939503919</v>
          </cell>
          <cell r="O10">
            <v>343.66836237943386</v>
          </cell>
          <cell r="P10">
            <v>321.02727693986202</v>
          </cell>
          <cell r="Q10">
            <v>309.71266181683882</v>
          </cell>
          <cell r="R10">
            <v>321.00906698986239</v>
          </cell>
          <cell r="S10">
            <v>377</v>
          </cell>
          <cell r="T10">
            <v>375.51924978331652</v>
          </cell>
          <cell r="U10">
            <v>375.29002057520125</v>
          </cell>
          <cell r="V10">
            <v>373.73579338522023</v>
          </cell>
          <cell r="W10">
            <v>352.33844566831704</v>
          </cell>
          <cell r="X10">
            <v>306.27359446531773</v>
          </cell>
          <cell r="Y10">
            <v>261.49180431532926</v>
          </cell>
        </row>
        <row r="11">
          <cell r="B11">
            <v>11.153842817440941</v>
          </cell>
          <cell r="C11">
            <v>10.905715477957193</v>
          </cell>
          <cell r="D11">
            <v>10.434428050424117</v>
          </cell>
          <cell r="E11">
            <v>10.565094694722211</v>
          </cell>
          <cell r="F11">
            <v>10.509303964977811</v>
          </cell>
          <cell r="G11">
            <v>11.174392774230258</v>
          </cell>
          <cell r="H11">
            <v>14.178309850374793</v>
          </cell>
          <cell r="I11">
            <v>16.095765082471203</v>
          </cell>
          <cell r="J11">
            <v>17.274720370270561</v>
          </cell>
          <cell r="K11">
            <v>18</v>
          </cell>
          <cell r="L11">
            <v>16.77994194510654</v>
          </cell>
          <cell r="M11">
            <v>17.330516852220281</v>
          </cell>
          <cell r="N11">
            <v>17.101483295737548</v>
          </cell>
          <cell r="O11">
            <v>16.455476780133605</v>
          </cell>
          <cell r="P11">
            <v>15.617136530892973</v>
          </cell>
          <cell r="Q11">
            <v>14.63491792850742</v>
          </cell>
          <cell r="R11">
            <v>14.711264359717395</v>
          </cell>
          <cell r="S11">
            <v>16.631654880450114</v>
          </cell>
          <cell r="T11">
            <v>16.706533671106463</v>
          </cell>
          <cell r="U11">
            <v>17.085327669946434</v>
          </cell>
          <cell r="V11">
            <v>16.552376044235551</v>
          </cell>
          <cell r="W11">
            <v>16.056124211254467</v>
          </cell>
          <cell r="X11">
            <v>14.065254983068918</v>
          </cell>
          <cell r="Y11">
            <v>12.44584435929632</v>
          </cell>
        </row>
        <row r="12">
          <cell r="B12">
            <v>5.54326740774742</v>
          </cell>
          <cell r="C12">
            <v>5.3747879537789132</v>
          </cell>
          <cell r="D12">
            <v>5.3278484044145529</v>
          </cell>
          <cell r="E12">
            <v>5.3643103757957977</v>
          </cell>
          <cell r="F12">
            <v>5.6340032330812067</v>
          </cell>
          <cell r="G12">
            <v>6.438471670624863</v>
          </cell>
          <cell r="H12">
            <v>8.6831879777276626</v>
          </cell>
          <cell r="I12">
            <v>10.157802303071426</v>
          </cell>
          <cell r="J12">
            <v>10.5</v>
          </cell>
          <cell r="K12">
            <v>9.8187478795377885</v>
          </cell>
          <cell r="L12">
            <v>9.9216376953319898</v>
          </cell>
          <cell r="M12">
            <v>9.9492985012074158</v>
          </cell>
          <cell r="N12">
            <v>9.3581535514000027</v>
          </cell>
          <cell r="O12">
            <v>9.4103318897559216</v>
          </cell>
          <cell r="P12">
            <v>8.8045183307721491</v>
          </cell>
          <cell r="Q12">
            <v>8.6764823278184693</v>
          </cell>
          <cell r="R12">
            <v>8.8522960863751567</v>
          </cell>
          <cell r="S12">
            <v>9.3464186640589126</v>
          </cell>
          <cell r="T12">
            <v>9.1848544115592645</v>
          </cell>
          <cell r="U12">
            <v>8.9910192188716138</v>
          </cell>
          <cell r="V12">
            <v>8.7699423234278644</v>
          </cell>
          <cell r="W12">
            <v>7.8372283313708655</v>
          </cell>
          <cell r="X12">
            <v>6.8929890035324402</v>
          </cell>
          <cell r="Y12">
            <v>5.9992516015726345</v>
          </cell>
        </row>
        <row r="13">
          <cell r="B13">
            <v>13.869668524071537</v>
          </cell>
          <cell r="C13">
            <v>13.455464668610231</v>
          </cell>
          <cell r="D13">
            <v>11.878793607009522</v>
          </cell>
          <cell r="E13">
            <v>12.473460179456284</v>
          </cell>
          <cell r="F13">
            <v>12.832530660585158</v>
          </cell>
          <cell r="G13">
            <v>14.546795873176153</v>
          </cell>
          <cell r="H13">
            <v>16.724521013209596</v>
          </cell>
          <cell r="I13">
            <v>20.078285689008307</v>
          </cell>
          <cell r="J13">
            <v>20.080335931463413</v>
          </cell>
          <cell r="K13">
            <v>20.777493413853382</v>
          </cell>
          <cell r="L13">
            <v>18.253674804976381</v>
          </cell>
          <cell r="M13">
            <v>19.080868064407284</v>
          </cell>
          <cell r="N13">
            <v>17.933949803056397</v>
          </cell>
          <cell r="O13">
            <v>17.13362770581583</v>
          </cell>
          <cell r="P13">
            <v>17.644113915527281</v>
          </cell>
          <cell r="Q13">
            <v>18.365172447377983</v>
          </cell>
          <cell r="R13">
            <v>20.478215570985448</v>
          </cell>
          <cell r="S13">
            <v>21.687410870660582</v>
          </cell>
          <cell r="T13">
            <v>20.596391070378843</v>
          </cell>
          <cell r="U13">
            <v>21.981725167715549</v>
          </cell>
          <cell r="V13">
            <v>22</v>
          </cell>
          <cell r="W13">
            <v>19.143487919680368</v>
          </cell>
          <cell r="X13">
            <v>16.301633480667256</v>
          </cell>
          <cell r="Y13">
            <v>16.036948057662617</v>
          </cell>
        </row>
        <row r="14">
          <cell r="B14">
            <v>16.619852487526234</v>
          </cell>
          <cell r="C14">
            <v>16.619852487526234</v>
          </cell>
          <cell r="D14">
            <v>16.619852487526234</v>
          </cell>
          <cell r="E14">
            <v>16.619852487526234</v>
          </cell>
          <cell r="F14">
            <v>18.053581582265309</v>
          </cell>
          <cell r="G14">
            <v>16.211971594158587</v>
          </cell>
          <cell r="H14">
            <v>26.550158435890818</v>
          </cell>
          <cell r="I14">
            <v>27.956247466348287</v>
          </cell>
          <cell r="J14">
            <v>27.956247466348287</v>
          </cell>
          <cell r="K14">
            <v>32.991010868669584</v>
          </cell>
          <cell r="L14">
            <v>41.310204426667703</v>
          </cell>
          <cell r="M14">
            <v>37.487076183314343</v>
          </cell>
          <cell r="N14">
            <v>41.932089775363821</v>
          </cell>
          <cell r="O14">
            <v>42.077594539716635</v>
          </cell>
          <cell r="P14">
            <v>39.377649225220075</v>
          </cell>
          <cell r="Q14">
            <v>38.688495932557529</v>
          </cell>
          <cell r="R14">
            <v>41.493840753431009</v>
          </cell>
          <cell r="S14">
            <v>43</v>
          </cell>
          <cell r="T14">
            <v>43</v>
          </cell>
          <cell r="U14">
            <v>43</v>
          </cell>
          <cell r="V14">
            <v>43</v>
          </cell>
          <cell r="W14">
            <v>28.826113213127556</v>
          </cell>
          <cell r="X14">
            <v>22.660642206636098</v>
          </cell>
          <cell r="Y14">
            <v>18.492078521732157</v>
          </cell>
        </row>
        <row r="15">
          <cell r="B15">
            <v>37.179339925766413</v>
          </cell>
          <cell r="C15">
            <v>37.179339925766413</v>
          </cell>
          <cell r="D15">
            <v>37.179339925766413</v>
          </cell>
          <cell r="E15">
            <v>36.643711006939</v>
          </cell>
          <cell r="F15">
            <v>40.928742259951726</v>
          </cell>
          <cell r="G15">
            <v>38.304140177450009</v>
          </cell>
          <cell r="H15">
            <v>38.893339376975909</v>
          </cell>
          <cell r="I15">
            <v>32.358689172958236</v>
          </cell>
          <cell r="J15">
            <v>27.698702923536452</v>
          </cell>
          <cell r="K15">
            <v>24.217105800544331</v>
          </cell>
          <cell r="L15">
            <v>29.144915806403606</v>
          </cell>
          <cell r="M15">
            <v>33.00144942936376</v>
          </cell>
          <cell r="N15">
            <v>36.21521349889462</v>
          </cell>
          <cell r="O15">
            <v>39.428996162473041</v>
          </cell>
          <cell r="P15">
            <v>38.357729076597707</v>
          </cell>
          <cell r="Q15">
            <v>33.537069026765749</v>
          </cell>
          <cell r="R15">
            <v>34.072688624167746</v>
          </cell>
          <cell r="S15">
            <v>36.75084239332039</v>
          </cell>
          <cell r="T15">
            <v>37.286480584769947</v>
          </cell>
          <cell r="U15">
            <v>36.215204201870833</v>
          </cell>
          <cell r="V15">
            <v>36.857945864228789</v>
          </cell>
          <cell r="W15">
            <v>42</v>
          </cell>
          <cell r="X15">
            <v>39.857484422296913</v>
          </cell>
          <cell r="Y15">
            <v>36.108054270245155</v>
          </cell>
        </row>
        <row r="16">
          <cell r="B16">
            <v>13.834711441932853</v>
          </cell>
          <cell r="C16">
            <v>12.797861759556664</v>
          </cell>
          <cell r="D16">
            <v>12.039193393880318</v>
          </cell>
          <cell r="E16">
            <v>11.95067806258859</v>
          </cell>
          <cell r="F16">
            <v>11.963322164375349</v>
          </cell>
          <cell r="G16">
            <v>13.404800834666226</v>
          </cell>
          <cell r="H16">
            <v>20.422521628011872</v>
          </cell>
          <cell r="I16">
            <v>24.999848563030774</v>
          </cell>
          <cell r="J16">
            <v>26.656283645846177</v>
          </cell>
          <cell r="K16">
            <v>26.770084997491843</v>
          </cell>
          <cell r="L16">
            <v>25.594139152632998</v>
          </cell>
          <cell r="M16">
            <v>26.732150491630566</v>
          </cell>
          <cell r="N16">
            <v>26.871240052610226</v>
          </cell>
          <cell r="O16">
            <v>26.466613265196543</v>
          </cell>
          <cell r="P16">
            <v>23.571016200788126</v>
          </cell>
          <cell r="Q16">
            <v>22.053664100491279</v>
          </cell>
          <cell r="R16">
            <v>23.318120887160806</v>
          </cell>
          <cell r="S16">
            <v>27.2</v>
          </cell>
          <cell r="T16">
            <v>25.92289690528224</v>
          </cell>
          <cell r="U16">
            <v>25.568855332780061</v>
          </cell>
          <cell r="V16">
            <v>24.936625842075035</v>
          </cell>
          <cell r="W16">
            <v>23.242256247637883</v>
          </cell>
          <cell r="X16">
            <v>19.246577977893551</v>
          </cell>
          <cell r="Y16">
            <v>16.692380578941091</v>
          </cell>
        </row>
        <row r="17">
          <cell r="B17">
            <v>2.268590201846425</v>
          </cell>
          <cell r="C17">
            <v>2.0191865593270157</v>
          </cell>
          <cell r="D17">
            <v>1.9233962645281615</v>
          </cell>
          <cell r="E17">
            <v>1.8996766705331356</v>
          </cell>
          <cell r="F17">
            <v>1.8996766705331356</v>
          </cell>
          <cell r="G17">
            <v>2.0109758522980825</v>
          </cell>
          <cell r="H17">
            <v>2.5077406573313605</v>
          </cell>
          <cell r="I17">
            <v>2.8678346231940304</v>
          </cell>
          <cell r="J17">
            <v>3.203297078104713</v>
          </cell>
          <cell r="K17">
            <v>3.2790170712801654</v>
          </cell>
          <cell r="L17">
            <v>3.268069597641527</v>
          </cell>
          <cell r="M17">
            <v>3.2680695976415266</v>
          </cell>
          <cell r="N17">
            <v>3.2060340479153728</v>
          </cell>
          <cell r="O17">
            <v>3.1458229419719794</v>
          </cell>
          <cell r="P17">
            <v>3.0582428477954848</v>
          </cell>
          <cell r="Q17">
            <v>2.9999972145462324</v>
          </cell>
          <cell r="R17">
            <v>2.9329105060675627</v>
          </cell>
          <cell r="S17">
            <v>3.1400002861029472</v>
          </cell>
          <cell r="T17">
            <v>3.3</v>
          </cell>
          <cell r="U17">
            <v>3.2990876769070927</v>
          </cell>
          <cell r="V17">
            <v>3.2981753535482161</v>
          </cell>
          <cell r="W17">
            <v>3.1407398240176305</v>
          </cell>
          <cell r="X17">
            <v>2.8873836255285705</v>
          </cell>
          <cell r="Y17">
            <v>2.5783993460688222</v>
          </cell>
        </row>
        <row r="18">
          <cell r="B18">
            <v>1.4571027962836332</v>
          </cell>
          <cell r="C18">
            <v>1.3638881658537618</v>
          </cell>
          <cell r="D18">
            <v>1.3693783322744666</v>
          </cell>
          <cell r="E18">
            <v>1.3726950846963197</v>
          </cell>
          <cell r="F18">
            <v>1.3990126516279828</v>
          </cell>
          <cell r="G18">
            <v>1.4917974090953197</v>
          </cell>
          <cell r="H18">
            <v>1.9301031544783991</v>
          </cell>
          <cell r="I18">
            <v>2.1821868133457065</v>
          </cell>
          <cell r="J18">
            <v>2.2633007147069164</v>
          </cell>
          <cell r="K18">
            <v>2.1869570282826154</v>
          </cell>
          <cell r="L18">
            <v>2.189835696115876</v>
          </cell>
          <cell r="M18">
            <v>2.2999999999999998</v>
          </cell>
          <cell r="N18">
            <v>2.2679109514388336</v>
          </cell>
          <cell r="O18">
            <v>2.2662397240096133</v>
          </cell>
          <cell r="P18">
            <v>2.1719276055426509</v>
          </cell>
          <cell r="Q18">
            <v>2.133060564563555</v>
          </cell>
          <cell r="R18">
            <v>2.1320718206097431</v>
          </cell>
          <cell r="S18">
            <v>2.1838295437301491</v>
          </cell>
          <cell r="T18">
            <v>2.1441896968154373</v>
          </cell>
          <cell r="U18">
            <v>2.0743479316961029</v>
          </cell>
          <cell r="V18">
            <v>2.084884176877297</v>
          </cell>
          <cell r="W18">
            <v>1.9596232092669574</v>
          </cell>
          <cell r="X18">
            <v>1.6637887194362546</v>
          </cell>
          <cell r="Y18">
            <v>1.5746010300523288</v>
          </cell>
        </row>
        <row r="19">
          <cell r="B19">
            <v>3.403570735622286</v>
          </cell>
          <cell r="C19">
            <v>3.1976257108929338</v>
          </cell>
          <cell r="D19">
            <v>3.0193355623225595</v>
          </cell>
          <cell r="E19">
            <v>2.9885380866000619</v>
          </cell>
          <cell r="F19">
            <v>3.0515995845080326</v>
          </cell>
          <cell r="G19">
            <v>3.6168484926665183</v>
          </cell>
          <cell r="H19">
            <v>5.1116783517142572</v>
          </cell>
          <cell r="I19">
            <v>6.0498490747437978</v>
          </cell>
          <cell r="J19">
            <v>6.2149403051473877</v>
          </cell>
          <cell r="K19">
            <v>6.3</v>
          </cell>
          <cell r="L19">
            <v>5.6993444700925195</v>
          </cell>
          <cell r="M19">
            <v>6.0601148999846295</v>
          </cell>
          <cell r="N19">
            <v>5.8782631385755986</v>
          </cell>
          <cell r="O19">
            <v>5.6008763504355565</v>
          </cell>
          <cell r="P19">
            <v>5.1567222787913787</v>
          </cell>
          <cell r="Q19">
            <v>5.0846519954679836</v>
          </cell>
          <cell r="R19">
            <v>5.3423451596766336</v>
          </cell>
          <cell r="S19">
            <v>5.8034692689638199</v>
          </cell>
          <cell r="T19">
            <v>5.6065330296498921</v>
          </cell>
          <cell r="U19">
            <v>5.5730119676390109</v>
          </cell>
          <cell r="V19">
            <v>5.4864857263234237</v>
          </cell>
          <cell r="W19">
            <v>5.1089547654258727</v>
          </cell>
          <cell r="X19">
            <v>4.3723294277367559</v>
          </cell>
          <cell r="Y19">
            <v>3.8749606701503039</v>
          </cell>
        </row>
        <row r="20">
          <cell r="B20">
            <v>1.0161290322580644E-2</v>
          </cell>
          <cell r="C20">
            <v>6.3</v>
          </cell>
          <cell r="D20">
            <v>-1.2159677419354837</v>
          </cell>
          <cell r="E20">
            <v>-0.15241935483870966</v>
          </cell>
          <cell r="F20">
            <v>0.45725806451612905</v>
          </cell>
          <cell r="G20">
            <v>-0.31161290322580643</v>
          </cell>
          <cell r="H20">
            <v>9.8225806451612899E-2</v>
          </cell>
          <cell r="I20">
            <v>-0.73499999999999988</v>
          </cell>
          <cell r="J20">
            <v>-1.2091935483870966</v>
          </cell>
          <cell r="K20">
            <v>-7.7903225806451606E-2</v>
          </cell>
          <cell r="L20">
            <v>-0.28451612903225804</v>
          </cell>
          <cell r="M20">
            <v>1.080483870967742</v>
          </cell>
          <cell r="N20">
            <v>-1.2464516129032257</v>
          </cell>
          <cell r="O20">
            <v>-2.4556451612903225</v>
          </cell>
          <cell r="P20">
            <v>-0.40983870967741931</v>
          </cell>
          <cell r="Q20">
            <v>-0.56903225806451607</v>
          </cell>
          <cell r="R20">
            <v>1.1651612903225803</v>
          </cell>
          <cell r="S20">
            <v>1.0161290322580644E-2</v>
          </cell>
          <cell r="T20">
            <v>-0.63677419354838705</v>
          </cell>
          <cell r="U20">
            <v>1.2430645161290321</v>
          </cell>
          <cell r="V20">
            <v>-0.39629032258064512</v>
          </cell>
          <cell r="W20">
            <v>0.31161290322580643</v>
          </cell>
          <cell r="X20">
            <v>-0.23709677419354838</v>
          </cell>
          <cell r="Y20">
            <v>-0.51145161290322572</v>
          </cell>
        </row>
        <row r="21">
          <cell r="B21">
            <v>5.8661881505591333</v>
          </cell>
          <cell r="C21">
            <v>5.3788665542664544</v>
          </cell>
          <cell r="D21">
            <v>5.1171564631232647</v>
          </cell>
          <cell r="E21">
            <v>5.0900826237546175</v>
          </cell>
          <cell r="F21">
            <v>5.2750847550654996</v>
          </cell>
          <cell r="G21">
            <v>5.6992351140616462</v>
          </cell>
          <cell r="H21">
            <v>7.4003473409958369</v>
          </cell>
          <cell r="I21">
            <v>8.5103577527295133</v>
          </cell>
          <cell r="J21">
            <v>8.9119454607084236</v>
          </cell>
          <cell r="K21">
            <v>9.0428018868373332</v>
          </cell>
          <cell r="L21">
            <v>8.8623133127651865</v>
          </cell>
          <cell r="M21">
            <v>9.1014603575591373</v>
          </cell>
          <cell r="N21">
            <v>8.9796302542087965</v>
          </cell>
          <cell r="O21">
            <v>8.483283519063761</v>
          </cell>
          <cell r="P21">
            <v>8.2035259154700935</v>
          </cell>
          <cell r="Q21">
            <v>7.6936428520863895</v>
          </cell>
          <cell r="R21">
            <v>7.7929122779748177</v>
          </cell>
          <cell r="S21">
            <v>9.1420693391704386</v>
          </cell>
          <cell r="T21">
            <v>9.2232912505385869</v>
          </cell>
          <cell r="U21">
            <v>9.3000000000000007</v>
          </cell>
          <cell r="V21">
            <v>9.0247531873559392</v>
          </cell>
          <cell r="W21">
            <v>8.6457249718778311</v>
          </cell>
          <cell r="X21">
            <v>7.7432781575111616</v>
          </cell>
          <cell r="Y21">
            <v>6.6468052569074647</v>
          </cell>
        </row>
        <row r="22">
          <cell r="B22">
            <v>1.9359720328371477</v>
          </cell>
          <cell r="C22">
            <v>1.9359720328371477</v>
          </cell>
          <cell r="D22">
            <v>1.9359720328371477</v>
          </cell>
          <cell r="E22">
            <v>1.9359720328371477</v>
          </cell>
          <cell r="F22">
            <v>1.9359720328371477</v>
          </cell>
          <cell r="G22">
            <v>1.9359720328371477</v>
          </cell>
          <cell r="H22">
            <v>3.0711165517166048</v>
          </cell>
          <cell r="I22">
            <v>4.2062610745267941</v>
          </cell>
          <cell r="J22">
            <v>4.398941811992696</v>
          </cell>
          <cell r="K22">
            <v>4.5916225494585978</v>
          </cell>
          <cell r="L22">
            <v>4.5916225494585978</v>
          </cell>
          <cell r="M22">
            <v>4.5916225494585978</v>
          </cell>
          <cell r="N22">
            <v>4.5916225494585978</v>
          </cell>
          <cell r="O22">
            <v>4.5916225494585978</v>
          </cell>
          <cell r="P22">
            <v>4.3088845370618944</v>
          </cell>
          <cell r="Q22">
            <v>4.2146385329296585</v>
          </cell>
          <cell r="R22">
            <v>4.2146385329296585</v>
          </cell>
          <cell r="S22">
            <v>4.5036596332324139</v>
          </cell>
          <cell r="T22">
            <v>4.5999999999999996</v>
          </cell>
          <cell r="U22">
            <v>4.5999999999999996</v>
          </cell>
          <cell r="V22">
            <v>4.5999999999999996</v>
          </cell>
          <cell r="W22">
            <v>4.5057539958677646</v>
          </cell>
          <cell r="X22">
            <v>3.5632913347127433</v>
          </cell>
          <cell r="Y22">
            <v>3.092059444988648</v>
          </cell>
        </row>
        <row r="23">
          <cell r="B23">
            <v>13.792307934837067</v>
          </cell>
          <cell r="C23">
            <v>13.199797480566229</v>
          </cell>
          <cell r="D23">
            <v>12.66858595083368</v>
          </cell>
          <cell r="E23">
            <v>13.976186077737419</v>
          </cell>
          <cell r="F23">
            <v>13.48583894615426</v>
          </cell>
          <cell r="G23">
            <v>13.48583894615426</v>
          </cell>
          <cell r="H23">
            <v>15.120328612043602</v>
          </cell>
          <cell r="I23">
            <v>15.937581589062889</v>
          </cell>
          <cell r="J23">
            <v>15.447234451379302</v>
          </cell>
          <cell r="K23">
            <v>16.75482526902621</v>
          </cell>
          <cell r="L23">
            <v>17</v>
          </cell>
          <cell r="M23">
            <v>16.632241389935302</v>
          </cell>
          <cell r="N23">
            <v>16.34619994264856</v>
          </cell>
          <cell r="O23">
            <v>16.182751671508697</v>
          </cell>
          <cell r="P23">
            <v>16.101027535938766</v>
          </cell>
          <cell r="Q23">
            <v>14.568696525907828</v>
          </cell>
          <cell r="R23">
            <v>15.488091870636284</v>
          </cell>
          <cell r="S23">
            <v>15.937569967742929</v>
          </cell>
          <cell r="T23">
            <v>14.405238957711992</v>
          </cell>
          <cell r="U23">
            <v>15.937569967742929</v>
          </cell>
          <cell r="V23">
            <v>14.916015961055638</v>
          </cell>
          <cell r="W23">
            <v>13.894461954368346</v>
          </cell>
          <cell r="X23">
            <v>13.894461954368346</v>
          </cell>
          <cell r="Y23">
            <v>13.894461954368346</v>
          </cell>
        </row>
        <row r="24">
          <cell r="B24">
            <v>1.7388501174958573</v>
          </cell>
          <cell r="C24">
            <v>0.85174192346656308</v>
          </cell>
          <cell r="D24">
            <v>0.76786345562719804</v>
          </cell>
          <cell r="E24">
            <v>0.81355157877863538</v>
          </cell>
          <cell r="F24">
            <v>0.98786605977811037</v>
          </cell>
          <cell r="G24">
            <v>1.0569612674757349</v>
          </cell>
          <cell r="H24">
            <v>1.6499126831717605</v>
          </cell>
          <cell r="I24">
            <v>2.7681253116385576</v>
          </cell>
          <cell r="J24">
            <v>3.1594356365900502</v>
          </cell>
          <cell r="K24">
            <v>3.6</v>
          </cell>
          <cell r="L24">
            <v>2.9730074063773415</v>
          </cell>
          <cell r="M24">
            <v>2.3998105242510746</v>
          </cell>
          <cell r="N24">
            <v>2.5359601147149138</v>
          </cell>
          <cell r="O24">
            <v>2.7018262487816318</v>
          </cell>
          <cell r="P24">
            <v>2.6214917632571466</v>
          </cell>
          <cell r="Q24">
            <v>2.5765746100721914</v>
          </cell>
          <cell r="R24">
            <v>2.5481678928495981</v>
          </cell>
          <cell r="S24">
            <v>3.295903681899349</v>
          </cell>
          <cell r="T24">
            <v>3.087118606024748</v>
          </cell>
          <cell r="U24">
            <v>3.2494124234221187</v>
          </cell>
          <cell r="V24">
            <v>3.0677090680843584</v>
          </cell>
          <cell r="W24">
            <v>2.8644062241865913</v>
          </cell>
          <cell r="X24">
            <v>2.2515386800381108</v>
          </cell>
          <cell r="Y24">
            <v>2.1138376597412925</v>
          </cell>
        </row>
        <row r="25">
          <cell r="B25">
            <v>0.34317382056505724</v>
          </cell>
          <cell r="C25">
            <v>-0.37918387682881982</v>
          </cell>
          <cell r="D25">
            <v>-0.14378430698759595</v>
          </cell>
          <cell r="E25">
            <v>-0.62925828493911007</v>
          </cell>
          <cell r="F25">
            <v>-0.45507601336554659</v>
          </cell>
          <cell r="G25">
            <v>9.7721691613998116E-2</v>
          </cell>
          <cell r="H25">
            <v>0.96890475800997422</v>
          </cell>
          <cell r="I25">
            <v>3.5841058247683399</v>
          </cell>
          <cell r="J25">
            <v>5.1481772931978096</v>
          </cell>
          <cell r="K25">
            <v>5.8</v>
          </cell>
          <cell r="L25">
            <v>5.1291300131360131</v>
          </cell>
          <cell r="M25">
            <v>4.7332552291323031</v>
          </cell>
          <cell r="N25">
            <v>4.5479561598660432</v>
          </cell>
          <cell r="O25">
            <v>3.9843025133627954</v>
          </cell>
          <cell r="P25">
            <v>3.9324250974556514</v>
          </cell>
          <cell r="Q25">
            <v>2.7123557781221717</v>
          </cell>
          <cell r="R25">
            <v>2.6944269980144888</v>
          </cell>
          <cell r="S25">
            <v>3.6558615187303252</v>
          </cell>
          <cell r="T25">
            <v>4.1681737146474136</v>
          </cell>
          <cell r="U25">
            <v>3.7520442299829209</v>
          </cell>
          <cell r="V25">
            <v>2.8235935601883009</v>
          </cell>
          <cell r="W25">
            <v>3.071839464878674</v>
          </cell>
          <cell r="X25">
            <v>1.4129007427953535</v>
          </cell>
          <cell r="Y25">
            <v>0.51119685753684074</v>
          </cell>
        </row>
        <row r="26">
          <cell r="B26">
            <v>1.0323657927861429</v>
          </cell>
          <cell r="C26">
            <v>0.44322324390988649</v>
          </cell>
          <cell r="D26">
            <v>0.95682021687601537</v>
          </cell>
          <cell r="E26">
            <v>0.35766783910611344</v>
          </cell>
          <cell r="F26">
            <v>0.34053539598221172</v>
          </cell>
          <cell r="G26">
            <v>0.73858781441260968</v>
          </cell>
          <cell r="H26">
            <v>0.73137230577223655</v>
          </cell>
          <cell r="I26">
            <v>1.1215550261255312</v>
          </cell>
          <cell r="J26">
            <v>0.39941750484014349</v>
          </cell>
          <cell r="K26">
            <v>1.1346940386361435</v>
          </cell>
          <cell r="L26">
            <v>0.24415099065987778</v>
          </cell>
          <cell r="M26">
            <v>0.76480399499289808</v>
          </cell>
          <cell r="N26">
            <v>0.33465027767006739</v>
          </cell>
          <cell r="O26">
            <v>0.78517860550793162</v>
          </cell>
          <cell r="P26">
            <v>1.5613550967827288</v>
          </cell>
          <cell r="Q26">
            <v>0.44410795062432273</v>
          </cell>
          <cell r="R26">
            <v>0.10011363753406136</v>
          </cell>
          <cell r="S26">
            <v>1.6</v>
          </cell>
          <cell r="T26">
            <v>1.4410309894211255</v>
          </cell>
          <cell r="U26">
            <v>0.28748196394562298</v>
          </cell>
          <cell r="V26">
            <v>1.277884449442154</v>
          </cell>
          <cell r="W26">
            <v>0.97064023784894049</v>
          </cell>
          <cell r="X26">
            <v>0.71352664744638938</v>
          </cell>
          <cell r="Y26">
            <v>0.25600951336458067</v>
          </cell>
        </row>
        <row r="27">
          <cell r="B27">
            <v>2.41854883455991</v>
          </cell>
          <cell r="C27">
            <v>2.2558972993197681</v>
          </cell>
          <cell r="D27">
            <v>2.1375320179421573</v>
          </cell>
          <cell r="E27">
            <v>2.1224077893363442</v>
          </cell>
          <cell r="F27">
            <v>2.1480088460551183</v>
          </cell>
          <cell r="G27">
            <v>2.3611255088943639</v>
          </cell>
          <cell r="H27">
            <v>2.8173981430398332</v>
          </cell>
          <cell r="I27">
            <v>3.3912884018768552</v>
          </cell>
          <cell r="J27">
            <v>3.6921915534568184</v>
          </cell>
          <cell r="K27">
            <v>3.7382325534158434</v>
          </cell>
          <cell r="L27">
            <v>3.6373501826855192</v>
          </cell>
          <cell r="M27">
            <v>3.6560975716944872</v>
          </cell>
          <cell r="N27">
            <v>3.6530930931481245</v>
          </cell>
          <cell r="O27">
            <v>3.5934400395764285</v>
          </cell>
          <cell r="P27">
            <v>3.3886514973401467</v>
          </cell>
          <cell r="Q27">
            <v>3.291565380012683</v>
          </cell>
          <cell r="R27">
            <v>3.4279978654899002</v>
          </cell>
          <cell r="S27">
            <v>3.8</v>
          </cell>
          <cell r="T27">
            <v>3.7862250600996825</v>
          </cell>
          <cell r="U27">
            <v>3.7078365868293766</v>
          </cell>
          <cell r="V27">
            <v>3.6440713927427719</v>
          </cell>
          <cell r="W27">
            <v>3.4154750450692384</v>
          </cell>
          <cell r="X27">
            <v>2.9879051899786315</v>
          </cell>
          <cell r="Y27">
            <v>2.7107884512270228</v>
          </cell>
        </row>
        <row r="28">
          <cell r="B28">
            <v>3.3982452997918018</v>
          </cell>
          <cell r="C28">
            <v>3.1578245057094976</v>
          </cell>
          <cell r="D28">
            <v>2.8576816111847321</v>
          </cell>
          <cell r="E28">
            <v>3.0736006082512901</v>
          </cell>
          <cell r="F28">
            <v>3.0628811133085927</v>
          </cell>
          <cell r="G28">
            <v>3.1930444814937724</v>
          </cell>
          <cell r="H28">
            <v>4.751954257604476</v>
          </cell>
          <cell r="I28">
            <v>5.2925189325877326</v>
          </cell>
          <cell r="J28">
            <v>5.80245619888119</v>
          </cell>
          <cell r="K28">
            <v>5.8055186770757752</v>
          </cell>
          <cell r="L28">
            <v>5.483936792234509</v>
          </cell>
          <cell r="M28">
            <v>6</v>
          </cell>
          <cell r="N28">
            <v>5.6585105294851772</v>
          </cell>
          <cell r="O28">
            <v>5.2971131430677065</v>
          </cell>
          <cell r="P28">
            <v>5.1363220363947439</v>
          </cell>
          <cell r="Q28">
            <v>4.7994261180572568</v>
          </cell>
          <cell r="R28">
            <v>4.802488924756501</v>
          </cell>
          <cell r="S28">
            <v>5.0842566237646283</v>
          </cell>
          <cell r="T28">
            <v>5.0842566237646283</v>
          </cell>
          <cell r="U28">
            <v>5.1608228461720875</v>
          </cell>
          <cell r="V28">
            <v>5.0214704000176464</v>
          </cell>
          <cell r="W28">
            <v>4.5375653481444802</v>
          </cell>
          <cell r="X28">
            <v>3.8377416268471958</v>
          </cell>
          <cell r="Y28">
            <v>3.713702228675003</v>
          </cell>
        </row>
        <row r="29">
          <cell r="B29">
            <v>9.2202708768541637</v>
          </cell>
          <cell r="C29">
            <v>8.1125911784547373</v>
          </cell>
          <cell r="D29">
            <v>7.6376296904021714</v>
          </cell>
          <cell r="E29">
            <v>7.5469292351467727</v>
          </cell>
          <cell r="F29">
            <v>7.8993973422883599</v>
          </cell>
          <cell r="G29">
            <v>8.5290089370894684</v>
          </cell>
          <cell r="H29">
            <v>10.291741469800014</v>
          </cell>
          <cell r="I29">
            <v>11.505504172792543</v>
          </cell>
          <cell r="J29">
            <v>12.177529787882566</v>
          </cell>
          <cell r="K29">
            <v>12.591799297618927</v>
          </cell>
          <cell r="L29">
            <v>12.707008644962823</v>
          </cell>
          <cell r="M29">
            <v>12.574470032822557</v>
          </cell>
          <cell r="N29">
            <v>12.50311987601037</v>
          </cell>
          <cell r="O29">
            <v>12.245280530243663</v>
          </cell>
          <cell r="P29">
            <v>11.855491641666575</v>
          </cell>
          <cell r="Q29">
            <v>11.640828361700505</v>
          </cell>
          <cell r="R29">
            <v>12.05639840866421</v>
          </cell>
          <cell r="S29">
            <v>13.649550820024782</v>
          </cell>
          <cell r="T29">
            <v>13.91734348216006</v>
          </cell>
          <cell r="U29">
            <v>14</v>
          </cell>
          <cell r="V29">
            <v>13.583682865107946</v>
          </cell>
          <cell r="W29">
            <v>12.962750214271104</v>
          </cell>
          <cell r="X29">
            <v>11.820131283158545</v>
          </cell>
          <cell r="Y29">
            <v>10.447895251778823</v>
          </cell>
        </row>
        <row r="30">
          <cell r="B30">
            <v>-1.5128496808503071</v>
          </cell>
          <cell r="C30">
            <v>-1.9061620460036364</v>
          </cell>
          <cell r="D30">
            <v>-2.1308147998978044</v>
          </cell>
          <cell r="E30">
            <v>-2.1105228596870744</v>
          </cell>
          <cell r="F30">
            <v>-2.0311995526642161</v>
          </cell>
          <cell r="G30">
            <v>4.3068618262030558</v>
          </cell>
          <cell r="H30">
            <v>5.2696369850079749</v>
          </cell>
          <cell r="I30">
            <v>6.3</v>
          </cell>
          <cell r="J30">
            <v>4.1402862390035198</v>
          </cell>
          <cell r="K30">
            <v>1.3489589420546517</v>
          </cell>
          <cell r="L30">
            <v>0.86394059050165595</v>
          </cell>
          <cell r="M30">
            <v>0.83350253701131738</v>
          </cell>
          <cell r="N30">
            <v>0.89991272507141407</v>
          </cell>
          <cell r="O30">
            <v>0.51371825097837842</v>
          </cell>
          <cell r="P30">
            <v>0.34546018200678791</v>
          </cell>
          <cell r="Q30">
            <v>3.5052085632327333E-2</v>
          </cell>
          <cell r="R30">
            <v>2.4764070185418874E-2</v>
          </cell>
          <cell r="S30">
            <v>0.93057582148795048</v>
          </cell>
          <cell r="T30">
            <v>0.8592626464264902</v>
          </cell>
          <cell r="U30">
            <v>0.92936224511057153</v>
          </cell>
          <cell r="V30">
            <v>0.93028457958868549</v>
          </cell>
          <cell r="W30">
            <v>0.90907030489984164</v>
          </cell>
          <cell r="X30">
            <v>0.70829667767882132</v>
          </cell>
          <cell r="Y30">
            <v>-0.49946559678507574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1.4892383402912641</v>
          </cell>
          <cell r="C32">
            <v>1.5842891653855837</v>
          </cell>
          <cell r="D32">
            <v>1.6636492872427413</v>
          </cell>
          <cell r="E32">
            <v>1.8759706706747625</v>
          </cell>
          <cell r="F32">
            <v>1.9874027703187851</v>
          </cell>
          <cell r="G32">
            <v>1.2204897206457888</v>
          </cell>
          <cell r="H32">
            <v>0.3924879921479818</v>
          </cell>
          <cell r="I32">
            <v>-1.1723076640046493</v>
          </cell>
          <cell r="J32">
            <v>-2</v>
          </cell>
          <cell r="K32">
            <v>-1.452245520250885</v>
          </cell>
          <cell r="L32">
            <v>-0.68405973843706158</v>
          </cell>
          <cell r="M32">
            <v>-0.5184732108871879</v>
          </cell>
          <cell r="N32">
            <v>-1.1256365067218084</v>
          </cell>
          <cell r="O32">
            <v>-0.45868007014179263</v>
          </cell>
          <cell r="P32">
            <v>-0.52766723848541297</v>
          </cell>
          <cell r="Q32">
            <v>-0.64340723767053276</v>
          </cell>
          <cell r="R32">
            <v>-0.86798073336066706</v>
          </cell>
          <cell r="S32">
            <v>-1.2913832348029446</v>
          </cell>
          <cell r="T32">
            <v>-1.3678246895139063</v>
          </cell>
          <cell r="U32">
            <v>-1.4716324161862946</v>
          </cell>
          <cell r="V32">
            <v>-1.4713457172706477</v>
          </cell>
          <cell r="W32">
            <v>-0.84365917781720579</v>
          </cell>
          <cell r="X32">
            <v>0.29863609011309361</v>
          </cell>
          <cell r="Y32">
            <v>1.3212626171204922</v>
          </cell>
        </row>
        <row r="33">
          <cell r="B33">
            <v>7.0946661121152239</v>
          </cell>
          <cell r="C33">
            <v>6.5371273898845645</v>
          </cell>
          <cell r="D33">
            <v>6.2341214862910288</v>
          </cell>
          <cell r="E33">
            <v>6.107047540782311</v>
          </cell>
          <cell r="F33">
            <v>6.0232837538174344</v>
          </cell>
          <cell r="G33">
            <v>6.3849656608375991</v>
          </cell>
          <cell r="H33">
            <v>7.9537507013927904</v>
          </cell>
          <cell r="I33">
            <v>9.0505933064804402</v>
          </cell>
          <cell r="J33">
            <v>10.799462396588819</v>
          </cell>
          <cell r="K33">
            <v>11.621090666695327</v>
          </cell>
          <cell r="L33">
            <v>11.626000149675672</v>
          </cell>
          <cell r="M33">
            <v>11.837221830814732</v>
          </cell>
          <cell r="N33">
            <v>11.444762536471464</v>
          </cell>
          <cell r="O33">
            <v>11.214960433585629</v>
          </cell>
          <cell r="P33">
            <v>11.098753683367386</v>
          </cell>
          <cell r="Q33">
            <v>10.694005282584881</v>
          </cell>
          <cell r="R33">
            <v>10.732625183670836</v>
          </cell>
          <cell r="S33">
            <v>12</v>
          </cell>
          <cell r="T33">
            <v>10.412258166317649</v>
          </cell>
          <cell r="U33">
            <v>10.341935827031609</v>
          </cell>
          <cell r="V33">
            <v>10.372701239463749</v>
          </cell>
          <cell r="W33">
            <v>9.8755996561045478</v>
          </cell>
          <cell r="X33">
            <v>8.5710896605150069</v>
          </cell>
          <cell r="Y33">
            <v>7.5858041190491061</v>
          </cell>
        </row>
        <row r="34">
          <cell r="B34">
            <v>16.553273904051139</v>
          </cell>
          <cell r="C34">
            <v>14.503054761242266</v>
          </cell>
          <cell r="D34">
            <v>13.765045669032963</v>
          </cell>
          <cell r="E34">
            <v>13.439437149943707</v>
          </cell>
          <cell r="F34">
            <v>13.203345040725221</v>
          </cell>
          <cell r="G34">
            <v>15.000440146417622</v>
          </cell>
          <cell r="H34">
            <v>20.625932382885807</v>
          </cell>
          <cell r="I34">
            <v>24.881910233360447</v>
          </cell>
          <cell r="J34">
            <v>26.883613072885055</v>
          </cell>
          <cell r="K34">
            <v>26.588805617413083</v>
          </cell>
          <cell r="L34">
            <v>28.043062625476551</v>
          </cell>
          <cell r="M34">
            <v>28.747448476205566</v>
          </cell>
          <cell r="N34">
            <v>27.511133586293539</v>
          </cell>
          <cell r="O34">
            <v>27.074138893021715</v>
          </cell>
          <cell r="P34">
            <v>25.290477785448015</v>
          </cell>
          <cell r="Q34">
            <v>24.399114206790749</v>
          </cell>
          <cell r="R34">
            <v>25.289043208485179</v>
          </cell>
          <cell r="S34">
            <v>29.7</v>
          </cell>
          <cell r="T34">
            <v>29.58334673359284</v>
          </cell>
          <cell r="U34">
            <v>29.565288093059621</v>
          </cell>
          <cell r="V34">
            <v>29.442846322390029</v>
          </cell>
          <cell r="W34">
            <v>27.757166674665822</v>
          </cell>
          <cell r="X34">
            <v>24.12818502816959</v>
          </cell>
          <cell r="Y34">
            <v>20.600282727228858</v>
          </cell>
        </row>
        <row r="35">
          <cell r="B35">
            <v>11.153842817440941</v>
          </cell>
          <cell r="C35">
            <v>10.905715477957193</v>
          </cell>
          <cell r="D35">
            <v>10.434428050424117</v>
          </cell>
          <cell r="E35">
            <v>10.565094694722211</v>
          </cell>
          <cell r="F35">
            <v>10.509303964977811</v>
          </cell>
          <cell r="G35">
            <v>11.174392774230258</v>
          </cell>
          <cell r="H35">
            <v>14.178309850374793</v>
          </cell>
          <cell r="I35">
            <v>16.095765082471203</v>
          </cell>
          <cell r="J35">
            <v>17.274720370270561</v>
          </cell>
          <cell r="K35">
            <v>18</v>
          </cell>
          <cell r="L35">
            <v>16.77994194510654</v>
          </cell>
          <cell r="M35">
            <v>17.330516852220281</v>
          </cell>
          <cell r="N35">
            <v>17.101483295737548</v>
          </cell>
          <cell r="O35">
            <v>16.455476780133605</v>
          </cell>
          <cell r="P35">
            <v>15.617136530892973</v>
          </cell>
          <cell r="Q35">
            <v>14.63491792850742</v>
          </cell>
          <cell r="R35">
            <v>14.711264359717395</v>
          </cell>
          <cell r="S35">
            <v>16.631654880450114</v>
          </cell>
          <cell r="T35">
            <v>16.706533671106463</v>
          </cell>
          <cell r="U35">
            <v>17.085327669946434</v>
          </cell>
          <cell r="V35">
            <v>16.552376044235551</v>
          </cell>
          <cell r="W35">
            <v>16.056124211254467</v>
          </cell>
          <cell r="X35">
            <v>14.065254983068918</v>
          </cell>
          <cell r="Y35">
            <v>12.44584435929632</v>
          </cell>
        </row>
        <row r="36">
          <cell r="B36">
            <v>11.08653481549484</v>
          </cell>
          <cell r="C36">
            <v>10.749575907557826</v>
          </cell>
          <cell r="D36">
            <v>10.655696808829106</v>
          </cell>
          <cell r="E36">
            <v>10.728620751591595</v>
          </cell>
          <cell r="F36">
            <v>11.268006466162413</v>
          </cell>
          <cell r="G36">
            <v>12.876943341249726</v>
          </cell>
          <cell r="H36">
            <v>17.366375955455325</v>
          </cell>
          <cell r="I36">
            <v>20.315604606142852</v>
          </cell>
          <cell r="J36">
            <v>21</v>
          </cell>
          <cell r="K36">
            <v>19.637495759075577</v>
          </cell>
          <cell r="L36">
            <v>19.84327539066398</v>
          </cell>
          <cell r="M36">
            <v>19.898597002414832</v>
          </cell>
          <cell r="N36">
            <v>18.716307102800005</v>
          </cell>
          <cell r="O36">
            <v>18.820663779511843</v>
          </cell>
          <cell r="P36">
            <v>17.609036661544298</v>
          </cell>
          <cell r="Q36">
            <v>17.352964655636939</v>
          </cell>
          <cell r="R36">
            <v>17.704592172750313</v>
          </cell>
          <cell r="S36">
            <v>18.692837328117825</v>
          </cell>
          <cell r="T36">
            <v>18.369708823118529</v>
          </cell>
          <cell r="U36">
            <v>17.982038437743228</v>
          </cell>
          <cell r="V36">
            <v>17.539884646855729</v>
          </cell>
          <cell r="W36">
            <v>15.674456662741731</v>
          </cell>
          <cell r="X36">
            <v>13.78597800706488</v>
          </cell>
          <cell r="Y36">
            <v>11.998503203145269</v>
          </cell>
        </row>
        <row r="37">
          <cell r="B37">
            <v>11.347910610603986</v>
          </cell>
          <cell r="C37">
            <v>11.009016547044734</v>
          </cell>
          <cell r="D37">
            <v>9.7190129511896082</v>
          </cell>
          <cell r="E37">
            <v>10.205558328646051</v>
          </cell>
          <cell r="F37">
            <v>10.499343267751494</v>
          </cell>
          <cell r="G37">
            <v>11.901923896235035</v>
          </cell>
          <cell r="H37">
            <v>13.68369901080785</v>
          </cell>
          <cell r="I37">
            <v>16.427688291006795</v>
          </cell>
          <cell r="J37">
            <v>16.429365762106428</v>
          </cell>
          <cell r="K37">
            <v>16.999767338607313</v>
          </cell>
          <cell r="L37">
            <v>14.934824840435223</v>
          </cell>
          <cell r="M37">
            <v>15.611619325424142</v>
          </cell>
          <cell r="N37">
            <v>14.673231657046143</v>
          </cell>
          <cell r="O37">
            <v>14.01842266839477</v>
          </cell>
          <cell r="P37">
            <v>14.436093203613231</v>
          </cell>
          <cell r="Q37">
            <v>15.02605018421835</v>
          </cell>
          <cell r="R37">
            <v>16.75490364898809</v>
          </cell>
          <cell r="S37">
            <v>17.744245257813201</v>
          </cell>
          <cell r="T37">
            <v>16.851592693946323</v>
          </cell>
          <cell r="U37">
            <v>17.98504786449454</v>
          </cell>
          <cell r="V37">
            <v>18</v>
          </cell>
          <cell r="W37">
            <v>15.662853752465754</v>
          </cell>
          <cell r="X37">
            <v>13.337700120545938</v>
          </cell>
          <cell r="Y37">
            <v>13.121139319905778</v>
          </cell>
        </row>
        <row r="38">
          <cell r="B38">
            <v>1.893890167183222</v>
          </cell>
          <cell r="C38">
            <v>1.893890167183222</v>
          </cell>
          <cell r="D38">
            <v>1.893890167183222</v>
          </cell>
          <cell r="E38">
            <v>1.893890167183222</v>
          </cell>
          <cell r="F38">
            <v>2.0572685989093027</v>
          </cell>
          <cell r="G38">
            <v>1.8474107165436533</v>
          </cell>
          <cell r="H38">
            <v>3.025483170601512</v>
          </cell>
          <cell r="I38">
            <v>3.1857119205838749</v>
          </cell>
          <cell r="J38">
            <v>3.1857119205838749</v>
          </cell>
          <cell r="K38">
            <v>3.759440773406534</v>
          </cell>
          <cell r="L38">
            <v>4.7074418997830643</v>
          </cell>
          <cell r="M38">
            <v>4.2717830999590767</v>
          </cell>
          <cell r="N38">
            <v>4.7783079046344827</v>
          </cell>
          <cell r="O38">
            <v>4.7948886801072454</v>
          </cell>
          <cell r="P38">
            <v>4.4872204931064736</v>
          </cell>
          <cell r="Q38">
            <v>4.4086890713844626</v>
          </cell>
          <cell r="R38">
            <v>4.7283678998095802</v>
          </cell>
          <cell r="S38">
            <v>4.9000000000000004</v>
          </cell>
          <cell r="T38">
            <v>4.9000000000000004</v>
          </cell>
          <cell r="U38">
            <v>4.9000000000000004</v>
          </cell>
          <cell r="V38">
            <v>4.9000000000000004</v>
          </cell>
          <cell r="W38">
            <v>3.2848361568447682</v>
          </cell>
          <cell r="X38">
            <v>2.5822592281980672</v>
          </cell>
          <cell r="Y38">
            <v>2.1072368548020366</v>
          </cell>
        </row>
        <row r="39">
          <cell r="B39">
            <v>17.704447583698293</v>
          </cell>
          <cell r="C39">
            <v>17.70444758369829</v>
          </cell>
          <cell r="D39">
            <v>17.704447583698293</v>
          </cell>
          <cell r="E39">
            <v>17.449386193780477</v>
          </cell>
          <cell r="F39">
            <v>19.489877266643681</v>
          </cell>
          <cell r="G39">
            <v>18.240066751166669</v>
          </cell>
          <cell r="H39">
            <v>18.520637798559957</v>
          </cell>
          <cell r="I39">
            <v>15.408899606170589</v>
          </cell>
          <cell r="J39">
            <v>13.189858535017358</v>
          </cell>
          <cell r="K39">
            <v>11.531955143116349</v>
          </cell>
          <cell r="L39">
            <v>13.878531336382668</v>
          </cell>
          <cell r="M39">
            <v>15.714975918744649</v>
          </cell>
          <cell r="N39">
            <v>17.245339761378389</v>
          </cell>
          <cell r="O39">
            <v>18.775712458320495</v>
          </cell>
          <cell r="P39">
            <v>18.265585274570338</v>
          </cell>
          <cell r="Q39">
            <v>15.970032869888453</v>
          </cell>
          <cell r="R39">
            <v>16.22508982103226</v>
          </cell>
          <cell r="S39">
            <v>17.500401139676377</v>
          </cell>
          <cell r="T39">
            <v>17.755466945128546</v>
          </cell>
          <cell r="U39">
            <v>17.245335334224205</v>
          </cell>
          <cell r="V39">
            <v>17.551402792489903</v>
          </cell>
          <cell r="W39">
            <v>20</v>
          </cell>
          <cell r="X39">
            <v>18.979754486808055</v>
          </cell>
          <cell r="Y39">
            <v>17.194311557259599</v>
          </cell>
        </row>
        <row r="40">
          <cell r="B40">
            <v>2.0853792982325259</v>
          </cell>
          <cell r="C40">
            <v>1.9290894564037617</v>
          </cell>
          <cell r="D40">
            <v>1.8147313571657833</v>
          </cell>
          <cell r="E40">
            <v>1.8013889726696035</v>
          </cell>
          <cell r="F40">
            <v>1.803294885071284</v>
          </cell>
          <cell r="G40">
            <v>2.0205765964018942</v>
          </cell>
          <cell r="H40">
            <v>3.0783948042223774</v>
          </cell>
          <cell r="I40">
            <v>3.7683595260450793</v>
          </cell>
          <cell r="J40">
            <v>4.0180427554400486</v>
          </cell>
          <cell r="K40">
            <v>4.035196635651344</v>
          </cell>
          <cell r="L40">
            <v>3.8579400928601211</v>
          </cell>
          <cell r="M40">
            <v>4.029478566753137</v>
          </cell>
          <cell r="N40">
            <v>4.0504442726361001</v>
          </cell>
          <cell r="O40">
            <v>3.9894527348274198</v>
          </cell>
          <cell r="P40">
            <v>3.5529840596776219</v>
          </cell>
          <cell r="Q40">
            <v>3.324265544559347</v>
          </cell>
          <cell r="R40">
            <v>3.5148638101970331</v>
          </cell>
          <cell r="S40">
            <v>4.0999999999999996</v>
          </cell>
          <cell r="T40">
            <v>3.9074954893991611</v>
          </cell>
          <cell r="U40">
            <v>3.8541289288381706</v>
          </cell>
          <cell r="V40">
            <v>3.7588296306068987</v>
          </cell>
          <cell r="W40">
            <v>3.5034283314454155</v>
          </cell>
          <cell r="X40">
            <v>2.9011385922560131</v>
          </cell>
          <cell r="Y40">
            <v>2.516130896090385</v>
          </cell>
        </row>
        <row r="41">
          <cell r="B41">
            <v>4.6746707189562695</v>
          </cell>
          <cell r="C41">
            <v>4.160748061643547</v>
          </cell>
          <cell r="D41">
            <v>3.9633619996337877</v>
          </cell>
          <cell r="E41">
            <v>3.9144852604925222</v>
          </cell>
          <cell r="F41">
            <v>3.9144852604925222</v>
          </cell>
          <cell r="G41">
            <v>4.1438290289778674</v>
          </cell>
          <cell r="H41">
            <v>5.1674655969252283</v>
          </cell>
          <cell r="I41">
            <v>5.9094774053695174</v>
          </cell>
          <cell r="J41">
            <v>6.6007333730642568</v>
          </cell>
          <cell r="K41">
            <v>6.756762449910644</v>
          </cell>
          <cell r="L41">
            <v>6.734204019382541</v>
          </cell>
          <cell r="M41">
            <v>6.7342040193825401</v>
          </cell>
          <cell r="N41">
            <v>6.606373189643798</v>
          </cell>
          <cell r="O41">
            <v>6.4823018198210489</v>
          </cell>
          <cell r="P41">
            <v>6.3018337469725143</v>
          </cell>
          <cell r="Q41">
            <v>6.1818124420952669</v>
          </cell>
          <cell r="R41">
            <v>6.0435731640180084</v>
          </cell>
          <cell r="S41">
            <v>6.4703036198484973</v>
          </cell>
          <cell r="T41">
            <v>6.8</v>
          </cell>
          <cell r="U41">
            <v>6.7981200615055242</v>
          </cell>
          <cell r="V41">
            <v>6.7962401224629909</v>
          </cell>
          <cell r="W41">
            <v>6.4718275161575418</v>
          </cell>
          <cell r="X41">
            <v>5.9497601980588728</v>
          </cell>
          <cell r="Y41">
            <v>5.313065319172118</v>
          </cell>
        </row>
        <row r="42">
          <cell r="B42">
            <v>4.8147744572850488</v>
          </cell>
          <cell r="C42">
            <v>4.5067608958646046</v>
          </cell>
          <cell r="D42">
            <v>4.5249023153417163</v>
          </cell>
          <cell r="E42">
            <v>4.5358620189965349</v>
          </cell>
          <cell r="F42">
            <v>4.6228244140750743</v>
          </cell>
          <cell r="G42">
            <v>4.9294175257062731</v>
          </cell>
          <cell r="H42">
            <v>6.3777321626242758</v>
          </cell>
          <cell r="I42">
            <v>7.2107042527945087</v>
          </cell>
          <cell r="J42">
            <v>7.4787327964228538</v>
          </cell>
          <cell r="K42">
            <v>7.2264667021512512</v>
          </cell>
          <cell r="L42">
            <v>7.2359788219481125</v>
          </cell>
          <cell r="M42">
            <v>7.6</v>
          </cell>
          <cell r="N42">
            <v>7.4939666221457113</v>
          </cell>
          <cell r="O42">
            <v>7.4884443054230703</v>
          </cell>
          <cell r="P42">
            <v>7.1768042617931078</v>
          </cell>
          <cell r="Q42">
            <v>7.0483740394273999</v>
          </cell>
          <cell r="R42">
            <v>7.0451068854930643</v>
          </cell>
          <cell r="S42">
            <v>7.2161324053691889</v>
          </cell>
          <cell r="T42">
            <v>7.0851485633901401</v>
          </cell>
          <cell r="U42">
            <v>6.854367078647992</v>
          </cell>
          <cell r="V42">
            <v>6.8891824975075897</v>
          </cell>
          <cell r="W42">
            <v>6.4752766914908158</v>
          </cell>
          <cell r="X42">
            <v>5.497736638137189</v>
          </cell>
          <cell r="Y42">
            <v>5.2030294906076948</v>
          </cell>
        </row>
        <row r="43">
          <cell r="B43">
            <v>3.6196704648681455</v>
          </cell>
          <cell r="C43">
            <v>3.4006495655528028</v>
          </cell>
          <cell r="D43">
            <v>3.2110394075493889</v>
          </cell>
          <cell r="E43">
            <v>3.1782865365429234</v>
          </cell>
          <cell r="F43">
            <v>3.2453519390799714</v>
          </cell>
          <cell r="G43">
            <v>3.8464896668040751</v>
          </cell>
          <cell r="H43">
            <v>5.436229358172306</v>
          </cell>
          <cell r="I43">
            <v>6.4339664763148328</v>
          </cell>
          <cell r="J43">
            <v>6.6095396896011902</v>
          </cell>
          <cell r="K43">
            <v>6.7</v>
          </cell>
          <cell r="L43">
            <v>6.0612076110507758</v>
          </cell>
          <cell r="M43">
            <v>6.4448840999836543</v>
          </cell>
          <cell r="N43">
            <v>6.251486194993098</v>
          </cell>
          <cell r="O43">
            <v>5.9564875472886083</v>
          </cell>
          <cell r="P43">
            <v>5.4841332171273391</v>
          </cell>
          <cell r="Q43">
            <v>5.4074870427992847</v>
          </cell>
          <cell r="R43">
            <v>5.6815416777513414</v>
          </cell>
          <cell r="S43">
            <v>6.1719435082631104</v>
          </cell>
          <cell r="T43">
            <v>5.9625033807387746</v>
          </cell>
          <cell r="U43">
            <v>5.9268539973303769</v>
          </cell>
          <cell r="V43">
            <v>5.8348340264074503</v>
          </cell>
          <cell r="W43">
            <v>5.4333328457703729</v>
          </cell>
          <cell r="X43">
            <v>4.6499376453708363</v>
          </cell>
          <cell r="Y43">
            <v>4.1209899190487365</v>
          </cell>
        </row>
      </sheetData>
      <sheetData sheetId="7">
        <row r="2">
          <cell r="B2">
            <v>5.0713643057925717</v>
          </cell>
          <cell r="C2">
            <v>5.7962914561814856</v>
          </cell>
          <cell r="D2">
            <v>12.907936439819949</v>
          </cell>
          <cell r="E2">
            <v>5.6242032273776319</v>
          </cell>
          <cell r="F2">
            <v>4.9718479147252852</v>
          </cell>
          <cell r="G2">
            <v>5.8258733759776842</v>
          </cell>
          <cell r="H2">
            <v>6.2436402704853675</v>
          </cell>
          <cell r="I2">
            <v>6.0780943830717407</v>
          </cell>
          <cell r="J2">
            <v>4.1481634244771657</v>
          </cell>
          <cell r="K2">
            <v>17</v>
          </cell>
          <cell r="L2">
            <v>1.5513739620164895</v>
          </cell>
          <cell r="M2">
            <v>9.2633279080545314</v>
          </cell>
          <cell r="N2">
            <v>3.4298731226718919</v>
          </cell>
          <cell r="O2">
            <v>4.3139727783777095</v>
          </cell>
          <cell r="P2">
            <v>6.3707167164064851</v>
          </cell>
          <cell r="Q2">
            <v>8.0135157642053159</v>
          </cell>
          <cell r="R2">
            <v>2.7236366134373826</v>
          </cell>
          <cell r="S2">
            <v>11.545285019212372</v>
          </cell>
          <cell r="T2">
            <v>9.7766714630333169</v>
          </cell>
          <cell r="U2">
            <v>3.8731890621536835</v>
          </cell>
          <cell r="V2">
            <v>16.582724406601315</v>
          </cell>
          <cell r="W2">
            <v>8.5472988423601119</v>
          </cell>
          <cell r="X2">
            <v>8.4097103878448305</v>
          </cell>
          <cell r="Y2">
            <v>3.5846742261120599</v>
          </cell>
        </row>
        <row r="3">
          <cell r="B3">
            <v>-73.156075010070722</v>
          </cell>
          <cell r="C3">
            <v>-79.510607489766642</v>
          </cell>
          <cell r="D3">
            <v>-85.643904154306611</v>
          </cell>
          <cell r="E3">
            <v>-85.020438487005407</v>
          </cell>
          <cell r="F3">
            <v>-88</v>
          </cell>
          <cell r="G3">
            <v>-78.336565104529896</v>
          </cell>
          <cell r="H3">
            <v>-58.336110191360049</v>
          </cell>
          <cell r="I3">
            <v>-24.012303699976648</v>
          </cell>
          <cell r="J3">
            <v>-7.0714853411777323</v>
          </cell>
          <cell r="K3">
            <v>-1.1062162087148291</v>
          </cell>
          <cell r="L3">
            <v>-9.9309784829341048</v>
          </cell>
          <cell r="M3">
            <v>-7.3010625303280747</v>
          </cell>
          <cell r="N3">
            <v>-10.10566423996432</v>
          </cell>
          <cell r="O3">
            <v>-10.194277380884852</v>
          </cell>
          <cell r="P3">
            <v>-25.771421143336674</v>
          </cell>
          <cell r="Q3">
            <v>-37.11490392693382</v>
          </cell>
          <cell r="R3">
            <v>-33.006928505316935</v>
          </cell>
          <cell r="S3">
            <v>-11.267006424004958</v>
          </cell>
          <cell r="T3">
            <v>-16.389454211955911</v>
          </cell>
          <cell r="U3">
            <v>-20.602327225666194</v>
          </cell>
          <cell r="V3">
            <v>-32.362605084021695</v>
          </cell>
          <cell r="W3">
            <v>-42.008763104541394</v>
          </cell>
          <cell r="X3">
            <v>-56.360469339327118</v>
          </cell>
          <cell r="Y3">
            <v>-63.438502665410951</v>
          </cell>
        </row>
        <row r="4">
          <cell r="B4">
            <v>16.95305506736047</v>
          </cell>
          <cell r="C4">
            <v>21</v>
          </cell>
          <cell r="D4">
            <v>21</v>
          </cell>
          <cell r="E4">
            <v>21</v>
          </cell>
          <cell r="F4">
            <v>21</v>
          </cell>
          <cell r="G4">
            <v>17.015318019983898</v>
          </cell>
          <cell r="H4">
            <v>7.7177267683352007</v>
          </cell>
          <cell r="I4">
            <v>0.99357732854934178</v>
          </cell>
          <cell r="J4">
            <v>-5.8135804889788583</v>
          </cell>
          <cell r="K4">
            <v>-5.8135804889788583</v>
          </cell>
          <cell r="L4">
            <v>-0.50067118229072061</v>
          </cell>
          <cell r="M4">
            <v>-6.0626322994725736</v>
          </cell>
          <cell r="N4">
            <v>-6.0626322994725736</v>
          </cell>
          <cell r="O4">
            <v>-4.6928963377182535</v>
          </cell>
          <cell r="P4">
            <v>-0.58368845245529266</v>
          </cell>
          <cell r="Q4">
            <v>3.5255060766465522</v>
          </cell>
          <cell r="R4">
            <v>4.895237586347168</v>
          </cell>
          <cell r="S4">
            <v>4.895237586347168</v>
          </cell>
          <cell r="T4">
            <v>4.895237586347168</v>
          </cell>
          <cell r="U4">
            <v>4.895237586347168</v>
          </cell>
          <cell r="V4">
            <v>4.895237586347168</v>
          </cell>
          <cell r="W4">
            <v>10.208146846294582</v>
          </cell>
          <cell r="X4">
            <v>15.604073423147293</v>
          </cell>
          <cell r="Y4">
            <v>15.604073423147293</v>
          </cell>
        </row>
        <row r="5">
          <cell r="B5">
            <v>1.5337960546993255</v>
          </cell>
          <cell r="C5">
            <v>1.1831281430683054</v>
          </cell>
          <cell r="D5">
            <v>1.0128182379535473</v>
          </cell>
          <cell r="E5">
            <v>0.99110995476535124</v>
          </cell>
          <cell r="F5">
            <v>1.1264566936357798</v>
          </cell>
          <cell r="G5">
            <v>1.3986512036811953</v>
          </cell>
          <cell r="H5">
            <v>2.1700188060495025</v>
          </cell>
          <cell r="I5">
            <v>2.6491777446692346</v>
          </cell>
          <cell r="J5">
            <v>3.0607496481876577</v>
          </cell>
          <cell r="K5">
            <v>3.3704485791236611</v>
          </cell>
          <cell r="L5">
            <v>3.3988925806494028</v>
          </cell>
          <cell r="M5">
            <v>3.3379476852991483</v>
          </cell>
          <cell r="N5">
            <v>3.3521638314396336</v>
          </cell>
          <cell r="O5">
            <v>3.3179569271164353</v>
          </cell>
          <cell r="P5">
            <v>2.993180136507926</v>
          </cell>
          <cell r="Q5">
            <v>2.8437899036869938</v>
          </cell>
          <cell r="R5">
            <v>2.9347998329029852</v>
          </cell>
          <cell r="S5">
            <v>4</v>
          </cell>
          <cell r="T5">
            <v>3.9941932132500524</v>
          </cell>
          <cell r="U5">
            <v>3.872309222745161</v>
          </cell>
          <cell r="V5">
            <v>3.5842306597905726</v>
          </cell>
          <cell r="W5">
            <v>3.1875757259282267</v>
          </cell>
          <cell r="X5">
            <v>2.5998608394207947</v>
          </cell>
          <cell r="Y5">
            <v>1.9945941160702239</v>
          </cell>
        </row>
        <row r="6">
          <cell r="B6">
            <v>0.34410908330639461</v>
          </cell>
          <cell r="C6">
            <v>2.3316535711063385E-2</v>
          </cell>
          <cell r="D6">
            <v>-0.43567882983184503</v>
          </cell>
          <cell r="E6">
            <v>-0.66703443157447484</v>
          </cell>
          <cell r="F6">
            <v>-0.49998681229004249</v>
          </cell>
          <cell r="G6">
            <v>0.5805020949166716</v>
          </cell>
          <cell r="H6">
            <v>1.7580689623818821</v>
          </cell>
          <cell r="I6">
            <v>2</v>
          </cell>
          <cell r="J6">
            <v>1.5948882930943362</v>
          </cell>
          <cell r="K6">
            <v>0.88423873928789143</v>
          </cell>
          <cell r="L6">
            <v>0.25346867615451063</v>
          </cell>
          <cell r="M6">
            <v>0.30035923302870232</v>
          </cell>
          <cell r="N6">
            <v>0.47326817847220126</v>
          </cell>
          <cell r="O6">
            <v>0.23588469529556783</v>
          </cell>
          <cell r="P6">
            <v>0.40371705120214024</v>
          </cell>
          <cell r="Q6">
            <v>0.28884482124822503</v>
          </cell>
          <cell r="R6">
            <v>0.28298350937961514</v>
          </cell>
          <cell r="S6">
            <v>0.33363481433864617</v>
          </cell>
          <cell r="T6">
            <v>0.34242676070587563</v>
          </cell>
          <cell r="U6">
            <v>0.42448527215272441</v>
          </cell>
          <cell r="V6">
            <v>0.45379185769494434</v>
          </cell>
          <cell r="W6">
            <v>0.53545774122075651</v>
          </cell>
          <cell r="X6">
            <v>0.47132030822019427</v>
          </cell>
          <cell r="Y6">
            <v>-5.4130333358679845E-2</v>
          </cell>
        </row>
        <row r="7">
          <cell r="B7">
            <v>21.826001989609185</v>
          </cell>
          <cell r="C7">
            <v>21.904403215453442</v>
          </cell>
          <cell r="D7">
            <v>22</v>
          </cell>
          <cell r="E7">
            <v>21.993427192593604</v>
          </cell>
          <cell r="F7">
            <v>21.896059949314083</v>
          </cell>
          <cell r="G7">
            <v>21.723009799866336</v>
          </cell>
          <cell r="H7">
            <v>21.21908100664692</v>
          </cell>
          <cell r="I7">
            <v>20.829052985807852</v>
          </cell>
          <cell r="J7">
            <v>20.666629791357863</v>
          </cell>
          <cell r="K7">
            <v>15.685284874619892</v>
          </cell>
          <cell r="L7">
            <v>10.770178527185857</v>
          </cell>
          <cell r="M7">
            <v>10.706354162592518</v>
          </cell>
          <cell r="N7">
            <v>10.774864442132854</v>
          </cell>
          <cell r="O7">
            <v>10.825446305125151</v>
          </cell>
          <cell r="P7">
            <v>10.886464499835842</v>
          </cell>
          <cell r="Q7">
            <v>16.409684957620264</v>
          </cell>
          <cell r="R7">
            <v>20.936936636643189</v>
          </cell>
          <cell r="S7">
            <v>20.581984462249284</v>
          </cell>
          <cell r="T7">
            <v>20.610022190058171</v>
          </cell>
          <cell r="U7">
            <v>20.662090154216735</v>
          </cell>
          <cell r="V7">
            <v>20.871572998738063</v>
          </cell>
          <cell r="W7">
            <v>21.040627426540862</v>
          </cell>
          <cell r="X7">
            <v>21.285437900516715</v>
          </cell>
          <cell r="Y7">
            <v>21.579037289773357</v>
          </cell>
        </row>
        <row r="8">
          <cell r="B8">
            <v>25.822054565060149</v>
          </cell>
          <cell r="C8">
            <v>25.311247425592523</v>
          </cell>
          <cell r="D8">
            <v>26</v>
          </cell>
          <cell r="E8">
            <v>25.389748609361803</v>
          </cell>
          <cell r="F8">
            <v>22.500737204934453</v>
          </cell>
          <cell r="G8">
            <v>19.605933101073919</v>
          </cell>
          <cell r="H8">
            <v>8.4103678146328615</v>
          </cell>
          <cell r="I8">
            <v>5.2333498715776416</v>
          </cell>
          <cell r="J8">
            <v>10.108044754307416</v>
          </cell>
          <cell r="K8">
            <v>6.1953124705512348</v>
          </cell>
          <cell r="L8">
            <v>4.2672113170264785</v>
          </cell>
          <cell r="M8">
            <v>-5.7197718378369551</v>
          </cell>
          <cell r="N8">
            <v>4.328971433275643</v>
          </cell>
          <cell r="O8">
            <v>7.1017882028271639</v>
          </cell>
          <cell r="P8">
            <v>11.142371265716818</v>
          </cell>
          <cell r="Q8">
            <v>14.409257847361454</v>
          </cell>
          <cell r="R8">
            <v>15.4460225040302</v>
          </cell>
          <cell r="S8">
            <v>9.1241053185220586</v>
          </cell>
          <cell r="T8">
            <v>8.9472047904235659</v>
          </cell>
          <cell r="U8">
            <v>12.232933444411625</v>
          </cell>
          <cell r="V8">
            <v>17.038121632050146</v>
          </cell>
          <cell r="W8">
            <v>20.598658431855092</v>
          </cell>
          <cell r="X8">
            <v>20.815332928088544</v>
          </cell>
          <cell r="Y8">
            <v>21.758449743869281</v>
          </cell>
        </row>
        <row r="9">
          <cell r="B9">
            <v>-1.8384679306090304</v>
          </cell>
          <cell r="C9">
            <v>-1.9789378058785141</v>
          </cell>
          <cell r="D9">
            <v>-1.9952010105416049</v>
          </cell>
          <cell r="E9">
            <v>-2</v>
          </cell>
          <cell r="F9">
            <v>-1.9773381230919027</v>
          </cell>
          <cell r="G9">
            <v>-1.8923761878251129</v>
          </cell>
          <cell r="H9">
            <v>-1.0901135414438095</v>
          </cell>
          <cell r="I9">
            <v>-0.3354601725788442</v>
          </cell>
          <cell r="J9">
            <v>1.1072011294047081E-2</v>
          </cell>
          <cell r="K9">
            <v>0.16002655016456005</v>
          </cell>
          <cell r="L9">
            <v>8.396442575990256E-3</v>
          </cell>
          <cell r="M9">
            <v>-7.105958366396832E-2</v>
          </cell>
          <cell r="N9">
            <v>-0.14331100632185184</v>
          </cell>
          <cell r="O9">
            <v>-0.10985753794972614</v>
          </cell>
          <cell r="P9">
            <v>-0.3867238156430195</v>
          </cell>
          <cell r="Q9">
            <v>-0.70390985681640705</v>
          </cell>
          <cell r="R9">
            <v>-0.7093532658365056</v>
          </cell>
          <cell r="S9">
            <v>-8.1628405236235352E-2</v>
          </cell>
          <cell r="T9">
            <v>-0.11393180999492336</v>
          </cell>
          <cell r="U9">
            <v>-0.1479744127282612</v>
          </cell>
          <cell r="V9">
            <v>-0.34379015480135916</v>
          </cell>
          <cell r="W9">
            <v>-0.69914125988043252</v>
          </cell>
          <cell r="X9">
            <v>-1.0617975483285162</v>
          </cell>
          <cell r="Y9">
            <v>-1.2880509303939136</v>
          </cell>
        </row>
        <row r="10">
          <cell r="B10">
            <v>-20.812335461317396</v>
          </cell>
          <cell r="C10">
            <v>-24</v>
          </cell>
          <cell r="D10">
            <v>-22.731574333034601</v>
          </cell>
          <cell r="E10">
            <v>-23.535222218025904</v>
          </cell>
          <cell r="F10">
            <v>-23.548747229153232</v>
          </cell>
          <cell r="G10">
            <v>-23.105500444633268</v>
          </cell>
          <cell r="H10">
            <v>-10.290076973727228</v>
          </cell>
          <cell r="I10">
            <v>-0.41639365824972535</v>
          </cell>
          <cell r="J10">
            <v>3.597756818655645</v>
          </cell>
          <cell r="K10">
            <v>8.3683666022066703</v>
          </cell>
          <cell r="L10">
            <v>10.444990249718176</v>
          </cell>
          <cell r="M10">
            <v>9.7358691993062543</v>
          </cell>
          <cell r="N10">
            <v>12.168610197702412</v>
          </cell>
          <cell r="O10">
            <v>8.7578099145599086</v>
          </cell>
          <cell r="P10">
            <v>8.3270380087641485</v>
          </cell>
          <cell r="Q10">
            <v>1.9141694450308706</v>
          </cell>
          <cell r="R10">
            <v>0.56462820905779099</v>
          </cell>
          <cell r="S10">
            <v>13.230023651780177</v>
          </cell>
          <cell r="T10">
            <v>13.808353856938101</v>
          </cell>
          <cell r="U10">
            <v>14.639594504622876</v>
          </cell>
          <cell r="V10">
            <v>7.9674417297872679</v>
          </cell>
          <cell r="W10">
            <v>0.59914832337963264</v>
          </cell>
          <cell r="X10">
            <v>-4.2313605516344017</v>
          </cell>
          <cell r="Y10">
            <v>-6.7701550100995043</v>
          </cell>
        </row>
        <row r="11">
          <cell r="B11">
            <v>-2.2830295240575964</v>
          </cell>
          <cell r="C11">
            <v>-2.2830295240575964</v>
          </cell>
          <cell r="D11">
            <v>-2.2830295240575964</v>
          </cell>
          <cell r="E11">
            <v>-2.2830295240575964</v>
          </cell>
          <cell r="F11">
            <v>-2.2830295240575964</v>
          </cell>
          <cell r="G11">
            <v>-2.2830295240575964</v>
          </cell>
          <cell r="H11">
            <v>-2.2066445078036048</v>
          </cell>
          <cell r="I11">
            <v>-2.0166627988555152</v>
          </cell>
          <cell r="J11">
            <v>-1.9406047264971531</v>
          </cell>
          <cell r="K11">
            <v>-1.8260272021161659</v>
          </cell>
          <cell r="L11">
            <v>-1.8642197102431617</v>
          </cell>
          <cell r="M11">
            <v>-1.8260272021161659</v>
          </cell>
          <cell r="N11">
            <v>-1.8642197102431617</v>
          </cell>
          <cell r="O11">
            <v>-1.9787972346241491</v>
          </cell>
          <cell r="P11">
            <v>-1.9787972346241491</v>
          </cell>
          <cell r="Q11">
            <v>-1.9787972346241491</v>
          </cell>
          <cell r="R11">
            <v>-2.092393927318247</v>
          </cell>
          <cell r="S11">
            <v>-2.1302594915496127</v>
          </cell>
          <cell r="T11">
            <v>-2.1302594915496127</v>
          </cell>
          <cell r="U11">
            <v>-2.1302594915496127</v>
          </cell>
          <cell r="V11">
            <v>-2.1302594915496127</v>
          </cell>
          <cell r="W11">
            <v>-2.1726946186622094</v>
          </cell>
          <cell r="X11">
            <v>-2.2999999999999998</v>
          </cell>
          <cell r="Y11">
            <v>-2.2999999999999998</v>
          </cell>
        </row>
        <row r="12">
          <cell r="B12">
            <v>1.3642865787244343</v>
          </cell>
          <cell r="C12">
            <v>-0.83191334866271327</v>
          </cell>
          <cell r="D12">
            <v>-1.332215902214692</v>
          </cell>
          <cell r="E12">
            <v>-0.58432772600750327</v>
          </cell>
          <cell r="F12">
            <v>-0.95506474646012351</v>
          </cell>
          <cell r="G12">
            <v>-0.15522207430715237</v>
          </cell>
          <cell r="H12">
            <v>2.6034975190608738</v>
          </cell>
          <cell r="I12">
            <v>4.6816773568921706</v>
          </cell>
          <cell r="J12">
            <v>5.3</v>
          </cell>
          <cell r="K12">
            <v>4.4033038847876078</v>
          </cell>
          <cell r="L12">
            <v>4.4738593731090397</v>
          </cell>
          <cell r="M12">
            <v>4.5200411472830693</v>
          </cell>
          <cell r="N12">
            <v>3.8920973012223161</v>
          </cell>
          <cell r="O12">
            <v>3.810637782887571</v>
          </cell>
          <cell r="P12">
            <v>2.6817499697446445</v>
          </cell>
          <cell r="Q12">
            <v>2.5566743313566498</v>
          </cell>
          <cell r="R12">
            <v>2.2353261527290331</v>
          </cell>
          <cell r="S12">
            <v>3.1589616362096091</v>
          </cell>
          <cell r="T12">
            <v>2.9177901488563478</v>
          </cell>
          <cell r="U12">
            <v>2.4732905724313201</v>
          </cell>
          <cell r="V12">
            <v>2.1852958973738352</v>
          </cell>
          <cell r="W12">
            <v>1.2276654967929324</v>
          </cell>
          <cell r="X12">
            <v>0.39382790753963454</v>
          </cell>
          <cell r="Y12">
            <v>-0.58112065835652915</v>
          </cell>
        </row>
        <row r="13">
          <cell r="B13">
            <v>-4.5487268214250767</v>
          </cell>
          <cell r="C13">
            <v>-4.5766077737959669</v>
          </cell>
          <cell r="D13">
            <v>-5</v>
          </cell>
          <cell r="E13">
            <v>-4.5878271243350275</v>
          </cell>
          <cell r="F13">
            <v>-4.6021187906628196</v>
          </cell>
          <cell r="G13">
            <v>-4.1438567322746147</v>
          </cell>
          <cell r="H13">
            <v>-2.8248136178666892</v>
          </cell>
          <cell r="I13">
            <v>-1.5864529147433908</v>
          </cell>
          <cell r="J13">
            <v>-1.1561336349064275</v>
          </cell>
          <cell r="K13">
            <v>-1.4576397135903407</v>
          </cell>
          <cell r="L13">
            <v>-2.1146416713177958</v>
          </cell>
          <cell r="M13">
            <v>-1.5822632975259341</v>
          </cell>
          <cell r="N13">
            <v>-1.8148706610053187</v>
          </cell>
          <cell r="O13">
            <v>-1.7721724294419183</v>
          </cell>
          <cell r="P13">
            <v>-2.2421351336999749</v>
          </cell>
          <cell r="Q13">
            <v>-2.2609706040446413</v>
          </cell>
          <cell r="R13">
            <v>-1.8162170515650244</v>
          </cell>
          <cell r="S13">
            <v>-1.5701643829707368</v>
          </cell>
          <cell r="T13">
            <v>-1.8916512598302151</v>
          </cell>
          <cell r="U13">
            <v>-2.0995812033889529</v>
          </cell>
          <cell r="V13">
            <v>-1.8780394615481524</v>
          </cell>
          <cell r="W13">
            <v>-2.4408372508098388</v>
          </cell>
          <cell r="X13">
            <v>-3.1975157284004037</v>
          </cell>
          <cell r="Y13">
            <v>-3.5661585507707039</v>
          </cell>
        </row>
        <row r="14">
          <cell r="B14">
            <v>-3</v>
          </cell>
          <cell r="C14">
            <v>-3</v>
          </cell>
          <cell r="D14">
            <v>-3</v>
          </cell>
          <cell r="E14">
            <v>-3</v>
          </cell>
          <cell r="F14">
            <v>-2.8449071561506969</v>
          </cell>
          <cell r="G14">
            <v>-2.9303549941083213</v>
          </cell>
          <cell r="H14">
            <v>-2.6708779861706398</v>
          </cell>
          <cell r="I14">
            <v>-2.5843856501914129</v>
          </cell>
          <cell r="J14">
            <v>-2.5843856501914129</v>
          </cell>
          <cell r="K14">
            <v>-2.8673067704663695</v>
          </cell>
          <cell r="L14">
            <v>-2.650718027048101</v>
          </cell>
          <cell r="M14">
            <v>-2.5785217792420116</v>
          </cell>
          <cell r="N14">
            <v>-2.596610209523015</v>
          </cell>
          <cell r="O14">
            <v>-2.7428699032756789</v>
          </cell>
          <cell r="P14">
            <v>-2.665922620156302</v>
          </cell>
          <cell r="Q14">
            <v>-2.6598321037384487</v>
          </cell>
          <cell r="R14">
            <v>-2.734749214718541</v>
          </cell>
          <cell r="S14">
            <v>-2.734749214718541</v>
          </cell>
          <cell r="T14">
            <v>-2.734749214718541</v>
          </cell>
          <cell r="U14">
            <v>-2.6504819912352526</v>
          </cell>
          <cell r="V14">
            <v>-2.6424789795132977</v>
          </cell>
          <cell r="W14">
            <v>-2.8712716147972941</v>
          </cell>
          <cell r="X14">
            <v>-2.8712716147972941</v>
          </cell>
          <cell r="Y14">
            <v>-2.8712716147972941</v>
          </cell>
        </row>
        <row r="15">
          <cell r="B15">
            <v>-1.3151975735618564</v>
          </cell>
          <cell r="C15">
            <v>-1.3151975735618564</v>
          </cell>
          <cell r="D15">
            <v>-1.3151975735618564</v>
          </cell>
          <cell r="E15">
            <v>-1.3151975735618564</v>
          </cell>
          <cell r="F15">
            <v>-1.3151975735618564</v>
          </cell>
          <cell r="G15">
            <v>-1.3151975735618564</v>
          </cell>
          <cell r="H15">
            <v>-1.3151975735618564</v>
          </cell>
          <cell r="I15">
            <v>-1.3151975735618564</v>
          </cell>
          <cell r="J15">
            <v>-1.3151975735618564</v>
          </cell>
          <cell r="K15">
            <v>-1.3151975735618564</v>
          </cell>
          <cell r="L15">
            <v>-1.3151975735618564</v>
          </cell>
          <cell r="M15">
            <v>-6.1875574890715601</v>
          </cell>
          <cell r="N15">
            <v>-7.8116774609081281</v>
          </cell>
          <cell r="O15">
            <v>-7.8116774609081281</v>
          </cell>
          <cell r="P15">
            <v>-1.3151975735618564</v>
          </cell>
          <cell r="Q15">
            <v>-1.3151975735618564</v>
          </cell>
          <cell r="R15">
            <v>-2.9863981801713924</v>
          </cell>
          <cell r="S15">
            <v>-8</v>
          </cell>
          <cell r="T15">
            <v>-8</v>
          </cell>
          <cell r="U15">
            <v>-8</v>
          </cell>
          <cell r="V15">
            <v>-1.5034873410344567</v>
          </cell>
          <cell r="W15">
            <v>-1.5034873410344567</v>
          </cell>
          <cell r="X15">
            <v>-1.5034873410344567</v>
          </cell>
          <cell r="Y15">
            <v>-1.5034873410344567</v>
          </cell>
        </row>
        <row r="16">
          <cell r="B16">
            <v>-9.8000000000000007</v>
          </cell>
          <cell r="C16">
            <v>-9.8000000000000007</v>
          </cell>
          <cell r="D16">
            <v>-9.8000000000000007</v>
          </cell>
          <cell r="E16">
            <v>-9.8000000000000007</v>
          </cell>
          <cell r="F16">
            <v>-9.8000000000000007</v>
          </cell>
          <cell r="G16">
            <v>-9.8000000000000007</v>
          </cell>
          <cell r="H16">
            <v>-7.3988251733987713</v>
          </cell>
          <cell r="I16">
            <v>-1.5932468375388591</v>
          </cell>
          <cell r="J16">
            <v>-0.45844566778596513</v>
          </cell>
          <cell r="K16">
            <v>-0.45844566778596513</v>
          </cell>
          <cell r="L16">
            <v>-0.45844566778596513</v>
          </cell>
          <cell r="M16">
            <v>-0.45844566778596513</v>
          </cell>
          <cell r="N16">
            <v>-0.45844566778596513</v>
          </cell>
          <cell r="O16">
            <v>-0.45844566778596513</v>
          </cell>
          <cell r="P16">
            <v>-1.6261399593127197</v>
          </cell>
          <cell r="Q16">
            <v>-5.1292228338929826</v>
          </cell>
          <cell r="R16">
            <v>-5.1292228338929826</v>
          </cell>
          <cell r="S16">
            <v>-5.1292228338929826</v>
          </cell>
          <cell r="T16">
            <v>-5.1292228338929826</v>
          </cell>
          <cell r="U16">
            <v>-5.1292228338929826</v>
          </cell>
          <cell r="V16">
            <v>-5.1292228338929826</v>
          </cell>
          <cell r="W16">
            <v>-5.1292228338929826</v>
          </cell>
          <cell r="X16">
            <v>-9.6684275129045592</v>
          </cell>
          <cell r="Y16">
            <v>-9.6684275129045592</v>
          </cell>
        </row>
        <row r="17">
          <cell r="B17">
            <v>9.0329300529717924E-2</v>
          </cell>
          <cell r="C17">
            <v>6.3675440511947928E-2</v>
          </cell>
          <cell r="D17">
            <v>3.8027724643740282E-2</v>
          </cell>
          <cell r="E17">
            <v>3.9536440023349981E-2</v>
          </cell>
          <cell r="F17">
            <v>-1.8940194727769758E-2</v>
          </cell>
          <cell r="G17">
            <v>8.7544972499608645E-3</v>
          </cell>
          <cell r="H17">
            <v>0.1929908740397871</v>
          </cell>
          <cell r="I17">
            <v>0.35952056153974749</v>
          </cell>
          <cell r="J17">
            <v>0.5116943098426523</v>
          </cell>
          <cell r="K17">
            <v>0.6</v>
          </cell>
          <cell r="L17">
            <v>0.59195362937170415</v>
          </cell>
          <cell r="M17">
            <v>0.58491306928886033</v>
          </cell>
          <cell r="N17">
            <v>0.57083183684974703</v>
          </cell>
          <cell r="O17">
            <v>0.54317233381952723</v>
          </cell>
          <cell r="P17">
            <v>0.50092891689337238</v>
          </cell>
          <cell r="Q17">
            <v>0.39422068078952388</v>
          </cell>
          <cell r="R17">
            <v>0.37360173813452674</v>
          </cell>
          <cell r="S17">
            <v>0.43244096780729685</v>
          </cell>
          <cell r="T17">
            <v>0.45427021828080461</v>
          </cell>
          <cell r="U17">
            <v>0.43064260014712058</v>
          </cell>
          <cell r="V17">
            <v>0.39604498097956592</v>
          </cell>
          <cell r="W17">
            <v>0.34927536148549054</v>
          </cell>
          <cell r="X17">
            <v>0.2521106118489041</v>
          </cell>
          <cell r="Y17">
            <v>0.1655768010099353</v>
          </cell>
        </row>
        <row r="18">
          <cell r="B18">
            <v>-0.85138323303231866</v>
          </cell>
          <cell r="C18">
            <v>-0.97683745886307405</v>
          </cell>
          <cell r="D18">
            <v>-1</v>
          </cell>
          <cell r="E18">
            <v>-0.99047150973694142</v>
          </cell>
          <cell r="F18">
            <v>-0.93942764514621369</v>
          </cell>
          <cell r="G18">
            <v>-0.8200874683191921</v>
          </cell>
          <cell r="H18">
            <v>-0.12273973062445685</v>
          </cell>
          <cell r="I18">
            <v>0.30356993021473472</v>
          </cell>
          <cell r="J18">
            <v>0.51600903940617038</v>
          </cell>
          <cell r="K18">
            <v>0.29948523118845344</v>
          </cell>
          <cell r="L18">
            <v>0.34906486030335981</v>
          </cell>
          <cell r="M18">
            <v>0.54254946844771845</v>
          </cell>
          <cell r="N18">
            <v>0.61612355338026581</v>
          </cell>
          <cell r="O18">
            <v>0.61118827765207717</v>
          </cell>
          <cell r="P18">
            <v>0.27558834236242874</v>
          </cell>
          <cell r="Q18">
            <v>0.14614599139610221</v>
          </cell>
          <cell r="R18">
            <v>0.148864955556478</v>
          </cell>
          <cell r="S18">
            <v>0.16911172657131721</v>
          </cell>
          <cell r="T18">
            <v>-3.6898873645512684E-2</v>
          </cell>
          <cell r="U18">
            <v>-0.26213437249308696</v>
          </cell>
          <cell r="V18">
            <v>-6.9404303796482658E-2</v>
          </cell>
          <cell r="W18">
            <v>-0.28297969757912761</v>
          </cell>
          <cell r="X18">
            <v>-0.75107881566504897</v>
          </cell>
          <cell r="Y18">
            <v>-0.7832607263855802</v>
          </cell>
        </row>
        <row r="19">
          <cell r="B19">
            <v>1.7026197061284816</v>
          </cell>
          <cell r="C19">
            <v>2.1</v>
          </cell>
          <cell r="D19">
            <v>2.1</v>
          </cell>
          <cell r="E19">
            <v>2.1</v>
          </cell>
          <cell r="F19">
            <v>2.1</v>
          </cell>
          <cell r="G19">
            <v>2.1</v>
          </cell>
          <cell r="H19">
            <v>1.0403180380000048</v>
          </cell>
          <cell r="I19">
            <v>0.11309570089091359</v>
          </cell>
          <cell r="J19">
            <v>-1.9364398301419304E-2</v>
          </cell>
          <cell r="K19">
            <v>-0.54920478518947125</v>
          </cell>
          <cell r="L19">
            <v>-0.15182449502343234</v>
          </cell>
          <cell r="M19">
            <v>-0.41674468846745821</v>
          </cell>
          <cell r="N19">
            <v>-0.54920478518947125</v>
          </cell>
          <cell r="O19">
            <v>-0.54920478518947125</v>
          </cell>
          <cell r="P19">
            <v>-1.9364398301419304E-2</v>
          </cell>
          <cell r="Q19">
            <v>0.38377531929132286</v>
          </cell>
          <cell r="R19">
            <v>0.51815522515557011</v>
          </cell>
          <cell r="S19">
            <v>0.51815522515557011</v>
          </cell>
          <cell r="T19">
            <v>0.51815522515557011</v>
          </cell>
          <cell r="U19">
            <v>0.65061555902829737</v>
          </cell>
          <cell r="V19">
            <v>1.0479965606464792</v>
          </cell>
          <cell r="W19">
            <v>1.0479965606464792</v>
          </cell>
          <cell r="X19">
            <v>1.5778378961373887</v>
          </cell>
          <cell r="Y19">
            <v>1.5778378961373887</v>
          </cell>
        </row>
        <row r="20">
          <cell r="B20">
            <v>2.1583297827013208</v>
          </cell>
          <cell r="C20">
            <v>1.3757136770345122</v>
          </cell>
          <cell r="D20">
            <v>1.9197273114614402</v>
          </cell>
          <cell r="E20">
            <v>2.1119727311461438</v>
          </cell>
          <cell r="F20">
            <v>2.1051555176821473</v>
          </cell>
          <cell r="G20">
            <v>1.9251810822326374</v>
          </cell>
          <cell r="H20">
            <v>2.5482743928419258</v>
          </cell>
          <cell r="I20">
            <v>2.3969322539412015</v>
          </cell>
          <cell r="J20">
            <v>3.2</v>
          </cell>
          <cell r="K20">
            <v>2.6750745632722626</v>
          </cell>
          <cell r="L20">
            <v>2.0519812526629742</v>
          </cell>
          <cell r="M20">
            <v>1.934725181082233</v>
          </cell>
          <cell r="N20">
            <v>2.3942053685556028</v>
          </cell>
          <cell r="O20">
            <v>1.6824882829143588</v>
          </cell>
          <cell r="P20">
            <v>1.7956540264167022</v>
          </cell>
          <cell r="Q20">
            <v>1.8065615679590967</v>
          </cell>
          <cell r="R20">
            <v>2.3832978270132084</v>
          </cell>
          <cell r="S20">
            <v>2.1910524073285047</v>
          </cell>
          <cell r="T20">
            <v>2.0860673199829569</v>
          </cell>
          <cell r="U20">
            <v>2.4460161908819771</v>
          </cell>
          <cell r="V20">
            <v>2.5469109501491269</v>
          </cell>
          <cell r="W20">
            <v>1.9592671495526206</v>
          </cell>
          <cell r="X20">
            <v>1.5829569663400087</v>
          </cell>
          <cell r="Y20">
            <v>1.9060928845334471</v>
          </cell>
        </row>
        <row r="21">
          <cell r="B21">
            <v>-0.35891269751642646</v>
          </cell>
          <cell r="C21">
            <v>-0.47946199727849959</v>
          </cell>
          <cell r="D21">
            <v>-0.5</v>
          </cell>
          <cell r="E21">
            <v>-0.5</v>
          </cell>
          <cell r="F21">
            <v>-0.5</v>
          </cell>
          <cell r="G21">
            <v>-0.4723182831443567</v>
          </cell>
          <cell r="H21">
            <v>-0.23925653825449542</v>
          </cell>
          <cell r="I21">
            <v>-0.11067092986415196</v>
          </cell>
          <cell r="J21">
            <v>4.2024615730469825E-2</v>
          </cell>
          <cell r="K21">
            <v>0.13578510443228073</v>
          </cell>
          <cell r="L21">
            <v>-5.6200322894112309E-2</v>
          </cell>
          <cell r="M21">
            <v>-4.2806034306754767E-2</v>
          </cell>
          <cell r="N21">
            <v>1.8807739152985531E-2</v>
          </cell>
          <cell r="O21">
            <v>6.3065910657700182E-3</v>
          </cell>
          <cell r="P21">
            <v>-3.2090542159674593E-2</v>
          </cell>
          <cell r="Q21">
            <v>-0.17942849733138311</v>
          </cell>
          <cell r="R21">
            <v>-0.23925653743528158</v>
          </cell>
          <cell r="S21">
            <v>-9.3704550324175864E-2</v>
          </cell>
          <cell r="T21">
            <v>-8.4775024599270818E-2</v>
          </cell>
          <cell r="U21">
            <v>-3.4769493431364963E-2</v>
          </cell>
          <cell r="V21">
            <v>-1.4231490709864542E-2</v>
          </cell>
          <cell r="W21">
            <v>-0.1249581246564975</v>
          </cell>
          <cell r="X21">
            <v>-0.21068199383839134</v>
          </cell>
          <cell r="Y21">
            <v>-0.26425914654939386</v>
          </cell>
        </row>
        <row r="22">
          <cell r="B22">
            <v>2.2999999999999998</v>
          </cell>
          <cell r="C22">
            <v>2.2999999999999998</v>
          </cell>
          <cell r="D22">
            <v>2.2999999999999998</v>
          </cell>
          <cell r="E22">
            <v>2.2999999999999998</v>
          </cell>
          <cell r="F22">
            <v>2.2999999999999998</v>
          </cell>
          <cell r="G22">
            <v>2.2999999999999998</v>
          </cell>
          <cell r="H22">
            <v>2.2999999999999998</v>
          </cell>
          <cell r="I22">
            <v>2.2999999999999998</v>
          </cell>
          <cell r="J22">
            <v>2.2999999999999998</v>
          </cell>
          <cell r="K22">
            <v>2.2999999999999998</v>
          </cell>
          <cell r="L22">
            <v>2.2999999999999998</v>
          </cell>
          <cell r="M22">
            <v>2.2999999999999998</v>
          </cell>
          <cell r="N22">
            <v>2.2999999999999998</v>
          </cell>
          <cell r="O22">
            <v>2.2999999999999998</v>
          </cell>
          <cell r="P22">
            <v>2.2999999999999998</v>
          </cell>
          <cell r="Q22">
            <v>2.2999999999999998</v>
          </cell>
          <cell r="R22">
            <v>2.2999999999999998</v>
          </cell>
          <cell r="S22">
            <v>2.2999999999999998</v>
          </cell>
          <cell r="T22">
            <v>2.2999999999999998</v>
          </cell>
          <cell r="U22">
            <v>2.2999999999999998</v>
          </cell>
          <cell r="V22">
            <v>2.2999999999999998</v>
          </cell>
          <cell r="W22">
            <v>2.2999999999999998</v>
          </cell>
          <cell r="X22">
            <v>2.2999999999999998</v>
          </cell>
          <cell r="Y22">
            <v>2.2999999999999998</v>
          </cell>
        </row>
        <row r="23">
          <cell r="B23">
            <v>1.8997103065786796</v>
          </cell>
          <cell r="C23">
            <v>1.7845945412932205</v>
          </cell>
          <cell r="D23">
            <v>1.4824162721737029</v>
          </cell>
          <cell r="E23">
            <v>1.731835855056969</v>
          </cell>
          <cell r="F23">
            <v>1.7078532451053841</v>
          </cell>
          <cell r="G23">
            <v>1.8805266166266332</v>
          </cell>
          <cell r="H23">
            <v>2.0100326026667363</v>
          </cell>
          <cell r="I23">
            <v>2.3361940230944351</v>
          </cell>
          <cell r="J23">
            <v>2.2210766165532623</v>
          </cell>
          <cell r="K23">
            <v>2.3409885721407111</v>
          </cell>
          <cell r="L23">
            <v>2.3361923789744008</v>
          </cell>
          <cell r="M23">
            <v>2.3601760859607821</v>
          </cell>
          <cell r="N23">
            <v>2.6</v>
          </cell>
          <cell r="O23">
            <v>2.5952043567832486</v>
          </cell>
          <cell r="P23">
            <v>2.1299451082037435</v>
          </cell>
          <cell r="Q23">
            <v>2.0244217292509048</v>
          </cell>
          <cell r="R23">
            <v>1.7222418274686349</v>
          </cell>
          <cell r="S23">
            <v>1.765410309984577</v>
          </cell>
          <cell r="T23">
            <v>1.765410309984577</v>
          </cell>
          <cell r="U23">
            <v>2.0148287958330466</v>
          </cell>
          <cell r="V23">
            <v>1.765410309984577</v>
          </cell>
          <cell r="W23">
            <v>1.9188983560267066</v>
          </cell>
          <cell r="X23">
            <v>1.5975331316296379</v>
          </cell>
          <cell r="Y23">
            <v>1.5927363913780901</v>
          </cell>
        </row>
        <row r="24">
          <cell r="B24">
            <v>1.8</v>
          </cell>
          <cell r="C24">
            <v>1.4819263588608405</v>
          </cell>
          <cell r="D24">
            <v>1.3993234903046434</v>
          </cell>
          <cell r="E24">
            <v>1.2884236460203984</v>
          </cell>
          <cell r="F24">
            <v>1.3077593810231978</v>
          </cell>
          <cell r="G24">
            <v>1.3598116465198777</v>
          </cell>
          <cell r="H24">
            <v>0.5509219794317548</v>
          </cell>
          <cell r="I24">
            <v>0.10942214621934968</v>
          </cell>
          <cell r="J24">
            <v>7.6795535147600444E-2</v>
          </cell>
          <cell r="K24">
            <v>0.16995189337814126</v>
          </cell>
          <cell r="L24">
            <v>1.07949103565092</v>
          </cell>
          <cell r="M24">
            <v>0.92394513371725573</v>
          </cell>
          <cell r="N24">
            <v>0.5747420748576153</v>
          </cell>
          <cell r="O24">
            <v>0.91426246347977014</v>
          </cell>
          <cell r="P24">
            <v>1.2956619854535607</v>
          </cell>
          <cell r="Q24">
            <v>1.5114006921937282</v>
          </cell>
          <cell r="R24">
            <v>1.3489496647685801</v>
          </cell>
          <cell r="S24">
            <v>0.20663196247256063</v>
          </cell>
          <cell r="T24">
            <v>0.43153298268878237</v>
          </cell>
          <cell r="U24">
            <v>0.42986203403287288</v>
          </cell>
          <cell r="V24">
            <v>0.49124403313436626</v>
          </cell>
          <cell r="W24">
            <v>0.95643191424636764</v>
          </cell>
          <cell r="X24">
            <v>1.5018898266138629</v>
          </cell>
          <cell r="Y24">
            <v>1.3054668316199662</v>
          </cell>
        </row>
        <row r="25">
          <cell r="B25">
            <v>-2.4628804762967746</v>
          </cell>
          <cell r="C25">
            <v>-2.9</v>
          </cell>
          <cell r="D25">
            <v>-2.8228531742478076</v>
          </cell>
          <cell r="E25">
            <v>-2.7856687512316949</v>
          </cell>
          <cell r="F25">
            <v>-2.7735763849237003</v>
          </cell>
          <cell r="G25">
            <v>-2.7371450478641597</v>
          </cell>
          <cell r="H25">
            <v>-0.77167218284254901</v>
          </cell>
          <cell r="I25">
            <v>0.56237603417554149</v>
          </cell>
          <cell r="J25">
            <v>1.0505107451966378</v>
          </cell>
          <cell r="K25">
            <v>1.5549121885189419</v>
          </cell>
          <cell r="L25">
            <v>0.99633142429072896</v>
          </cell>
          <cell r="M25">
            <v>0.84353341818542604</v>
          </cell>
          <cell r="N25">
            <v>0.87788812911550884</v>
          </cell>
          <cell r="O25">
            <v>0.9181248633392044</v>
          </cell>
          <cell r="P25">
            <v>0.47667007470984135</v>
          </cell>
          <cell r="Q25">
            <v>-0.26187750409379523</v>
          </cell>
          <cell r="R25">
            <v>-0.48339598447701221</v>
          </cell>
          <cell r="S25">
            <v>0.68396445574091624</v>
          </cell>
          <cell r="T25">
            <v>0.97582682507452145</v>
          </cell>
          <cell r="U25">
            <v>0.72408007467131985</v>
          </cell>
          <cell r="V25">
            <v>0.52871121992686909</v>
          </cell>
          <cell r="W25">
            <v>0.23753432156794946</v>
          </cell>
          <cell r="X25">
            <v>-0.76157845699137061</v>
          </cell>
          <cell r="Y25">
            <v>-0.98700025683040271</v>
          </cell>
        </row>
        <row r="26">
          <cell r="B26">
            <v>0.23865243791965046</v>
          </cell>
          <cell r="C26">
            <v>0.27276665676148165</v>
          </cell>
          <cell r="D26">
            <v>0.60743230305035056</v>
          </cell>
          <cell r="E26">
            <v>0.26466838717071212</v>
          </cell>
          <cell r="F26">
            <v>0.23396931363413109</v>
          </cell>
          <cell r="G26">
            <v>0.27415874710483223</v>
          </cell>
          <cell r="H26">
            <v>0.29381836566989966</v>
          </cell>
          <cell r="I26">
            <v>0.28602797096808191</v>
          </cell>
          <cell r="J26">
            <v>0.19520769056363133</v>
          </cell>
          <cell r="K26">
            <v>0.8</v>
          </cell>
          <cell r="L26">
            <v>7.3005833506658332E-2</v>
          </cell>
          <cell r="M26">
            <v>0.43592131332021328</v>
          </cell>
          <cell r="N26">
            <v>0.16140579400808905</v>
          </cell>
          <cell r="O26">
            <v>0.2030104836883628</v>
          </cell>
          <cell r="P26">
            <v>0.29979843371324638</v>
          </cell>
          <cell r="Q26">
            <v>0.3771066241978972</v>
          </cell>
          <cell r="R26">
            <v>0.1281711347499945</v>
          </cell>
          <cell r="S26">
            <v>0.54330753031587642</v>
          </cell>
          <cell r="T26">
            <v>0.46007865708392082</v>
          </cell>
          <cell r="U26">
            <v>0.18226772057193807</v>
          </cell>
          <cell r="V26">
            <v>0.78036350148712064</v>
          </cell>
          <cell r="W26">
            <v>0.40222582787576999</v>
          </cell>
          <cell r="X26">
            <v>0.39575107707505086</v>
          </cell>
          <cell r="Y26">
            <v>0.16869055181703813</v>
          </cell>
        </row>
        <row r="27">
          <cell r="B27">
            <v>-1.5795061649901634</v>
          </cell>
          <cell r="C27">
            <v>-1.7167062980745069</v>
          </cell>
          <cell r="D27">
            <v>-1.8491297487861653</v>
          </cell>
          <cell r="E27">
            <v>-1.8356685582421624</v>
          </cell>
          <cell r="F27">
            <v>-1.9</v>
          </cell>
          <cell r="G27">
            <v>-1.6913576556659864</v>
          </cell>
          <cell r="H27">
            <v>-1.2595296518589101</v>
          </cell>
          <cell r="I27">
            <v>-0.51844746624949578</v>
          </cell>
          <cell r="J27">
            <v>-0.15267979713906468</v>
          </cell>
          <cell r="K27">
            <v>-2.3884213597251989E-2</v>
          </cell>
          <cell r="L27">
            <v>-0.21441885360880453</v>
          </cell>
          <cell r="M27">
            <v>-0.15763657735935616</v>
          </cell>
          <cell r="N27">
            <v>-0.21819047790832052</v>
          </cell>
          <cell r="O27">
            <v>-0.22010371617819566</v>
          </cell>
          <cell r="P27">
            <v>-0.55642841104931451</v>
          </cell>
          <cell r="Q27">
            <v>-0.80134451660425288</v>
          </cell>
          <cell r="R27">
            <v>-0.71264959272843376</v>
          </cell>
          <cell r="S27">
            <v>-0.24326491142737974</v>
          </cell>
          <cell r="T27">
            <v>-0.35386321593995718</v>
          </cell>
          <cell r="U27">
            <v>-0.44482297419052008</v>
          </cell>
          <cell r="V27">
            <v>-0.69873806431410479</v>
          </cell>
          <cell r="W27">
            <v>-0.90700738521168911</v>
          </cell>
          <cell r="X27">
            <v>-1.216873769826381</v>
          </cell>
          <cell r="Y27">
            <v>-1.3696949439122819</v>
          </cell>
        </row>
        <row r="28">
          <cell r="B28">
            <v>2.4218650096229242</v>
          </cell>
          <cell r="C28">
            <v>3</v>
          </cell>
          <cell r="D28">
            <v>3</v>
          </cell>
          <cell r="E28">
            <v>3</v>
          </cell>
          <cell r="F28">
            <v>3</v>
          </cell>
          <cell r="G28">
            <v>2.4307597171405568</v>
          </cell>
          <cell r="H28">
            <v>1.1025323954764572</v>
          </cell>
          <cell r="I28">
            <v>0.14193961836419169</v>
          </cell>
          <cell r="J28">
            <v>-0.83051149842555116</v>
          </cell>
          <cell r="K28">
            <v>-0.83051149842555116</v>
          </cell>
          <cell r="L28">
            <v>-7.1524454612960087E-2</v>
          </cell>
          <cell r="M28">
            <v>-0.86609032849608192</v>
          </cell>
          <cell r="N28">
            <v>-0.86609032849608192</v>
          </cell>
          <cell r="O28">
            <v>-0.67041376253117901</v>
          </cell>
          <cell r="P28">
            <v>-8.3384064636470384E-2</v>
          </cell>
          <cell r="Q28">
            <v>0.50364372523522172</v>
          </cell>
          <cell r="R28">
            <v>0.69931965519245254</v>
          </cell>
          <cell r="S28">
            <v>0.69931965519245254</v>
          </cell>
          <cell r="T28">
            <v>0.69931965519245254</v>
          </cell>
          <cell r="U28">
            <v>0.69931965519245254</v>
          </cell>
          <cell r="V28">
            <v>0.69931965519245254</v>
          </cell>
          <cell r="W28">
            <v>1.4583066923277976</v>
          </cell>
          <cell r="X28">
            <v>2.229153346163899</v>
          </cell>
          <cell r="Y28">
            <v>2.229153346163899</v>
          </cell>
        </row>
        <row r="29">
          <cell r="B29">
            <v>2.6841430957238197</v>
          </cell>
          <cell r="C29">
            <v>2.0704742503695344</v>
          </cell>
          <cell r="D29">
            <v>1.7724319164187077</v>
          </cell>
          <cell r="E29">
            <v>1.7344424208393647</v>
          </cell>
          <cell r="F29">
            <v>1.9712992138626146</v>
          </cell>
          <cell r="G29">
            <v>2.4476396064420918</v>
          </cell>
          <cell r="H29">
            <v>3.7975329105866296</v>
          </cell>
          <cell r="I29">
            <v>4.6360610531711606</v>
          </cell>
          <cell r="J29">
            <v>5.3563118843284006</v>
          </cell>
          <cell r="K29">
            <v>5.8982850134664071</v>
          </cell>
          <cell r="L29">
            <v>5.948062016136455</v>
          </cell>
          <cell r="M29">
            <v>5.8414084492735094</v>
          </cell>
          <cell r="N29">
            <v>5.866286705019359</v>
          </cell>
          <cell r="O29">
            <v>5.8064246224537621</v>
          </cell>
          <cell r="P29">
            <v>5.2380652388888702</v>
          </cell>
          <cell r="Q29">
            <v>4.9766323314522394</v>
          </cell>
          <cell r="R29">
            <v>5.135899707580224</v>
          </cell>
          <cell r="S29">
            <v>7</v>
          </cell>
          <cell r="T29">
            <v>6.9898381231875915</v>
          </cell>
          <cell r="U29">
            <v>6.7765411398040314</v>
          </cell>
          <cell r="V29">
            <v>6.2724036546335018</v>
          </cell>
          <cell r="W29">
            <v>5.5782575203743967</v>
          </cell>
          <cell r="X29">
            <v>4.5497564689863905</v>
          </cell>
          <cell r="Y29">
            <v>3.4905397031228915</v>
          </cell>
        </row>
        <row r="30">
          <cell r="B30">
            <v>0.51616362495959189</v>
          </cell>
          <cell r="C30">
            <v>3.4974803566595075E-2</v>
          </cell>
          <cell r="D30">
            <v>-0.65351824474776754</v>
          </cell>
          <cell r="E30">
            <v>-1.0005516473617122</v>
          </cell>
          <cell r="F30">
            <v>-0.74998021843506368</v>
          </cell>
          <cell r="G30">
            <v>0.87075314237500745</v>
          </cell>
          <cell r="H30">
            <v>2.6371034435728231</v>
          </cell>
          <cell r="I30">
            <v>3</v>
          </cell>
          <cell r="J30">
            <v>2.3923324396415042</v>
          </cell>
          <cell r="K30">
            <v>1.3263581089318373</v>
          </cell>
          <cell r="L30">
            <v>0.38020301423176595</v>
          </cell>
          <cell r="M30">
            <v>0.45053884954305345</v>
          </cell>
          <cell r="N30">
            <v>0.70990226770830189</v>
          </cell>
          <cell r="O30">
            <v>0.35382704294335177</v>
          </cell>
          <cell r="P30">
            <v>0.60557557680321039</v>
          </cell>
          <cell r="Q30">
            <v>0.43326723187233751</v>
          </cell>
          <cell r="R30">
            <v>0.42447526406942271</v>
          </cell>
          <cell r="S30">
            <v>0.5004522215079692</v>
          </cell>
          <cell r="T30">
            <v>0.51364014105881339</v>
          </cell>
          <cell r="U30">
            <v>0.63672790822908665</v>
          </cell>
          <cell r="V30">
            <v>0.68068778654241657</v>
          </cell>
          <cell r="W30">
            <v>0.80318661183113482</v>
          </cell>
          <cell r="X30">
            <v>0.70698046233029144</v>
          </cell>
          <cell r="Y30">
            <v>-8.1195500038019772E-2</v>
          </cell>
        </row>
        <row r="31">
          <cell r="B31">
            <v>4.3652003979218374</v>
          </cell>
          <cell r="C31">
            <v>4.3808806430906886</v>
          </cell>
          <cell r="D31">
            <v>4.4000000000000004</v>
          </cell>
          <cell r="E31">
            <v>4.3986854385187213</v>
          </cell>
          <cell r="F31">
            <v>4.3792119898628172</v>
          </cell>
          <cell r="G31">
            <v>4.3446019599732679</v>
          </cell>
          <cell r="H31">
            <v>4.2438162013293841</v>
          </cell>
          <cell r="I31">
            <v>4.1658105971615704</v>
          </cell>
          <cell r="J31">
            <v>4.1333259582715733</v>
          </cell>
          <cell r="K31">
            <v>3.1370569749239787</v>
          </cell>
          <cell r="L31">
            <v>2.1540357054371717</v>
          </cell>
          <cell r="M31">
            <v>2.1412708325185039</v>
          </cell>
          <cell r="N31">
            <v>2.1549728884265713</v>
          </cell>
          <cell r="O31">
            <v>2.1650892610250305</v>
          </cell>
          <cell r="P31">
            <v>2.1772928999671688</v>
          </cell>
          <cell r="Q31">
            <v>3.2819369915240526</v>
          </cell>
          <cell r="R31">
            <v>4.1873873273286382</v>
          </cell>
          <cell r="S31">
            <v>4.1163968924498571</v>
          </cell>
          <cell r="T31">
            <v>4.1220044380116345</v>
          </cell>
          <cell r="U31">
            <v>4.1324180308433478</v>
          </cell>
          <cell r="V31">
            <v>4.1743145997476132</v>
          </cell>
          <cell r="W31">
            <v>4.2081254853081731</v>
          </cell>
          <cell r="X31">
            <v>4.2570875801033434</v>
          </cell>
          <cell r="Y31">
            <v>4.3158074579546719</v>
          </cell>
        </row>
        <row r="32">
          <cell r="B32">
            <v>0.99315594481000569</v>
          </cell>
          <cell r="C32">
            <v>0.97350951636894323</v>
          </cell>
          <cell r="D32">
            <v>1</v>
          </cell>
          <cell r="E32">
            <v>0.9765287926677616</v>
          </cell>
          <cell r="F32">
            <v>0.8654129694205559</v>
          </cell>
          <cell r="G32">
            <v>0.75407435004130463</v>
          </cell>
          <cell r="H32">
            <v>0.32347568517818698</v>
          </cell>
          <cell r="I32">
            <v>0.20128268736837082</v>
          </cell>
          <cell r="J32">
            <v>0.38877095208874679</v>
          </cell>
          <cell r="K32">
            <v>0.23828124886735519</v>
          </cell>
          <cell r="L32">
            <v>0.1641235121933261</v>
          </cell>
          <cell r="M32">
            <v>-0.21999122453219058</v>
          </cell>
          <cell r="N32">
            <v>0.16649890127983241</v>
          </cell>
          <cell r="O32">
            <v>0.27314570010873707</v>
          </cell>
          <cell r="P32">
            <v>0.42855274098910839</v>
          </cell>
          <cell r="Q32">
            <v>0.55420222489851745</v>
          </cell>
          <cell r="R32">
            <v>0.59407778861654614</v>
          </cell>
          <cell r="S32">
            <v>0.3509271276354638</v>
          </cell>
          <cell r="T32">
            <v>0.34412326117013714</v>
          </cell>
          <cell r="U32">
            <v>0.47049744016967787</v>
          </cell>
          <cell r="V32">
            <v>0.65531237046346713</v>
          </cell>
          <cell r="W32">
            <v>0.79225609353288817</v>
          </cell>
          <cell r="X32">
            <v>0.80058972800340555</v>
          </cell>
          <cell r="Y32">
            <v>0.83686345168728005</v>
          </cell>
        </row>
        <row r="33">
          <cell r="B33">
            <v>-1.6546211375481275</v>
          </cell>
          <cell r="C33">
            <v>-1.7810440252906627</v>
          </cell>
          <cell r="D33">
            <v>-1.7956809094874444</v>
          </cell>
          <cell r="E33">
            <v>-1.8</v>
          </cell>
          <cell r="F33">
            <v>-1.7796043107827124</v>
          </cell>
          <cell r="G33">
            <v>-1.7031385690426015</v>
          </cell>
          <cell r="H33">
            <v>-0.98110218729942855</v>
          </cell>
          <cell r="I33">
            <v>-0.30191415532095978</v>
          </cell>
          <cell r="J33">
            <v>9.9648101646423737E-3</v>
          </cell>
          <cell r="K33">
            <v>0.14402389514810404</v>
          </cell>
          <cell r="L33">
            <v>7.5567983183912309E-3</v>
          </cell>
          <cell r="M33">
            <v>-6.3953625297571495E-2</v>
          </cell>
          <cell r="N33">
            <v>-0.12897990568966666</v>
          </cell>
          <cell r="O33">
            <v>-9.887178415475352E-2</v>
          </cell>
          <cell r="P33">
            <v>-0.34805143407871758</v>
          </cell>
          <cell r="Q33">
            <v>-0.63351887113476635</v>
          </cell>
          <cell r="R33">
            <v>-0.63841793925285506</v>
          </cell>
          <cell r="S33">
            <v>-7.3465564712611814E-2</v>
          </cell>
          <cell r="T33">
            <v>-0.10253862899543102</v>
          </cell>
          <cell r="U33">
            <v>-0.13317697145543508</v>
          </cell>
          <cell r="V33">
            <v>-0.30941113932122327</v>
          </cell>
          <cell r="W33">
            <v>-0.62922713389238927</v>
          </cell>
          <cell r="X33">
            <v>-0.95561779349566467</v>
          </cell>
          <cell r="Y33">
            <v>-1.1592458373545222</v>
          </cell>
        </row>
        <row r="34">
          <cell r="B34">
            <v>-10.059295472970074</v>
          </cell>
          <cell r="C34">
            <v>-11.6</v>
          </cell>
          <cell r="D34">
            <v>-10.986927594300058</v>
          </cell>
          <cell r="E34">
            <v>-11.375357405379187</v>
          </cell>
          <cell r="F34">
            <v>-11.381894494090728</v>
          </cell>
          <cell r="G34">
            <v>-11.167658548239412</v>
          </cell>
          <cell r="H34">
            <v>-4.97353720396816</v>
          </cell>
          <cell r="I34">
            <v>-0.20125693482070059</v>
          </cell>
          <cell r="J34">
            <v>1.7389157956835619</v>
          </cell>
          <cell r="K34">
            <v>4.0447105243998909</v>
          </cell>
          <cell r="L34">
            <v>5.0484119540304517</v>
          </cell>
          <cell r="M34">
            <v>4.705670112998023</v>
          </cell>
          <cell r="N34">
            <v>5.8814949288894987</v>
          </cell>
          <cell r="O34">
            <v>4.232941458703956</v>
          </cell>
          <cell r="P34">
            <v>4.0247350375693376</v>
          </cell>
          <cell r="Q34">
            <v>0.92518189843158738</v>
          </cell>
          <cell r="R34">
            <v>0.27290363437793225</v>
          </cell>
          <cell r="S34">
            <v>6.3945114316937524</v>
          </cell>
          <cell r="T34">
            <v>6.6740376975200819</v>
          </cell>
          <cell r="U34">
            <v>7.0758040105677233</v>
          </cell>
          <cell r="V34">
            <v>3.8509301693971794</v>
          </cell>
          <cell r="W34">
            <v>0.28958835630015578</v>
          </cell>
          <cell r="X34">
            <v>-2.0451575999566272</v>
          </cell>
          <cell r="Y34">
            <v>-3.2722415882147606</v>
          </cell>
        </row>
        <row r="35">
          <cell r="B35">
            <v>-8.4372830236911192</v>
          </cell>
          <cell r="C35">
            <v>-8.4372830236911192</v>
          </cell>
          <cell r="D35">
            <v>-8.4372830236911192</v>
          </cell>
          <cell r="E35">
            <v>-8.4372830236911192</v>
          </cell>
          <cell r="F35">
            <v>-8.4372830236911192</v>
          </cell>
          <cell r="G35">
            <v>-8.4372830236911192</v>
          </cell>
          <cell r="H35">
            <v>-8.1549905723176703</v>
          </cell>
          <cell r="I35">
            <v>-7.4528842566399485</v>
          </cell>
          <cell r="J35">
            <v>-7.1718000761851322</v>
          </cell>
          <cell r="K35">
            <v>-6.7483613991249616</v>
          </cell>
          <cell r="L35">
            <v>-6.8895076248116851</v>
          </cell>
          <cell r="M35">
            <v>-6.7483613991249616</v>
          </cell>
          <cell r="N35">
            <v>-6.8895076248116851</v>
          </cell>
          <cell r="O35">
            <v>-7.3129463018718557</v>
          </cell>
          <cell r="P35">
            <v>-7.3129463018718557</v>
          </cell>
          <cell r="Q35">
            <v>-7.3129463018718557</v>
          </cell>
          <cell r="R35">
            <v>-7.7327601661761305</v>
          </cell>
          <cell r="S35">
            <v>-7.8726981209442224</v>
          </cell>
          <cell r="T35">
            <v>-7.8726981209442224</v>
          </cell>
          <cell r="U35">
            <v>-7.8726981209442224</v>
          </cell>
          <cell r="V35">
            <v>-7.8726981209442224</v>
          </cell>
          <cell r="W35">
            <v>-8.0295235907081661</v>
          </cell>
          <cell r="X35">
            <v>-8.5</v>
          </cell>
          <cell r="Y35">
            <v>-8.5</v>
          </cell>
        </row>
        <row r="36">
          <cell r="B36">
            <v>2.7028319012465207</v>
          </cell>
          <cell r="C36">
            <v>-1.6481302190487717</v>
          </cell>
          <cell r="D36">
            <v>-2.6392956553309936</v>
          </cell>
          <cell r="E36">
            <v>-1.1576304005809028</v>
          </cell>
          <cell r="F36">
            <v>-1.8921094033643957</v>
          </cell>
          <cell r="G36">
            <v>-0.30751543023115091</v>
          </cell>
          <cell r="H36">
            <v>5.1578724434224865</v>
          </cell>
          <cell r="I36">
            <v>9.2750211787486396</v>
          </cell>
          <cell r="J36">
            <v>10.5</v>
          </cell>
          <cell r="K36">
            <v>8.7235265642018636</v>
          </cell>
          <cell r="L36">
            <v>8.8633063052160228</v>
          </cell>
          <cell r="M36">
            <v>8.9547984993343821</v>
          </cell>
          <cell r="N36">
            <v>7.7107588043083624</v>
          </cell>
          <cell r="O36">
            <v>7.5493767396829243</v>
          </cell>
          <cell r="P36">
            <v>5.3129008834563711</v>
          </cell>
          <cell r="Q36">
            <v>5.0651095243858162</v>
          </cell>
          <cell r="R36">
            <v>4.4284763403122351</v>
          </cell>
          <cell r="S36">
            <v>6.2583202226794148</v>
          </cell>
          <cell r="T36">
            <v>5.7805276533946515</v>
          </cell>
          <cell r="U36">
            <v>4.8999152850054459</v>
          </cell>
          <cell r="V36">
            <v>4.3293597966840132</v>
          </cell>
          <cell r="W36">
            <v>2.4321674936463755</v>
          </cell>
          <cell r="X36">
            <v>0.78022509984267219</v>
          </cell>
          <cell r="Y36">
            <v>-1.1512767759893503</v>
          </cell>
        </row>
        <row r="37">
          <cell r="B37">
            <v>-4.821650430710581</v>
          </cell>
          <cell r="C37">
            <v>-4.8512042402237245</v>
          </cell>
          <cell r="D37">
            <v>-5.3</v>
          </cell>
          <cell r="E37">
            <v>-4.8630967517951289</v>
          </cell>
          <cell r="F37">
            <v>-4.8782459181025883</v>
          </cell>
          <cell r="G37">
            <v>-4.3924881362110915</v>
          </cell>
          <cell r="H37">
            <v>-2.9943024349386906</v>
          </cell>
          <cell r="I37">
            <v>-1.6816400896279944</v>
          </cell>
          <cell r="J37">
            <v>-1.2255016530008132</v>
          </cell>
          <cell r="K37">
            <v>-1.545098096405761</v>
          </cell>
          <cell r="L37">
            <v>-2.2415201715968638</v>
          </cell>
          <cell r="M37">
            <v>-1.67719909537749</v>
          </cell>
          <cell r="N37">
            <v>-1.9237629006656376</v>
          </cell>
          <cell r="O37">
            <v>-1.8785027752084333</v>
          </cell>
          <cell r="P37">
            <v>-2.3766632417219733</v>
          </cell>
          <cell r="Q37">
            <v>-2.3966288402873195</v>
          </cell>
          <cell r="R37">
            <v>-1.9251900746589259</v>
          </cell>
          <cell r="S37">
            <v>-1.664374245948981</v>
          </cell>
          <cell r="T37">
            <v>-2.0051503354200282</v>
          </cell>
          <cell r="U37">
            <v>-2.2255560755922903</v>
          </cell>
          <cell r="V37">
            <v>-1.9907218292410416</v>
          </cell>
          <cell r="W37">
            <v>-2.5872874858584289</v>
          </cell>
          <cell r="X37">
            <v>-3.3893666721044275</v>
          </cell>
          <cell r="Y37">
            <v>-3.7801280638169459</v>
          </cell>
        </row>
        <row r="38">
          <cell r="B38">
            <v>-2.2000000000000002</v>
          </cell>
          <cell r="C38">
            <v>-2.2000000000000002</v>
          </cell>
          <cell r="D38">
            <v>-2.2000000000000002</v>
          </cell>
          <cell r="E38">
            <v>-2.2000000000000002</v>
          </cell>
          <cell r="F38">
            <v>-2.0862652478438446</v>
          </cell>
          <cell r="G38">
            <v>-2.1489269956794357</v>
          </cell>
          <cell r="H38">
            <v>-1.9586438565251361</v>
          </cell>
          <cell r="I38">
            <v>-1.8952161434737032</v>
          </cell>
          <cell r="J38">
            <v>-1.8952161434737032</v>
          </cell>
          <cell r="K38">
            <v>-2.1026916316753379</v>
          </cell>
          <cell r="L38">
            <v>-1.9438598865019407</v>
          </cell>
          <cell r="M38">
            <v>-1.8909159714441419</v>
          </cell>
          <cell r="N38">
            <v>-1.9041808203168777</v>
          </cell>
          <cell r="O38">
            <v>-2.0114379290688316</v>
          </cell>
          <cell r="P38">
            <v>-1.9550099214479548</v>
          </cell>
          <cell r="Q38">
            <v>-1.950543542741529</v>
          </cell>
          <cell r="R38">
            <v>-2.0054827574602636</v>
          </cell>
          <cell r="S38">
            <v>-2.0054827574602636</v>
          </cell>
          <cell r="T38">
            <v>-2.0054827574602636</v>
          </cell>
          <cell r="U38">
            <v>-1.9436867935725188</v>
          </cell>
          <cell r="V38">
            <v>-1.9378179183097517</v>
          </cell>
          <cell r="W38">
            <v>-2.1055991841846824</v>
          </cell>
          <cell r="X38">
            <v>-2.1055991841846824</v>
          </cell>
          <cell r="Y38">
            <v>-2.1055991841846824</v>
          </cell>
        </row>
        <row r="39">
          <cell r="B39">
            <v>-1.6439969669523204</v>
          </cell>
          <cell r="C39">
            <v>-1.6439969669523204</v>
          </cell>
          <cell r="D39">
            <v>-1.6439969669523204</v>
          </cell>
          <cell r="E39">
            <v>-1.6439969669523204</v>
          </cell>
          <cell r="F39">
            <v>-1.6439969669523204</v>
          </cell>
          <cell r="G39">
            <v>-1.6439969669523204</v>
          </cell>
          <cell r="H39">
            <v>-1.6439969669523204</v>
          </cell>
          <cell r="I39">
            <v>-1.6439969669523204</v>
          </cell>
          <cell r="J39">
            <v>-1.6439969669523204</v>
          </cell>
          <cell r="K39">
            <v>-1.6439969669523204</v>
          </cell>
          <cell r="L39">
            <v>-1.6439969669523204</v>
          </cell>
          <cell r="M39">
            <v>-7.7344468613394497</v>
          </cell>
          <cell r="N39">
            <v>-9.7645968261351594</v>
          </cell>
          <cell r="O39">
            <v>-9.7645968261351594</v>
          </cell>
          <cell r="P39">
            <v>-1.6439969669523204</v>
          </cell>
          <cell r="Q39">
            <v>-1.6439969669523204</v>
          </cell>
          <cell r="R39">
            <v>-3.7329977252142403</v>
          </cell>
          <cell r="S39">
            <v>-10</v>
          </cell>
          <cell r="T39">
            <v>-10</v>
          </cell>
          <cell r="U39">
            <v>-10</v>
          </cell>
          <cell r="V39">
            <v>-1.8793591762930708</v>
          </cell>
          <cell r="W39">
            <v>-1.8793591762930708</v>
          </cell>
          <cell r="X39">
            <v>-1.8793591762930708</v>
          </cell>
          <cell r="Y39">
            <v>-1.8793591762930708</v>
          </cell>
        </row>
        <row r="40">
          <cell r="B40">
            <v>-1.4</v>
          </cell>
          <cell r="C40">
            <v>-1.4</v>
          </cell>
          <cell r="D40">
            <v>-1.4</v>
          </cell>
          <cell r="E40">
            <v>-1.4</v>
          </cell>
          <cell r="F40">
            <v>-1.4</v>
          </cell>
          <cell r="G40">
            <v>-1.4</v>
          </cell>
          <cell r="H40">
            <v>-1.0569750247712528</v>
          </cell>
          <cell r="I40">
            <v>-0.22760669107697981</v>
          </cell>
          <cell r="J40">
            <v>-6.5492238255137863E-2</v>
          </cell>
          <cell r="K40">
            <v>-6.5492238255137863E-2</v>
          </cell>
          <cell r="L40">
            <v>-6.5492238255137863E-2</v>
          </cell>
          <cell r="M40">
            <v>-6.5492238255137863E-2</v>
          </cell>
          <cell r="N40">
            <v>-6.5492238255137863E-2</v>
          </cell>
          <cell r="O40">
            <v>-6.5492238255137863E-2</v>
          </cell>
          <cell r="P40">
            <v>-0.23230570847324564</v>
          </cell>
          <cell r="Q40">
            <v>-0.73274611912756882</v>
          </cell>
          <cell r="R40">
            <v>-0.73274611912756882</v>
          </cell>
          <cell r="S40">
            <v>-0.73274611912756882</v>
          </cell>
          <cell r="T40">
            <v>-0.73274611912756882</v>
          </cell>
          <cell r="U40">
            <v>-0.73274611912756882</v>
          </cell>
          <cell r="V40">
            <v>-0.73274611912756882</v>
          </cell>
          <cell r="W40">
            <v>-0.73274611912756882</v>
          </cell>
          <cell r="X40">
            <v>-1.3812039304149368</v>
          </cell>
          <cell r="Y40">
            <v>-1.3812039304149368</v>
          </cell>
        </row>
        <row r="41">
          <cell r="B41">
            <v>0.51186603633506822</v>
          </cell>
          <cell r="C41">
            <v>0.36082749623437155</v>
          </cell>
          <cell r="D41">
            <v>0.2154904396478616</v>
          </cell>
          <cell r="E41">
            <v>0.22403982679898321</v>
          </cell>
          <cell r="F41">
            <v>-0.10732777012402862</v>
          </cell>
          <cell r="G41">
            <v>4.9608817749778239E-2</v>
          </cell>
          <cell r="H41">
            <v>1.0936149528921268</v>
          </cell>
          <cell r="I41">
            <v>2.0372831820585691</v>
          </cell>
          <cell r="J41">
            <v>2.899601089108363</v>
          </cell>
          <cell r="K41">
            <v>3.4</v>
          </cell>
          <cell r="L41">
            <v>3.3544038997729899</v>
          </cell>
          <cell r="M41">
            <v>3.3145073926368753</v>
          </cell>
          <cell r="N41">
            <v>3.2347137421485668</v>
          </cell>
          <cell r="O41">
            <v>3.0779765583106542</v>
          </cell>
          <cell r="P41">
            <v>2.8385971957291103</v>
          </cell>
          <cell r="Q41">
            <v>2.2339171911406352</v>
          </cell>
          <cell r="R41">
            <v>2.1170765160956515</v>
          </cell>
          <cell r="S41">
            <v>2.4504988175746822</v>
          </cell>
          <cell r="T41">
            <v>2.5741979035912261</v>
          </cell>
          <cell r="U41">
            <v>2.4403080675003501</v>
          </cell>
          <cell r="V41">
            <v>2.2442548922175405</v>
          </cell>
          <cell r="W41">
            <v>1.9792270484177796</v>
          </cell>
          <cell r="X41">
            <v>1.4286268004771232</v>
          </cell>
          <cell r="Y41">
            <v>0.93826853905630003</v>
          </cell>
        </row>
        <row r="42">
          <cell r="B42">
            <v>-1.8730431126711011</v>
          </cell>
          <cell r="C42">
            <v>-2.149042409498763</v>
          </cell>
          <cell r="D42">
            <v>-2.2000000000000002</v>
          </cell>
          <cell r="E42">
            <v>-2.1790373214212715</v>
          </cell>
          <cell r="F42">
            <v>-2.0667408193216703</v>
          </cell>
          <cell r="G42">
            <v>-1.8041924303022228</v>
          </cell>
          <cell r="H42">
            <v>-0.2700274073738051</v>
          </cell>
          <cell r="I42">
            <v>0.66785384647241641</v>
          </cell>
          <cell r="J42">
            <v>1.135219886693575</v>
          </cell>
          <cell r="K42">
            <v>0.65886750861459764</v>
          </cell>
          <cell r="L42">
            <v>0.76794269266739168</v>
          </cell>
          <cell r="M42">
            <v>1.1936088305849808</v>
          </cell>
          <cell r="N42">
            <v>1.355471817436585</v>
          </cell>
          <cell r="O42">
            <v>1.3446142108345698</v>
          </cell>
          <cell r="P42">
            <v>0.60629435319734326</v>
          </cell>
          <cell r="Q42">
            <v>0.32152118107142491</v>
          </cell>
          <cell r="R42">
            <v>0.3275029022242516</v>
          </cell>
          <cell r="S42">
            <v>0.37204579845689789</v>
          </cell>
          <cell r="T42">
            <v>-8.1177522020127915E-2</v>
          </cell>
          <cell r="U42">
            <v>-0.57669561948479142</v>
          </cell>
          <cell r="V42">
            <v>-0.15268946835226185</v>
          </cell>
          <cell r="W42">
            <v>-0.62255533467408075</v>
          </cell>
          <cell r="X42">
            <v>-1.6523733944631078</v>
          </cell>
          <cell r="Y42">
            <v>-1.7231735980482765</v>
          </cell>
        </row>
        <row r="43">
          <cell r="B43">
            <v>1.6215425772652206</v>
          </cell>
          <cell r="C43">
            <v>2</v>
          </cell>
          <cell r="D43">
            <v>2</v>
          </cell>
          <cell r="E43">
            <v>2</v>
          </cell>
          <cell r="F43">
            <v>2</v>
          </cell>
          <cell r="G43">
            <v>2</v>
          </cell>
          <cell r="H43">
            <v>0.99077908380952828</v>
          </cell>
          <cell r="I43">
            <v>0.1077101913246796</v>
          </cell>
          <cell r="J43">
            <v>-1.8442284096589812E-2</v>
          </cell>
          <cell r="K43">
            <v>-0.52305217637092494</v>
          </cell>
          <cell r="L43">
            <v>-0.14459475716517364</v>
          </cell>
          <cell r="M43">
            <v>-0.39689970330234114</v>
          </cell>
          <cell r="N43">
            <v>-0.52305217637092494</v>
          </cell>
          <cell r="O43">
            <v>-0.52305217637092494</v>
          </cell>
          <cell r="P43">
            <v>-1.8442284096589812E-2</v>
          </cell>
          <cell r="Q43">
            <v>0.36550030408697415</v>
          </cell>
          <cell r="R43">
            <v>0.49348116681482868</v>
          </cell>
          <cell r="S43">
            <v>0.49348116681482868</v>
          </cell>
          <cell r="T43">
            <v>0.49348116681482868</v>
          </cell>
          <cell r="U43">
            <v>0.61963386574123558</v>
          </cell>
          <cell r="V43">
            <v>0.9980919625204564</v>
          </cell>
          <cell r="W43">
            <v>0.9980919625204564</v>
          </cell>
          <cell r="X43">
            <v>1.5027027582260843</v>
          </cell>
          <cell r="Y43">
            <v>1.5027027582260843</v>
          </cell>
        </row>
      </sheetData>
      <sheetData sheetId="8"/>
      <sheetData sheetId="9">
        <row r="2">
          <cell r="B2">
            <v>3.9642401835569694</v>
          </cell>
          <cell r="C2">
            <v>6.908557767667566</v>
          </cell>
          <cell r="D2">
            <v>17.57634729469455</v>
          </cell>
          <cell r="E2">
            <v>10.989575946572959</v>
          </cell>
          <cell r="F2">
            <v>24.859596730844089</v>
          </cell>
          <cell r="G2">
            <v>42.795760268464171</v>
          </cell>
          <cell r="H2">
            <v>28.689023815753217</v>
          </cell>
          <cell r="I2">
            <v>3.359638065401263</v>
          </cell>
          <cell r="J2">
            <v>16.083658611034689</v>
          </cell>
          <cell r="K2">
            <v>3.1364217320315531</v>
          </cell>
          <cell r="L2">
            <v>7.2678599971182454</v>
          </cell>
          <cell r="M2">
            <v>33.646255852311974</v>
          </cell>
          <cell r="N2">
            <v>15.284889889159507</v>
          </cell>
          <cell r="O2">
            <v>21.133662610921441</v>
          </cell>
          <cell r="P2">
            <v>19.338610324807561</v>
          </cell>
          <cell r="Q2">
            <v>41.477104806032884</v>
          </cell>
          <cell r="R2">
            <v>17.694676638193194</v>
          </cell>
          <cell r="S2">
            <v>11.672851547874448</v>
          </cell>
          <cell r="T2">
            <v>25.648213357415326</v>
          </cell>
          <cell r="U2">
            <v>55</v>
          </cell>
          <cell r="V2">
            <v>40.337166348599467</v>
          </cell>
          <cell r="W2">
            <v>-8.3470175529936537</v>
          </cell>
          <cell r="X2">
            <v>36.16241442318104</v>
          </cell>
          <cell r="Y2">
            <v>47.601748800385231</v>
          </cell>
        </row>
        <row r="3">
          <cell r="B3">
            <v>2.1878250630120011</v>
          </cell>
          <cell r="C3">
            <v>1.987736976506387</v>
          </cell>
          <cell r="D3">
            <v>1.9530163776470952</v>
          </cell>
          <cell r="E3">
            <v>1.9480272722226921</v>
          </cell>
          <cell r="F3">
            <v>1.9481808549078408</v>
          </cell>
          <cell r="G3">
            <v>1.9309517126731448</v>
          </cell>
          <cell r="H3">
            <v>2.0846347438600756</v>
          </cell>
          <cell r="I3">
            <v>2.4749707337459408</v>
          </cell>
          <cell r="J3">
            <v>2.8207628864657051</v>
          </cell>
          <cell r="K3">
            <v>2.9074394273834478</v>
          </cell>
          <cell r="L3">
            <v>2.8780169160262741</v>
          </cell>
          <cell r="M3">
            <v>2.959403227640391</v>
          </cell>
          <cell r="N3">
            <v>3</v>
          </cell>
          <cell r="O3">
            <v>2.9445056202974631</v>
          </cell>
          <cell r="P3">
            <v>2.8294484486065281</v>
          </cell>
          <cell r="Q3">
            <v>2.7155680299480798</v>
          </cell>
          <cell r="R3">
            <v>2.762945792235362</v>
          </cell>
          <cell r="S3">
            <v>2.7902430064727746</v>
          </cell>
          <cell r="T3">
            <v>2.8020865515132187</v>
          </cell>
          <cell r="U3">
            <v>2.7556991369224586</v>
          </cell>
          <cell r="V3">
            <v>2.7639787989238922</v>
          </cell>
          <cell r="W3">
            <v>2.8784571895480693</v>
          </cell>
          <cell r="X3">
            <v>2.6830705010924434</v>
          </cell>
          <cell r="Y3">
            <v>2.4595557678161235</v>
          </cell>
        </row>
        <row r="4">
          <cell r="B4">
            <v>27.285338666454489</v>
          </cell>
          <cell r="C4">
            <v>24.844120632954631</v>
          </cell>
          <cell r="D4">
            <v>23.628085309930469</v>
          </cell>
          <cell r="E4">
            <v>22.786922121337664</v>
          </cell>
          <cell r="F4">
            <v>22.786922121337664</v>
          </cell>
          <cell r="G4">
            <v>24.432682495619972</v>
          </cell>
          <cell r="H4">
            <v>30.613427387028281</v>
          </cell>
          <cell r="I4">
            <v>37.671897536868904</v>
          </cell>
          <cell r="J4">
            <v>39.317659882831094</v>
          </cell>
          <cell r="K4">
            <v>38.494777729158045</v>
          </cell>
          <cell r="L4">
            <v>38.476494732854384</v>
          </cell>
          <cell r="M4">
            <v>41</v>
          </cell>
          <cell r="N4">
            <v>41</v>
          </cell>
          <cell r="O4">
            <v>41</v>
          </cell>
          <cell r="P4">
            <v>38.942795596509342</v>
          </cell>
          <cell r="Q4">
            <v>36.867304271373214</v>
          </cell>
          <cell r="R4">
            <v>34.343802929569407</v>
          </cell>
          <cell r="S4">
            <v>34.343802929569407</v>
          </cell>
          <cell r="T4">
            <v>34.343802929569407</v>
          </cell>
          <cell r="U4">
            <v>34.343802929569407</v>
          </cell>
          <cell r="V4">
            <v>34.343802929569407</v>
          </cell>
          <cell r="W4">
            <v>34.343802929569407</v>
          </cell>
          <cell r="X4">
            <v>33.10948853300939</v>
          </cell>
          <cell r="Y4">
            <v>30.979146247282408</v>
          </cell>
        </row>
        <row r="5">
          <cell r="B5">
            <v>9.3320999173765138</v>
          </cell>
          <cell r="C5">
            <v>8.2150687861513365</v>
          </cell>
          <cell r="D5">
            <v>7.7682283868283521</v>
          </cell>
          <cell r="E5">
            <v>7.5218500636105015</v>
          </cell>
          <cell r="F5">
            <v>7.9738651522064528</v>
          </cell>
          <cell r="G5">
            <v>7.3035480873010332</v>
          </cell>
          <cell r="H5">
            <v>8.5657293016542475</v>
          </cell>
          <cell r="I5">
            <v>9.9420953862548007</v>
          </cell>
          <cell r="J5">
            <v>11.200441582201702</v>
          </cell>
          <cell r="K5">
            <v>12.021055186697472</v>
          </cell>
          <cell r="L5">
            <v>12.405754952837697</v>
          </cell>
          <cell r="M5">
            <v>12.602094221765396</v>
          </cell>
          <cell r="N5">
            <v>12.849538403551579</v>
          </cell>
          <cell r="O5">
            <v>12.954780833812897</v>
          </cell>
          <cell r="P5">
            <v>13</v>
          </cell>
          <cell r="Q5">
            <v>12.509910351271081</v>
          </cell>
          <cell r="R5">
            <v>12.516171816478238</v>
          </cell>
          <cell r="S5">
            <v>12.028199880846163</v>
          </cell>
          <cell r="T5">
            <v>12.091487042051144</v>
          </cell>
          <cell r="U5">
            <v>12.190899846674796</v>
          </cell>
          <cell r="V5">
            <v>12.090688113617786</v>
          </cell>
          <cell r="W5">
            <v>12.524115495392875</v>
          </cell>
          <cell r="X5">
            <v>12.236236803688497</v>
          </cell>
          <cell r="Y5">
            <v>10.93592133644329</v>
          </cell>
        </row>
        <row r="6">
          <cell r="B6">
            <v>-75</v>
          </cell>
          <cell r="C6">
            <v>-64.383726236350753</v>
          </cell>
          <cell r="D6">
            <v>-41.741074174877653</v>
          </cell>
          <cell r="E6">
            <v>-39.545489023640592</v>
          </cell>
          <cell r="F6">
            <v>-38.311323860207501</v>
          </cell>
          <cell r="G6">
            <v>-39.116920200811194</v>
          </cell>
          <cell r="H6">
            <v>-28.869722231333633</v>
          </cell>
          <cell r="I6">
            <v>-14.252263626806087</v>
          </cell>
          <cell r="J6">
            <v>-3.802868849918688</v>
          </cell>
          <cell r="K6">
            <v>4.1125223067595513</v>
          </cell>
          <cell r="L6">
            <v>6.8949367582817569</v>
          </cell>
          <cell r="M6">
            <v>11.993560293834591</v>
          </cell>
          <cell r="N6">
            <v>18.765288521564337</v>
          </cell>
          <cell r="O6">
            <v>19.792913590610329</v>
          </cell>
          <cell r="P6">
            <v>16.804840248190576</v>
          </cell>
          <cell r="Q6">
            <v>8.106998934045194</v>
          </cell>
          <cell r="R6">
            <v>8.4702907552306659</v>
          </cell>
          <cell r="S6">
            <v>8.653959619103988</v>
          </cell>
          <cell r="T6">
            <v>10.952407601547012</v>
          </cell>
          <cell r="U6">
            <v>8.701308502818458</v>
          </cell>
          <cell r="V6">
            <v>6.4803136854999197</v>
          </cell>
          <cell r="W6">
            <v>13.274087181323164</v>
          </cell>
          <cell r="X6">
            <v>17.530924202020756</v>
          </cell>
          <cell r="Y6">
            <v>-4.5866319290587931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116.47285920550398</v>
          </cell>
          <cell r="C8">
            <v>72.250349579654241</v>
          </cell>
          <cell r="D8">
            <v>103.6577305893022</v>
          </cell>
          <cell r="E8">
            <v>95.914900668834974</v>
          </cell>
          <cell r="F8">
            <v>110.0269011469499</v>
          </cell>
          <cell r="G8">
            <v>37.521568859146413</v>
          </cell>
          <cell r="H8">
            <v>-88.976055810698284</v>
          </cell>
          <cell r="I8">
            <v>6.4575508985558043</v>
          </cell>
          <cell r="J8">
            <v>49.705879920292304</v>
          </cell>
          <cell r="K8">
            <v>121</v>
          </cell>
          <cell r="L8">
            <v>117.77770111826916</v>
          </cell>
          <cell r="M8">
            <v>65.223686244153697</v>
          </cell>
          <cell r="N8">
            <v>53.972152878482547</v>
          </cell>
          <cell r="O8">
            <v>65.726701859991394</v>
          </cell>
          <cell r="P8">
            <v>57.54789941680761</v>
          </cell>
          <cell r="Q8">
            <v>68.432425647189305</v>
          </cell>
          <cell r="R8">
            <v>95.447772434643866</v>
          </cell>
          <cell r="S8">
            <v>98.850395732556052</v>
          </cell>
          <cell r="T8">
            <v>102.13275836986408</v>
          </cell>
          <cell r="U8">
            <v>100.1065152769131</v>
          </cell>
          <cell r="V8">
            <v>64.195253053624754</v>
          </cell>
          <cell r="W8">
            <v>72.64378058181471</v>
          </cell>
          <cell r="X8">
            <v>73.571752589978232</v>
          </cell>
          <cell r="Y8">
            <v>74.719115663720785</v>
          </cell>
        </row>
        <row r="9">
          <cell r="B9">
            <v>3.0845136227895309</v>
          </cell>
          <cell r="C9">
            <v>2.6149545265734782</v>
          </cell>
          <cell r="D9">
            <v>2.6127444860073052</v>
          </cell>
          <cell r="E9">
            <v>2.3755069272785105</v>
          </cell>
          <cell r="F9">
            <v>2.3973072416024563</v>
          </cell>
          <cell r="G9">
            <v>2.3964839989722639</v>
          </cell>
          <cell r="H9">
            <v>2.8964205173925883</v>
          </cell>
          <cell r="I9">
            <v>3.9604220553734941</v>
          </cell>
          <cell r="J9">
            <v>4.6406769361209346</v>
          </cell>
          <cell r="K9">
            <v>4.7354261143649872</v>
          </cell>
          <cell r="L9">
            <v>4.7301718790825173</v>
          </cell>
          <cell r="M9">
            <v>4.9488258588414329</v>
          </cell>
          <cell r="N9">
            <v>4.7488191670216091</v>
          </cell>
          <cell r="O9">
            <v>4.6582360408422021</v>
          </cell>
          <cell r="P9">
            <v>3.9057310829329142</v>
          </cell>
          <cell r="Q9">
            <v>4.0379441472785302</v>
          </cell>
          <cell r="R9">
            <v>4.6911306044800476</v>
          </cell>
          <cell r="S9">
            <v>5</v>
          </cell>
          <cell r="T9">
            <v>3.9390950520159107</v>
          </cell>
          <cell r="U9">
            <v>4.1442649258510924</v>
          </cell>
          <cell r="V9">
            <v>3.8265984682700473</v>
          </cell>
          <cell r="W9">
            <v>4.0579574905671283</v>
          </cell>
          <cell r="X9">
            <v>3.6653060168795899</v>
          </cell>
          <cell r="Y9">
            <v>3.2823184890198083</v>
          </cell>
        </row>
        <row r="10">
          <cell r="B10">
            <v>227.99947193735053</v>
          </cell>
          <cell r="C10">
            <v>203.50085143152967</v>
          </cell>
          <cell r="D10">
            <v>190.28415262674548</v>
          </cell>
          <cell r="E10">
            <v>184.6295352486454</v>
          </cell>
          <cell r="F10">
            <v>308.48284044629878</v>
          </cell>
          <cell r="G10">
            <v>295.60244711516651</v>
          </cell>
          <cell r="H10">
            <v>204.73361189550883</v>
          </cell>
          <cell r="I10">
            <v>265.53763730360993</v>
          </cell>
          <cell r="J10">
            <v>293.91349649403844</v>
          </cell>
          <cell r="K10">
            <v>314.69468871559616</v>
          </cell>
          <cell r="L10">
            <v>314.51250007267214</v>
          </cell>
          <cell r="M10">
            <v>346.87466013460227</v>
          </cell>
          <cell r="N10">
            <v>358.52258771056393</v>
          </cell>
          <cell r="O10">
            <v>353.73447835071357</v>
          </cell>
          <cell r="P10">
            <v>377</v>
          </cell>
          <cell r="Q10">
            <v>348.75574369813711</v>
          </cell>
          <cell r="R10">
            <v>332.55550896291345</v>
          </cell>
          <cell r="S10">
            <v>328.71798623747605</v>
          </cell>
          <cell r="T10">
            <v>316.69480181313594</v>
          </cell>
          <cell r="U10">
            <v>321.3131832375206</v>
          </cell>
          <cell r="V10">
            <v>314.60538658498029</v>
          </cell>
          <cell r="W10">
            <v>339.55532103941965</v>
          </cell>
          <cell r="X10">
            <v>313.50502396350601</v>
          </cell>
          <cell r="Y10">
            <v>259.09637593223806</v>
          </cell>
        </row>
        <row r="11">
          <cell r="B11">
            <v>11.439124802859318</v>
          </cell>
          <cell r="C11">
            <v>10.720106911804669</v>
          </cell>
          <cell r="D11">
            <v>9.7076170215987041</v>
          </cell>
          <cell r="E11">
            <v>9.9603336371103932</v>
          </cell>
          <cell r="F11">
            <v>9.9554281859506233</v>
          </cell>
          <cell r="G11">
            <v>10.379344245111168</v>
          </cell>
          <cell r="H11">
            <v>11.879342383378431</v>
          </cell>
          <cell r="I11">
            <v>14.644562980294763</v>
          </cell>
          <cell r="J11">
            <v>16.170648024238737</v>
          </cell>
          <cell r="K11">
            <v>17.011960778144381</v>
          </cell>
          <cell r="L11">
            <v>17.135872748181768</v>
          </cell>
          <cell r="M11">
            <v>17.3054327772957</v>
          </cell>
          <cell r="N11">
            <v>18</v>
          </cell>
          <cell r="O11">
            <v>17.68369119558756</v>
          </cell>
          <cell r="P11">
            <v>16.860322529700742</v>
          </cell>
          <cell r="Q11">
            <v>16.716839816110301</v>
          </cell>
          <cell r="R11">
            <v>15.767922984665116</v>
          </cell>
          <cell r="S11">
            <v>15.847819880494074</v>
          </cell>
          <cell r="T11">
            <v>15.616300680791813</v>
          </cell>
          <cell r="U11">
            <v>16.372823838348353</v>
          </cell>
          <cell r="V11">
            <v>16.372823838348353</v>
          </cell>
          <cell r="W11">
            <v>16.923911524670782</v>
          </cell>
          <cell r="X11">
            <v>15.236415623687877</v>
          </cell>
          <cell r="Y11">
            <v>13.14619148920065</v>
          </cell>
        </row>
        <row r="12">
          <cell r="B12">
            <v>6.1823281096397382</v>
          </cell>
          <cell r="C12">
            <v>6.2888885676285184</v>
          </cell>
          <cell r="D12">
            <v>5.8659862372058065</v>
          </cell>
          <cell r="E12">
            <v>6.2199733996414732</v>
          </cell>
          <cell r="F12">
            <v>6.1462007748800103</v>
          </cell>
          <cell r="G12">
            <v>6.4877407043312321</v>
          </cell>
          <cell r="H12">
            <v>8.6745070259642638</v>
          </cell>
          <cell r="I12">
            <v>9.7398080148036783</v>
          </cell>
          <cell r="J12">
            <v>10.045524200543573</v>
          </cell>
          <cell r="K12">
            <v>10.16210316312959</v>
          </cell>
          <cell r="L12">
            <v>10.249233794020702</v>
          </cell>
          <cell r="M12">
            <v>10.5</v>
          </cell>
          <cell r="N12">
            <v>10.190337130630891</v>
          </cell>
          <cell r="O12">
            <v>9.9474642919100233</v>
          </cell>
          <cell r="P12">
            <v>9.2118631816341878</v>
          </cell>
          <cell r="Q12">
            <v>8.8281240964552143</v>
          </cell>
          <cell r="R12">
            <v>8.9547215636384667</v>
          </cell>
          <cell r="S12">
            <v>8.78805007806627</v>
          </cell>
          <cell r="T12">
            <v>8.9082721332330994</v>
          </cell>
          <cell r="U12">
            <v>9.1113745446134278</v>
          </cell>
          <cell r="V12">
            <v>8.7792459376626386</v>
          </cell>
          <cell r="W12">
            <v>9.1648065691320184</v>
          </cell>
          <cell r="X12">
            <v>8.5275689585381365</v>
          </cell>
          <cell r="Y12">
            <v>7.1155669924246796</v>
          </cell>
        </row>
        <row r="13">
          <cell r="B13">
            <v>15.951764953057932</v>
          </cell>
          <cell r="C13">
            <v>16.570462420220927</v>
          </cell>
          <cell r="D13">
            <v>13.362100780765655</v>
          </cell>
          <cell r="E13">
            <v>14.49745174568864</v>
          </cell>
          <cell r="F13">
            <v>14.684313861421096</v>
          </cell>
          <cell r="G13">
            <v>13.624732518771353</v>
          </cell>
          <cell r="H13">
            <v>15.849702519671146</v>
          </cell>
          <cell r="I13">
            <v>18.125881155196407</v>
          </cell>
          <cell r="J13">
            <v>18.52780587431733</v>
          </cell>
          <cell r="K13">
            <v>19.84762773812319</v>
          </cell>
          <cell r="L13">
            <v>18.650927633565821</v>
          </cell>
          <cell r="M13">
            <v>19.332881825240506</v>
          </cell>
          <cell r="N13">
            <v>20.77781829487315</v>
          </cell>
          <cell r="O13">
            <v>19.292126444081109</v>
          </cell>
          <cell r="P13">
            <v>17.634408137930016</v>
          </cell>
          <cell r="Q13">
            <v>19.316679856257529</v>
          </cell>
          <cell r="R13">
            <v>17.559147493047913</v>
          </cell>
          <cell r="S13">
            <v>19.326645601624229</v>
          </cell>
          <cell r="T13">
            <v>19.296990662752393</v>
          </cell>
          <cell r="U13">
            <v>20.019550841005668</v>
          </cell>
          <cell r="V13">
            <v>21.228284748778123</v>
          </cell>
          <cell r="W13">
            <v>22</v>
          </cell>
          <cell r="X13">
            <v>19.67996176205386</v>
          </cell>
          <cell r="Y13">
            <v>17.427994588344443</v>
          </cell>
        </row>
        <row r="14">
          <cell r="B14">
            <v>-7.3336439888164033</v>
          </cell>
          <cell r="C14">
            <v>-1.0419384902143523</v>
          </cell>
          <cell r="D14">
            <v>1.1220876048462256</v>
          </cell>
          <cell r="E14">
            <v>4.5684995340167758</v>
          </cell>
          <cell r="F14">
            <v>2.5647716682199442</v>
          </cell>
          <cell r="G14">
            <v>1.6831314072693386</v>
          </cell>
          <cell r="H14">
            <v>5.7306616961789381</v>
          </cell>
          <cell r="I14">
            <v>14.146318732525629</v>
          </cell>
          <cell r="J14">
            <v>4.1276794035414728</v>
          </cell>
          <cell r="K14">
            <v>13.024231127679403</v>
          </cell>
          <cell r="L14">
            <v>13.384902143522835</v>
          </cell>
          <cell r="M14">
            <v>29.254426840633737</v>
          </cell>
          <cell r="N14">
            <v>15.829450139794968</v>
          </cell>
          <cell r="O14">
            <v>42.959925442684067</v>
          </cell>
          <cell r="P14">
            <v>5.1696178937558255</v>
          </cell>
          <cell r="Q14">
            <v>19.356011183597388</v>
          </cell>
          <cell r="R14">
            <v>21.399813606710161</v>
          </cell>
          <cell r="S14">
            <v>-20.758620689655174</v>
          </cell>
          <cell r="T14">
            <v>10.780055917986953</v>
          </cell>
          <cell r="U14">
            <v>-4.0074557315936628E-2</v>
          </cell>
          <cell r="V14">
            <v>30.055917986952469</v>
          </cell>
          <cell r="W14">
            <v>43</v>
          </cell>
          <cell r="X14">
            <v>6.9328984156570357</v>
          </cell>
          <cell r="Y14">
            <v>17.913327120223673</v>
          </cell>
        </row>
        <row r="15">
          <cell r="B15">
            <v>37.646931408284495</v>
          </cell>
          <cell r="C15">
            <v>37.220163454518236</v>
          </cell>
          <cell r="D15">
            <v>37.220163454518236</v>
          </cell>
          <cell r="E15">
            <v>37.220163454518236</v>
          </cell>
          <cell r="F15">
            <v>38.201742327541865</v>
          </cell>
          <cell r="G15">
            <v>38.585819390047575</v>
          </cell>
          <cell r="H15">
            <v>33.891320103536323</v>
          </cell>
          <cell r="I15">
            <v>24.37421916788422</v>
          </cell>
          <cell r="J15">
            <v>25.355775779132554</v>
          </cell>
          <cell r="K15">
            <v>27.575019514489838</v>
          </cell>
          <cell r="L15">
            <v>26.465397656532492</v>
          </cell>
          <cell r="M15">
            <v>34.915552771342533</v>
          </cell>
          <cell r="N15">
            <v>42</v>
          </cell>
          <cell r="O15">
            <v>40.207561295444343</v>
          </cell>
          <cell r="P15">
            <v>37.476204939720269</v>
          </cell>
          <cell r="Q15">
            <v>38.24441836465715</v>
          </cell>
          <cell r="R15">
            <v>41.829295851538866</v>
          </cell>
          <cell r="S15">
            <v>37.902980281673962</v>
          </cell>
          <cell r="T15">
            <v>37.476204920277667</v>
          </cell>
          <cell r="U15">
            <v>37.902980281673962</v>
          </cell>
          <cell r="V15">
            <v>38.116375379723436</v>
          </cell>
          <cell r="W15">
            <v>39.95151981024231</v>
          </cell>
          <cell r="X15">
            <v>34.318088037859972</v>
          </cell>
          <cell r="Y15">
            <v>32.610971796457349</v>
          </cell>
        </row>
        <row r="16">
          <cell r="B16">
            <v>16.507693264302148</v>
          </cell>
          <cell r="C16">
            <v>15.339143478501114</v>
          </cell>
          <cell r="D16">
            <v>13.878441667917384</v>
          </cell>
          <cell r="E16">
            <v>13.732374529293612</v>
          </cell>
          <cell r="F16">
            <v>13.586307390669836</v>
          </cell>
          <cell r="G16">
            <v>13.294168042697953</v>
          </cell>
          <cell r="H16">
            <v>17.749285489855389</v>
          </cell>
          <cell r="I16">
            <v>23.489827235660719</v>
          </cell>
          <cell r="J16">
            <v>26.367401332404693</v>
          </cell>
          <cell r="K16">
            <v>25.43255491581494</v>
          </cell>
          <cell r="L16">
            <v>25.797729104107034</v>
          </cell>
          <cell r="M16">
            <v>26.791008970749726</v>
          </cell>
          <cell r="N16">
            <v>27.2</v>
          </cell>
          <cell r="O16">
            <v>26.455047704440851</v>
          </cell>
          <cell r="P16">
            <v>23.81118457634015</v>
          </cell>
          <cell r="Q16">
            <v>23.19768788768884</v>
          </cell>
          <cell r="R16">
            <v>23.007798830728067</v>
          </cell>
          <cell r="S16">
            <v>22.554983347778638</v>
          </cell>
          <cell r="T16">
            <v>22.072957478208146</v>
          </cell>
          <cell r="U16">
            <v>23.46061177166084</v>
          </cell>
          <cell r="V16">
            <v>24.190967747677032</v>
          </cell>
          <cell r="W16">
            <v>25.651664494190932</v>
          </cell>
          <cell r="X16">
            <v>23.24150979937134</v>
          </cell>
          <cell r="Y16">
            <v>19.545948566748002</v>
          </cell>
        </row>
        <row r="17">
          <cell r="B17">
            <v>2.4036277258248262</v>
          </cell>
          <cell r="C17">
            <v>2.177713621819819</v>
          </cell>
          <cell r="D17">
            <v>2.006658311513839</v>
          </cell>
          <cell r="E17">
            <v>1.992943700899235</v>
          </cell>
          <cell r="F17">
            <v>1.992943700899235</v>
          </cell>
          <cell r="G17">
            <v>1.9792290902846299</v>
          </cell>
          <cell r="H17">
            <v>2.2857355979487335</v>
          </cell>
          <cell r="I17">
            <v>2.6222580404558533</v>
          </cell>
          <cell r="J17">
            <v>2.8450071264106067</v>
          </cell>
          <cell r="K17">
            <v>2.9462843143315234</v>
          </cell>
          <cell r="L17">
            <v>3.0947332537553431</v>
          </cell>
          <cell r="M17">
            <v>3.2134924289154836</v>
          </cell>
          <cell r="N17">
            <v>3.2683508719890342</v>
          </cell>
          <cell r="O17">
            <v>3.3</v>
          </cell>
          <cell r="P17">
            <v>3.2651859708139397</v>
          </cell>
          <cell r="Q17">
            <v>3.2356466202659822</v>
          </cell>
          <cell r="R17">
            <v>3.0189752012664748</v>
          </cell>
          <cell r="S17">
            <v>2.9514571531849816</v>
          </cell>
          <cell r="T17">
            <v>2.9240279319557727</v>
          </cell>
          <cell r="U17">
            <v>2.9103134385238927</v>
          </cell>
          <cell r="V17">
            <v>2.913478457189278</v>
          </cell>
          <cell r="W17">
            <v>3.0242501139624607</v>
          </cell>
          <cell r="X17">
            <v>3.0347997065268117</v>
          </cell>
          <cell r="Y17">
            <v>2.6996458865833852</v>
          </cell>
        </row>
        <row r="18">
          <cell r="B18">
            <v>1.5036612186396359</v>
          </cell>
          <cell r="C18">
            <v>1.4267563666543264</v>
          </cell>
          <cell r="D18">
            <v>1.3982637409819096</v>
          </cell>
          <cell r="E18">
            <v>1.4017477047552769</v>
          </cell>
          <cell r="F18">
            <v>1.4072273679852814</v>
          </cell>
          <cell r="G18">
            <v>1.4564819761358574</v>
          </cell>
          <cell r="H18">
            <v>1.826926538968443</v>
          </cell>
          <cell r="I18">
            <v>2.129426687826129</v>
          </cell>
          <cell r="J18">
            <v>2.1102232613330449</v>
          </cell>
          <cell r="K18">
            <v>2.1778844040233682</v>
          </cell>
          <cell r="L18">
            <v>2.1981977290615444</v>
          </cell>
          <cell r="M18">
            <v>2.2666258642231769</v>
          </cell>
          <cell r="N18">
            <v>2.2999999999999998</v>
          </cell>
          <cell r="O18">
            <v>2.2359937974610253</v>
          </cell>
          <cell r="P18">
            <v>2.0242580450741015</v>
          </cell>
          <cell r="Q18">
            <v>1.9887077927190566</v>
          </cell>
          <cell r="R18">
            <v>2.0154598018118022</v>
          </cell>
          <cell r="S18">
            <v>2.0511190935137864</v>
          </cell>
          <cell r="T18">
            <v>2.0348629532164311</v>
          </cell>
          <cell r="U18">
            <v>2.0732148093528631</v>
          </cell>
          <cell r="V18">
            <v>2.1798579671229596</v>
          </cell>
          <cell r="W18">
            <v>2.15015034996317</v>
          </cell>
          <cell r="X18">
            <v>1.8730233149577571</v>
          </cell>
          <cell r="Y18">
            <v>1.7108982342366259</v>
          </cell>
        </row>
        <row r="19">
          <cell r="B19">
            <v>4.2029756537421097</v>
          </cell>
          <cell r="C19">
            <v>3.8085662759242558</v>
          </cell>
          <cell r="D19">
            <v>3.3735798016230834</v>
          </cell>
          <cell r="E19">
            <v>3.4429666366095577</v>
          </cell>
          <cell r="F19">
            <v>3.709963931469793</v>
          </cell>
          <cell r="G19">
            <v>3.8085662759242558</v>
          </cell>
          <cell r="H19">
            <v>5.3022091974752028</v>
          </cell>
          <cell r="I19">
            <v>6.1798917944093779</v>
          </cell>
          <cell r="J19">
            <v>5.9725428313796209</v>
          </cell>
          <cell r="K19">
            <v>5.9822813345356174</v>
          </cell>
          <cell r="L19">
            <v>5.4677637511271415</v>
          </cell>
          <cell r="M19">
            <v>6.2452209197475197</v>
          </cell>
          <cell r="N19">
            <v>6.3</v>
          </cell>
          <cell r="O19">
            <v>5.9721370604147879</v>
          </cell>
          <cell r="P19">
            <v>5.3857980162308383</v>
          </cell>
          <cell r="Q19">
            <v>5.1200180342651036</v>
          </cell>
          <cell r="R19">
            <v>5.1390892696122625</v>
          </cell>
          <cell r="S19">
            <v>5.1183949504057713</v>
          </cell>
          <cell r="T19">
            <v>5.5030658250676279</v>
          </cell>
          <cell r="U19">
            <v>5.8276825969341752</v>
          </cell>
          <cell r="V19">
            <v>5.8406672678088372</v>
          </cell>
          <cell r="W19">
            <v>5.5882777276825975</v>
          </cell>
          <cell r="X19">
            <v>5.0031559963931471</v>
          </cell>
          <cell r="Y19">
            <v>4.6627141568981063</v>
          </cell>
        </row>
        <row r="20">
          <cell r="B20">
            <v>0.74592760180995465</v>
          </cell>
          <cell r="C20">
            <v>-1.4680995475113121</v>
          </cell>
          <cell r="D20">
            <v>0.75067873303167409</v>
          </cell>
          <cell r="E20">
            <v>2.3565610859728507</v>
          </cell>
          <cell r="F20">
            <v>5.0124434389140271</v>
          </cell>
          <cell r="G20">
            <v>2.1760180995475111</v>
          </cell>
          <cell r="H20">
            <v>4.5373303167420804</v>
          </cell>
          <cell r="I20">
            <v>2.760407239819004</v>
          </cell>
          <cell r="J20">
            <v>0.32782805429864253</v>
          </cell>
          <cell r="K20">
            <v>-0.70316742081447958</v>
          </cell>
          <cell r="L20">
            <v>1.3255656108597285</v>
          </cell>
          <cell r="M20">
            <v>6.6515837104072384E-2</v>
          </cell>
          <cell r="N20">
            <v>2.0429864253393664</v>
          </cell>
          <cell r="O20">
            <v>1.7341628959276016</v>
          </cell>
          <cell r="P20">
            <v>9.977375565610859E-2</v>
          </cell>
          <cell r="Q20">
            <v>6.3</v>
          </cell>
          <cell r="R20">
            <v>3.3780542986425339</v>
          </cell>
          <cell r="S20">
            <v>2.413574660633484</v>
          </cell>
          <cell r="T20">
            <v>5.6110859728506783</v>
          </cell>
          <cell r="U20">
            <v>2.955203619909502</v>
          </cell>
          <cell r="V20">
            <v>5.7298642533936643</v>
          </cell>
          <cell r="W20">
            <v>4.1097285067873299</v>
          </cell>
          <cell r="X20">
            <v>3.5300904977375565</v>
          </cell>
          <cell r="Y20">
            <v>0.44185520361990949</v>
          </cell>
        </row>
        <row r="21">
          <cell r="B21">
            <v>7.2497719440855679</v>
          </cell>
          <cell r="C21">
            <v>6.7979827552742504</v>
          </cell>
          <cell r="D21">
            <v>6.5000331664476771</v>
          </cell>
          <cell r="E21">
            <v>6.2755164965261718</v>
          </cell>
          <cell r="F21">
            <v>6.4855756433620826</v>
          </cell>
          <cell r="G21">
            <v>6.462093202015283</v>
          </cell>
          <cell r="H21">
            <v>7.4633730708355035</v>
          </cell>
          <cell r="I21">
            <v>8.1544828655562238</v>
          </cell>
          <cell r="J21">
            <v>8.701762931815173</v>
          </cell>
          <cell r="K21">
            <v>8.8210605514083547</v>
          </cell>
          <cell r="L21">
            <v>8.7436585226390662</v>
          </cell>
          <cell r="M21">
            <v>9.3000000000000007</v>
          </cell>
          <cell r="N21">
            <v>9.2928615728233961</v>
          </cell>
          <cell r="O21">
            <v>9.1335618628986239</v>
          </cell>
          <cell r="P21">
            <v>8.7744176330442691</v>
          </cell>
          <cell r="Q21">
            <v>8.4839525270873111</v>
          </cell>
          <cell r="R21">
            <v>8.341569753570143</v>
          </cell>
          <cell r="S21">
            <v>8.3932359431828019</v>
          </cell>
          <cell r="T21">
            <v>8.1774475749152948</v>
          </cell>
          <cell r="U21">
            <v>8.226247534117773</v>
          </cell>
          <cell r="V21">
            <v>8.5485944074532991</v>
          </cell>
          <cell r="W21">
            <v>9.2139325893077206</v>
          </cell>
          <cell r="X21">
            <v>8.6986601270618333</v>
          </cell>
          <cell r="Y21">
            <v>7.6730419396563061</v>
          </cell>
        </row>
        <row r="22">
          <cell r="B22">
            <v>1.867944205449094</v>
          </cell>
          <cell r="C22">
            <v>2.0646330335028025</v>
          </cell>
          <cell r="D22">
            <v>1.1291617781254073</v>
          </cell>
          <cell r="E22">
            <v>1.1891278842393429</v>
          </cell>
          <cell r="F22">
            <v>1.2712814496154345</v>
          </cell>
          <cell r="G22">
            <v>1.2982661973667056</v>
          </cell>
          <cell r="H22">
            <v>2.8831703819580232</v>
          </cell>
          <cell r="I22">
            <v>3.8342328249250421</v>
          </cell>
          <cell r="J22">
            <v>4.4225003259027504</v>
          </cell>
          <cell r="K22">
            <v>4.313961673836527</v>
          </cell>
          <cell r="L22">
            <v>4.2216138704210655</v>
          </cell>
          <cell r="M22">
            <v>4.2839786207795587</v>
          </cell>
          <cell r="N22">
            <v>4.435093208186677</v>
          </cell>
          <cell r="O22">
            <v>4.2557945509060096</v>
          </cell>
          <cell r="P22">
            <v>3.8060487550514925</v>
          </cell>
          <cell r="Q22">
            <v>3.3239212618954501</v>
          </cell>
          <cell r="R22">
            <v>3.3383131273627948</v>
          </cell>
          <cell r="S22">
            <v>3.005501238430452</v>
          </cell>
          <cell r="T22">
            <v>3.1602137922044058</v>
          </cell>
          <cell r="U22">
            <v>3.7706687524442706</v>
          </cell>
          <cell r="V22">
            <v>4.0615043670968571</v>
          </cell>
          <cell r="W22">
            <v>4.5999999999999996</v>
          </cell>
          <cell r="X22">
            <v>3.5661843305957497</v>
          </cell>
          <cell r="Y22">
            <v>2.7014730804327982</v>
          </cell>
        </row>
        <row r="23">
          <cell r="B23">
            <v>12.171309029969905</v>
          </cell>
          <cell r="C23">
            <v>12.171309029969905</v>
          </cell>
          <cell r="D23">
            <v>7.5357753666872256</v>
          </cell>
          <cell r="E23">
            <v>7.5357753666872256</v>
          </cell>
          <cell r="F23">
            <v>7.5357753666872256</v>
          </cell>
          <cell r="G23">
            <v>7.5357753666872256</v>
          </cell>
          <cell r="H23">
            <v>9.9501208517022715</v>
          </cell>
          <cell r="I23">
            <v>12.364466336717317</v>
          </cell>
          <cell r="J23">
            <v>12.364466336717317</v>
          </cell>
          <cell r="K23">
            <v>12.364466336717317</v>
          </cell>
          <cell r="L23">
            <v>12.364466336717317</v>
          </cell>
          <cell r="M23">
            <v>12.364466336717317</v>
          </cell>
          <cell r="N23">
            <v>12.364466336717317</v>
          </cell>
          <cell r="O23">
            <v>12.364466336717317</v>
          </cell>
          <cell r="P23">
            <v>12.364466336717317</v>
          </cell>
          <cell r="Q23">
            <v>12.364466336717317</v>
          </cell>
          <cell r="R23">
            <v>12.364466336717317</v>
          </cell>
          <cell r="S23">
            <v>12.364466336717317</v>
          </cell>
          <cell r="T23">
            <v>13.523349752537989</v>
          </cell>
          <cell r="U23">
            <v>17</v>
          </cell>
          <cell r="V23">
            <v>17</v>
          </cell>
          <cell r="W23">
            <v>17</v>
          </cell>
          <cell r="X23">
            <v>15.792827257492476</v>
          </cell>
          <cell r="Y23">
            <v>12.171309029969905</v>
          </cell>
        </row>
        <row r="24">
          <cell r="B24">
            <v>3.6</v>
          </cell>
          <cell r="C24">
            <v>3.4243020392599663</v>
          </cell>
          <cell r="D24">
            <v>2.8189162850479574</v>
          </cell>
          <cell r="E24">
            <v>2.9977252586936562</v>
          </cell>
          <cell r="F24">
            <v>2.8192833690504759</v>
          </cell>
          <cell r="G24">
            <v>3.169638059923789</v>
          </cell>
          <cell r="H24">
            <v>2.6043892406781337</v>
          </cell>
          <cell r="I24">
            <v>1.7223605113228189</v>
          </cell>
          <cell r="J24">
            <v>2.0853055991553542</v>
          </cell>
          <cell r="K24">
            <v>1.9637741523927894</v>
          </cell>
          <cell r="L24">
            <v>2.3210470471141336</v>
          </cell>
          <cell r="M24">
            <v>2.549694327439088</v>
          </cell>
          <cell r="N24">
            <v>3.0226746335198627</v>
          </cell>
          <cell r="O24">
            <v>3.2636536397243092</v>
          </cell>
          <cell r="P24">
            <v>3.3899675758209535</v>
          </cell>
          <cell r="Q24">
            <v>3.2001609388908832</v>
          </cell>
          <cell r="R24">
            <v>3.2364326682103348</v>
          </cell>
          <cell r="S24">
            <v>2.9085810023133427</v>
          </cell>
          <cell r="T24">
            <v>2.3919177638164357</v>
          </cell>
          <cell r="U24">
            <v>2.3860528816816204</v>
          </cell>
          <cell r="V24">
            <v>3.0677623477630185</v>
          </cell>
          <cell r="W24">
            <v>3.2545928514042344</v>
          </cell>
          <cell r="X24">
            <v>3.5595782459856009</v>
          </cell>
          <cell r="Y24">
            <v>3.0952971160594513</v>
          </cell>
        </row>
        <row r="25">
          <cell r="B25">
            <v>3.3035854625058936</v>
          </cell>
          <cell r="C25">
            <v>2.8511283698136229</v>
          </cell>
          <cell r="D25">
            <v>2.8079184708324449</v>
          </cell>
          <cell r="E25">
            <v>2.5840640992254511</v>
          </cell>
          <cell r="F25">
            <v>2.5024505443408254</v>
          </cell>
          <cell r="G25">
            <v>2.4403140220062607</v>
          </cell>
          <cell r="H25">
            <v>2.9348126374507526</v>
          </cell>
          <cell r="I25">
            <v>3.3791633454536898</v>
          </cell>
          <cell r="J25">
            <v>3.8797249260415265</v>
          </cell>
          <cell r="K25">
            <v>5.0071518747616324</v>
          </cell>
          <cell r="L25">
            <v>5.1633298374520624</v>
          </cell>
          <cell r="M25">
            <v>5.4236880042089197</v>
          </cell>
          <cell r="N25">
            <v>5.6528171878489992</v>
          </cell>
          <cell r="O25">
            <v>5.8</v>
          </cell>
          <cell r="P25">
            <v>5.1720110604607159</v>
          </cell>
          <cell r="Q25">
            <v>4.6942221169607699</v>
          </cell>
          <cell r="R25">
            <v>4.3275961908095679</v>
          </cell>
          <cell r="S25">
            <v>4.173807927725087</v>
          </cell>
          <cell r="T25">
            <v>3.5244625446593076</v>
          </cell>
          <cell r="U25">
            <v>3.3688089993900112</v>
          </cell>
          <cell r="V25">
            <v>3.1236121664519634</v>
          </cell>
          <cell r="W25">
            <v>3.3422909260230051</v>
          </cell>
          <cell r="X25">
            <v>3.1628936560683423</v>
          </cell>
          <cell r="Y25">
            <v>2.7445963930291426</v>
          </cell>
        </row>
        <row r="26">
          <cell r="B26">
            <v>0.11532335079438456</v>
          </cell>
          <cell r="C26">
            <v>0.20097622596851103</v>
          </cell>
          <cell r="D26">
            <v>0.51131192130020509</v>
          </cell>
          <cell r="E26">
            <v>0.31969675480939519</v>
          </cell>
          <cell r="F26">
            <v>0.72318826853364626</v>
          </cell>
          <cell r="G26">
            <v>1.2449675714462305</v>
          </cell>
          <cell r="H26">
            <v>0.83458978373100268</v>
          </cell>
          <cell r="I26">
            <v>9.7734925538945847E-2</v>
          </cell>
          <cell r="J26">
            <v>0.46788825050282734</v>
          </cell>
          <cell r="K26">
            <v>9.1241359477281556E-2</v>
          </cell>
          <cell r="L26">
            <v>0.21142865446162171</v>
          </cell>
          <cell r="M26">
            <v>0.97880017024907573</v>
          </cell>
          <cell r="N26">
            <v>0.44465134223009478</v>
          </cell>
          <cell r="O26">
            <v>0.61479745777226014</v>
          </cell>
          <cell r="P26">
            <v>0.56257775490349271</v>
          </cell>
          <cell r="Q26">
            <v>1.2066066852664112</v>
          </cell>
          <cell r="R26">
            <v>0.51475422947471106</v>
          </cell>
          <cell r="S26">
            <v>0.33957386321089306</v>
          </cell>
          <cell r="T26">
            <v>0.74612984312480957</v>
          </cell>
          <cell r="U26">
            <v>1.6</v>
          </cell>
          <cell r="V26">
            <v>1.1734448392319845</v>
          </cell>
          <cell r="W26">
            <v>-0.24282232881436083</v>
          </cell>
          <cell r="X26">
            <v>1.0519975104925394</v>
          </cell>
          <cell r="Y26">
            <v>1.3847781469202978</v>
          </cell>
        </row>
        <row r="27">
          <cell r="B27">
            <v>2.7712450798152011</v>
          </cell>
          <cell r="C27">
            <v>2.5178001702414234</v>
          </cell>
          <cell r="D27">
            <v>2.4738207450196539</v>
          </cell>
          <cell r="E27">
            <v>2.4675012114820767</v>
          </cell>
          <cell r="F27">
            <v>2.4676957495499314</v>
          </cell>
          <cell r="G27">
            <v>2.4458721693859835</v>
          </cell>
          <cell r="H27">
            <v>2.6405373422227623</v>
          </cell>
          <cell r="I27">
            <v>3.1349629294115249</v>
          </cell>
          <cell r="J27">
            <v>3.5729663228565594</v>
          </cell>
          <cell r="K27">
            <v>3.6827566080190337</v>
          </cell>
          <cell r="L27">
            <v>3.6454880936332805</v>
          </cell>
          <cell r="M27">
            <v>3.7485774216778287</v>
          </cell>
          <cell r="N27">
            <v>3.8</v>
          </cell>
          <cell r="O27">
            <v>3.7297071190434532</v>
          </cell>
          <cell r="P27">
            <v>3.5839680349016021</v>
          </cell>
          <cell r="Q27">
            <v>3.4397195046009008</v>
          </cell>
          <cell r="R27">
            <v>3.499731336831458</v>
          </cell>
          <cell r="S27">
            <v>3.5343078081988479</v>
          </cell>
          <cell r="T27">
            <v>3.5493096319167434</v>
          </cell>
          <cell r="U27">
            <v>3.4905522401017808</v>
          </cell>
          <cell r="V27">
            <v>3.501039811970263</v>
          </cell>
          <cell r="W27">
            <v>3.6460457734275544</v>
          </cell>
          <cell r="X27">
            <v>3.3985559680504278</v>
          </cell>
          <cell r="Y27">
            <v>3.1154373059004232</v>
          </cell>
        </row>
        <row r="28">
          <cell r="B28">
            <v>3.9929763902128519</v>
          </cell>
          <cell r="C28">
            <v>3.6357249706762875</v>
          </cell>
          <cell r="D28">
            <v>3.4577685819410444</v>
          </cell>
          <cell r="E28">
            <v>3.3346715299518532</v>
          </cell>
          <cell r="F28">
            <v>3.3346715299518532</v>
          </cell>
          <cell r="G28">
            <v>3.5755145115541422</v>
          </cell>
          <cell r="H28">
            <v>4.4800137639553581</v>
          </cell>
          <cell r="I28">
            <v>5.5129606151515471</v>
          </cell>
          <cell r="J28">
            <v>5.7538038852923545</v>
          </cell>
          <cell r="K28">
            <v>5.6333821067060557</v>
          </cell>
          <cell r="L28">
            <v>5.6307065462713739</v>
          </cell>
          <cell r="M28">
            <v>6</v>
          </cell>
          <cell r="N28">
            <v>6</v>
          </cell>
          <cell r="O28">
            <v>6</v>
          </cell>
          <cell r="P28">
            <v>5.6989456970501475</v>
          </cell>
          <cell r="Q28">
            <v>5.3952152592253491</v>
          </cell>
          <cell r="R28">
            <v>5.0259223799369863</v>
          </cell>
          <cell r="S28">
            <v>5.0259223799369863</v>
          </cell>
          <cell r="T28">
            <v>5.0259223799369863</v>
          </cell>
          <cell r="U28">
            <v>5.0259223799369863</v>
          </cell>
          <cell r="V28">
            <v>5.0259223799369863</v>
          </cell>
          <cell r="W28">
            <v>5.0259223799369863</v>
          </cell>
          <cell r="X28">
            <v>4.8452910048306421</v>
          </cell>
          <cell r="Y28">
            <v>4.5335335971632791</v>
          </cell>
        </row>
        <row r="29">
          <cell r="B29">
            <v>10.049953757174707</v>
          </cell>
          <cell r="C29">
            <v>8.8469971543168224</v>
          </cell>
          <cell r="D29">
            <v>8.3657844165843791</v>
          </cell>
          <cell r="E29">
            <v>8.1004539146574626</v>
          </cell>
          <cell r="F29">
            <v>8.5872393946838717</v>
          </cell>
          <cell r="G29">
            <v>7.8653594786318815</v>
          </cell>
          <cell r="H29">
            <v>9.224631555627651</v>
          </cell>
          <cell r="I29">
            <v>10.706871954428246</v>
          </cell>
          <cell r="J29">
            <v>12.062014011601832</v>
          </cell>
          <cell r="K29">
            <v>12.945751739520354</v>
          </cell>
          <cell r="L29">
            <v>13.360043795363673</v>
          </cell>
          <cell r="M29">
            <v>13.571486084978119</v>
          </cell>
          <cell r="N29">
            <v>13.837964434594006</v>
          </cell>
          <cell r="O29">
            <v>13.95130243641389</v>
          </cell>
          <cell r="P29">
            <v>14</v>
          </cell>
          <cell r="Q29">
            <v>13.472211147522703</v>
          </cell>
          <cell r="R29">
            <v>13.47895426389964</v>
          </cell>
          <cell r="S29">
            <v>12.953446025526636</v>
          </cell>
          <cell r="T29">
            <v>13.021601429901233</v>
          </cell>
          <cell r="U29">
            <v>13.128661373342087</v>
          </cell>
          <cell r="V29">
            <v>13.020741045434539</v>
          </cell>
          <cell r="W29">
            <v>13.487508995038482</v>
          </cell>
          <cell r="X29">
            <v>13.177485788587612</v>
          </cell>
          <cell r="Y29">
            <v>11.777146054631235</v>
          </cell>
        </row>
        <row r="30">
          <cell r="B30">
            <v>-6.3</v>
          </cell>
          <cell r="C30">
            <v>-5.4082330038534634</v>
          </cell>
          <cell r="D30">
            <v>-3.506250230689723</v>
          </cell>
          <cell r="E30">
            <v>-3.3218210779858093</v>
          </cell>
          <cell r="F30">
            <v>-3.2181512042574303</v>
          </cell>
          <cell r="G30">
            <v>-3.2858212968681402</v>
          </cell>
          <cell r="H30">
            <v>-2.4250566674320253</v>
          </cell>
          <cell r="I30">
            <v>-1.1971901446517113</v>
          </cell>
          <cell r="J30">
            <v>-0.31944098339316979</v>
          </cell>
          <cell r="K30">
            <v>0.34545187376780229</v>
          </cell>
          <cell r="L30">
            <v>0.5791746876956676</v>
          </cell>
          <cell r="M30">
            <v>1.0074590646821056</v>
          </cell>
          <cell r="N30">
            <v>1.5762842358114044</v>
          </cell>
          <cell r="O30">
            <v>1.6626047416112675</v>
          </cell>
          <cell r="P30">
            <v>1.4116065808480085</v>
          </cell>
          <cell r="Q30">
            <v>0.68098791045979634</v>
          </cell>
          <cell r="R30">
            <v>0.71150442343937603</v>
          </cell>
          <cell r="S30">
            <v>0.72693260800473491</v>
          </cell>
          <cell r="T30">
            <v>0.920002238529949</v>
          </cell>
          <cell r="U30">
            <v>0.73090991423675045</v>
          </cell>
          <cell r="V30">
            <v>0.54434634958199324</v>
          </cell>
          <cell r="W30">
            <v>1.1150233232311457</v>
          </cell>
          <cell r="X30">
            <v>1.4725976329697434</v>
          </cell>
          <cell r="Y30">
            <v>-0.38527708204093863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1.9251712265372558</v>
          </cell>
          <cell r="C32">
            <v>1.1942206542091609</v>
          </cell>
          <cell r="D32">
            <v>1.7133509188314413</v>
          </cell>
          <cell r="E32">
            <v>1.5853702589890077</v>
          </cell>
          <cell r="F32">
            <v>1.8186264652388413</v>
          </cell>
          <cell r="G32">
            <v>0.62019122081233735</v>
          </cell>
          <cell r="H32">
            <v>-1.4706786084412939</v>
          </cell>
          <cell r="I32">
            <v>0.10673637848852568</v>
          </cell>
          <cell r="J32">
            <v>0.82158479207094715</v>
          </cell>
          <cell r="K32">
            <v>2</v>
          </cell>
          <cell r="L32">
            <v>1.9467388614589944</v>
          </cell>
          <cell r="M32">
            <v>1.0780774585810529</v>
          </cell>
          <cell r="N32">
            <v>0.89210170047078585</v>
          </cell>
          <cell r="O32">
            <v>1.0863917662808495</v>
          </cell>
          <cell r="P32">
            <v>0.95120494903814234</v>
          </cell>
          <cell r="Q32">
            <v>1.1311144735072614</v>
          </cell>
          <cell r="R32">
            <v>1.5776491311511383</v>
          </cell>
          <cell r="S32">
            <v>1.6338908385546456</v>
          </cell>
          <cell r="T32">
            <v>1.6881447664440343</v>
          </cell>
          <cell r="U32">
            <v>1.6546531450729438</v>
          </cell>
          <cell r="V32">
            <v>1.0610785628698307</v>
          </cell>
          <cell r="W32">
            <v>1.2007236459804085</v>
          </cell>
          <cell r="X32">
            <v>1.2160620262806319</v>
          </cell>
          <cell r="Y32">
            <v>1.2350267051854675</v>
          </cell>
        </row>
        <row r="33">
          <cell r="B33">
            <v>7.4028326946948741</v>
          </cell>
          <cell r="C33">
            <v>6.2758908637763469</v>
          </cell>
          <cell r="D33">
            <v>6.2705867664175319</v>
          </cell>
          <cell r="E33">
            <v>5.7012166254684251</v>
          </cell>
          <cell r="F33">
            <v>5.7535373798458949</v>
          </cell>
          <cell r="G33">
            <v>5.751561597533434</v>
          </cell>
          <cell r="H33">
            <v>6.951409241742212</v>
          </cell>
          <cell r="I33">
            <v>9.5050129328963866</v>
          </cell>
          <cell r="J33">
            <v>11.137624646690242</v>
          </cell>
          <cell r="K33">
            <v>11.365022674475968</v>
          </cell>
          <cell r="L33">
            <v>11.352412509798043</v>
          </cell>
          <cell r="M33">
            <v>11.877182061219438</v>
          </cell>
          <cell r="N33">
            <v>11.397166000851861</v>
          </cell>
          <cell r="O33">
            <v>11.179766498021285</v>
          </cell>
          <cell r="P33">
            <v>9.3737545990389926</v>
          </cell>
          <cell r="Q33">
            <v>9.6910659534684722</v>
          </cell>
          <cell r="R33">
            <v>11.258713450752115</v>
          </cell>
          <cell r="S33">
            <v>12</v>
          </cell>
          <cell r="T33">
            <v>9.4538281248381857</v>
          </cell>
          <cell r="U33">
            <v>9.9462358220426221</v>
          </cell>
          <cell r="V33">
            <v>9.1838363238481122</v>
          </cell>
          <cell r="W33">
            <v>9.7390979773611068</v>
          </cell>
          <cell r="X33">
            <v>8.7967344405110151</v>
          </cell>
          <cell r="Y33">
            <v>7.8775643736475391</v>
          </cell>
        </row>
        <row r="34">
          <cell r="B34">
            <v>17.961762112836368</v>
          </cell>
          <cell r="C34">
            <v>16.031764688372494</v>
          </cell>
          <cell r="D34">
            <v>14.990555259984987</v>
          </cell>
          <cell r="E34">
            <v>14.545085402877369</v>
          </cell>
          <cell r="F34">
            <v>24.302229074947146</v>
          </cell>
          <cell r="G34">
            <v>23.287513738250517</v>
          </cell>
          <cell r="H34">
            <v>16.128881361529476</v>
          </cell>
          <cell r="I34">
            <v>20.919012806146455</v>
          </cell>
          <cell r="J34">
            <v>23.154458477116556</v>
          </cell>
          <cell r="K34">
            <v>24.791597492979324</v>
          </cell>
          <cell r="L34">
            <v>24.777244700685312</v>
          </cell>
          <cell r="M34">
            <v>27.326730519887764</v>
          </cell>
          <cell r="N34">
            <v>28.244352400540446</v>
          </cell>
          <cell r="O34">
            <v>27.867145907204755</v>
          </cell>
          <cell r="P34">
            <v>29.7</v>
          </cell>
          <cell r="Q34">
            <v>27.474921983646343</v>
          </cell>
          <cell r="R34">
            <v>26.19867006949212</v>
          </cell>
          <cell r="S34">
            <v>25.896350639928485</v>
          </cell>
          <cell r="T34">
            <v>24.949166084483121</v>
          </cell>
          <cell r="U34">
            <v>25.313001438075229</v>
          </cell>
          <cell r="V34">
            <v>24.784562285341948</v>
          </cell>
          <cell r="W34">
            <v>26.75011415085083</v>
          </cell>
          <cell r="X34">
            <v>24.697875893146229</v>
          </cell>
          <cell r="Y34">
            <v>20.411571260444219</v>
          </cell>
        </row>
        <row r="35">
          <cell r="B35">
            <v>11.439124802859318</v>
          </cell>
          <cell r="C35">
            <v>10.720106911804669</v>
          </cell>
          <cell r="D35">
            <v>9.7076170215987041</v>
          </cell>
          <cell r="E35">
            <v>9.9603336371103932</v>
          </cell>
          <cell r="F35">
            <v>9.9554281859506233</v>
          </cell>
          <cell r="G35">
            <v>10.379344245111168</v>
          </cell>
          <cell r="H35">
            <v>11.879342383378431</v>
          </cell>
          <cell r="I35">
            <v>14.644562980294763</v>
          </cell>
          <cell r="J35">
            <v>16.170648024238737</v>
          </cell>
          <cell r="K35">
            <v>17.011960778144381</v>
          </cell>
          <cell r="L35">
            <v>17.135872748181768</v>
          </cell>
          <cell r="M35">
            <v>17.3054327772957</v>
          </cell>
          <cell r="N35">
            <v>18</v>
          </cell>
          <cell r="O35">
            <v>17.68369119558756</v>
          </cell>
          <cell r="P35">
            <v>16.860322529700742</v>
          </cell>
          <cell r="Q35">
            <v>16.716839816110301</v>
          </cell>
          <cell r="R35">
            <v>15.767922984665116</v>
          </cell>
          <cell r="S35">
            <v>15.847819880494074</v>
          </cell>
          <cell r="T35">
            <v>15.616300680791813</v>
          </cell>
          <cell r="U35">
            <v>16.372823838348353</v>
          </cell>
          <cell r="V35">
            <v>16.372823838348353</v>
          </cell>
          <cell r="W35">
            <v>16.923911524670782</v>
          </cell>
          <cell r="X35">
            <v>15.236415623687877</v>
          </cell>
          <cell r="Y35">
            <v>13.14619148920065</v>
          </cell>
        </row>
        <row r="36">
          <cell r="B36">
            <v>12.364656219279476</v>
          </cell>
          <cell r="C36">
            <v>12.577777135257037</v>
          </cell>
          <cell r="D36">
            <v>11.731972474411613</v>
          </cell>
          <cell r="E36">
            <v>12.439946799282946</v>
          </cell>
          <cell r="F36">
            <v>12.292401549760021</v>
          </cell>
          <cell r="G36">
            <v>12.975481408662464</v>
          </cell>
          <cell r="H36">
            <v>17.349014051928528</v>
          </cell>
          <cell r="I36">
            <v>19.479616029607357</v>
          </cell>
          <cell r="J36">
            <v>20.091048401087146</v>
          </cell>
          <cell r="K36">
            <v>20.32420632625918</v>
          </cell>
          <cell r="L36">
            <v>20.498467588041404</v>
          </cell>
          <cell r="M36">
            <v>21</v>
          </cell>
          <cell r="N36">
            <v>20.380674261261781</v>
          </cell>
          <cell r="O36">
            <v>19.894928583820047</v>
          </cell>
          <cell r="P36">
            <v>18.423726363268376</v>
          </cell>
          <cell r="Q36">
            <v>17.656248192910429</v>
          </cell>
          <cell r="R36">
            <v>17.909443127276933</v>
          </cell>
          <cell r="S36">
            <v>17.57610015613254</v>
          </cell>
          <cell r="T36">
            <v>17.816544266466199</v>
          </cell>
          <cell r="U36">
            <v>18.222749089226856</v>
          </cell>
          <cell r="V36">
            <v>17.558491875325277</v>
          </cell>
          <cell r="W36">
            <v>18.329613138264037</v>
          </cell>
          <cell r="X36">
            <v>17.055137917076273</v>
          </cell>
          <cell r="Y36">
            <v>14.231133984849359</v>
          </cell>
        </row>
        <row r="37">
          <cell r="B37">
            <v>13.051444052501946</v>
          </cell>
          <cell r="C37">
            <v>13.557651071089849</v>
          </cell>
          <cell r="D37">
            <v>10.932627911535535</v>
          </cell>
          <cell r="E37">
            <v>11.861551428290705</v>
          </cell>
          <cell r="F37">
            <v>12.014438613889988</v>
          </cell>
          <cell r="G37">
            <v>11.147508424449288</v>
          </cell>
          <cell r="H37">
            <v>12.967938425185483</v>
          </cell>
          <cell r="I37">
            <v>14.830266399706151</v>
          </cell>
          <cell r="J37">
            <v>15.159113897168723</v>
          </cell>
          <cell r="K37">
            <v>16.23896814937352</v>
          </cell>
          <cell r="L37">
            <v>15.2598498820084</v>
          </cell>
          <cell r="M37">
            <v>15.817812402469507</v>
          </cell>
          <cell r="N37">
            <v>17.00003315035076</v>
          </cell>
          <cell r="O37">
            <v>15.784467090611816</v>
          </cell>
          <cell r="P37">
            <v>14.42815211285183</v>
          </cell>
          <cell r="Q37">
            <v>15.804556246028888</v>
          </cell>
          <cell r="R37">
            <v>14.366575221584656</v>
          </cell>
          <cell r="S37">
            <v>15.81271003769255</v>
          </cell>
          <cell r="T37">
            <v>15.788446905888321</v>
          </cell>
          <cell r="U37">
            <v>16.379632506277364</v>
          </cell>
          <cell r="V37">
            <v>17.368596612636644</v>
          </cell>
          <cell r="W37">
            <v>18</v>
          </cell>
          <cell r="X37">
            <v>16.101786896225885</v>
          </cell>
          <cell r="Y37">
            <v>14.259268299554545</v>
          </cell>
        </row>
        <row r="38">
          <cell r="B38">
            <v>-0.83569431500465996</v>
          </cell>
          <cell r="C38">
            <v>-0.11873252562907737</v>
          </cell>
          <cell r="D38">
            <v>0.12786579683131408</v>
          </cell>
          <cell r="E38">
            <v>0.52059645852749303</v>
          </cell>
          <cell r="F38">
            <v>0.29226467847157506</v>
          </cell>
          <cell r="G38">
            <v>0.19179869524697116</v>
          </cell>
          <cell r="H38">
            <v>0.65302889095992556</v>
          </cell>
          <cell r="I38">
            <v>1.6120223671947811</v>
          </cell>
          <cell r="J38">
            <v>0.4703634669151911</v>
          </cell>
          <cell r="K38">
            <v>1.4841565703634669</v>
          </cell>
          <cell r="L38">
            <v>1.5252562907735323</v>
          </cell>
          <cell r="M38">
            <v>3.3336439888164029</v>
          </cell>
          <cell r="N38">
            <v>1.8038210624417523</v>
          </cell>
          <cell r="O38">
            <v>4.8954333643988823</v>
          </cell>
          <cell r="P38">
            <v>0.58909599254426848</v>
          </cell>
          <cell r="Q38">
            <v>2.2056849953401678</v>
          </cell>
          <cell r="R38">
            <v>2.4385834109972047</v>
          </cell>
          <cell r="S38">
            <v>-2.3655172413793104</v>
          </cell>
          <cell r="T38">
            <v>1.2284249767008391</v>
          </cell>
          <cell r="U38">
            <v>-4.5666356011183603E-3</v>
          </cell>
          <cell r="V38">
            <v>3.4249767008387701</v>
          </cell>
          <cell r="W38">
            <v>4.9000000000000004</v>
          </cell>
          <cell r="X38">
            <v>0.79002795899347622</v>
          </cell>
          <cell r="Y38">
            <v>2.0412861136999072</v>
          </cell>
        </row>
        <row r="39">
          <cell r="B39">
            <v>17.927110194421189</v>
          </cell>
          <cell r="C39">
            <v>17.723887359294398</v>
          </cell>
          <cell r="D39">
            <v>17.723887359294398</v>
          </cell>
          <cell r="E39">
            <v>17.723887359294398</v>
          </cell>
          <cell r="F39">
            <v>18.191305870258031</v>
          </cell>
          <cell r="G39">
            <v>18.374199709546467</v>
          </cell>
          <cell r="H39">
            <v>16.138723858826822</v>
          </cell>
          <cell r="I39">
            <v>11.60677103232582</v>
          </cell>
          <cell r="J39">
            <v>12.074178942444075</v>
          </cell>
          <cell r="K39">
            <v>13.13096167356659</v>
          </cell>
          <cell r="L39">
            <v>12.602570312634519</v>
          </cell>
          <cell r="M39">
            <v>16.626453700639303</v>
          </cell>
          <cell r="N39">
            <v>20</v>
          </cell>
          <cell r="O39">
            <v>19.146457759735402</v>
          </cell>
          <cell r="P39">
            <v>17.845811876057272</v>
          </cell>
          <cell r="Q39">
            <v>18.211627792693882</v>
          </cell>
          <cell r="R39">
            <v>19.918712310256602</v>
          </cell>
          <cell r="S39">
            <v>18.049038229368552</v>
          </cell>
          <cell r="T39">
            <v>17.84581186679889</v>
          </cell>
          <cell r="U39">
            <v>18.049038229368552</v>
          </cell>
          <cell r="V39">
            <v>18.150654942725446</v>
          </cell>
          <cell r="W39">
            <v>19.024533242972531</v>
          </cell>
          <cell r="X39">
            <v>16.341946684695227</v>
          </cell>
          <cell r="Y39">
            <v>15.529034188789213</v>
          </cell>
        </row>
        <row r="40">
          <cell r="B40">
            <v>2.4882919993984851</v>
          </cell>
          <cell r="C40">
            <v>2.3121503037446529</v>
          </cell>
          <cell r="D40">
            <v>2.0919709867081351</v>
          </cell>
          <cell r="E40">
            <v>2.0699535136067575</v>
          </cell>
          <cell r="F40">
            <v>2.0479360405053795</v>
          </cell>
          <cell r="G40">
            <v>2.0039003299655</v>
          </cell>
          <cell r="H40">
            <v>2.6754437686914372</v>
          </cell>
          <cell r="I40">
            <v>3.5407460171400347</v>
          </cell>
          <cell r="J40">
            <v>3.9744979949580603</v>
          </cell>
          <cell r="K40">
            <v>3.833583645398575</v>
          </cell>
          <cell r="L40">
            <v>3.8886282840749571</v>
          </cell>
          <cell r="M40">
            <v>4.0383506169144807</v>
          </cell>
          <cell r="N40">
            <v>4.0999999999999996</v>
          </cell>
          <cell r="O40">
            <v>3.987709396625275</v>
          </cell>
          <cell r="P40">
            <v>3.5891859104042134</v>
          </cell>
          <cell r="Q40">
            <v>3.4967103066001557</v>
          </cell>
          <cell r="R40">
            <v>3.4680873237494509</v>
          </cell>
          <cell r="S40">
            <v>3.3998320487460441</v>
          </cell>
          <cell r="T40">
            <v>3.327173737524022</v>
          </cell>
          <cell r="U40">
            <v>3.5363422155812292</v>
          </cell>
          <cell r="V40">
            <v>3.646432638436611</v>
          </cell>
          <cell r="W40">
            <v>3.8666111921390738</v>
          </cell>
          <cell r="X40">
            <v>3.503315815346415</v>
          </cell>
          <cell r="Y40">
            <v>2.9462643060171616</v>
          </cell>
        </row>
        <row r="41">
          <cell r="B41">
            <v>4.9529298592753994</v>
          </cell>
          <cell r="C41">
            <v>4.4874098873862938</v>
          </cell>
          <cell r="D41">
            <v>4.1349322782709415</v>
          </cell>
          <cell r="E41">
            <v>4.1066718685196362</v>
          </cell>
          <cell r="F41">
            <v>4.1066718685196362</v>
          </cell>
          <cell r="G41">
            <v>4.0784114587683282</v>
          </cell>
          <cell r="H41">
            <v>4.7100006260761784</v>
          </cell>
          <cell r="I41">
            <v>5.4034408106363037</v>
          </cell>
          <cell r="J41">
            <v>5.8624389271491291</v>
          </cell>
          <cell r="K41">
            <v>6.0711313143801089</v>
          </cell>
          <cell r="L41">
            <v>6.3770260986473737</v>
          </cell>
          <cell r="M41">
            <v>6.6217419747349355</v>
          </cell>
          <cell r="N41">
            <v>6.7347836150077063</v>
          </cell>
          <cell r="O41">
            <v>6.8</v>
          </cell>
          <cell r="P41">
            <v>6.7282620004650875</v>
          </cell>
          <cell r="Q41">
            <v>6.6673930356995994</v>
          </cell>
          <cell r="R41">
            <v>6.2209185965491001</v>
          </cell>
          <cell r="S41">
            <v>6.0817904974720838</v>
          </cell>
          <cell r="T41">
            <v>6.0252696779694714</v>
          </cell>
          <cell r="U41">
            <v>5.9970095096855971</v>
          </cell>
          <cell r="V41">
            <v>6.0035313663294216</v>
          </cell>
          <cell r="W41">
            <v>6.2317881136196158</v>
          </cell>
          <cell r="X41">
            <v>6.2535266679946426</v>
          </cell>
          <cell r="Y41">
            <v>5.5629066753839451</v>
          </cell>
        </row>
        <row r="42">
          <cell r="B42">
            <v>4.9686196789831447</v>
          </cell>
          <cell r="C42">
            <v>4.7144992985099483</v>
          </cell>
          <cell r="D42">
            <v>4.6203497528097888</v>
          </cell>
          <cell r="E42">
            <v>4.6318619809304797</v>
          </cell>
          <cell r="F42">
            <v>4.6499686942122347</v>
          </cell>
          <cell r="G42">
            <v>4.8127230515793551</v>
          </cell>
          <cell r="H42">
            <v>6.0368007374609425</v>
          </cell>
          <cell r="I42">
            <v>7.0363664467298177</v>
          </cell>
          <cell r="J42">
            <v>6.9729116461439746</v>
          </cell>
          <cell r="K42">
            <v>7.1964875959033048</v>
          </cell>
          <cell r="L42">
            <v>7.2636098873338</v>
          </cell>
          <cell r="M42">
            <v>7.4897202469983233</v>
          </cell>
          <cell r="N42">
            <v>7.6</v>
          </cell>
          <cell r="O42">
            <v>7.3885012437842574</v>
          </cell>
          <cell r="P42">
            <v>6.6888526706796396</v>
          </cell>
          <cell r="Q42">
            <v>6.5713822715934054</v>
          </cell>
          <cell r="R42">
            <v>6.6597802146824767</v>
          </cell>
          <cell r="S42">
            <v>6.7776109176977286</v>
          </cell>
          <cell r="T42">
            <v>6.7238949758455995</v>
          </cell>
          <cell r="U42">
            <v>6.8506228482964175</v>
          </cell>
          <cell r="V42">
            <v>7.2030089348410851</v>
          </cell>
          <cell r="W42">
            <v>7.1048446346609095</v>
          </cell>
          <cell r="X42">
            <v>6.1891205189908503</v>
          </cell>
          <cell r="Y42">
            <v>5.6534028609558078</v>
          </cell>
        </row>
        <row r="43">
          <cell r="B43">
            <v>4.4698312508051012</v>
          </cell>
          <cell r="C43">
            <v>4.0503800077289709</v>
          </cell>
          <cell r="D43">
            <v>3.5877753445832794</v>
          </cell>
          <cell r="E43">
            <v>3.6615676929022283</v>
          </cell>
          <cell r="F43">
            <v>3.9455171969599387</v>
          </cell>
          <cell r="G43">
            <v>4.0503800077289709</v>
          </cell>
          <cell r="H43">
            <v>5.6388574004895018</v>
          </cell>
          <cell r="I43">
            <v>6.5722658765941002</v>
          </cell>
          <cell r="J43">
            <v>6.3517519000386446</v>
          </cell>
          <cell r="K43">
            <v>6.36210872085534</v>
          </cell>
          <cell r="L43">
            <v>5.8149233543733096</v>
          </cell>
          <cell r="M43">
            <v>6.6417428829060929</v>
          </cell>
          <cell r="N43">
            <v>6.7</v>
          </cell>
          <cell r="O43">
            <v>6.3513203658379496</v>
          </cell>
          <cell r="P43">
            <v>5.7277534458327972</v>
          </cell>
          <cell r="Q43">
            <v>5.4450985443771742</v>
          </cell>
          <cell r="R43">
            <v>5.4653806518098671</v>
          </cell>
          <cell r="S43">
            <v>5.4433724075743921</v>
          </cell>
          <cell r="T43">
            <v>5.8524668298338272</v>
          </cell>
          <cell r="U43">
            <v>6.1976941903903136</v>
          </cell>
          <cell r="V43">
            <v>6.2115032848125731</v>
          </cell>
          <cell r="W43">
            <v>5.9430890119799056</v>
          </cell>
          <cell r="X43">
            <v>5.3208166945768394</v>
          </cell>
          <cell r="Y43">
            <v>4.9587595001932243</v>
          </cell>
        </row>
      </sheetData>
      <sheetData sheetId="10">
        <row r="2">
          <cell r="B2">
            <v>3.87669957624259</v>
          </cell>
          <cell r="C2">
            <v>2.8628135330718321</v>
          </cell>
          <cell r="D2">
            <v>3.5333076622588853</v>
          </cell>
          <cell r="E2">
            <v>-0.31136609827817474</v>
          </cell>
          <cell r="F2">
            <v>11.681245597035609</v>
          </cell>
          <cell r="G2">
            <v>9.9270718541270782</v>
          </cell>
          <cell r="H2">
            <v>8.2807455305659872</v>
          </cell>
          <cell r="I2">
            <v>-0.73338705190343068</v>
          </cell>
          <cell r="J2">
            <v>6.9439431581693762</v>
          </cell>
          <cell r="K2">
            <v>5.6934679516070714</v>
          </cell>
          <cell r="L2">
            <v>1.0094345684715322</v>
          </cell>
          <cell r="M2">
            <v>17</v>
          </cell>
          <cell r="N2">
            <v>4.4912116683251515</v>
          </cell>
          <cell r="O2">
            <v>1.8344683354198674</v>
          </cell>
          <cell r="P2">
            <v>6.5828299480083929</v>
          </cell>
          <cell r="Q2">
            <v>6.5562417868891583</v>
          </cell>
          <cell r="R2">
            <v>8.8609146269513932</v>
          </cell>
          <cell r="S2">
            <v>10.196680936260798</v>
          </cell>
          <cell r="T2">
            <v>10.75062776079389</v>
          </cell>
          <cell r="U2">
            <v>3.4385329945904979</v>
          </cell>
          <cell r="V2">
            <v>2.6309726805787816</v>
          </cell>
          <cell r="W2">
            <v>-1.8582690019496326</v>
          </cell>
          <cell r="X2">
            <v>5.818501097830139</v>
          </cell>
          <cell r="Y2">
            <v>4.7705314753427137</v>
          </cell>
        </row>
        <row r="3">
          <cell r="B3">
            <v>-61.368594549518505</v>
          </cell>
          <cell r="C3">
            <v>-79.78670838673321</v>
          </cell>
          <cell r="D3">
            <v>-87.940350305527971</v>
          </cell>
          <cell r="E3">
            <v>-80.250176909084189</v>
          </cell>
          <cell r="F3">
            <v>-86.017392735756289</v>
          </cell>
          <cell r="G3">
            <v>-88</v>
          </cell>
          <cell r="H3">
            <v>-76.268745093710876</v>
          </cell>
          <cell r="I3">
            <v>-11.865703225160654</v>
          </cell>
          <cell r="J3">
            <v>38.088034230566159</v>
          </cell>
          <cell r="K3">
            <v>55.448774396708309</v>
          </cell>
          <cell r="L3">
            <v>43.58769391654873</v>
          </cell>
          <cell r="M3">
            <v>58.060005077257713</v>
          </cell>
          <cell r="N3">
            <v>51.523602444637021</v>
          </cell>
          <cell r="O3">
            <v>53.07491554022544</v>
          </cell>
          <cell r="P3">
            <v>27.384708629059489</v>
          </cell>
          <cell r="Q3">
            <v>6.9231858340032879</v>
          </cell>
          <cell r="R3">
            <v>15.401329865002687</v>
          </cell>
          <cell r="S3">
            <v>18.707290771036625</v>
          </cell>
          <cell r="T3">
            <v>11.270438184100355</v>
          </cell>
          <cell r="U3">
            <v>-2.1024604289863782</v>
          </cell>
          <cell r="V3">
            <v>-8.2076677887027412</v>
          </cell>
          <cell r="W3">
            <v>-5.7102871290828201</v>
          </cell>
          <cell r="X3">
            <v>-27.385067441835236</v>
          </cell>
          <cell r="Y3">
            <v>-37.067918498247494</v>
          </cell>
        </row>
        <row r="4">
          <cell r="B4">
            <v>-15.886440049780774</v>
          </cell>
          <cell r="C4">
            <v>-15.886440049780774</v>
          </cell>
          <cell r="D4">
            <v>-18.443220024890383</v>
          </cell>
          <cell r="E4">
            <v>-21</v>
          </cell>
          <cell r="F4">
            <v>-21</v>
          </cell>
          <cell r="G4">
            <v>-21</v>
          </cell>
          <cell r="H4">
            <v>-8.3734461563966907</v>
          </cell>
          <cell r="I4">
            <v>1.7356684363943293</v>
          </cell>
          <cell r="J4">
            <v>5.5118420793912213</v>
          </cell>
          <cell r="K4">
            <v>5.5118420793912213</v>
          </cell>
          <cell r="L4">
            <v>5.0398124549371612</v>
          </cell>
          <cell r="M4">
            <v>7.0852262782275499</v>
          </cell>
          <cell r="N4">
            <v>9.6026697259720013</v>
          </cell>
          <cell r="O4">
            <v>9.8976935483263357</v>
          </cell>
          <cell r="P4">
            <v>5.5511743655294268</v>
          </cell>
          <cell r="Q4">
            <v>4.3317806754947492</v>
          </cell>
          <cell r="R4">
            <v>-0.70310626428894829</v>
          </cell>
          <cell r="S4">
            <v>-0.70310626428894829</v>
          </cell>
          <cell r="T4">
            <v>-0.70310626428894829</v>
          </cell>
          <cell r="U4">
            <v>-0.70310626428894829</v>
          </cell>
          <cell r="V4">
            <v>-4.4792841263653997</v>
          </cell>
          <cell r="W4">
            <v>-5.7380100803908825</v>
          </cell>
          <cell r="X4">
            <v>-16.043769194333599</v>
          </cell>
          <cell r="Y4">
            <v>-16.043769194333599</v>
          </cell>
        </row>
        <row r="5">
          <cell r="B5">
            <v>1.7098603289412966</v>
          </cell>
          <cell r="C5">
            <v>1.3100843430826574</v>
          </cell>
          <cell r="D5">
            <v>1.2415011502830249</v>
          </cell>
          <cell r="E5">
            <v>1.084294721436859</v>
          </cell>
          <cell r="F5">
            <v>1.2482378231656561</v>
          </cell>
          <cell r="G5">
            <v>0.5793265203615382</v>
          </cell>
          <cell r="H5">
            <v>1.0107894798578887</v>
          </cell>
          <cell r="I5">
            <v>1.9423514127429888</v>
          </cell>
          <cell r="J5">
            <v>2.8255283701998697</v>
          </cell>
          <cell r="K5">
            <v>3.3575135832054435</v>
          </cell>
          <cell r="L5">
            <v>3.6653713525904461</v>
          </cell>
          <cell r="M5">
            <v>3.7991900237161378</v>
          </cell>
          <cell r="N5">
            <v>3.9699635231748909</v>
          </cell>
          <cell r="O5">
            <v>4</v>
          </cell>
          <cell r="P5">
            <v>3.9716080808287684</v>
          </cell>
          <cell r="Q5">
            <v>3.8393989317233395</v>
          </cell>
          <cell r="R5">
            <v>3.6538005817048775</v>
          </cell>
          <cell r="S5">
            <v>3.2423366086194525</v>
          </cell>
          <cell r="T5">
            <v>3.2273358545058786</v>
          </cell>
          <cell r="U5">
            <v>3.0701706045606092</v>
          </cell>
          <cell r="V5">
            <v>2.7674459131903153</v>
          </cell>
          <cell r="W5">
            <v>3.3176271937289163</v>
          </cell>
          <cell r="X5">
            <v>2.9727147238941161</v>
          </cell>
          <cell r="Y5">
            <v>2.3923211270105975</v>
          </cell>
        </row>
        <row r="6">
          <cell r="B6">
            <v>-1.8383247274800976</v>
          </cell>
          <cell r="C6">
            <v>-1.6497036656272517</v>
          </cell>
          <cell r="D6">
            <v>-1.7979059613599313</v>
          </cell>
          <cell r="E6">
            <v>-1.4543461181181525</v>
          </cell>
          <cell r="F6">
            <v>-1.5890754699119092</v>
          </cell>
          <cell r="G6">
            <v>-1.6564401512835045</v>
          </cell>
          <cell r="H6">
            <v>-1.9258988274974349</v>
          </cell>
          <cell r="I6">
            <v>-1.4610825709261051</v>
          </cell>
          <cell r="J6">
            <v>-1.6631766040914573</v>
          </cell>
          <cell r="K6">
            <v>-1.5890754370636091</v>
          </cell>
          <cell r="L6">
            <v>-1.7979059339863472</v>
          </cell>
          <cell r="M6">
            <v>-2</v>
          </cell>
          <cell r="N6">
            <v>-1.5149743138334946</v>
          </cell>
          <cell r="O6">
            <v>-1.4543461290675859</v>
          </cell>
          <cell r="P6">
            <v>-1.5621295546604808</v>
          </cell>
          <cell r="Q6">
            <v>-1.6833860008383321</v>
          </cell>
          <cell r="R6">
            <v>-1.5621295601351974</v>
          </cell>
          <cell r="S6">
            <v>-1.4476096543607659</v>
          </cell>
          <cell r="T6">
            <v>-1.4610825545019548</v>
          </cell>
          <cell r="U6">
            <v>-1.2791979345076279</v>
          </cell>
          <cell r="V6">
            <v>-1.5082378227025246</v>
          </cell>
          <cell r="W6">
            <v>-1.6025483810025316</v>
          </cell>
          <cell r="X6">
            <v>-1.6968589119289545</v>
          </cell>
          <cell r="Y6">
            <v>-1.7103318887161774</v>
          </cell>
        </row>
        <row r="7">
          <cell r="B7">
            <v>21.556347088552364</v>
          </cell>
          <cell r="C7">
            <v>21.648384232917913</v>
          </cell>
          <cell r="D7">
            <v>21.832575695684849</v>
          </cell>
          <cell r="E7">
            <v>21.87288871483333</v>
          </cell>
          <cell r="F7">
            <v>21.925399924845973</v>
          </cell>
          <cell r="G7">
            <v>22</v>
          </cell>
          <cell r="H7">
            <v>21.712942115124473</v>
          </cell>
          <cell r="I7">
            <v>20.781720382124412</v>
          </cell>
          <cell r="J7">
            <v>20.640747847498115</v>
          </cell>
          <cell r="K7">
            <v>20.594473110131219</v>
          </cell>
          <cell r="L7">
            <v>20.612115029614962</v>
          </cell>
          <cell r="M7">
            <v>20.484653435638311</v>
          </cell>
          <cell r="N7">
            <v>20.323753688781181</v>
          </cell>
          <cell r="O7">
            <v>20.390018267515249</v>
          </cell>
          <cell r="P7">
            <v>20.496753846691199</v>
          </cell>
          <cell r="Q7">
            <v>20.741123317369322</v>
          </cell>
          <cell r="R7">
            <v>20.796726298090007</v>
          </cell>
          <cell r="S7">
            <v>20.752196641090702</v>
          </cell>
          <cell r="T7">
            <v>20.789533043169758</v>
          </cell>
          <cell r="U7">
            <v>20.885453890933075</v>
          </cell>
          <cell r="V7">
            <v>20.873717930411541</v>
          </cell>
          <cell r="W7">
            <v>20.798347336130387</v>
          </cell>
          <cell r="X7">
            <v>20.963503318505531</v>
          </cell>
          <cell r="Y7">
            <v>21.134675566646536</v>
          </cell>
        </row>
        <row r="8">
          <cell r="B8">
            <v>26</v>
          </cell>
          <cell r="C8">
            <v>23.329850271136564</v>
          </cell>
          <cell r="D8">
            <v>20.074912976198203</v>
          </cell>
          <cell r="E8">
            <v>20.651752815273746</v>
          </cell>
          <cell r="F8">
            <v>19.506805671767143</v>
          </cell>
          <cell r="G8">
            <v>22.053498468701481</v>
          </cell>
          <cell r="H8">
            <v>23.800402225064275</v>
          </cell>
          <cell r="I8">
            <v>19.301286835389028</v>
          </cell>
          <cell r="J8">
            <v>13.64106847351869</v>
          </cell>
          <cell r="K8">
            <v>10.140910274719738</v>
          </cell>
          <cell r="L8">
            <v>13.041084401198543</v>
          </cell>
          <cell r="M8">
            <v>14.619894605834858</v>
          </cell>
          <cell r="N8">
            <v>13.917263482354102</v>
          </cell>
          <cell r="O8">
            <v>13.763231706280449</v>
          </cell>
          <cell r="P8">
            <v>17.102203439018741</v>
          </cell>
          <cell r="Q8">
            <v>18.828403280889443</v>
          </cell>
          <cell r="R8">
            <v>20.227539583019624</v>
          </cell>
          <cell r="S8">
            <v>24.86600553360007</v>
          </cell>
          <cell r="T8">
            <v>24.230874779691693</v>
          </cell>
          <cell r="U8">
            <v>23.110022054784437</v>
          </cell>
          <cell r="V8">
            <v>25.07703177103992</v>
          </cell>
          <cell r="W8">
            <v>22.898484176313136</v>
          </cell>
          <cell r="X8">
            <v>24.760236594364422</v>
          </cell>
          <cell r="Y8">
            <v>25.427985077757302</v>
          </cell>
        </row>
        <row r="9">
          <cell r="B9">
            <v>-1.5361328911418131</v>
          </cell>
          <cell r="C9">
            <v>-1.9703411072669352</v>
          </cell>
          <cell r="D9">
            <v>-1.9879167775708968</v>
          </cell>
          <cell r="E9">
            <v>-2</v>
          </cell>
          <cell r="F9">
            <v>-1.9780303715664553</v>
          </cell>
          <cell r="G9">
            <v>-1.969608862657829</v>
          </cell>
          <cell r="H9">
            <v>-1.6317885753142265</v>
          </cell>
          <cell r="I9">
            <v>-0.96789604090749592</v>
          </cell>
          <cell r="J9">
            <v>-0.64389181546497731</v>
          </cell>
          <cell r="K9">
            <v>-0.63127741718364105</v>
          </cell>
          <cell r="L9">
            <v>-0.62644047374788647</v>
          </cell>
          <cell r="M9">
            <v>-0.3006406757252566</v>
          </cell>
          <cell r="N9">
            <v>-0.21585782186663896</v>
          </cell>
          <cell r="O9">
            <v>-0.26351376844996111</v>
          </cell>
          <cell r="P9">
            <v>-5.4747729374493445E-2</v>
          </cell>
          <cell r="Q9">
            <v>-0.4160399367045573</v>
          </cell>
          <cell r="R9">
            <v>-0.73551816194571584</v>
          </cell>
          <cell r="S9">
            <v>-0.71940718565028683</v>
          </cell>
          <cell r="T9">
            <v>-0.85706188188226129</v>
          </cell>
          <cell r="U9">
            <v>-0.78047936934656403</v>
          </cell>
          <cell r="V9">
            <v>-0.79366108109518341</v>
          </cell>
          <cell r="W9">
            <v>-0.64232626201062792</v>
          </cell>
          <cell r="X9">
            <v>-0.95343304127425721</v>
          </cell>
          <cell r="Y9">
            <v>-1.2780282932853082</v>
          </cell>
        </row>
        <row r="10">
          <cell r="B10">
            <v>-15.692403067521854</v>
          </cell>
          <cell r="C10">
            <v>-21.716687846415969</v>
          </cell>
          <cell r="D10">
            <v>-22.805097296158014</v>
          </cell>
          <cell r="E10">
            <v>-22.175556241597366</v>
          </cell>
          <cell r="F10">
            <v>-23.02075007214394</v>
          </cell>
          <cell r="G10">
            <v>-24</v>
          </cell>
          <cell r="H10">
            <v>-20.752390749804725</v>
          </cell>
          <cell r="I10">
            <v>-8.6315059443328153</v>
          </cell>
          <cell r="J10">
            <v>-0.35608258290930428</v>
          </cell>
          <cell r="K10">
            <v>3.4453404058375989</v>
          </cell>
          <cell r="L10">
            <v>3.1488744908803796</v>
          </cell>
          <cell r="M10">
            <v>3.5248729466483546</v>
          </cell>
          <cell r="N10">
            <v>5.1864305714210115</v>
          </cell>
          <cell r="O10">
            <v>4.5674272192372589</v>
          </cell>
          <cell r="P10">
            <v>1.2925583126267559</v>
          </cell>
          <cell r="Q10">
            <v>0.71781598629797461</v>
          </cell>
          <cell r="R10">
            <v>0.46073366171111951</v>
          </cell>
          <cell r="S10">
            <v>-1.4031112048853833</v>
          </cell>
          <cell r="T10">
            <v>-2.0387122997076781</v>
          </cell>
          <cell r="U10">
            <v>-1.4844702442548687</v>
          </cell>
          <cell r="V10">
            <v>-4.3710649347042221</v>
          </cell>
          <cell r="W10">
            <v>-1.6217988520446711</v>
          </cell>
          <cell r="X10">
            <v>-5.1051923646644042</v>
          </cell>
          <cell r="Y10">
            <v>-7.6268152386117016</v>
          </cell>
        </row>
        <row r="11">
          <cell r="B11">
            <v>-2.2999999999999998</v>
          </cell>
          <cell r="C11">
            <v>-2.2999999999999998</v>
          </cell>
          <cell r="D11">
            <v>-2.2999999999999998</v>
          </cell>
          <cell r="E11">
            <v>-2.2999999999999998</v>
          </cell>
          <cell r="F11">
            <v>-2.2999999999999998</v>
          </cell>
          <cell r="G11">
            <v>-2.2999999999999998</v>
          </cell>
          <cell r="H11">
            <v>-2.2999999999999998</v>
          </cell>
          <cell r="I11">
            <v>-2.1777643051152085</v>
          </cell>
          <cell r="J11">
            <v>-2.0461294019081757</v>
          </cell>
          <cell r="K11">
            <v>-2.0158328447152529</v>
          </cell>
          <cell r="L11">
            <v>-1.9719484123547</v>
          </cell>
          <cell r="M11">
            <v>-2.0022459901645648</v>
          </cell>
          <cell r="N11">
            <v>-2.0022459901645648</v>
          </cell>
          <cell r="O11">
            <v>-2.0022459901645648</v>
          </cell>
          <cell r="P11">
            <v>-2.0022459901645648</v>
          </cell>
          <cell r="Q11">
            <v>-2.0022459901645648</v>
          </cell>
          <cell r="R11">
            <v>-2.0359392609951596</v>
          </cell>
          <cell r="S11">
            <v>-2.1370190734869445</v>
          </cell>
          <cell r="T11">
            <v>-2.1370190734869445</v>
          </cell>
          <cell r="U11">
            <v>-2.1370190734869445</v>
          </cell>
          <cell r="V11">
            <v>-2.1370190734869445</v>
          </cell>
          <cell r="W11">
            <v>-2.1986585881168867</v>
          </cell>
          <cell r="X11">
            <v>-2.2602981027468294</v>
          </cell>
          <cell r="Y11">
            <v>-2.2602981027468294</v>
          </cell>
        </row>
        <row r="12">
          <cell r="B12">
            <v>-1.8814942776938028</v>
          </cell>
          <cell r="C12">
            <v>-2.0623191535305554</v>
          </cell>
          <cell r="D12">
            <v>-2.1618872813647165</v>
          </cell>
          <cell r="E12">
            <v>-1.1627726193046859</v>
          </cell>
          <cell r="F12">
            <v>-1.754459080112287</v>
          </cell>
          <cell r="G12">
            <v>-1.8837832001727493</v>
          </cell>
          <cell r="H12">
            <v>0.58253077089181615</v>
          </cell>
          <cell r="I12">
            <v>3.0980565752537257</v>
          </cell>
          <cell r="J12">
            <v>3.8843014467717554</v>
          </cell>
          <cell r="K12">
            <v>4.6488015547397978</v>
          </cell>
          <cell r="L12">
            <v>5.2015763334053133</v>
          </cell>
          <cell r="M12">
            <v>5.1260418916000869</v>
          </cell>
          <cell r="N12">
            <v>5.3</v>
          </cell>
          <cell r="O12">
            <v>4.8605268840423239</v>
          </cell>
          <cell r="P12">
            <v>3.6725761174692293</v>
          </cell>
          <cell r="Q12">
            <v>2.9824659900669404</v>
          </cell>
          <cell r="R12">
            <v>2.3553012308356727</v>
          </cell>
          <cell r="S12">
            <v>2.3816238393435549</v>
          </cell>
          <cell r="T12">
            <v>1.8425825955517168</v>
          </cell>
          <cell r="U12">
            <v>1.8471604405096094</v>
          </cell>
          <cell r="V12">
            <v>1.1501835456704814</v>
          </cell>
          <cell r="W12">
            <v>1.3928093284387828</v>
          </cell>
          <cell r="X12">
            <v>0.93845821636795468</v>
          </cell>
          <cell r="Y12">
            <v>-0.58253077089181615</v>
          </cell>
        </row>
        <row r="13">
          <cell r="B13">
            <v>-3.7242041318651671</v>
          </cell>
          <cell r="C13">
            <v>-3.6782946502911678</v>
          </cell>
          <cell r="D13">
            <v>-4.6209941732361237</v>
          </cell>
          <cell r="E13">
            <v>-4.2336872020861938</v>
          </cell>
          <cell r="F13">
            <v>-3.751812641132851</v>
          </cell>
          <cell r="G13">
            <v>-5</v>
          </cell>
          <cell r="H13">
            <v>-3.799321172618086</v>
          </cell>
          <cell r="I13">
            <v>-2.5107499150723926</v>
          </cell>
          <cell r="J13">
            <v>-1.7030929638118932</v>
          </cell>
          <cell r="K13">
            <v>-0.850220307647646</v>
          </cell>
          <cell r="L13">
            <v>-1.0975303751817567</v>
          </cell>
          <cell r="M13">
            <v>-0.75497193862165457</v>
          </cell>
          <cell r="N13">
            <v>-0.31779242664921237</v>
          </cell>
          <cell r="O13">
            <v>-0.47497900058169751</v>
          </cell>
          <cell r="P13">
            <v>-0.92089375754277691</v>
          </cell>
          <cell r="Q13">
            <v>-0.73455793102205225</v>
          </cell>
          <cell r="R13">
            <v>-1.6825371667928677</v>
          </cell>
          <cell r="S13">
            <v>-1.5084348594190502</v>
          </cell>
          <cell r="T13">
            <v>-2.1913599444370635</v>
          </cell>
          <cell r="U13">
            <v>-2.2044468986374719</v>
          </cell>
          <cell r="V13">
            <v>-2.1880796554664874</v>
          </cell>
          <cell r="W13">
            <v>-1.8868939241890572</v>
          </cell>
          <cell r="X13">
            <v>-2.4858593176518267</v>
          </cell>
          <cell r="Y13">
            <v>-2.7589865308298767</v>
          </cell>
        </row>
        <row r="14">
          <cell r="B14">
            <v>-2.9502233567326099</v>
          </cell>
          <cell r="C14">
            <v>-2.5960433950223361</v>
          </cell>
          <cell r="D14">
            <v>-2.6898532227185705</v>
          </cell>
          <cell r="E14">
            <v>-3</v>
          </cell>
          <cell r="F14">
            <v>-2.9195915762603701</v>
          </cell>
          <cell r="G14">
            <v>-2.354818123803446</v>
          </cell>
          <cell r="H14">
            <v>-2.2801531589023614</v>
          </cell>
          <cell r="I14">
            <v>-2.3739629865985963</v>
          </cell>
          <cell r="J14">
            <v>-2.3126994256541162</v>
          </cell>
          <cell r="K14">
            <v>-1.901084875558392</v>
          </cell>
          <cell r="L14">
            <v>-1.7249521378430122</v>
          </cell>
          <cell r="M14">
            <v>-1.6292278238672622</v>
          </cell>
          <cell r="N14">
            <v>-1.3286534779834076</v>
          </cell>
          <cell r="O14">
            <v>-1.6656030631780472</v>
          </cell>
          <cell r="P14">
            <v>-2.4543714103382261</v>
          </cell>
          <cell r="Q14">
            <v>-1.7708998085513721</v>
          </cell>
          <cell r="R14">
            <v>-1.7402680280791321</v>
          </cell>
          <cell r="S14">
            <v>-2.8008934269304406</v>
          </cell>
          <cell r="T14">
            <v>-2.8066368857689854</v>
          </cell>
          <cell r="U14">
            <v>-2.2265475430759416</v>
          </cell>
          <cell r="V14">
            <v>-2.5845564773452461</v>
          </cell>
          <cell r="W14">
            <v>-2.2074026802807913</v>
          </cell>
          <cell r="X14">
            <v>-2.5979578813018507</v>
          </cell>
          <cell r="Y14">
            <v>-2.90427568602425</v>
          </cell>
        </row>
        <row r="15">
          <cell r="B15">
            <v>-1.4261214357659278</v>
          </cell>
          <cell r="C15">
            <v>-1.4261214357659278</v>
          </cell>
          <cell r="D15">
            <v>-1.4261214357659278</v>
          </cell>
          <cell r="E15">
            <v>-1.4261214357659278</v>
          </cell>
          <cell r="F15">
            <v>-1.4261214357659278</v>
          </cell>
          <cell r="G15">
            <v>-1.4261214357659278</v>
          </cell>
          <cell r="H15">
            <v>-6.3565303589414821</v>
          </cell>
          <cell r="I15">
            <v>-8</v>
          </cell>
          <cell r="J15">
            <v>-8</v>
          </cell>
          <cell r="K15">
            <v>-3.0695910768244459</v>
          </cell>
          <cell r="L15">
            <v>-1.4261214357659278</v>
          </cell>
          <cell r="M15">
            <v>-6.3565303589414821</v>
          </cell>
          <cell r="N15">
            <v>-1.0450231536994592</v>
          </cell>
          <cell r="O15">
            <v>-1.0450231536994592</v>
          </cell>
          <cell r="P15">
            <v>-1.0450231536994592</v>
          </cell>
          <cell r="Q15">
            <v>-1.0450231536994592</v>
          </cell>
          <cell r="R15">
            <v>-1.0450231536994592</v>
          </cell>
          <cell r="S15">
            <v>-1.0450231536994592</v>
          </cell>
          <cell r="T15">
            <v>-1.0450231536994592</v>
          </cell>
          <cell r="U15">
            <v>-1.0450231536994592</v>
          </cell>
          <cell r="V15">
            <v>-1.0450231536994592</v>
          </cell>
          <cell r="W15">
            <v>-1.0450231536994592</v>
          </cell>
          <cell r="X15">
            <v>-1.0450231536994592</v>
          </cell>
          <cell r="Y15">
            <v>-1.0450231536994592</v>
          </cell>
        </row>
        <row r="16">
          <cell r="B16">
            <v>-9.8000000000000007</v>
          </cell>
          <cell r="C16">
            <v>-9.8000000000000007</v>
          </cell>
          <cell r="D16">
            <v>-9.8000000000000007</v>
          </cell>
          <cell r="E16">
            <v>-9.8000000000000007</v>
          </cell>
          <cell r="F16">
            <v>-9.8000000000000007</v>
          </cell>
          <cell r="G16">
            <v>-9.8000000000000007</v>
          </cell>
          <cell r="H16">
            <v>-9.8000000000000007</v>
          </cell>
          <cell r="I16">
            <v>-3.1685563828909533</v>
          </cell>
          <cell r="J16">
            <v>3.462870595629568</v>
          </cell>
          <cell r="K16">
            <v>3.462870595629568</v>
          </cell>
          <cell r="L16">
            <v>3.462870595629568</v>
          </cell>
          <cell r="M16">
            <v>3.462870595629568</v>
          </cell>
          <cell r="N16">
            <v>3.462870595629568</v>
          </cell>
          <cell r="O16">
            <v>3.462870595629568</v>
          </cell>
          <cell r="P16">
            <v>3.462870595629568</v>
          </cell>
          <cell r="Q16">
            <v>3.462870595629568</v>
          </cell>
          <cell r="R16">
            <v>3.462870595629568</v>
          </cell>
          <cell r="S16">
            <v>3.462870595629568</v>
          </cell>
          <cell r="T16">
            <v>-1.5106933987901245</v>
          </cell>
          <cell r="U16">
            <v>-3.1685480635966892</v>
          </cell>
          <cell r="V16">
            <v>-3.1685480635966892</v>
          </cell>
          <cell r="W16">
            <v>-3.1685480635966892</v>
          </cell>
          <cell r="X16">
            <v>-3.1685480635966892</v>
          </cell>
          <cell r="Y16">
            <v>-3.1685480635966892</v>
          </cell>
        </row>
        <row r="17">
          <cell r="B17">
            <v>0.16046365025265777</v>
          </cell>
          <cell r="C17">
            <v>0.13533360133947625</v>
          </cell>
          <cell r="D17">
            <v>0.11020355355016732</v>
          </cell>
          <cell r="E17">
            <v>0.11020355355016732</v>
          </cell>
          <cell r="F17">
            <v>0.11020355355016732</v>
          </cell>
          <cell r="G17">
            <v>0.11648606549749456</v>
          </cell>
          <cell r="H17">
            <v>0.19004432890535039</v>
          </cell>
          <cell r="I17">
            <v>0.28286631193127837</v>
          </cell>
          <cell r="J17">
            <v>0.3998717223099717</v>
          </cell>
          <cell r="K17">
            <v>0.48381795298751179</v>
          </cell>
          <cell r="L17">
            <v>0.49106712907653871</v>
          </cell>
          <cell r="M17">
            <v>0.51039810516210404</v>
          </cell>
          <cell r="N17">
            <v>0.53516566752523043</v>
          </cell>
          <cell r="O17">
            <v>0.6</v>
          </cell>
          <cell r="P17">
            <v>0.54123730136395432</v>
          </cell>
          <cell r="Q17">
            <v>0.52818905272827943</v>
          </cell>
          <cell r="R17">
            <v>0.51465731046507424</v>
          </cell>
          <cell r="S17">
            <v>0.44168318291048381</v>
          </cell>
          <cell r="T17">
            <v>0.44893230533459605</v>
          </cell>
          <cell r="U17">
            <v>0.42380204288562823</v>
          </cell>
          <cell r="V17">
            <v>0.40495450620074208</v>
          </cell>
          <cell r="W17">
            <v>0.36525879610097139</v>
          </cell>
          <cell r="X17">
            <v>0.3299126992654145</v>
          </cell>
          <cell r="Y17">
            <v>0.26560376653525608</v>
          </cell>
        </row>
        <row r="18">
          <cell r="B18">
            <v>-0.85345492654935851</v>
          </cell>
          <cell r="C18">
            <v>-1</v>
          </cell>
          <cell r="D18">
            <v>-0.9711343645335494</v>
          </cell>
          <cell r="E18">
            <v>-0.93571585029197124</v>
          </cell>
          <cell r="F18">
            <v>-0.96987899223459839</v>
          </cell>
          <cell r="G18">
            <v>-0.93726381571487483</v>
          </cell>
          <cell r="H18">
            <v>-0.34990422029771479</v>
          </cell>
          <cell r="I18">
            <v>0.12793759590683115</v>
          </cell>
          <cell r="J18">
            <v>0.13767330059591779</v>
          </cell>
          <cell r="K18">
            <v>0.3485777562476931</v>
          </cell>
          <cell r="L18">
            <v>0.34525620775030846</v>
          </cell>
          <cell r="M18">
            <v>0.38122970502876902</v>
          </cell>
          <cell r="N18">
            <v>0.50732619131984147</v>
          </cell>
          <cell r="O18">
            <v>0.45435784882616148</v>
          </cell>
          <cell r="P18">
            <v>-2.1007302786985781E-2</v>
          </cell>
          <cell r="Q18">
            <v>5.5672160776845002E-3</v>
          </cell>
          <cell r="R18">
            <v>3.5324782313910175E-2</v>
          </cell>
          <cell r="S18">
            <v>9.7401227681344099E-2</v>
          </cell>
          <cell r="T18">
            <v>7.6412784841287246E-3</v>
          </cell>
          <cell r="U18">
            <v>2.7314366205219549E-2</v>
          </cell>
          <cell r="V18">
            <v>0.11680046505889231</v>
          </cell>
          <cell r="W18">
            <v>-6.1479506416390731E-2</v>
          </cell>
          <cell r="X18">
            <v>-0.44312525559119681</v>
          </cell>
          <cell r="Y18">
            <v>-0.52085539768262668</v>
          </cell>
        </row>
        <row r="19">
          <cell r="B19">
            <v>2.1</v>
          </cell>
          <cell r="C19">
            <v>2.1</v>
          </cell>
          <cell r="D19">
            <v>2.1</v>
          </cell>
          <cell r="E19">
            <v>2.1</v>
          </cell>
          <cell r="F19">
            <v>2.1</v>
          </cell>
          <cell r="G19">
            <v>2.1</v>
          </cell>
          <cell r="H19">
            <v>1.4550854114272245</v>
          </cell>
          <cell r="I19">
            <v>-0.14338081106459352</v>
          </cell>
          <cell r="J19">
            <v>-0.46123135570427426</v>
          </cell>
          <cell r="K19">
            <v>-0.46123135570427426</v>
          </cell>
          <cell r="L19">
            <v>-0.46123135570427426</v>
          </cell>
          <cell r="M19">
            <v>-0.46123135570427426</v>
          </cell>
          <cell r="N19">
            <v>-0.46123135570427426</v>
          </cell>
          <cell r="O19">
            <v>-0.46123135570427426</v>
          </cell>
          <cell r="P19">
            <v>-0.46123135570427426</v>
          </cell>
          <cell r="Q19">
            <v>-0.46123135570427426</v>
          </cell>
          <cell r="R19">
            <v>-0.46123135570427426</v>
          </cell>
          <cell r="S19">
            <v>0.49232027821476787</v>
          </cell>
          <cell r="T19">
            <v>0.81017082285444852</v>
          </cell>
          <cell r="U19">
            <v>0.81017082285444852</v>
          </cell>
          <cell r="V19">
            <v>0.81017082285444852</v>
          </cell>
          <cell r="W19">
            <v>0.81017082285444852</v>
          </cell>
          <cell r="X19">
            <v>0.81017082285444852</v>
          </cell>
          <cell r="Y19">
            <v>1.7637241550755844</v>
          </cell>
        </row>
        <row r="20">
          <cell r="B20">
            <v>2.4050697084917618</v>
          </cell>
          <cell r="C20">
            <v>1.7777777777777779</v>
          </cell>
          <cell r="D20">
            <v>1.6223067173637515</v>
          </cell>
          <cell r="E20">
            <v>1.4397972116603297</v>
          </cell>
          <cell r="F20">
            <v>2.2495986480777357</v>
          </cell>
          <cell r="G20">
            <v>2.1157583438952261</v>
          </cell>
          <cell r="H20">
            <v>2.7673848753696664</v>
          </cell>
          <cell r="I20">
            <v>2.8687790452049007</v>
          </cell>
          <cell r="J20">
            <v>1.7480354879594424</v>
          </cell>
          <cell r="K20">
            <v>0.94499366286438535</v>
          </cell>
          <cell r="L20">
            <v>2.1603717786227294</v>
          </cell>
          <cell r="M20">
            <v>2.0400506970849177</v>
          </cell>
          <cell r="N20">
            <v>2.2563582594000846</v>
          </cell>
          <cell r="O20">
            <v>1.6182509505703422</v>
          </cell>
          <cell r="P20">
            <v>1.670975918884664</v>
          </cell>
          <cell r="Q20">
            <v>1.5817490494296578</v>
          </cell>
          <cell r="R20">
            <v>1.7223489649345163</v>
          </cell>
          <cell r="S20">
            <v>3.0675116180819604</v>
          </cell>
          <cell r="T20">
            <v>2.7930713983945923</v>
          </cell>
          <cell r="U20">
            <v>2.9904520490071826</v>
          </cell>
          <cell r="V20">
            <v>3.2</v>
          </cell>
          <cell r="W20">
            <v>2.9566539923954371</v>
          </cell>
          <cell r="X20">
            <v>2.1495564005069712</v>
          </cell>
          <cell r="Y20">
            <v>1.9819180397127167</v>
          </cell>
        </row>
        <row r="21">
          <cell r="B21">
            <v>-8.6493383744434743E-2</v>
          </cell>
          <cell r="C21">
            <v>-9.9777999603935727E-2</v>
          </cell>
          <cell r="D21">
            <v>-0.1738371950867777</v>
          </cell>
          <cell r="E21">
            <v>-0.17576988525853662</v>
          </cell>
          <cell r="F21">
            <v>-0.10635044787616657</v>
          </cell>
          <cell r="G21">
            <v>-0.17433591748623531</v>
          </cell>
          <cell r="H21">
            <v>-0.14136980903537605</v>
          </cell>
          <cell r="I21">
            <v>0.13396127543311021</v>
          </cell>
          <cell r="J21">
            <v>0.38350421277528396</v>
          </cell>
          <cell r="K21">
            <v>0.5</v>
          </cell>
          <cell r="L21">
            <v>0.33374532496660259</v>
          </cell>
          <cell r="M21">
            <v>0.40646162883361703</v>
          </cell>
          <cell r="N21">
            <v>0.46750496065084451</v>
          </cell>
          <cell r="O21">
            <v>0.48155766488662305</v>
          </cell>
          <cell r="P21">
            <v>0.43130471143788957</v>
          </cell>
          <cell r="Q21">
            <v>0.30731864450611857</v>
          </cell>
          <cell r="R21">
            <v>0.31036229900921808</v>
          </cell>
          <cell r="S21">
            <v>0.2874907588297328</v>
          </cell>
          <cell r="T21">
            <v>0.20980296268627002</v>
          </cell>
          <cell r="U21">
            <v>0.2260013797261694</v>
          </cell>
          <cell r="V21">
            <v>0.30381974148363883</v>
          </cell>
          <cell r="W21">
            <v>0.21502110132682328</v>
          </cell>
          <cell r="X21">
            <v>0.12077163335504112</v>
          </cell>
          <cell r="Y21">
            <v>3.2302358351184939E-2</v>
          </cell>
        </row>
        <row r="22">
          <cell r="B22">
            <v>0.58938471940500337</v>
          </cell>
          <cell r="C22">
            <v>0.67647058823529393</v>
          </cell>
          <cell r="D22">
            <v>0.97971602434077065</v>
          </cell>
          <cell r="E22">
            <v>1.1274509803921566</v>
          </cell>
          <cell r="F22">
            <v>-1.0217038539553751</v>
          </cell>
          <cell r="G22">
            <v>-0.80554428668018918</v>
          </cell>
          <cell r="H22">
            <v>0.23482082488167674</v>
          </cell>
          <cell r="I22">
            <v>1.5722109533468556</v>
          </cell>
          <cell r="J22">
            <v>1.9905341446923595</v>
          </cell>
          <cell r="K22">
            <v>2.0962812711291412</v>
          </cell>
          <cell r="L22">
            <v>2.0076402974983094</v>
          </cell>
          <cell r="M22">
            <v>1.9018931710615279</v>
          </cell>
          <cell r="N22">
            <v>2.2999999999999998</v>
          </cell>
          <cell r="O22">
            <v>2.1973630831642996</v>
          </cell>
          <cell r="P22">
            <v>1.8303583502366463</v>
          </cell>
          <cell r="Q22">
            <v>1.5442190669371194</v>
          </cell>
          <cell r="R22">
            <v>1.3187288708586882</v>
          </cell>
          <cell r="S22">
            <v>1.2440838404327248</v>
          </cell>
          <cell r="T22">
            <v>1.3467207572684243</v>
          </cell>
          <cell r="U22">
            <v>1.6561866125760645</v>
          </cell>
          <cell r="V22">
            <v>1.5473292765382012</v>
          </cell>
          <cell r="W22">
            <v>1.5986477349560511</v>
          </cell>
          <cell r="X22">
            <v>0.53495605138607161</v>
          </cell>
          <cell r="Y22">
            <v>-0.63914807302231225</v>
          </cell>
        </row>
        <row r="23">
          <cell r="B23">
            <v>2.5707677990958731</v>
          </cell>
          <cell r="C23">
            <v>2.5707677990958731</v>
          </cell>
          <cell r="D23">
            <v>2.5707677990958731</v>
          </cell>
          <cell r="E23">
            <v>2.5707677990958731</v>
          </cell>
          <cell r="F23">
            <v>2.5707677990958731</v>
          </cell>
          <cell r="G23">
            <v>2.5707677990958731</v>
          </cell>
          <cell r="H23">
            <v>2.5707677990958731</v>
          </cell>
          <cell r="I23">
            <v>0.93365861533811612</v>
          </cell>
          <cell r="J23">
            <v>-0.70345056841964082</v>
          </cell>
          <cell r="K23">
            <v>-0.79114711875901977</v>
          </cell>
          <cell r="L23">
            <v>-0.38186648840508058</v>
          </cell>
          <cell r="M23">
            <v>-0.23569555047161422</v>
          </cell>
          <cell r="N23">
            <v>-0.23569555047161422</v>
          </cell>
          <cell r="O23">
            <v>-0.23569555047161422</v>
          </cell>
          <cell r="P23">
            <v>-0.23569555047161422</v>
          </cell>
          <cell r="Q23">
            <v>-0.23569555047161422</v>
          </cell>
          <cell r="R23">
            <v>-0.23569555047161422</v>
          </cell>
          <cell r="S23">
            <v>-0.23569555047161422</v>
          </cell>
          <cell r="T23">
            <v>2.6</v>
          </cell>
          <cell r="U23">
            <v>1.2844715618423035</v>
          </cell>
          <cell r="V23">
            <v>1.2844715618423035</v>
          </cell>
          <cell r="W23">
            <v>1.2844715618423035</v>
          </cell>
          <cell r="X23">
            <v>1.2844715618423035</v>
          </cell>
          <cell r="Y23">
            <v>1.2844715618423035</v>
          </cell>
        </row>
        <row r="24">
          <cell r="B24">
            <v>-1.4075157083629539</v>
          </cell>
          <cell r="C24">
            <v>-1.3603731512825736</v>
          </cell>
          <cell r="D24">
            <v>-1.4036046403880738</v>
          </cell>
          <cell r="E24">
            <v>-1.4380643542408917</v>
          </cell>
          <cell r="F24">
            <v>-1.4008635662512365</v>
          </cell>
          <cell r="G24">
            <v>-1.8</v>
          </cell>
          <cell r="H24">
            <v>-1.5340458993374053</v>
          </cell>
          <cell r="I24">
            <v>-0.28980417676721698</v>
          </cell>
          <cell r="J24">
            <v>2.9501452291941947E-2</v>
          </cell>
          <cell r="K24">
            <v>-0.2568888454429385</v>
          </cell>
          <cell r="L24">
            <v>-0.3802668989129418</v>
          </cell>
          <cell r="M24">
            <v>-0.52062358140581788</v>
          </cell>
          <cell r="N24">
            <v>-0.6289167804581951</v>
          </cell>
          <cell r="O24">
            <v>-0.68269721624970647</v>
          </cell>
          <cell r="P24">
            <v>-0.74891195137895805</v>
          </cell>
          <cell r="Q24">
            <v>-0.57530435834136162</v>
          </cell>
          <cell r="R24">
            <v>-0.49045105890636492</v>
          </cell>
          <cell r="S24">
            <v>-0.53658281703281185</v>
          </cell>
          <cell r="T24">
            <v>-0.45490536117866276</v>
          </cell>
          <cell r="U24">
            <v>-0.60696041402701428</v>
          </cell>
          <cell r="V24">
            <v>-0.97837697730702822</v>
          </cell>
          <cell r="W24">
            <v>-0.74288155474639295</v>
          </cell>
          <cell r="X24">
            <v>-0.84956161502425009</v>
          </cell>
          <cell r="Y24">
            <v>-1.2257912276261529</v>
          </cell>
        </row>
        <row r="25">
          <cell r="B25">
            <v>-1.7680232809956908</v>
          </cell>
          <cell r="C25">
            <v>-2.8385834071190801</v>
          </cell>
          <cell r="D25">
            <v>-2.5325853652137842</v>
          </cell>
          <cell r="E25">
            <v>-2.4935857375954957</v>
          </cell>
          <cell r="F25">
            <v>-2.3786182154658393</v>
          </cell>
          <cell r="G25">
            <v>-2.9</v>
          </cell>
          <cell r="H25">
            <v>-1.8490594780765459</v>
          </cell>
          <cell r="I25">
            <v>-0.28671960864564994</v>
          </cell>
          <cell r="J25">
            <v>0.11118024876018598</v>
          </cell>
          <cell r="K25">
            <v>1.9393818634952134</v>
          </cell>
          <cell r="L25">
            <v>2.2079058320604941</v>
          </cell>
          <cell r="M25">
            <v>2.0267811538970997</v>
          </cell>
          <cell r="N25">
            <v>2.4383272061113757</v>
          </cell>
          <cell r="O25">
            <v>2.6881734506443515</v>
          </cell>
          <cell r="P25">
            <v>2.1253064987038934</v>
          </cell>
          <cell r="Q25">
            <v>1.2268233863192126</v>
          </cell>
          <cell r="R25">
            <v>-0.17351791558057075</v>
          </cell>
          <cell r="S25">
            <v>-0.32755931882488698</v>
          </cell>
          <cell r="T25">
            <v>-0.36472380317004011</v>
          </cell>
          <cell r="U25">
            <v>-0.81207670954958666</v>
          </cell>
          <cell r="V25">
            <v>-1.0185521129582973</v>
          </cell>
          <cell r="W25">
            <v>-0.34327573584025406</v>
          </cell>
          <cell r="X25">
            <v>-1.4767474389661699</v>
          </cell>
          <cell r="Y25">
            <v>-2.1014156755580178</v>
          </cell>
        </row>
        <row r="26">
          <cell r="B26">
            <v>0.18243292123494542</v>
          </cell>
          <cell r="C26">
            <v>0.13472063685043917</v>
          </cell>
          <cell r="D26">
            <v>0.1662733017533593</v>
          </cell>
          <cell r="E26">
            <v>-1.4652522271914107E-2</v>
          </cell>
          <cell r="F26">
            <v>0.54970567515461688</v>
          </cell>
          <cell r="G26">
            <v>0.46715632254715661</v>
          </cell>
          <cell r="H26">
            <v>0.38968214261487</v>
          </cell>
          <cell r="I26">
            <v>-3.4512331854279092E-2</v>
          </cell>
          <cell r="J26">
            <v>0.32677379567855891</v>
          </cell>
          <cell r="K26">
            <v>0.26792790360503865</v>
          </cell>
          <cell r="L26">
            <v>4.7502803222189749E-2</v>
          </cell>
          <cell r="M26">
            <v>0.8</v>
          </cell>
          <cell r="N26">
            <v>0.21135113733294833</v>
          </cell>
          <cell r="O26">
            <v>8.6327921666817298E-2</v>
          </cell>
          <cell r="P26">
            <v>0.30978023284745382</v>
          </cell>
          <cell r="Q26">
            <v>0.30852902526537218</v>
          </cell>
          <cell r="R26">
            <v>0.41698421773888916</v>
          </cell>
          <cell r="S26">
            <v>0.47984380876521399</v>
          </cell>
          <cell r="T26">
            <v>0.50591189462559483</v>
          </cell>
          <cell r="U26">
            <v>0.16181331739249405</v>
          </cell>
          <cell r="V26">
            <v>0.12381047908606031</v>
          </cell>
          <cell r="W26">
            <v>-8.7447953032923895E-2</v>
          </cell>
          <cell r="X26">
            <v>0.27381181636847712</v>
          </cell>
          <cell r="Y26">
            <v>0.22449559883965714</v>
          </cell>
        </row>
        <row r="27">
          <cell r="B27">
            <v>-1.3250037459555131</v>
          </cell>
          <cell r="C27">
            <v>-1.7226675674408307</v>
          </cell>
          <cell r="D27">
            <v>-1.8987121088693539</v>
          </cell>
          <cell r="E27">
            <v>-1.7326742741734087</v>
          </cell>
          <cell r="F27">
            <v>-1.8571937067947379</v>
          </cell>
          <cell r="G27">
            <v>-1.9</v>
          </cell>
          <cell r="H27">
            <v>-1.6467115417960301</v>
          </cell>
          <cell r="I27">
            <v>-0.25619131963415048</v>
          </cell>
          <cell r="J27">
            <v>0.82235528452358753</v>
          </cell>
          <cell r="K27">
            <v>1.1971894472016567</v>
          </cell>
          <cell r="L27">
            <v>0.94109793683457488</v>
          </cell>
          <cell r="M27">
            <v>1.2535682914407915</v>
          </cell>
          <cell r="N27">
            <v>1.1124414164182992</v>
          </cell>
          <cell r="O27">
            <v>1.1459356764366857</v>
          </cell>
          <cell r="P27">
            <v>0.59126075449105708</v>
          </cell>
          <cell r="Q27">
            <v>0.14947787596143461</v>
          </cell>
          <cell r="R27">
            <v>0.33252871299437614</v>
          </cell>
          <cell r="S27">
            <v>0.40390741437465438</v>
          </cell>
          <cell r="T27">
            <v>0.24333900624762131</v>
          </cell>
          <cell r="U27">
            <v>-4.5394031989478618E-2</v>
          </cell>
          <cell r="V27">
            <v>-0.17721100907426371</v>
          </cell>
          <cell r="W27">
            <v>-0.12329029028701544</v>
          </cell>
          <cell r="X27">
            <v>-0.59126850158507893</v>
          </cell>
          <cell r="Y27">
            <v>-0.80033005848488914</v>
          </cell>
        </row>
        <row r="28">
          <cell r="B28">
            <v>-2.2694914356829674</v>
          </cell>
          <cell r="C28">
            <v>-2.2694914356829674</v>
          </cell>
          <cell r="D28">
            <v>-2.6347457178414837</v>
          </cell>
          <cell r="E28">
            <v>-3</v>
          </cell>
          <cell r="F28">
            <v>-3</v>
          </cell>
          <cell r="G28">
            <v>-3</v>
          </cell>
          <cell r="H28">
            <v>-1.1962065937709558</v>
          </cell>
          <cell r="I28">
            <v>0.24795263377061849</v>
          </cell>
          <cell r="J28">
            <v>0.78740601134160304</v>
          </cell>
          <cell r="K28">
            <v>0.78740601134160304</v>
          </cell>
          <cell r="L28">
            <v>0.71997320784816587</v>
          </cell>
          <cell r="M28">
            <v>1.0121751826039358</v>
          </cell>
          <cell r="N28">
            <v>1.3718099608531429</v>
          </cell>
          <cell r="O28">
            <v>1.4139562211894765</v>
          </cell>
          <cell r="P28">
            <v>0.79302490936134662</v>
          </cell>
          <cell r="Q28">
            <v>0.61882581078496424</v>
          </cell>
          <cell r="R28">
            <v>-0.10044375204127833</v>
          </cell>
          <cell r="S28">
            <v>-0.10044375204127833</v>
          </cell>
          <cell r="T28">
            <v>-0.10044375204127833</v>
          </cell>
          <cell r="U28">
            <v>-0.10044375204127833</v>
          </cell>
          <cell r="V28">
            <v>-0.63989773233791425</v>
          </cell>
          <cell r="W28">
            <v>-0.81971572577012608</v>
          </cell>
          <cell r="X28">
            <v>-2.2919670277619426</v>
          </cell>
          <cell r="Y28">
            <v>-2.2919670277619426</v>
          </cell>
        </row>
        <row r="29">
          <cell r="B29">
            <v>2.9922555756472691</v>
          </cell>
          <cell r="C29">
            <v>2.2926476003946505</v>
          </cell>
          <cell r="D29">
            <v>2.1726270129952936</v>
          </cell>
          <cell r="E29">
            <v>1.8975157625145034</v>
          </cell>
          <cell r="F29">
            <v>2.1844161905398982</v>
          </cell>
          <cell r="G29">
            <v>1.0138214106326919</v>
          </cell>
          <cell r="H29">
            <v>1.7688815897513053</v>
          </cell>
          <cell r="I29">
            <v>3.3991149723002305</v>
          </cell>
          <cell r="J29">
            <v>4.9446746478497721</v>
          </cell>
          <cell r="K29">
            <v>5.8756487706095264</v>
          </cell>
          <cell r="L29">
            <v>6.4143998670332802</v>
          </cell>
          <cell r="M29">
            <v>6.6485825415032416</v>
          </cell>
          <cell r="N29">
            <v>6.9474361655560593</v>
          </cell>
          <cell r="O29">
            <v>7</v>
          </cell>
          <cell r="P29">
            <v>6.9503141414503444</v>
          </cell>
          <cell r="Q29">
            <v>6.7189481305158445</v>
          </cell>
          <cell r="R29">
            <v>6.3941510179835355</v>
          </cell>
          <cell r="S29">
            <v>5.6740890650840416</v>
          </cell>
          <cell r="T29">
            <v>5.6478377453852877</v>
          </cell>
          <cell r="U29">
            <v>5.3727985579810662</v>
          </cell>
          <cell r="V29">
            <v>4.8430303480830519</v>
          </cell>
          <cell r="W29">
            <v>5.8058475890256034</v>
          </cell>
          <cell r="X29">
            <v>5.2022507668147036</v>
          </cell>
          <cell r="Y29">
            <v>4.1865619722685459</v>
          </cell>
        </row>
        <row r="30">
          <cell r="B30">
            <v>-2.7574870912201463</v>
          </cell>
          <cell r="C30">
            <v>-2.4745554984408775</v>
          </cell>
          <cell r="D30">
            <v>-2.696858942039897</v>
          </cell>
          <cell r="E30">
            <v>-2.1815191771772287</v>
          </cell>
          <cell r="F30">
            <v>-2.3836132048678635</v>
          </cell>
          <cell r="G30">
            <v>-2.4846602269252567</v>
          </cell>
          <cell r="H30">
            <v>-2.8888482412461522</v>
          </cell>
          <cell r="I30">
            <v>-2.1916238563891577</v>
          </cell>
          <cell r="J30">
            <v>-2.4947649061371857</v>
          </cell>
          <cell r="K30">
            <v>-2.3836131555954134</v>
          </cell>
          <cell r="L30">
            <v>-2.696858900979521</v>
          </cell>
          <cell r="M30">
            <v>-3</v>
          </cell>
          <cell r="N30">
            <v>-2.2724614707502417</v>
          </cell>
          <cell r="O30">
            <v>-2.1815191936013787</v>
          </cell>
          <cell r="P30">
            <v>-2.3431943319907211</v>
          </cell>
          <cell r="Q30">
            <v>-2.525079001257498</v>
          </cell>
          <cell r="R30">
            <v>-2.3431943402027962</v>
          </cell>
          <cell r="S30">
            <v>-2.1714144815411487</v>
          </cell>
          <cell r="T30">
            <v>-2.1916238317529322</v>
          </cell>
          <cell r="U30">
            <v>-1.9187969017614419</v>
          </cell>
          <cell r="V30">
            <v>-2.2623567340537871</v>
          </cell>
          <cell r="W30">
            <v>-2.4038225715037975</v>
          </cell>
          <cell r="X30">
            <v>-2.5452883678934319</v>
          </cell>
          <cell r="Y30">
            <v>-2.5654978330742662</v>
          </cell>
        </row>
        <row r="31">
          <cell r="B31">
            <v>4.3112694177104727</v>
          </cell>
          <cell r="C31">
            <v>4.3296768465835829</v>
          </cell>
          <cell r="D31">
            <v>4.3665151391369701</v>
          </cell>
          <cell r="E31">
            <v>4.3745777429666663</v>
          </cell>
          <cell r="F31">
            <v>4.3850799849691944</v>
          </cell>
          <cell r="G31">
            <v>4.4000000000000004</v>
          </cell>
          <cell r="H31">
            <v>4.3425884230248952</v>
          </cell>
          <cell r="I31">
            <v>4.1563440764248822</v>
          </cell>
          <cell r="J31">
            <v>4.1281495694996231</v>
          </cell>
          <cell r="K31">
            <v>4.1188946220262439</v>
          </cell>
          <cell r="L31">
            <v>4.1224230059229932</v>
          </cell>
          <cell r="M31">
            <v>4.0969306871276627</v>
          </cell>
          <cell r="N31">
            <v>4.0647507377562366</v>
          </cell>
          <cell r="O31">
            <v>4.0780036535030497</v>
          </cell>
          <cell r="P31">
            <v>4.0993507693382405</v>
          </cell>
          <cell r="Q31">
            <v>4.1482246634738651</v>
          </cell>
          <cell r="R31">
            <v>4.1593452596180018</v>
          </cell>
          <cell r="S31">
            <v>4.1504393282181411</v>
          </cell>
          <cell r="T31">
            <v>4.1579066086339518</v>
          </cell>
          <cell r="U31">
            <v>4.1770907781866153</v>
          </cell>
          <cell r="V31">
            <v>4.1747435860823092</v>
          </cell>
          <cell r="W31">
            <v>4.1596694672260783</v>
          </cell>
          <cell r="X31">
            <v>4.1927006637011068</v>
          </cell>
          <cell r="Y31">
            <v>4.2269351133293078</v>
          </cell>
        </row>
        <row r="32">
          <cell r="B32">
            <v>1</v>
          </cell>
          <cell r="C32">
            <v>0.89730193350525245</v>
          </cell>
          <cell r="D32">
            <v>0.77211203754608471</v>
          </cell>
          <cell r="E32">
            <v>0.79429818520283635</v>
          </cell>
          <cell r="F32">
            <v>0.75026175660642858</v>
          </cell>
          <cell r="G32">
            <v>0.84821147956544152</v>
          </cell>
          <cell r="H32">
            <v>0.91540008557939523</v>
          </cell>
          <cell r="I32">
            <v>0.74235718597650102</v>
          </cell>
          <cell r="J32">
            <v>0.52465647975071883</v>
          </cell>
          <cell r="K32">
            <v>0.39003501056614381</v>
          </cell>
          <cell r="L32">
            <v>0.50158016927686699</v>
          </cell>
          <cell r="M32">
            <v>0.56230363868595612</v>
          </cell>
          <cell r="N32">
            <v>0.53527936470592696</v>
          </cell>
          <cell r="O32">
            <v>0.52935506562617107</v>
          </cell>
          <cell r="P32">
            <v>0.65777705534687458</v>
          </cell>
          <cell r="Q32">
            <v>0.72416935695728624</v>
          </cell>
          <cell r="R32">
            <v>0.77798229165460087</v>
          </cell>
          <cell r="S32">
            <v>0.95638482821538728</v>
          </cell>
          <cell r="T32">
            <v>0.93195672229583437</v>
          </cell>
          <cell r="U32">
            <v>0.88884700210709378</v>
          </cell>
          <cell r="V32">
            <v>0.96450122196307386</v>
          </cell>
          <cell r="W32">
            <v>0.88071092985819754</v>
          </cell>
          <cell r="X32">
            <v>0.95231679209093922</v>
          </cell>
          <cell r="Y32">
            <v>0.9779994260675885</v>
          </cell>
        </row>
        <row r="33">
          <cell r="B33">
            <v>-1.3825196020276318</v>
          </cell>
          <cell r="C33">
            <v>-1.7733069965402417</v>
          </cell>
          <cell r="D33">
            <v>-1.7891250998138071</v>
          </cell>
          <cell r="E33">
            <v>-1.8</v>
          </cell>
          <cell r="F33">
            <v>-1.7802273344098098</v>
          </cell>
          <cell r="G33">
            <v>-1.7726479763920462</v>
          </cell>
          <cell r="H33">
            <v>-1.4686097177828039</v>
          </cell>
          <cell r="I33">
            <v>-0.87110643681674638</v>
          </cell>
          <cell r="J33">
            <v>-0.57950263391847956</v>
          </cell>
          <cell r="K33">
            <v>-0.56814967546527695</v>
          </cell>
          <cell r="L33">
            <v>-0.56379642637309779</v>
          </cell>
          <cell r="M33">
            <v>-0.27057660815273094</v>
          </cell>
          <cell r="N33">
            <v>-0.19427203967997506</v>
          </cell>
          <cell r="O33">
            <v>-0.23716239160496499</v>
          </cell>
          <cell r="P33">
            <v>-4.9272956437044102E-2</v>
          </cell>
          <cell r="Q33">
            <v>-0.3744359430341016</v>
          </cell>
          <cell r="R33">
            <v>-0.66196634575114432</v>
          </cell>
          <cell r="S33">
            <v>-0.64746646708525812</v>
          </cell>
          <cell r="T33">
            <v>-0.77135569369403523</v>
          </cell>
          <cell r="U33">
            <v>-0.70243143241190764</v>
          </cell>
          <cell r="V33">
            <v>-0.71429497298566513</v>
          </cell>
          <cell r="W33">
            <v>-0.57809363580956519</v>
          </cell>
          <cell r="X33">
            <v>-0.85808973714683145</v>
          </cell>
          <cell r="Y33">
            <v>-1.1502254639567775</v>
          </cell>
        </row>
        <row r="34">
          <cell r="B34">
            <v>-7.5846614826355623</v>
          </cell>
          <cell r="C34">
            <v>-10.496399125767718</v>
          </cell>
          <cell r="D34">
            <v>-11.02246369314304</v>
          </cell>
          <cell r="E34">
            <v>-10.71818551677206</v>
          </cell>
          <cell r="F34">
            <v>-11.126695868202905</v>
          </cell>
          <cell r="G34">
            <v>-11.6</v>
          </cell>
          <cell r="H34">
            <v>-10.03032219573895</v>
          </cell>
          <cell r="I34">
            <v>-4.1718945397608609</v>
          </cell>
          <cell r="J34">
            <v>-0.17210658173949708</v>
          </cell>
          <cell r="K34">
            <v>1.6652478628215059</v>
          </cell>
          <cell r="L34">
            <v>1.5219560039255167</v>
          </cell>
          <cell r="M34">
            <v>1.7036885908800381</v>
          </cell>
          <cell r="N34">
            <v>2.5067747761868224</v>
          </cell>
          <cell r="O34">
            <v>2.2075898226313417</v>
          </cell>
          <cell r="P34">
            <v>0.62473651776959871</v>
          </cell>
          <cell r="Q34">
            <v>0.34694439337735439</v>
          </cell>
          <cell r="R34">
            <v>0.22268793649370774</v>
          </cell>
          <cell r="S34">
            <v>-0.6781704156946019</v>
          </cell>
          <cell r="T34">
            <v>-0.98537761152537762</v>
          </cell>
          <cell r="U34">
            <v>-0.71749395138985328</v>
          </cell>
          <cell r="V34">
            <v>-2.1126813851070407</v>
          </cell>
          <cell r="W34">
            <v>-0.78386944515492429</v>
          </cell>
          <cell r="X34">
            <v>-2.4675096429211285</v>
          </cell>
          <cell r="Y34">
            <v>-3.6862940319956556</v>
          </cell>
        </row>
        <row r="35">
          <cell r="B35">
            <v>-8.5</v>
          </cell>
          <cell r="C35">
            <v>-8.5</v>
          </cell>
          <cell r="D35">
            <v>-8.5</v>
          </cell>
          <cell r="E35">
            <v>-8.5</v>
          </cell>
          <cell r="F35">
            <v>-8.5</v>
          </cell>
          <cell r="G35">
            <v>-8.5</v>
          </cell>
          <cell r="H35">
            <v>-8.5</v>
          </cell>
          <cell r="I35">
            <v>-8.0482593884692495</v>
          </cell>
          <cell r="J35">
            <v>-7.5617825722693457</v>
          </cell>
          <cell r="K35">
            <v>-7.4498170348172401</v>
          </cell>
          <cell r="L35">
            <v>-7.2876354369630221</v>
          </cell>
          <cell r="M35">
            <v>-7.3996047462603487</v>
          </cell>
          <cell r="N35">
            <v>-7.3996047462603487</v>
          </cell>
          <cell r="O35">
            <v>-7.3996047462603487</v>
          </cell>
          <cell r="P35">
            <v>-7.3996047462603487</v>
          </cell>
          <cell r="Q35">
            <v>-7.3996047462603487</v>
          </cell>
          <cell r="R35">
            <v>-7.5241233558516774</v>
          </cell>
          <cell r="S35">
            <v>-7.8976791846256651</v>
          </cell>
          <cell r="T35">
            <v>-7.8976791846256651</v>
          </cell>
          <cell r="U35">
            <v>-7.8976791846256651</v>
          </cell>
          <cell r="V35">
            <v>-7.8976791846256651</v>
          </cell>
          <cell r="W35">
            <v>-8.1254773908667559</v>
          </cell>
          <cell r="X35">
            <v>-8.3532755971078476</v>
          </cell>
          <cell r="Y35">
            <v>-8.3532755971078476</v>
          </cell>
        </row>
        <row r="36">
          <cell r="B36">
            <v>-3.7274886633556474</v>
          </cell>
          <cell r="C36">
            <v>-4.0857266249190252</v>
          </cell>
          <cell r="D36">
            <v>-4.2829842366659481</v>
          </cell>
          <cell r="E36">
            <v>-2.3036061325847554</v>
          </cell>
          <cell r="F36">
            <v>-3.4758151587130217</v>
          </cell>
          <cell r="G36">
            <v>-3.7320233210969564</v>
          </cell>
          <cell r="H36">
            <v>1.154070395163032</v>
          </cell>
          <cell r="I36">
            <v>6.1376592528611553</v>
          </cell>
          <cell r="J36">
            <v>7.6953141870006476</v>
          </cell>
          <cell r="K36">
            <v>9.2098898725977136</v>
          </cell>
          <cell r="L36">
            <v>10.305009717123735</v>
          </cell>
          <cell r="M36">
            <v>10.155366011660551</v>
          </cell>
          <cell r="N36">
            <v>10.5</v>
          </cell>
          <cell r="O36">
            <v>9.629345713668755</v>
          </cell>
          <cell r="P36">
            <v>7.2758583459296053</v>
          </cell>
          <cell r="Q36">
            <v>5.9086590369250711</v>
          </cell>
          <cell r="R36">
            <v>4.6661628158065209</v>
          </cell>
          <cell r="S36">
            <v>4.7183113798315715</v>
          </cell>
          <cell r="T36">
            <v>3.6503994817534013</v>
          </cell>
          <cell r="U36">
            <v>3.6594687972360185</v>
          </cell>
          <cell r="V36">
            <v>2.2786655150075577</v>
          </cell>
          <cell r="W36">
            <v>2.7593392355862676</v>
          </cell>
          <cell r="X36">
            <v>1.859209673936514</v>
          </cell>
          <cell r="Y36">
            <v>-1.154070395163032</v>
          </cell>
        </row>
        <row r="37">
          <cell r="B37">
            <v>-3.9476563797770767</v>
          </cell>
          <cell r="C37">
            <v>-3.8989923293086379</v>
          </cell>
          <cell r="D37">
            <v>-4.8982538236302906</v>
          </cell>
          <cell r="E37">
            <v>-4.4877084342113651</v>
          </cell>
          <cell r="F37">
            <v>-3.9769213996008221</v>
          </cell>
          <cell r="G37">
            <v>-5.3</v>
          </cell>
          <cell r="H37">
            <v>-4.0272804429751705</v>
          </cell>
          <cell r="I37">
            <v>-2.6613949099767362</v>
          </cell>
          <cell r="J37">
            <v>-1.8052785416406067</v>
          </cell>
          <cell r="K37">
            <v>-0.90123352610650476</v>
          </cell>
          <cell r="L37">
            <v>-1.1633821976926619</v>
          </cell>
          <cell r="M37">
            <v>-0.80027025493895376</v>
          </cell>
          <cell r="N37">
            <v>-0.33685997224816511</v>
          </cell>
          <cell r="O37">
            <v>-0.50347774061659933</v>
          </cell>
          <cell r="P37">
            <v>-0.97614738299534354</v>
          </cell>
          <cell r="Q37">
            <v>-0.77863140688337529</v>
          </cell>
          <cell r="R37">
            <v>-1.7834893968004397</v>
          </cell>
          <cell r="S37">
            <v>-1.5989409509841932</v>
          </cell>
          <cell r="T37">
            <v>-2.3228415411032874</v>
          </cell>
          <cell r="U37">
            <v>-2.3367137125557202</v>
          </cell>
          <cell r="V37">
            <v>-2.3193644347944766</v>
          </cell>
          <cell r="W37">
            <v>-2.0001075596404005</v>
          </cell>
          <cell r="X37">
            <v>-2.6350108767109361</v>
          </cell>
          <cell r="Y37">
            <v>-2.924525722679669</v>
          </cell>
        </row>
        <row r="38">
          <cell r="B38">
            <v>-2.1634971282705808</v>
          </cell>
          <cell r="C38">
            <v>-1.9037651563497133</v>
          </cell>
          <cell r="D38">
            <v>-1.9725590299936187</v>
          </cell>
          <cell r="E38">
            <v>-2.2000000000000002</v>
          </cell>
          <cell r="F38">
            <v>-2.1410338225909382</v>
          </cell>
          <cell r="G38">
            <v>-1.7268666241225272</v>
          </cell>
          <cell r="H38">
            <v>-1.6721123165283984</v>
          </cell>
          <cell r="I38">
            <v>-1.740906190172304</v>
          </cell>
          <cell r="J38">
            <v>-1.6959795788130188</v>
          </cell>
          <cell r="K38">
            <v>-1.394128908742821</v>
          </cell>
          <cell r="L38">
            <v>-1.2649649010848756</v>
          </cell>
          <cell r="M38">
            <v>-1.1947670708359925</v>
          </cell>
          <cell r="N38">
            <v>-0.97434588385449905</v>
          </cell>
          <cell r="O38">
            <v>-1.2214422463305681</v>
          </cell>
          <cell r="P38">
            <v>-1.7998723675813659</v>
          </cell>
          <cell r="Q38">
            <v>-1.2986598596043397</v>
          </cell>
          <cell r="R38">
            <v>-1.2761965539246969</v>
          </cell>
          <cell r="S38">
            <v>-2.0539885130823232</v>
          </cell>
          <cell r="T38">
            <v>-2.0582003828972564</v>
          </cell>
          <cell r="U38">
            <v>-1.6328015315890239</v>
          </cell>
          <cell r="V38">
            <v>-1.8953414167198472</v>
          </cell>
          <cell r="W38">
            <v>-1.6187619655392471</v>
          </cell>
          <cell r="X38">
            <v>-1.9051691129546908</v>
          </cell>
          <cell r="Y38">
            <v>-2.1298021697511169</v>
          </cell>
        </row>
        <row r="39">
          <cell r="B39">
            <v>-1.7826517947074096</v>
          </cell>
          <cell r="C39">
            <v>-1.7826517947074096</v>
          </cell>
          <cell r="D39">
            <v>-1.7826517947074096</v>
          </cell>
          <cell r="E39">
            <v>-1.7826517947074096</v>
          </cell>
          <cell r="F39">
            <v>-1.7826517947074096</v>
          </cell>
          <cell r="G39">
            <v>-1.7826517947074096</v>
          </cell>
          <cell r="H39">
            <v>-7.9456629486768531</v>
          </cell>
          <cell r="I39">
            <v>-10</v>
          </cell>
          <cell r="J39">
            <v>-10</v>
          </cell>
          <cell r="K39">
            <v>-3.8369888460305575</v>
          </cell>
          <cell r="L39">
            <v>-1.7826517947074096</v>
          </cell>
          <cell r="M39">
            <v>-7.9456629486768531</v>
          </cell>
          <cell r="N39">
            <v>-1.3062789421243239</v>
          </cell>
          <cell r="O39">
            <v>-1.3062789421243239</v>
          </cell>
          <cell r="P39">
            <v>-1.3062789421243239</v>
          </cell>
          <cell r="Q39">
            <v>-1.3062789421243239</v>
          </cell>
          <cell r="R39">
            <v>-1.3062789421243239</v>
          </cell>
          <cell r="S39">
            <v>-1.3062789421243239</v>
          </cell>
          <cell r="T39">
            <v>-1.3062789421243239</v>
          </cell>
          <cell r="U39">
            <v>-1.3062789421243239</v>
          </cell>
          <cell r="V39">
            <v>-1.3062789421243239</v>
          </cell>
          <cell r="W39">
            <v>-1.3062789421243239</v>
          </cell>
          <cell r="X39">
            <v>-1.3062789421243239</v>
          </cell>
          <cell r="Y39">
            <v>-1.3062789421243239</v>
          </cell>
        </row>
        <row r="40">
          <cell r="B40">
            <v>-1.4</v>
          </cell>
          <cell r="C40">
            <v>-1.4</v>
          </cell>
          <cell r="D40">
            <v>-1.4</v>
          </cell>
          <cell r="E40">
            <v>-1.4</v>
          </cell>
          <cell r="F40">
            <v>-1.4</v>
          </cell>
          <cell r="G40">
            <v>-1.4</v>
          </cell>
          <cell r="H40">
            <v>-1.4</v>
          </cell>
          <cell r="I40">
            <v>-0.45265091184156464</v>
          </cell>
          <cell r="J40">
            <v>0.49469579937565256</v>
          </cell>
          <cell r="K40">
            <v>0.49469579937565256</v>
          </cell>
          <cell r="L40">
            <v>0.49469579937565256</v>
          </cell>
          <cell r="M40">
            <v>0.49469579937565256</v>
          </cell>
          <cell r="N40">
            <v>0.49469579937565256</v>
          </cell>
          <cell r="O40">
            <v>0.49469579937565256</v>
          </cell>
          <cell r="P40">
            <v>0.49469579937565256</v>
          </cell>
          <cell r="Q40">
            <v>0.49469579937565256</v>
          </cell>
          <cell r="R40">
            <v>0.49469579937565256</v>
          </cell>
          <cell r="S40">
            <v>0.49469579937565256</v>
          </cell>
          <cell r="T40">
            <v>-0.21581334268430347</v>
          </cell>
          <cell r="U40">
            <v>-0.45264972337095555</v>
          </cell>
          <cell r="V40">
            <v>-0.45264972337095555</v>
          </cell>
          <cell r="W40">
            <v>-0.45264972337095555</v>
          </cell>
          <cell r="X40">
            <v>-0.45264972337095555</v>
          </cell>
          <cell r="Y40">
            <v>-0.45264972337095555</v>
          </cell>
        </row>
        <row r="41">
          <cell r="B41">
            <v>0.90929401809839405</v>
          </cell>
          <cell r="C41">
            <v>0.76689040759036553</v>
          </cell>
          <cell r="D41">
            <v>0.6244868034509482</v>
          </cell>
          <cell r="E41">
            <v>0.6244868034509482</v>
          </cell>
          <cell r="F41">
            <v>0.6244868034509482</v>
          </cell>
          <cell r="G41">
            <v>0.66008770448580245</v>
          </cell>
          <cell r="H41">
            <v>1.0769178637969856</v>
          </cell>
          <cell r="I41">
            <v>1.6029091009439109</v>
          </cell>
          <cell r="J41">
            <v>2.2659397597565061</v>
          </cell>
          <cell r="K41">
            <v>2.7416350669292338</v>
          </cell>
          <cell r="L41">
            <v>2.7827137314337191</v>
          </cell>
          <cell r="M41">
            <v>2.8922559292519225</v>
          </cell>
          <cell r="N41">
            <v>3.032605449309639</v>
          </cell>
          <cell r="O41">
            <v>3.4</v>
          </cell>
          <cell r="P41">
            <v>3.067011374395741</v>
          </cell>
          <cell r="Q41">
            <v>2.9930712987935837</v>
          </cell>
          <cell r="R41">
            <v>2.9163914259687544</v>
          </cell>
          <cell r="S41">
            <v>2.5028713698260749</v>
          </cell>
          <cell r="T41">
            <v>2.5439497302293779</v>
          </cell>
          <cell r="U41">
            <v>2.4015449096852266</v>
          </cell>
          <cell r="V41">
            <v>2.2947422018042052</v>
          </cell>
          <cell r="W41">
            <v>2.069799844572171</v>
          </cell>
          <cell r="X41">
            <v>1.8695052958373488</v>
          </cell>
          <cell r="Y41">
            <v>1.505088010366451</v>
          </cell>
        </row>
        <row r="42">
          <cell r="B42">
            <v>-1.8776008384085889</v>
          </cell>
          <cell r="C42">
            <v>-2.2000000000000002</v>
          </cell>
          <cell r="D42">
            <v>-2.1364956019738091</v>
          </cell>
          <cell r="E42">
            <v>-2.058574870642337</v>
          </cell>
          <cell r="F42">
            <v>-2.1337337829161167</v>
          </cell>
          <cell r="G42">
            <v>-2.0619803945727249</v>
          </cell>
          <cell r="H42">
            <v>-0.76978928465497254</v>
          </cell>
          <cell r="I42">
            <v>0.28146271099502856</v>
          </cell>
          <cell r="J42">
            <v>0.30288126131101917</v>
          </cell>
          <cell r="K42">
            <v>0.76687106374492486</v>
          </cell>
          <cell r="L42">
            <v>0.75956365705067863</v>
          </cell>
          <cell r="M42">
            <v>0.83870535106329192</v>
          </cell>
          <cell r="N42">
            <v>1.1161176209036514</v>
          </cell>
          <cell r="O42">
            <v>0.99958726741755533</v>
          </cell>
          <cell r="P42">
            <v>-4.6216066131368722E-2</v>
          </cell>
          <cell r="Q42">
            <v>1.2247875370905902E-2</v>
          </cell>
          <cell r="R42">
            <v>7.7714521090602395E-2</v>
          </cell>
          <cell r="S42">
            <v>0.21428270089895704</v>
          </cell>
          <cell r="T42">
            <v>1.6810812665083195E-2</v>
          </cell>
          <cell r="U42">
            <v>6.0091605651483013E-2</v>
          </cell>
          <cell r="V42">
            <v>0.25696102312956309</v>
          </cell>
          <cell r="W42">
            <v>-0.13525491411605961</v>
          </cell>
          <cell r="X42">
            <v>-0.9748755623006331</v>
          </cell>
          <cell r="Y42">
            <v>-1.1458818749017787</v>
          </cell>
        </row>
        <row r="43">
          <cell r="B43">
            <v>2</v>
          </cell>
          <cell r="C43">
            <v>2</v>
          </cell>
          <cell r="D43">
            <v>2</v>
          </cell>
          <cell r="E43">
            <v>2</v>
          </cell>
          <cell r="F43">
            <v>2</v>
          </cell>
          <cell r="G43">
            <v>2</v>
          </cell>
          <cell r="H43">
            <v>1.3857956299306899</v>
          </cell>
          <cell r="I43">
            <v>-0.13655315339485097</v>
          </cell>
          <cell r="J43">
            <v>-0.43926795781359451</v>
          </cell>
          <cell r="K43">
            <v>-0.43926795781359451</v>
          </cell>
          <cell r="L43">
            <v>-0.43926795781359451</v>
          </cell>
          <cell r="M43">
            <v>-0.43926795781359451</v>
          </cell>
          <cell r="N43">
            <v>-0.43926795781359451</v>
          </cell>
          <cell r="O43">
            <v>-0.43926795781359451</v>
          </cell>
          <cell r="P43">
            <v>-0.43926795781359451</v>
          </cell>
          <cell r="Q43">
            <v>-0.43926795781359451</v>
          </cell>
          <cell r="R43">
            <v>-0.43926795781359451</v>
          </cell>
          <cell r="S43">
            <v>0.46887645544263606</v>
          </cell>
          <cell r="T43">
            <v>0.77159125986137955</v>
          </cell>
          <cell r="U43">
            <v>0.77159125986137955</v>
          </cell>
          <cell r="V43">
            <v>0.77159125986137955</v>
          </cell>
          <cell r="W43">
            <v>0.77159125986137955</v>
          </cell>
          <cell r="X43">
            <v>0.77159125986137955</v>
          </cell>
          <cell r="Y43">
            <v>1.6797372905481756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20.230638018288978</v>
          </cell>
          <cell r="C2">
            <v>20.760987895338609</v>
          </cell>
          <cell r="D2">
            <v>24.72756301743896</v>
          </cell>
          <cell r="E2">
            <v>26.904207304496815</v>
          </cell>
          <cell r="F2">
            <v>27.633438385440055</v>
          </cell>
          <cell r="G2">
            <v>22.628261420784181</v>
          </cell>
          <cell r="H2">
            <v>24.451339123142279</v>
          </cell>
          <cell r="I2">
            <v>13.656509334027952</v>
          </cell>
          <cell r="J2">
            <v>6.1763662764738063</v>
          </cell>
          <cell r="K2">
            <v>4.4306312645187766</v>
          </cell>
          <cell r="L2">
            <v>3.8560855643816794</v>
          </cell>
          <cell r="M2">
            <v>5.6791632667397787</v>
          </cell>
          <cell r="N2">
            <v>4.4085333529750432</v>
          </cell>
          <cell r="O2">
            <v>4.7400020261310614</v>
          </cell>
          <cell r="P2">
            <v>4.8615405396216014</v>
          </cell>
          <cell r="Q2">
            <v>4.9609811415684071</v>
          </cell>
          <cell r="R2">
            <v>4.4085333529750432</v>
          </cell>
          <cell r="S2">
            <v>4.4085333529750432</v>
          </cell>
          <cell r="T2">
            <v>5.1267154781464148</v>
          </cell>
          <cell r="U2">
            <v>5.9553871610364606</v>
          </cell>
          <cell r="V2">
            <v>4.4085333529750432</v>
          </cell>
          <cell r="W2">
            <v>4.4085333529750432</v>
          </cell>
          <cell r="X2">
            <v>6.6183245073484978</v>
          </cell>
          <cell r="Y2">
            <v>10.551752762133248</v>
          </cell>
        </row>
        <row r="3">
          <cell r="B3">
            <v>26.970501039128017</v>
          </cell>
          <cell r="C3">
            <v>20.319029664463919</v>
          </cell>
          <cell r="D3">
            <v>18.263923890896606</v>
          </cell>
          <cell r="E3">
            <v>19.258329910364658</v>
          </cell>
          <cell r="F3">
            <v>18.330217625527808</v>
          </cell>
          <cell r="G3">
            <v>27.213578066109097</v>
          </cell>
          <cell r="H3">
            <v>28.020151837455408</v>
          </cell>
          <cell r="I3">
            <v>13.369236483959401</v>
          </cell>
          <cell r="J3">
            <v>9.4137103176309171</v>
          </cell>
          <cell r="K3">
            <v>4.4085333529750432</v>
          </cell>
          <cell r="L3">
            <v>7.5906326152728179</v>
          </cell>
          <cell r="M3">
            <v>3.3036377757883155</v>
          </cell>
          <cell r="N3">
            <v>5.5686737090211063</v>
          </cell>
          <cell r="O3">
            <v>8.1099335365505798</v>
          </cell>
          <cell r="P3">
            <v>11.5130119142857</v>
          </cell>
          <cell r="Q3">
            <v>12.982523031944048</v>
          </cell>
          <cell r="R3">
            <v>11.468816091198232</v>
          </cell>
          <cell r="S3">
            <v>4.7400020261310614</v>
          </cell>
          <cell r="T3">
            <v>7.2370660305730645</v>
          </cell>
          <cell r="U3">
            <v>6.5741286842610291</v>
          </cell>
          <cell r="V3">
            <v>4.4085333529750432</v>
          </cell>
          <cell r="W3">
            <v>2.1987421986015878</v>
          </cell>
          <cell r="X3">
            <v>7.6679753056758893</v>
          </cell>
          <cell r="Y3">
            <v>23.976234024951985</v>
          </cell>
        </row>
        <row r="4">
          <cell r="B4">
            <v>25.766164859994486</v>
          </cell>
          <cell r="C4">
            <v>22.650359332327913</v>
          </cell>
          <cell r="D4">
            <v>16.70602112706332</v>
          </cell>
          <cell r="E4">
            <v>17.490496986865896</v>
          </cell>
          <cell r="F4">
            <v>17.645182367672039</v>
          </cell>
          <cell r="G4">
            <v>18.374413448615275</v>
          </cell>
          <cell r="H4">
            <v>15.346999567123646</v>
          </cell>
          <cell r="I4">
            <v>6.275806878420612</v>
          </cell>
          <cell r="J4">
            <v>2.1876932428297202</v>
          </cell>
          <cell r="K4">
            <v>1.0938466214148601</v>
          </cell>
          <cell r="L4">
            <v>2.1987421986015878</v>
          </cell>
          <cell r="M4">
            <v>2.8616795449136241</v>
          </cell>
          <cell r="N4">
            <v>5.7344080455991158</v>
          </cell>
          <cell r="O4">
            <v>5.2151071243213538</v>
          </cell>
          <cell r="P4">
            <v>5.8448976033177882</v>
          </cell>
          <cell r="Q4">
            <v>5.3255966820400271</v>
          </cell>
          <cell r="R4">
            <v>5.3255966820400271</v>
          </cell>
          <cell r="S4">
            <v>3.3588825546476517</v>
          </cell>
          <cell r="T4">
            <v>6.0658767187551339</v>
          </cell>
          <cell r="U4">
            <v>5.6239184878804425</v>
          </cell>
          <cell r="V4">
            <v>3.3036377757883155</v>
          </cell>
          <cell r="W4">
            <v>3.8560855643816794</v>
          </cell>
          <cell r="X4">
            <v>8.9386052194406247</v>
          </cell>
          <cell r="Y4">
            <v>16.418748276994769</v>
          </cell>
        </row>
        <row r="5">
          <cell r="B5">
            <v>3.3036377757883155</v>
          </cell>
          <cell r="C5">
            <v>3.3036377757883155</v>
          </cell>
          <cell r="D5">
            <v>3.8560855643816794</v>
          </cell>
          <cell r="E5">
            <v>3.8450366086098118</v>
          </cell>
          <cell r="F5">
            <v>3.3036377757883155</v>
          </cell>
          <cell r="G5">
            <v>7.0602827382231883</v>
          </cell>
          <cell r="H5">
            <v>8.0215418903756408</v>
          </cell>
          <cell r="I5">
            <v>5.0714706992870786</v>
          </cell>
          <cell r="J5">
            <v>5.7344080455991158</v>
          </cell>
          <cell r="K5">
            <v>1.3148257368522056</v>
          </cell>
          <cell r="L5">
            <v>2.9611201468604298</v>
          </cell>
          <cell r="M5">
            <v>3.3036377757883155</v>
          </cell>
          <cell r="N5">
            <v>3.5246168912256608</v>
          </cell>
          <cell r="O5">
            <v>4.0660157240471575</v>
          </cell>
          <cell r="P5">
            <v>4.4195823087469099</v>
          </cell>
          <cell r="Q5">
            <v>4.4306312645187766</v>
          </cell>
          <cell r="R5">
            <v>4.4195823087469099</v>
          </cell>
          <cell r="S5">
            <v>2.5191619159857384</v>
          </cell>
          <cell r="T5">
            <v>1.0938466214148601</v>
          </cell>
          <cell r="U5">
            <v>2.530210871757606</v>
          </cell>
          <cell r="V5">
            <v>1.0938466214148601</v>
          </cell>
          <cell r="W5">
            <v>2.1987421986015878</v>
          </cell>
          <cell r="X5">
            <v>4.4085333529750432</v>
          </cell>
          <cell r="Y5">
            <v>7.800562774938296</v>
          </cell>
        </row>
        <row r="6">
          <cell r="B6">
            <v>18.783224812174367</v>
          </cell>
          <cell r="C6">
            <v>24.031478803811321</v>
          </cell>
          <cell r="D6">
            <v>22.418331261118698</v>
          </cell>
          <cell r="E6">
            <v>23.567422661392897</v>
          </cell>
          <cell r="F6">
            <v>23.258051899780614</v>
          </cell>
          <cell r="G6">
            <v>20.551057735673133</v>
          </cell>
          <cell r="H6">
            <v>24.164066273073733</v>
          </cell>
          <cell r="I6">
            <v>8.6955281924595447</v>
          </cell>
          <cell r="J6">
            <v>4.4085333529750432</v>
          </cell>
          <cell r="K6">
            <v>2.1987421986015878</v>
          </cell>
          <cell r="L6">
            <v>1.5910496311488875</v>
          </cell>
          <cell r="M6">
            <v>2.1987421986015878</v>
          </cell>
          <cell r="N6">
            <v>2.1987421986015878</v>
          </cell>
          <cell r="O6">
            <v>2.1987421986015878</v>
          </cell>
          <cell r="P6">
            <v>2.2981828005483931</v>
          </cell>
          <cell r="Q6">
            <v>2.1987421986015878</v>
          </cell>
          <cell r="R6">
            <v>2.1987421986015878</v>
          </cell>
          <cell r="S6">
            <v>2.1987421986015878</v>
          </cell>
          <cell r="T6">
            <v>2.7843368545105531</v>
          </cell>
          <cell r="U6">
            <v>2.3092317563202602</v>
          </cell>
          <cell r="V6">
            <v>1.5910496311488875</v>
          </cell>
          <cell r="W6">
            <v>1.9777630831642423</v>
          </cell>
          <cell r="X6">
            <v>2.7732878987386855</v>
          </cell>
          <cell r="Y6">
            <v>3.3146867315601822</v>
          </cell>
        </row>
      </sheetData>
      <sheetData sheetId="3"/>
      <sheetData sheetId="4"/>
      <sheetData sheetId="5"/>
      <sheetData sheetId="6">
        <row r="2">
          <cell r="B2">
            <v>7.2039191632574626</v>
          </cell>
          <cell r="C2">
            <v>11.667697295091843</v>
          </cell>
          <cell r="D2">
            <v>6.5409818169454264</v>
          </cell>
          <cell r="E2">
            <v>6.7951077996983749</v>
          </cell>
          <cell r="F2">
            <v>7.5022409690978797</v>
          </cell>
          <cell r="G2">
            <v>7.3475555882917378</v>
          </cell>
          <cell r="H2">
            <v>11.048955771867275</v>
          </cell>
          <cell r="I2">
            <v>11.258885931532753</v>
          </cell>
          <cell r="J2">
            <v>10.78378083334246</v>
          </cell>
          <cell r="K2">
            <v>8.8944093963531579</v>
          </cell>
          <cell r="L2">
            <v>9.5683956984370599</v>
          </cell>
          <cell r="M2">
            <v>11.048955771867275</v>
          </cell>
          <cell r="N2">
            <v>8.618185502056475</v>
          </cell>
          <cell r="O2">
            <v>6.4304922592267539</v>
          </cell>
          <cell r="P2">
            <v>7.2481149863449321</v>
          </cell>
          <cell r="Q2">
            <v>8.8833604405812885</v>
          </cell>
          <cell r="R2">
            <v>8.4303532539347312</v>
          </cell>
          <cell r="S2">
            <v>9.3032207599122447</v>
          </cell>
          <cell r="T2">
            <v>5.14881338969015</v>
          </cell>
          <cell r="U2">
            <v>4.7731488934466633</v>
          </cell>
          <cell r="V2">
            <v>3.1047565718947041</v>
          </cell>
          <cell r="W2">
            <v>3.1047565718947041</v>
          </cell>
          <cell r="X2">
            <v>3.6793022720318027</v>
          </cell>
          <cell r="Y2">
            <v>9.9109133273649466</v>
          </cell>
        </row>
        <row r="3">
          <cell r="B3">
            <v>12.452173154894417</v>
          </cell>
          <cell r="C3">
            <v>13.523921864765544</v>
          </cell>
          <cell r="D3">
            <v>9.2479759810529085</v>
          </cell>
          <cell r="E3">
            <v>9.4358082291746523</v>
          </cell>
          <cell r="F3">
            <v>9.7672769023306714</v>
          </cell>
          <cell r="G3">
            <v>9.8667175042774762</v>
          </cell>
          <cell r="H3">
            <v>19.810777698958024</v>
          </cell>
          <cell r="I3">
            <v>17.23637100411295</v>
          </cell>
          <cell r="J3">
            <v>10.916368302604868</v>
          </cell>
          <cell r="K3">
            <v>10.640144408308187</v>
          </cell>
          <cell r="L3">
            <v>8.5187449001096684</v>
          </cell>
          <cell r="M3">
            <v>8.8060177501782171</v>
          </cell>
          <cell r="N3">
            <v>10.032451840855485</v>
          </cell>
          <cell r="O3">
            <v>7.8779054653413665</v>
          </cell>
          <cell r="P3">
            <v>8.1762272711817836</v>
          </cell>
          <cell r="Q3">
            <v>8.6623813251439437</v>
          </cell>
          <cell r="R3">
            <v>8.3972063866191284</v>
          </cell>
          <cell r="S3">
            <v>6.2979047899643472</v>
          </cell>
          <cell r="T3">
            <v>5.3587435493556281</v>
          </cell>
          <cell r="U3">
            <v>4.6737082914998576</v>
          </cell>
          <cell r="V3">
            <v>2.6296514737044112</v>
          </cell>
          <cell r="W3">
            <v>3.093707616122837</v>
          </cell>
          <cell r="X3">
            <v>2.3092317563202602</v>
          </cell>
          <cell r="Y3">
            <v>13.623362466712351</v>
          </cell>
        </row>
        <row r="4">
          <cell r="B4">
            <v>6.4967859938579577</v>
          </cell>
          <cell r="C4">
            <v>9.9219622831368142</v>
          </cell>
          <cell r="D4">
            <v>8.441402209706597</v>
          </cell>
          <cell r="E4">
            <v>8.529793855881536</v>
          </cell>
          <cell r="F4">
            <v>8.441402209706597</v>
          </cell>
          <cell r="G4">
            <v>8.529793855881536</v>
          </cell>
          <cell r="H4">
            <v>9.0932906002467675</v>
          </cell>
          <cell r="I4">
            <v>7.9441991999725712</v>
          </cell>
          <cell r="J4">
            <v>7.4248982786948083</v>
          </cell>
          <cell r="K4">
            <v>7.2481149863449321</v>
          </cell>
          <cell r="L4">
            <v>6.3531495688236834</v>
          </cell>
          <cell r="M4">
            <v>5.4581841513024338</v>
          </cell>
          <cell r="N4">
            <v>5.0935686108308138</v>
          </cell>
          <cell r="O4">
            <v>5.0935686108308138</v>
          </cell>
          <cell r="P4">
            <v>6.7509119766109054</v>
          </cell>
          <cell r="Q4">
            <v>5.0935686108308138</v>
          </cell>
          <cell r="R4">
            <v>5.0935686108308138</v>
          </cell>
          <cell r="S4">
            <v>5.14881338969015</v>
          </cell>
          <cell r="T4">
            <v>6.1653173207019396</v>
          </cell>
          <cell r="U4">
            <v>6.1432194091582044</v>
          </cell>
          <cell r="V4">
            <v>5.6239184878804425</v>
          </cell>
          <cell r="W4">
            <v>4.78419784921853</v>
          </cell>
          <cell r="X4">
            <v>5.1046175666026814</v>
          </cell>
          <cell r="Y4">
            <v>7.679024261447756</v>
          </cell>
        </row>
        <row r="5">
          <cell r="B5">
            <v>12.253291951000808</v>
          </cell>
          <cell r="C5">
            <v>20.981967010775953</v>
          </cell>
          <cell r="D5">
            <v>11.733991029723045</v>
          </cell>
          <cell r="E5">
            <v>11.733991029723045</v>
          </cell>
          <cell r="F5">
            <v>11.733991029723045</v>
          </cell>
          <cell r="G5">
            <v>11.733991029723045</v>
          </cell>
          <cell r="H5">
            <v>11.5130119142857</v>
          </cell>
          <cell r="I5">
            <v>7.4248982786948083</v>
          </cell>
          <cell r="J5">
            <v>7.6900732172196236</v>
          </cell>
          <cell r="K5">
            <v>8.2425210058129874</v>
          </cell>
          <cell r="L5">
            <v>11.579305648916904</v>
          </cell>
          <cell r="M5">
            <v>10.386018425555239</v>
          </cell>
          <cell r="N5">
            <v>9.3474165829997151</v>
          </cell>
          <cell r="O5">
            <v>9.5352488311214589</v>
          </cell>
          <cell r="P5">
            <v>9.3474165829997151</v>
          </cell>
          <cell r="Q5">
            <v>12.032312835563463</v>
          </cell>
          <cell r="R5">
            <v>10.905319346833</v>
          </cell>
          <cell r="S5">
            <v>8.9054583521250237</v>
          </cell>
          <cell r="T5">
            <v>8.9054583521250237</v>
          </cell>
          <cell r="U5">
            <v>9.6678363003838648</v>
          </cell>
          <cell r="V5">
            <v>6.8172057112421083</v>
          </cell>
          <cell r="W5">
            <v>7.2923108094324007</v>
          </cell>
          <cell r="X5">
            <v>6.3200027015080806</v>
          </cell>
          <cell r="Y5">
            <v>11.336228621935824</v>
          </cell>
        </row>
        <row r="6">
          <cell r="B6">
            <v>8.375108475075395</v>
          </cell>
          <cell r="C6">
            <v>10.441263204414573</v>
          </cell>
          <cell r="D6">
            <v>6.9939890035919854</v>
          </cell>
          <cell r="E6">
            <v>7.5132899248697465</v>
          </cell>
          <cell r="F6">
            <v>7.5132899248697465</v>
          </cell>
          <cell r="G6">
            <v>6.9055973574170464</v>
          </cell>
          <cell r="H6">
            <v>8.5850386347408723</v>
          </cell>
          <cell r="I6">
            <v>10.441263204414573</v>
          </cell>
          <cell r="J6">
            <v>10.187137221661628</v>
          </cell>
          <cell r="K6">
            <v>9.5241998753495896</v>
          </cell>
          <cell r="L6">
            <v>7.8337096422538979</v>
          </cell>
          <cell r="M6">
            <v>7.1044785613106578</v>
          </cell>
          <cell r="N6">
            <v>6.463639126542355</v>
          </cell>
          <cell r="O6">
            <v>7.1155275170825254</v>
          </cell>
          <cell r="P6">
            <v>7.5022409690978797</v>
          </cell>
          <cell r="Q6">
            <v>8.9938499982999627</v>
          </cell>
          <cell r="R6">
            <v>9.4026613618590513</v>
          </cell>
          <cell r="S6">
            <v>10.131892442802291</v>
          </cell>
          <cell r="T6">
            <v>9.7120321234713334</v>
          </cell>
          <cell r="U6">
            <v>8.3972063866191284</v>
          </cell>
          <cell r="V6">
            <v>6.9497931805045159</v>
          </cell>
          <cell r="W6">
            <v>7.3144087209761359</v>
          </cell>
          <cell r="X6">
            <v>7.2149681190293311</v>
          </cell>
          <cell r="Y6">
            <v>8.8281156617219523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B7" sqref="B7"/>
    </sheetView>
  </sheetViews>
  <sheetFormatPr defaultRowHeight="15" x14ac:dyDescent="0.25"/>
  <cols>
    <col min="1" max="1" width="22.7109375" customWidth="1"/>
  </cols>
  <sheetData>
    <row r="1" spans="1:3" x14ac:dyDescent="0.25">
      <c r="A1" t="s">
        <v>0</v>
      </c>
      <c r="B1">
        <v>1</v>
      </c>
      <c r="C1" s="1">
        <v>1</v>
      </c>
    </row>
    <row r="3" spans="1:3" x14ac:dyDescent="0.25">
      <c r="A3" t="s">
        <v>3</v>
      </c>
      <c r="B3" s="4">
        <v>2050</v>
      </c>
    </row>
    <row r="4" spans="1:3" x14ac:dyDescent="0.25">
      <c r="A4" t="s">
        <v>6</v>
      </c>
      <c r="B4" s="9">
        <v>0.01</v>
      </c>
    </row>
    <row r="5" spans="1:3" x14ac:dyDescent="0.25">
      <c r="A5" t="s">
        <v>4</v>
      </c>
      <c r="B5" s="3">
        <v>600</v>
      </c>
      <c r="C5" s="2"/>
    </row>
    <row r="6" spans="1:3" x14ac:dyDescent="0.25">
      <c r="A6" t="s">
        <v>5</v>
      </c>
      <c r="B6" s="3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35C9-386F-4620-A8EF-4E7E40E2EAFC}">
  <dimension ref="A1:Y43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'[1]Qc, Winter, S1'!B2*((1+Main!$B$4)^(Main!$B$3-2020))</f>
        <v>6.8354328788205354</v>
      </c>
      <c r="C2" s="2">
        <f>'[1]Qc, Winter, S1'!C2*((1+Main!$B$4)^(Main!$B$3-2020))</f>
        <v>7.8125251521676073</v>
      </c>
      <c r="D2" s="2">
        <f>'[1]Qc, Winter, S1'!D2*((1+Main!$B$4)^(Main!$B$3-2020))</f>
        <v>17.397948129597413</v>
      </c>
      <c r="E2" s="2">
        <f>'[1]Qc, Winter, S1'!E2*((1+Main!$B$4)^(Main!$B$3-2020))</f>
        <v>7.5805762196327722</v>
      </c>
      <c r="F2" s="2">
        <f>'[1]Qc, Winter, S1'!F2*((1+Main!$B$4)^(Main!$B$3-2020))</f>
        <v>6.7012998190626476</v>
      </c>
      <c r="G2" s="2">
        <f>'[1]Qc, Winter, S1'!G2*((1+Main!$B$4)^(Main!$B$3-2020))</f>
        <v>7.8523971106783783</v>
      </c>
      <c r="H2" s="2">
        <f>'[1]Qc, Winter, S1'!H2*((1+Main!$B$4)^(Main!$B$3-2020))</f>
        <v>8.4154837663025557</v>
      </c>
      <c r="I2" s="2">
        <f>'[1]Qc, Winter, S1'!I2*((1+Main!$B$4)^(Main!$B$3-2020))</f>
        <v>8.1923529215142761</v>
      </c>
      <c r="J2" s="2">
        <f>'[1]Qc, Winter, S1'!J2*((1+Main!$B$4)^(Main!$B$3-2020))</f>
        <v>5.5910975723051823</v>
      </c>
      <c r="K2" s="2">
        <f>'[1]Qc, Winter, S1'!K2*((1+Main!$B$4)^(Main!$B$3-2020))</f>
        <v>22.913431560659408</v>
      </c>
      <c r="L2" s="2">
        <f>'[1]Qc, Winter, S1'!L2*((1+Main!$B$4)^(Main!$B$3-2020))</f>
        <v>2.0910177119796387</v>
      </c>
      <c r="M2" s="2">
        <f>'[1]Qc, Winter, S1'!M2*((1+Main!$B$4)^(Main!$B$3-2020))</f>
        <v>12.48556647324434</v>
      </c>
      <c r="N2" s="2">
        <f>'[1]Qc, Winter, S1'!N2*((1+Main!$B$4)^(Main!$B$3-2020))</f>
        <v>4.6229507681227977</v>
      </c>
      <c r="O2" s="2">
        <f>'[1]Qc, Winter, S1'!O2*((1+Main!$B$4)^(Main!$B$3-2020))</f>
        <v>5.8145835301120803</v>
      </c>
      <c r="P2" s="2">
        <f>'[1]Qc, Winter, S1'!P2*((1+Main!$B$4)^(Main!$B$3-2020))</f>
        <v>8.5867636161016954</v>
      </c>
      <c r="Q2" s="2">
        <f>'[1]Qc, Winter, S1'!Q2*((1+Main!$B$4)^(Main!$B$3-2020))</f>
        <v>10.80100853078728</v>
      </c>
      <c r="R2" s="2">
        <f>'[1]Qc, Winter, S1'!R2*((1+Main!$B$4)^(Main!$B$3-2020))</f>
        <v>3.6710506551825666</v>
      </c>
      <c r="S2" s="2">
        <f>'[1]Qc, Winter, S1'!S2*((1+Main!$B$4)^(Main!$B$3-2020))</f>
        <v>15.561299890354647</v>
      </c>
      <c r="T2" s="2">
        <f>'[1]Qc, Winter, S1'!T2*((1+Main!$B$4)^(Main!$B$3-2020))</f>
        <v>13.177476027015635</v>
      </c>
      <c r="U2" s="2">
        <f>'[1]Qc, Winter, S1'!U2*((1+Main!$B$4)^(Main!$B$3-2020))</f>
        <v>5.2204736763031185</v>
      </c>
      <c r="V2" s="2">
        <f>'[1]Qc, Winter, S1'!V2*((1+Main!$B$4)^(Main!$B$3-2020))</f>
        <v>22.351007104702095</v>
      </c>
      <c r="W2" s="2">
        <f>'[1]Qc, Winter, S1'!W2*((1+Main!$B$4)^(Main!$B$3-2020))</f>
        <v>11.520467473701283</v>
      </c>
      <c r="X2" s="2">
        <f>'[1]Qc, Winter, S1'!X2*((1+Main!$B$4)^(Main!$B$3-2020))</f>
        <v>11.335019024520529</v>
      </c>
      <c r="Y2" s="2">
        <f>'[1]Qc, Winter, S1'!Y2*((1+Main!$B$4)^(Main!$B$3-2020))</f>
        <v>4.8315992674869648</v>
      </c>
    </row>
    <row r="3" spans="1:25" x14ac:dyDescent="0.25">
      <c r="A3">
        <v>2</v>
      </c>
      <c r="B3" s="2">
        <f>'[1]Qc, Winter, S1'!B3*((1+Main!$B$4)^(Main!$B$3-2020))</f>
        <v>-98.603336352336555</v>
      </c>
      <c r="C3" s="2">
        <f>'[1]Qc, Winter, S1'!C3*((1+Main!$B$4)^(Main!$B$3-2020))</f>
        <v>-107.16828606254242</v>
      </c>
      <c r="D3" s="2">
        <f>'[1]Qc, Winter, S1'!D3*((1+Main!$B$4)^(Main!$B$3-2020))</f>
        <v>-115.43504331925756</v>
      </c>
      <c r="E3" s="2">
        <f>'[1]Qc, Winter, S1'!E3*((1+Main!$B$4)^(Main!$B$3-2020))</f>
        <v>-114.59470579583832</v>
      </c>
      <c r="F3" s="2">
        <f>'[1]Qc, Winter, S1'!F3*((1+Main!$B$4)^(Main!$B$3-2020))</f>
        <v>-118.61070454929575</v>
      </c>
      <c r="G3" s="2">
        <f>'[1]Qc, Winter, S1'!G3*((1+Main!$B$4)^(Main!$B$3-2020))</f>
        <v>-105.58585430704622</v>
      </c>
      <c r="H3" s="2">
        <f>'[1]Qc, Winter, S1'!H3*((1+Main!$B$4)^(Main!$B$3-2020))</f>
        <v>-78.628262846165541</v>
      </c>
      <c r="I3" s="2">
        <f>'[1]Qc, Winter, S1'!I3*((1+Main!$B$4)^(Main!$B$3-2020))</f>
        <v>-32.364957496657858</v>
      </c>
      <c r="J3" s="2">
        <f>'[1]Qc, Winter, S1'!J3*((1+Main!$B$4)^(Main!$B$3-2020))</f>
        <v>-9.5312938468989525</v>
      </c>
      <c r="K3" s="2">
        <f>'[1]Qc, Winter, S1'!K3*((1+Main!$B$4)^(Main!$B$3-2020))</f>
        <v>-1.4910123170399623</v>
      </c>
      <c r="L3" s="2">
        <f>'[1]Qc, Winter, S1'!L3*((1+Main!$B$4)^(Main!$B$3-2020))</f>
        <v>-13.385458576417165</v>
      </c>
      <c r="M3" s="2">
        <f>'[1]Qc, Winter, S1'!M3*((1+Main!$B$4)^(Main!$B$3-2020))</f>
        <v>-9.8407292122804204</v>
      </c>
      <c r="N3" s="2">
        <f>'[1]Qc, Winter, S1'!N3*((1+Main!$B$4)^(Main!$B$3-2020))</f>
        <v>-13.620908584554448</v>
      </c>
      <c r="O3" s="2">
        <f>'[1]Qc, Winter, S1'!O3*((1+Main!$B$4)^(Main!$B$3-2020))</f>
        <v>-13.740345710428429</v>
      </c>
      <c r="P3" s="2">
        <f>'[1]Qc, Winter, S1'!P3*((1+Main!$B$4)^(Main!$B$3-2020))</f>
        <v>-34.735982034633864</v>
      </c>
      <c r="Q3" s="2">
        <f>'[1]Qc, Winter, S1'!Q3*((1+Main!$B$4)^(Main!$B$3-2020))</f>
        <v>-50.025283000602776</v>
      </c>
      <c r="R3" s="2">
        <f>'[1]Qc, Winter, S1'!R3*((1+Main!$B$4)^(Main!$B$3-2020))</f>
        <v>-44.48835278436222</v>
      </c>
      <c r="S3" s="2">
        <f>'[1]Qc, Winter, S1'!S3*((1+Main!$B$4)^(Main!$B$3-2020))</f>
        <v>-15.186222387643969</v>
      </c>
      <c r="T3" s="2">
        <f>'[1]Qc, Winter, S1'!T3*((1+Main!$B$4)^(Main!$B$3-2020))</f>
        <v>-22.090508082483108</v>
      </c>
      <c r="U3" s="2">
        <f>'[1]Qc, Winter, S1'!U3*((1+Main!$B$4)^(Main!$B$3-2020))</f>
        <v>-27.768824404447784</v>
      </c>
      <c r="V3" s="2">
        <f>'[1]Qc, Winter, S1'!V3*((1+Main!$B$4)^(Main!$B$3-2020))</f>
        <v>-43.619902159845843</v>
      </c>
      <c r="W3" s="2">
        <f>'[1]Qc, Winter, S1'!W3*((1+Main!$B$4)^(Main!$B$3-2020))</f>
        <v>-56.621465784933129</v>
      </c>
      <c r="X3" s="2">
        <f>'[1]Qc, Winter, S1'!X3*((1+Main!$B$4)^(Main!$B$3-2020))</f>
        <v>-75.965397466665578</v>
      </c>
      <c r="Y3" s="2">
        <f>'[1]Qc, Winter, S1'!Y3*((1+Main!$B$4)^(Main!$B$3-2020))</f>
        <v>-85.505517007917831</v>
      </c>
    </row>
    <row r="4" spans="1:25" x14ac:dyDescent="0.25">
      <c r="A4">
        <v>3</v>
      </c>
      <c r="B4" s="2">
        <f>'[1]Qc, Winter, S1'!B4*((1+Main!$B$4)^(Main!$B$3-2020))</f>
        <v>22.850156884120839</v>
      </c>
      <c r="C4" s="2">
        <f>'[1]Qc, Winter, S1'!C4*((1+Main!$B$4)^(Main!$B$3-2020))</f>
        <v>28.304827221991033</v>
      </c>
      <c r="D4" s="2">
        <f>'[1]Qc, Winter, S1'!D4*((1+Main!$B$4)^(Main!$B$3-2020))</f>
        <v>28.304827221991033</v>
      </c>
      <c r="E4" s="2">
        <f>'[1]Qc, Winter, S1'!E4*((1+Main!$B$4)^(Main!$B$3-2020))</f>
        <v>28.304827221991033</v>
      </c>
      <c r="F4" s="2">
        <f>'[1]Qc, Winter, S1'!F4*((1+Main!$B$4)^(Main!$B$3-2020))</f>
        <v>28.304827221991033</v>
      </c>
      <c r="G4" s="2">
        <f>'[1]Qc, Winter, S1'!G4*((1+Main!$B$4)^(Main!$B$3-2020))</f>
        <v>22.934077937279753</v>
      </c>
      <c r="H4" s="2">
        <f>'[1]Qc, Winter, S1'!H4*((1+Main!$B$4)^(Main!$B$3-2020))</f>
        <v>10.402329653536336</v>
      </c>
      <c r="I4" s="2">
        <f>'[1]Qc, Winter, S1'!I4*((1+Main!$B$4)^(Main!$B$3-2020))</f>
        <v>1.339192124584597</v>
      </c>
      <c r="J4" s="2">
        <f>'[1]Qc, Winter, S1'!J4*((1+Main!$B$4)^(Main!$B$3-2020))</f>
        <v>-7.8358281562707015</v>
      </c>
      <c r="K4" s="2">
        <f>'[1]Qc, Winter, S1'!K4*((1+Main!$B$4)^(Main!$B$3-2020))</f>
        <v>-7.8358281562707015</v>
      </c>
      <c r="L4" s="2">
        <f>'[1]Qc, Winter, S1'!L4*((1+Main!$B$4)^(Main!$B$3-2020))</f>
        <v>-0.67482910998899159</v>
      </c>
      <c r="M4" s="2">
        <f>'[1]Qc, Winter, S1'!M4*((1+Main!$B$4)^(Main!$B$3-2020))</f>
        <v>-8.1715123689063525</v>
      </c>
      <c r="N4" s="2">
        <f>'[1]Qc, Winter, S1'!N4*((1+Main!$B$4)^(Main!$B$3-2020))</f>
        <v>-8.1715123689063525</v>
      </c>
      <c r="O4" s="2">
        <f>'[1]Qc, Winter, S1'!O4*((1+Main!$B$4)^(Main!$B$3-2020))</f>
        <v>-6.3253152385633165</v>
      </c>
      <c r="P4" s="2">
        <f>'[1]Qc, Winter, S1'!P4*((1+Main!$B$4)^(Main!$B$3-2020))</f>
        <v>-0.78672384753420888</v>
      </c>
      <c r="Q4" s="2">
        <f>'[1]Qc, Winter, S1'!Q4*((1+Main!$B$4)^(Main!$B$3-2020))</f>
        <v>4.7518495414076254</v>
      </c>
      <c r="R4" s="2">
        <f>'[1]Qc, Winter, S1'!R4*((1+Main!$B$4)^(Main!$B$3-2020))</f>
        <v>6.5980406710549042</v>
      </c>
      <c r="S4" s="2">
        <f>'[1]Qc, Winter, S1'!S4*((1+Main!$B$4)^(Main!$B$3-2020))</f>
        <v>6.5980406710549042</v>
      </c>
      <c r="T4" s="2">
        <f>'[1]Qc, Winter, S1'!T4*((1+Main!$B$4)^(Main!$B$3-2020))</f>
        <v>6.5980406710549042</v>
      </c>
      <c r="U4" s="2">
        <f>'[1]Qc, Winter, S1'!U4*((1+Main!$B$4)^(Main!$B$3-2020))</f>
        <v>6.5980406710549042</v>
      </c>
      <c r="V4" s="2">
        <f>'[1]Qc, Winter, S1'!V4*((1+Main!$B$4)^(Main!$B$3-2020))</f>
        <v>6.5980406710549042</v>
      </c>
      <c r="W4" s="2">
        <f>'[1]Qc, Winter, S1'!W4*((1+Main!$B$4)^(Main!$B$3-2020))</f>
        <v>13.759039654337181</v>
      </c>
      <c r="X4" s="2">
        <f>'[1]Qc, Winter, S1'!X4*((1+Main!$B$4)^(Main!$B$3-2020))</f>
        <v>21.03193343816411</v>
      </c>
      <c r="Y4" s="2">
        <f>'[1]Qc, Winter, S1'!Y4*((1+Main!$B$4)^(Main!$B$3-2020))</f>
        <v>21.03193343816411</v>
      </c>
    </row>
    <row r="5" spans="1:25" x14ac:dyDescent="0.25">
      <c r="A5">
        <v>5</v>
      </c>
      <c r="B5" s="2">
        <f>'[1]Qc, Winter, S1'!B5*((1+Main!$B$4)^(Main!$B$3-2020))</f>
        <v>2.0673253486683767</v>
      </c>
      <c r="C5" s="2">
        <f>'[1]Qc, Winter, S1'!C5*((1+Main!$B$4)^(Main!$B$3-2020))</f>
        <v>1.594677984334451</v>
      </c>
      <c r="D5" s="2">
        <f>'[1]Qc, Winter, S1'!D5*((1+Main!$B$4)^(Main!$B$3-2020))</f>
        <v>1.3651259634550741</v>
      </c>
      <c r="E5" s="2">
        <f>'[1]Qc, Winter, S1'!E5*((1+Main!$B$4)^(Main!$B$3-2020))</f>
        <v>1.3358664775061244</v>
      </c>
      <c r="F5" s="2">
        <f>'[1]Qc, Winter, S1'!F5*((1+Main!$B$4)^(Main!$B$3-2020))</f>
        <v>1.5182934326864779</v>
      </c>
      <c r="G5" s="2">
        <f>'[1]Qc, Winter, S1'!G5*((1+Main!$B$4)^(Main!$B$3-2020))</f>
        <v>1.885170507810763</v>
      </c>
      <c r="H5" s="2">
        <f>'[1]Qc, Winter, S1'!H5*((1+Main!$B$4)^(Main!$B$3-2020))</f>
        <v>2.9248574939858303</v>
      </c>
      <c r="I5" s="2">
        <f>'[1]Qc, Winter, S1'!I5*((1+Main!$B$4)^(Main!$B$3-2020))</f>
        <v>3.5706913496765029</v>
      </c>
      <c r="J5" s="2">
        <f>'[1]Qc, Winter, S1'!J5*((1+Main!$B$4)^(Main!$B$3-2020))</f>
        <v>4.1254280934153087</v>
      </c>
      <c r="K5" s="2">
        <f>'[1]Qc, Winter, S1'!K5*((1+Main!$B$4)^(Main!$B$3-2020))</f>
        <v>4.5428554615571617</v>
      </c>
      <c r="L5" s="2">
        <f>'[1]Qc, Winter, S1'!L5*((1+Main!$B$4)^(Main!$B$3-2020))</f>
        <v>4.5811936781613607</v>
      </c>
      <c r="M5" s="2">
        <f>'[1]Qc, Winter, S1'!M5*((1+Main!$B$4)^(Main!$B$3-2020))</f>
        <v>4.499049167068442</v>
      </c>
      <c r="N5" s="2">
        <f>'[1]Qc, Winter, S1'!N5*((1+Main!$B$4)^(Main!$B$3-2020))</f>
        <v>4.5182103842241093</v>
      </c>
      <c r="O5" s="2">
        <f>'[1]Qc, Winter, S1'!O5*((1+Main!$B$4)^(Main!$B$3-2020))</f>
        <v>4.4721046453351905</v>
      </c>
      <c r="P5" s="2">
        <f>'[1]Qc, Winter, S1'!P5*((1+Main!$B$4)^(Main!$B$3-2020))</f>
        <v>4.0343546003882089</v>
      </c>
      <c r="Q5" s="2">
        <f>'[1]Qc, Winter, S1'!Q5*((1+Main!$B$4)^(Main!$B$3-2020))</f>
        <v>3.8329991371191845</v>
      </c>
      <c r="R5" s="2">
        <f>'[1]Qc, Winter, S1'!R5*((1+Main!$B$4)^(Main!$B$3-2020))</f>
        <v>3.9556667714974831</v>
      </c>
      <c r="S5" s="2">
        <f>'[1]Qc, Winter, S1'!S5*((1+Main!$B$4)^(Main!$B$3-2020))</f>
        <v>5.3913956613316252</v>
      </c>
      <c r="T5" s="2">
        <f>'[1]Qc, Winter, S1'!T5*((1+Main!$B$4)^(Main!$B$3-2020))</f>
        <v>5.383568990109139</v>
      </c>
      <c r="U5" s="2">
        <f>'[1]Qc, Winter, S1'!U5*((1+Main!$B$4)^(Main!$B$3-2020))</f>
        <v>5.2192877857106748</v>
      </c>
      <c r="V5" s="2">
        <f>'[1]Qc, Winter, S1'!V5*((1+Main!$B$4)^(Main!$B$3-2020))</f>
        <v>4.8310014071016703</v>
      </c>
      <c r="W5" s="2">
        <f>'[1]Qc, Winter, S1'!W5*((1+Main!$B$4)^(Main!$B$3-2020))</f>
        <v>4.2963704847338615</v>
      </c>
      <c r="X5" s="2">
        <f>'[1]Qc, Winter, S1'!X5*((1+Main!$B$4)^(Main!$B$3-2020))</f>
        <v>3.5042196124298175</v>
      </c>
      <c r="Y5" s="2">
        <f>'[1]Qc, Winter, S1'!Y5*((1+Main!$B$4)^(Main!$B$3-2020))</f>
        <v>2.6884115158746482</v>
      </c>
    </row>
    <row r="6" spans="1:25" x14ac:dyDescent="0.25">
      <c r="A6">
        <v>6</v>
      </c>
      <c r="B6" s="2">
        <f>'[1]Qc, Winter, S1'!B6*((1+Main!$B$4)^(Main!$B$3-2020))</f>
        <v>0.4638070546907247</v>
      </c>
      <c r="C6" s="2">
        <f>'[1]Qc, Winter, S1'!C6*((1+Main!$B$4)^(Main!$B$3-2020))</f>
        <v>3.1427167367477755E-2</v>
      </c>
      <c r="D6" s="2">
        <f>'[1]Qc, Winter, S1'!D6*((1+Main!$B$4)^(Main!$B$3-2020))</f>
        <v>-0.58722923822236217</v>
      </c>
      <c r="E6" s="2">
        <f>'[1]Qc, Winter, S1'!E6*((1+Main!$B$4)^(Main!$B$3-2020))</f>
        <v>-0.89906163508735759</v>
      </c>
      <c r="F6" s="2">
        <f>'[1]Qc, Winter, S1'!F6*((1+Main!$B$4)^(Main!$B$3-2020))</f>
        <v>-0.67390668262589115</v>
      </c>
      <c r="G6" s="2">
        <f>'[1]Qc, Winter, S1'!G6*((1+Main!$B$4)^(Main!$B$3-2020))</f>
        <v>0.78242911898191558</v>
      </c>
      <c r="H6" s="2">
        <f>'[1]Qc, Winter, S1'!H6*((1+Main!$B$4)^(Main!$B$3-2020))</f>
        <v>2.3696113440268678</v>
      </c>
      <c r="I6" s="2">
        <f>'[1]Qc, Winter, S1'!I6*((1+Main!$B$4)^(Main!$B$3-2020))</f>
        <v>2.6956978306658126</v>
      </c>
      <c r="J6" s="2">
        <f>'[1]Qc, Winter, S1'!J6*((1+Main!$B$4)^(Main!$B$3-2020))</f>
        <v>2.1496684559243513</v>
      </c>
      <c r="K6" s="2">
        <f>'[1]Qc, Winter, S1'!K6*((1+Main!$B$4)^(Main!$B$3-2020))</f>
        <v>1.1918202256445209</v>
      </c>
      <c r="L6" s="2">
        <f>'[1]Qc, Winter, S1'!L6*((1+Main!$B$4)^(Main!$B$3-2020))</f>
        <v>0.34163748022572482</v>
      </c>
      <c r="M6" s="2">
        <f>'[1]Qc, Winter, S1'!M6*((1+Main!$B$4)^(Main!$B$3-2020))</f>
        <v>0.40483886644796008</v>
      </c>
      <c r="N6" s="2">
        <f>'[1]Qc, Winter, S1'!N6*((1+Main!$B$4)^(Main!$B$3-2020))</f>
        <v>0.63789400101533678</v>
      </c>
      <c r="O6" s="2">
        <f>'[1]Qc, Winter, S1'!O6*((1+Main!$B$4)^(Main!$B$3-2020))</f>
        <v>0.31793693069776419</v>
      </c>
      <c r="P6" s="2">
        <f>'[1]Qc, Winter, S1'!P6*((1+Main!$B$4)^(Main!$B$3-2020))</f>
        <v>0.54414958956420412</v>
      </c>
      <c r="Q6" s="2">
        <f>'[1]Qc, Winter, S1'!Q6*((1+Main!$B$4)^(Main!$B$3-2020))</f>
        <v>0.3893191790189473</v>
      </c>
      <c r="R6" s="2">
        <f>'[1]Qc, Winter, S1'!R6*((1+Main!$B$4)^(Main!$B$3-2020))</f>
        <v>0.38141901617441359</v>
      </c>
      <c r="S6" s="2">
        <f>'[1]Qc, Winter, S1'!S6*((1+Main!$B$4)^(Main!$B$3-2020))</f>
        <v>0.44968932262363981</v>
      </c>
      <c r="T6" s="2">
        <f>'[1]Qc, Winter, S1'!T6*((1+Main!$B$4)^(Main!$B$3-2020))</f>
        <v>0.4615395379983751</v>
      </c>
      <c r="U6" s="2">
        <f>'[1]Qc, Winter, S1'!U6*((1+Main!$B$4)^(Main!$B$3-2020))</f>
        <v>0.57214201364584316</v>
      </c>
      <c r="V6" s="2">
        <f>'[1]Qc, Winter, S1'!V6*((1+Main!$B$4)^(Main!$B$3-2020))</f>
        <v>0.61164286318103533</v>
      </c>
      <c r="W6" s="2">
        <f>'[1]Qc, Winter, S1'!W6*((1+Main!$B$4)^(Main!$B$3-2020))</f>
        <v>0.72171613571100468</v>
      </c>
      <c r="X6" s="2">
        <f>'[1]Qc, Winter, S1'!X6*((1+Main!$B$4)^(Main!$B$3-2020))</f>
        <v>0.63526856620895988</v>
      </c>
      <c r="Y6" s="2">
        <f>'[1]Qc, Winter, S1'!Y6*((1+Main!$B$4)^(Main!$B$3-2020))</f>
        <v>-7.2959511104105271E-2</v>
      </c>
    </row>
    <row r="7" spans="1:25" x14ac:dyDescent="0.25">
      <c r="A7">
        <v>8</v>
      </c>
      <c r="B7" s="2">
        <f>'[1]Qc, Winter, S1'!B7*((1+Main!$B$4)^(Main!$B$3-2020))</f>
        <v>29.418153107748594</v>
      </c>
      <c r="C7" s="2">
        <f>'[1]Qc, Winter, S1'!C7*((1+Main!$B$4)^(Main!$B$3-2020))</f>
        <v>29.523826114963548</v>
      </c>
      <c r="D7" s="2">
        <f>'[1]Qc, Winter, S1'!D7*((1+Main!$B$4)^(Main!$B$3-2020))</f>
        <v>29.652676137323937</v>
      </c>
      <c r="E7" s="2">
        <f>'[1]Qc, Winter, S1'!E7*((1+Main!$B$4)^(Main!$B$3-2020))</f>
        <v>29.643816985990536</v>
      </c>
      <c r="F7" s="2">
        <f>'[1]Qc, Winter, S1'!F7*((1+Main!$B$4)^(Main!$B$3-2020))</f>
        <v>29.512580652747278</v>
      </c>
      <c r="G7" s="2">
        <f>'[1]Qc, Winter, S1'!G7*((1+Main!$B$4)^(Main!$B$3-2020))</f>
        <v>29.279335196515934</v>
      </c>
      <c r="H7" s="2">
        <f>'[1]Qc, Winter, S1'!H7*((1+Main!$B$4)^(Main!$B$3-2020))</f>
        <v>28.600115319170126</v>
      </c>
      <c r="I7" s="2">
        <f>'[1]Qc, Winter, S1'!I7*((1+Main!$B$4)^(Main!$B$3-2020))</f>
        <v>28.074416474332747</v>
      </c>
      <c r="J7" s="2">
        <f>'[1]Qc, Winter, S1'!J7*((1+Main!$B$4)^(Main!$B$3-2020))</f>
        <v>27.855494547868425</v>
      </c>
      <c r="K7" s="2">
        <f>'[1]Qc, Winter, S1'!K7*((1+Main!$B$4)^(Main!$B$3-2020))</f>
        <v>21.141394204944064</v>
      </c>
      <c r="L7" s="2">
        <f>'[1]Qc, Winter, S1'!L7*((1+Main!$B$4)^(Main!$B$3-2020))</f>
        <v>14.516573445809216</v>
      </c>
      <c r="M7" s="2">
        <f>'[1]Qc, Winter, S1'!M7*((1+Main!$B$4)^(Main!$B$3-2020))</f>
        <v>14.430547845220271</v>
      </c>
      <c r="N7" s="2">
        <f>'[1]Qc, Winter, S1'!N7*((1+Main!$B$4)^(Main!$B$3-2020))</f>
        <v>14.522889351187867</v>
      </c>
      <c r="O7" s="2">
        <f>'[1]Qc, Winter, S1'!O7*((1+Main!$B$4)^(Main!$B$3-2020))</f>
        <v>14.591066060357553</v>
      </c>
      <c r="P7" s="2">
        <f>'[1]Qc, Winter, S1'!P7*((1+Main!$B$4)^(Main!$B$3-2020))</f>
        <v>14.67330936791393</v>
      </c>
      <c r="Q7" s="2">
        <f>'[1]Qc, Winter, S1'!Q7*((1+Main!$B$4)^(Main!$B$3-2020))</f>
        <v>22.117776071083181</v>
      </c>
      <c r="R7" s="2">
        <f>'[1]Qc, Winter, S1'!R7*((1+Main!$B$4)^(Main!$B$3-2020))</f>
        <v>28.21982733609331</v>
      </c>
      <c r="S7" s="2">
        <f>'[1]Qc, Winter, S1'!S7*((1+Main!$B$4)^(Main!$B$3-2020))</f>
        <v>27.741405432841429</v>
      </c>
      <c r="T7" s="2">
        <f>'[1]Qc, Winter, S1'!T7*((1+Main!$B$4)^(Main!$B$3-2020))</f>
        <v>27.779196053857035</v>
      </c>
      <c r="U7" s="2">
        <f>'[1]Qc, Winter, S1'!U7*((1+Main!$B$4)^(Main!$B$3-2020))</f>
        <v>27.849375802871748</v>
      </c>
      <c r="V7" s="2">
        <f>'[1]Qc, Winter, S1'!V7*((1+Main!$B$4)^(Main!$B$3-2020))</f>
        <v>28.131727027640672</v>
      </c>
      <c r="W7" s="2">
        <f>'[1]Qc, Winter, S1'!W7*((1+Main!$B$4)^(Main!$B$3-2020))</f>
        <v>28.359586854786901</v>
      </c>
      <c r="X7" s="2">
        <f>'[1]Qc, Winter, S1'!X7*((1+Main!$B$4)^(Main!$B$3-2020))</f>
        <v>28.68955438659739</v>
      </c>
      <c r="Y7" s="2">
        <f>'[1]Qc, Winter, S1'!Y7*((1+Main!$B$4)^(Main!$B$3-2020))</f>
        <v>29.085282004949356</v>
      </c>
    </row>
    <row r="8" spans="1:25" x14ac:dyDescent="0.25">
      <c r="A8">
        <v>9</v>
      </c>
      <c r="B8" s="2">
        <f>'[1]Qc, Winter, S1'!B8*((1+Main!$B$4)^(Main!$B$3-2020))</f>
        <v>34.804228237183445</v>
      </c>
      <c r="C8" s="2">
        <f>'[1]Qc, Winter, S1'!C8*((1+Main!$B$4)^(Main!$B$3-2020))</f>
        <v>34.1157373883077</v>
      </c>
      <c r="D8" s="2">
        <f>'[1]Qc, Winter, S1'!D8*((1+Main!$B$4)^(Main!$B$3-2020))</f>
        <v>35.044071798655565</v>
      </c>
      <c r="E8" s="2">
        <f>'[1]Qc, Winter, S1'!E8*((1+Main!$B$4)^(Main!$B$3-2020))</f>
        <v>34.221545123703471</v>
      </c>
      <c r="F8" s="2">
        <f>'[1]Qc, Winter, S1'!F8*((1+Main!$B$4)^(Main!$B$3-2020))</f>
        <v>30.327594235861671</v>
      </c>
      <c r="G8" s="2">
        <f>'[1]Qc, Winter, S1'!G8*((1+Main!$B$4)^(Main!$B$3-2020))</f>
        <v>26.425835664372006</v>
      </c>
      <c r="H8" s="2">
        <f>'[1]Qc, Winter, S1'!H8*((1+Main!$B$4)^(Main!$B$3-2020))</f>
        <v>11.335905136503689</v>
      </c>
      <c r="I8" s="2">
        <f>'[1]Qc, Winter, S1'!I8*((1+Main!$B$4)^(Main!$B$3-2020))</f>
        <v>7.0537649479635292</v>
      </c>
      <c r="J8" s="2">
        <f>'[1]Qc, Winter, S1'!J8*((1+Main!$B$4)^(Main!$B$3-2020))</f>
        <v>13.624117158229724</v>
      </c>
      <c r="K8" s="2">
        <f>'[1]Qc, Winter, S1'!K8*((1+Main!$B$4)^(Main!$B$3-2020))</f>
        <v>8.3503451935809103</v>
      </c>
      <c r="L8" s="2">
        <f>'[1]Qc, Winter, S1'!L8*((1+Main!$B$4)^(Main!$B$3-2020))</f>
        <v>5.7515561451504418</v>
      </c>
      <c r="M8" s="2">
        <f>'[1]Qc, Winter, S1'!M8*((1+Main!$B$4)^(Main!$B$3-2020))</f>
        <v>-7.7093882675802439</v>
      </c>
      <c r="N8" s="2">
        <f>'[1]Qc, Winter, S1'!N8*((1+Main!$B$4)^(Main!$B$3-2020))</f>
        <v>5.8347994508477123</v>
      </c>
      <c r="O8" s="2">
        <f>'[1]Qc, Winter, S1'!O8*((1+Main!$B$4)^(Main!$B$3-2020))</f>
        <v>9.5721375261046227</v>
      </c>
      <c r="P8" s="2">
        <f>'[1]Qc, Winter, S1'!P8*((1+Main!$B$4)^(Main!$B$3-2020))</f>
        <v>15.018233024732956</v>
      </c>
      <c r="Q8" s="2">
        <f>'[1]Qc, Winter, S1'!Q8*((1+Main!$B$4)^(Main!$B$3-2020))</f>
        <v>19.421502560318306</v>
      </c>
      <c r="R8" s="2">
        <f>'[1]Qc, Winter, S1'!R8*((1+Main!$B$4)^(Main!$B$3-2020))</f>
        <v>20.818904678264765</v>
      </c>
      <c r="S8" s="2">
        <f>'[1]Qc, Winter, S1'!S8*((1+Main!$B$4)^(Main!$B$3-2020))</f>
        <v>12.297915456953158</v>
      </c>
      <c r="T8" s="2">
        <f>'[1]Qc, Winter, S1'!T8*((1+Main!$B$4)^(Main!$B$3-2020))</f>
        <v>12.059480272033786</v>
      </c>
      <c r="U8" s="2">
        <f>'[1]Qc, Winter, S1'!U8*((1+Main!$B$4)^(Main!$B$3-2020))</f>
        <v>16.488146074389842</v>
      </c>
      <c r="V8" s="2">
        <f>'[1]Qc, Winter, S1'!V8*((1+Main!$B$4)^(Main!$B$3-2020))</f>
        <v>22.964813761068918</v>
      </c>
      <c r="W8" s="2">
        <f>'[1]Qc, Winter, S1'!W8*((1+Main!$B$4)^(Main!$B$3-2020))</f>
        <v>27.763879424688909</v>
      </c>
      <c r="X8" s="2">
        <f>'[1]Qc, Winter, S1'!X8*((1+Main!$B$4)^(Main!$B$3-2020))</f>
        <v>28.055923909417473</v>
      </c>
      <c r="Y8" s="2">
        <f>'[1]Qc, Winter, S1'!Y8*((1+Main!$B$4)^(Main!$B$3-2020))</f>
        <v>29.327102886599764</v>
      </c>
    </row>
    <row r="9" spans="1:25" x14ac:dyDescent="0.25">
      <c r="A9">
        <v>10</v>
      </c>
      <c r="B9" s="2">
        <f>'[1]Qc, Winter, S1'!B9*((1+Main!$B$4)^(Main!$B$3-2020))</f>
        <v>-2.4779770061457143</v>
      </c>
      <c r="C9" s="2">
        <f>'[1]Qc, Winter, S1'!C9*((1+Main!$B$4)^(Main!$B$3-2020))</f>
        <v>-2.6673091751646365</v>
      </c>
      <c r="D9" s="2">
        <f>'[1]Qc, Winter, S1'!D9*((1+Main!$B$4)^(Main!$B$3-2020))</f>
        <v>-2.6892295179296206</v>
      </c>
      <c r="E9" s="2">
        <f>'[1]Qc, Winter, S1'!E9*((1+Main!$B$4)^(Main!$B$3-2020))</f>
        <v>-2.6956978306658126</v>
      </c>
      <c r="F9" s="2">
        <f>'[1]Qc, Winter, S1'!F9*((1+Main!$B$4)^(Main!$B$3-2020))</f>
        <v>-2.6651530444558258</v>
      </c>
      <c r="G9" s="2">
        <f>'[1]Qc, Winter, S1'!G9*((1+Main!$B$4)^(Main!$B$3-2020))</f>
        <v>-2.5506371921618984</v>
      </c>
      <c r="H9" s="2">
        <f>'[1]Qc, Winter, S1'!H9*((1+Main!$B$4)^(Main!$B$3-2020))</f>
        <v>-1.4693083544247518</v>
      </c>
      <c r="I9" s="2">
        <f>'[1]Qc, Winter, S1'!I9*((1+Main!$B$4)^(Main!$B$3-2020))</f>
        <v>-0.45214962974778472</v>
      </c>
      <c r="J9" s="2">
        <f>'[1]Qc, Winter, S1'!J9*((1+Main!$B$4)^(Main!$B$3-2020))</f>
        <v>1.4923398413235048E-2</v>
      </c>
      <c r="K9" s="2">
        <f>'[1]Qc, Winter, S1'!K9*((1+Main!$B$4)^(Main!$B$3-2020))</f>
        <v>0.21569161206376919</v>
      </c>
      <c r="L9" s="2">
        <f>'[1]Qc, Winter, S1'!L9*((1+Main!$B$4)^(Main!$B$3-2020))</f>
        <v>1.1317136018703501E-2</v>
      </c>
      <c r="M9" s="2">
        <f>'[1]Qc, Winter, S1'!M9*((1+Main!$B$4)^(Main!$B$3-2020))</f>
        <v>-9.5777582765487604E-2</v>
      </c>
      <c r="N9" s="2">
        <f>'[1]Qc, Winter, S1'!N9*((1+Main!$B$4)^(Main!$B$3-2020))</f>
        <v>-0.19316158442617529</v>
      </c>
      <c r="O9" s="2">
        <f>'[1]Qc, Winter, S1'!O9*((1+Main!$B$4)^(Main!$B$3-2020))</f>
        <v>-0.14807136336668197</v>
      </c>
      <c r="P9" s="2">
        <f>'[1]Qc, Winter, S1'!P9*((1+Main!$B$4)^(Main!$B$3-2020))</f>
        <v>-0.5212452754478466</v>
      </c>
      <c r="Q9" s="2">
        <f>'[1]Qc, Winter, S1'!Q9*((1+Main!$B$4)^(Main!$B$3-2020))</f>
        <v>-0.94876413700213558</v>
      </c>
      <c r="R9" s="2">
        <f>'[1]Qc, Winter, S1'!R9*((1+Main!$B$4)^(Main!$B$3-2020))</f>
        <v>-0.95610102994558877</v>
      </c>
      <c r="S9" s="2">
        <f>'[1]Qc, Winter, S1'!S9*((1+Main!$B$4)^(Main!$B$3-2020))</f>
        <v>-0.11002275745801475</v>
      </c>
      <c r="T9" s="2">
        <f>'[1]Qc, Winter, S1'!T9*((1+Main!$B$4)^(Main!$B$3-2020))</f>
        <v>-0.15356286652357223</v>
      </c>
      <c r="U9" s="2">
        <f>'[1]Qc, Winter, S1'!U9*((1+Main!$B$4)^(Main!$B$3-2020))</f>
        <v>-0.19944715169281066</v>
      </c>
      <c r="V9" s="2">
        <f>'[1]Qc, Winter, S1'!V9*((1+Main!$B$4)^(Main!$B$3-2020))</f>
        <v>-0.46337718725114391</v>
      </c>
      <c r="W9" s="2">
        <f>'[1]Qc, Winter, S1'!W9*((1+Main!$B$4)^(Main!$B$3-2020))</f>
        <v>-0.94233678879432248</v>
      </c>
      <c r="X9" s="2">
        <f>'[1]Qc, Winter, S1'!X9*((1+Main!$B$4)^(Main!$B$3-2020))</f>
        <v>-1.4311426738177297</v>
      </c>
      <c r="Y9" s="2">
        <f>'[1]Qc, Winter, S1'!Y9*((1+Main!$B$4)^(Main!$B$3-2020))</f>
        <v>-1.7360980494249771</v>
      </c>
    </row>
    <row r="10" spans="1:25" x14ac:dyDescent="0.25">
      <c r="A10">
        <v>12</v>
      </c>
      <c r="B10" s="2">
        <f>'[1]Qc, Winter, S1'!B10*((1+Main!$B$4)^(Main!$B$3-2020))</f>
        <v>-28.051883777081233</v>
      </c>
      <c r="C10" s="2">
        <f>'[1]Qc, Winter, S1'!C10*((1+Main!$B$4)^(Main!$B$3-2020))</f>
        <v>-32.348373967989751</v>
      </c>
      <c r="D10" s="2">
        <f>'[1]Qc, Winter, S1'!D10*((1+Main!$B$4)^(Main!$B$3-2020))</f>
        <v>-30.638727808590019</v>
      </c>
      <c r="E10" s="2">
        <f>'[1]Qc, Winter, S1'!E10*((1+Main!$B$4)^(Main!$B$3-2020))</f>
        <v>-31.721923738685131</v>
      </c>
      <c r="F10" s="2">
        <f>'[1]Qc, Winter, S1'!F10*((1+Main!$B$4)^(Main!$B$3-2020))</f>
        <v>-31.740153410262966</v>
      </c>
      <c r="G10" s="2">
        <f>'[1]Qc, Winter, S1'!G10*((1+Main!$B$4)^(Main!$B$3-2020))</f>
        <v>-31.142723712522933</v>
      </c>
      <c r="H10" s="2">
        <f>'[1]Qc, Winter, S1'!H10*((1+Main!$B$4)^(Main!$B$3-2020))</f>
        <v>-13.869469087730359</v>
      </c>
      <c r="I10" s="2">
        <f>'[1]Qc, Winter, S1'!I10*((1+Main!$B$4)^(Main!$B$3-2020))</f>
        <v>-0.56123574062339321</v>
      </c>
      <c r="J10" s="2">
        <f>'[1]Qc, Winter, S1'!J10*((1+Main!$B$4)^(Main!$B$3-2020))</f>
        <v>4.8492326256565788</v>
      </c>
      <c r="K10" s="2">
        <f>'[1]Qc, Winter, S1'!K10*((1+Main!$B$4)^(Main!$B$3-2020))</f>
        <v>11.279293847892379</v>
      </c>
      <c r="L10" s="2">
        <f>'[1]Qc, Winter, S1'!L10*((1+Main!$B$4)^(Main!$B$3-2020))</f>
        <v>14.078268778745425</v>
      </c>
      <c r="M10" s="2">
        <f>'[1]Qc, Winter, S1'!M10*((1+Main!$B$4)^(Main!$B$3-2020))</f>
        <v>13.122480740107985</v>
      </c>
      <c r="N10" s="2">
        <f>'[1]Qc, Winter, S1'!N10*((1+Main!$B$4)^(Main!$B$3-2020))</f>
        <v>16.401448056082138</v>
      </c>
      <c r="O10" s="2">
        <f>'[1]Qc, Winter, S1'!O10*((1+Main!$B$4)^(Main!$B$3-2020))</f>
        <v>11.804204594031345</v>
      </c>
      <c r="P10" s="2">
        <f>'[1]Qc, Winter, S1'!P10*((1+Main!$B$4)^(Main!$B$3-2020))</f>
        <v>11.22358914804864</v>
      </c>
      <c r="Q10" s="2">
        <f>'[1]Qc, Winter, S1'!Q10*((1+Main!$B$4)^(Main!$B$3-2020))</f>
        <v>2.5800112102482502</v>
      </c>
      <c r="R10" s="2">
        <f>'[1]Qc, Winter, S1'!R10*((1+Main!$B$4)^(Main!$B$3-2020))</f>
        <v>0.76103351914490502</v>
      </c>
      <c r="S10" s="2">
        <f>'[1]Qc, Winter, S1'!S10*((1+Main!$B$4)^(Main!$B$3-2020))</f>
        <v>17.832073028880608</v>
      </c>
      <c r="T10" s="2">
        <f>'[1]Qc, Winter, S1'!T10*((1+Main!$B$4)^(Main!$B$3-2020))</f>
        <v>18.611574768606975</v>
      </c>
      <c r="U10" s="2">
        <f>'[1]Qc, Winter, S1'!U10*((1+Main!$B$4)^(Main!$B$3-2020))</f>
        <v>19.731961573969517</v>
      </c>
      <c r="V10" s="2">
        <f>'[1]Qc, Winter, S1'!V10*((1+Main!$B$4)^(Main!$B$3-2020))</f>
        <v>10.738907693471903</v>
      </c>
      <c r="W10" s="2">
        <f>'[1]Qc, Winter, S1'!W10*((1+Main!$B$4)^(Main!$B$3-2020))</f>
        <v>0.80756141779076729</v>
      </c>
      <c r="X10" s="2">
        <f>'[1]Qc, Winter, S1'!X10*((1+Main!$B$4)^(Main!$B$3-2020))</f>
        <v>-5.7032347299028761</v>
      </c>
      <c r="Y10" s="2">
        <f>'[1]Qc, Winter, S1'!Y10*((1+Main!$B$4)^(Main!$B$3-2020))</f>
        <v>-9.1251460869982584</v>
      </c>
    </row>
    <row r="11" spans="1:25" x14ac:dyDescent="0.25">
      <c r="A11">
        <v>13</v>
      </c>
      <c r="B11" s="2">
        <f>'[1]Qc, Winter, S1'!B11*((1+Main!$B$4)^(Main!$B$3-2020))</f>
        <v>-3.0771788676740326</v>
      </c>
      <c r="C11" s="2">
        <f>'[1]Qc, Winter, S1'!C11*((1+Main!$B$4)^(Main!$B$3-2020))</f>
        <v>-3.0771788676740326</v>
      </c>
      <c r="D11" s="2">
        <f>'[1]Qc, Winter, S1'!D11*((1+Main!$B$4)^(Main!$B$3-2020))</f>
        <v>-3.0771788676740326</v>
      </c>
      <c r="E11" s="2">
        <f>'[1]Qc, Winter, S1'!E11*((1+Main!$B$4)^(Main!$B$3-2020))</f>
        <v>-3.0771788676740326</v>
      </c>
      <c r="F11" s="2">
        <f>'[1]Qc, Winter, S1'!F11*((1+Main!$B$4)^(Main!$B$3-2020))</f>
        <v>-3.0771788676740326</v>
      </c>
      <c r="G11" s="2">
        <f>'[1]Qc, Winter, S1'!G11*((1+Main!$B$4)^(Main!$B$3-2020))</f>
        <v>-3.0771788676740326</v>
      </c>
      <c r="H11" s="2">
        <f>'[1]Qc, Winter, S1'!H11*((1+Main!$B$4)^(Main!$B$3-2020))</f>
        <v>-2.9742234063684037</v>
      </c>
      <c r="I11" s="2">
        <f>'[1]Qc, Winter, S1'!I11*((1+Main!$B$4)^(Main!$B$3-2020))</f>
        <v>-2.7181567660296291</v>
      </c>
      <c r="J11" s="2">
        <f>'[1]Qc, Winter, S1'!J11*((1+Main!$B$4)^(Main!$B$3-2020))</f>
        <v>-2.615641975699099</v>
      </c>
      <c r="K11" s="2">
        <f>'[1]Qc, Winter, S1'!K11*((1+Main!$B$4)^(Main!$B$3-2020))</f>
        <v>-2.461208783740656</v>
      </c>
      <c r="L11" s="2">
        <f>'[1]Qc, Winter, S1'!L11*((1+Main!$B$4)^(Main!$B$3-2020))</f>
        <v>-2.5126865143934705</v>
      </c>
      <c r="M11" s="2">
        <f>'[1]Qc, Winter, S1'!M11*((1+Main!$B$4)^(Main!$B$3-2020))</f>
        <v>-2.461208783740656</v>
      </c>
      <c r="N11" s="2">
        <f>'[1]Qc, Winter, S1'!N11*((1+Main!$B$4)^(Main!$B$3-2020))</f>
        <v>-2.5126865143934705</v>
      </c>
      <c r="O11" s="2">
        <f>'[1]Qc, Winter, S1'!O11*((1+Main!$B$4)^(Main!$B$3-2020))</f>
        <v>-2.6671197063519139</v>
      </c>
      <c r="P11" s="2">
        <f>'[1]Qc, Winter, S1'!P11*((1+Main!$B$4)^(Main!$B$3-2020))</f>
        <v>-2.6671197063519139</v>
      </c>
      <c r="Q11" s="2">
        <f>'[1]Qc, Winter, S1'!Q11*((1+Main!$B$4)^(Main!$B$3-2020))</f>
        <v>-2.6671197063519139</v>
      </c>
      <c r="R11" s="2">
        <f>'[1]Qc, Winter, S1'!R11*((1+Main!$B$4)^(Main!$B$3-2020))</f>
        <v>-2.8202308853850591</v>
      </c>
      <c r="S11" s="2">
        <f>'[1]Qc, Winter, S1'!S11*((1+Main!$B$4)^(Main!$B$3-2020))</f>
        <v>-2.8712679450627738</v>
      </c>
      <c r="T11" s="2">
        <f>'[1]Qc, Winter, S1'!T11*((1+Main!$B$4)^(Main!$B$3-2020))</f>
        <v>-2.8712679450627738</v>
      </c>
      <c r="U11" s="2">
        <f>'[1]Qc, Winter, S1'!U11*((1+Main!$B$4)^(Main!$B$3-2020))</f>
        <v>-2.8712679450627738</v>
      </c>
      <c r="V11" s="2">
        <f>'[1]Qc, Winter, S1'!V11*((1+Main!$B$4)^(Main!$B$3-2020))</f>
        <v>-2.8712679450627738</v>
      </c>
      <c r="W11" s="2">
        <f>'[1]Qc, Winter, S1'!W11*((1+Main!$B$4)^(Main!$B$3-2020))</f>
        <v>-2.9284640851135015</v>
      </c>
      <c r="X11" s="2">
        <f>'[1]Qc, Winter, S1'!X11*((1+Main!$B$4)^(Main!$B$3-2020))</f>
        <v>-3.1000525052656842</v>
      </c>
      <c r="Y11" s="2">
        <f>'[1]Qc, Winter, S1'!Y11*((1+Main!$B$4)^(Main!$B$3-2020))</f>
        <v>-3.1000525052656842</v>
      </c>
    </row>
    <row r="12" spans="1:25" x14ac:dyDescent="0.25">
      <c r="A12">
        <v>14</v>
      </c>
      <c r="B12" s="2">
        <f>'[1]Qc, Winter, S1'!B12*((1+Main!$B$4)^(Main!$B$3-2020))</f>
        <v>1.8388521853369704</v>
      </c>
      <c r="C12" s="2">
        <f>'[1]Qc, Winter, S1'!C12*((1+Main!$B$4)^(Main!$B$3-2020))</f>
        <v>-1.121293504646004</v>
      </c>
      <c r="D12" s="2">
        <f>'[1]Qc, Winter, S1'!D12*((1+Main!$B$4)^(Main!$B$3-2020))</f>
        <v>-1.7956257587893218</v>
      </c>
      <c r="E12" s="2">
        <f>'[1]Qc, Winter, S1'!E12*((1+Main!$B$4)^(Main!$B$3-2020))</f>
        <v>-0.78758549169815695</v>
      </c>
      <c r="F12" s="2">
        <f>'[1]Qc, Winter, S1'!F12*((1+Main!$B$4)^(Main!$B$3-2020))</f>
        <v>-1.2872829825889747</v>
      </c>
      <c r="G12" s="2">
        <f>'[1]Qc, Winter, S1'!G12*((1+Main!$B$4)^(Main!$B$3-2020))</f>
        <v>-0.20921590449061911</v>
      </c>
      <c r="H12" s="2">
        <f>'[1]Qc, Winter, S1'!H12*((1+Main!$B$4)^(Main!$B$3-2020))</f>
        <v>3.5091213071381113</v>
      </c>
      <c r="I12" s="2">
        <f>'[1]Qc, Winter, S1'!I12*((1+Main!$B$4)^(Main!$B$3-2020))</f>
        <v>6.3101937474257399</v>
      </c>
      <c r="J12" s="2">
        <f>'[1]Qc, Winter, S1'!J12*((1+Main!$B$4)^(Main!$B$3-2020))</f>
        <v>7.1435992512644031</v>
      </c>
      <c r="K12" s="2">
        <f>'[1]Qc, Winter, S1'!K12*((1+Main!$B$4)^(Main!$B$3-2020))</f>
        <v>5.93498836499215</v>
      </c>
      <c r="L12" s="2">
        <f>'[1]Qc, Winter, S1'!L12*((1+Main!$B$4)^(Main!$B$3-2020))</f>
        <v>6.0300865033969755</v>
      </c>
      <c r="M12" s="2">
        <f>'[1]Qc, Winter, S1'!M12*((1+Main!$B$4)^(Main!$B$3-2020))</f>
        <v>6.09233255762559</v>
      </c>
      <c r="N12" s="2">
        <f>'[1]Qc, Winter, S1'!N12*((1+Main!$B$4)^(Main!$B$3-2020))</f>
        <v>5.2459591258226306</v>
      </c>
      <c r="O12" s="2">
        <f>'[1]Qc, Winter, S1'!O12*((1+Main!$B$4)^(Main!$B$3-2020))</f>
        <v>5.1361640023916033</v>
      </c>
      <c r="P12" s="2">
        <f>'[1]Qc, Winter, S1'!P12*((1+Main!$B$4)^(Main!$B$3-2020))</f>
        <v>3.6145937879143735</v>
      </c>
      <c r="Q12" s="2">
        <f>'[1]Qc, Winter, S1'!Q12*((1+Main!$B$4)^(Main!$B$3-2020))</f>
        <v>3.4460107243785441</v>
      </c>
      <c r="R12" s="2">
        <f>'[1]Qc, Winter, S1'!R12*((1+Main!$B$4)^(Main!$B$3-2020))</f>
        <v>3.0128819303711056</v>
      </c>
      <c r="S12" s="2">
        <f>'[1]Qc, Winter, S1'!S12*((1+Main!$B$4)^(Main!$B$3-2020))</f>
        <v>4.2578030149433843</v>
      </c>
      <c r="T12" s="2">
        <f>'[1]Qc, Winter, S1'!T12*((1+Main!$B$4)^(Main!$B$3-2020))</f>
        <v>3.9327402873050676</v>
      </c>
      <c r="U12" s="2">
        <f>'[1]Qc, Winter, S1'!U12*((1+Main!$B$4)^(Main!$B$3-2020))</f>
        <v>3.3336220153546576</v>
      </c>
      <c r="V12" s="2">
        <f>'[1]Qc, Winter, S1'!V12*((1+Main!$B$4)^(Main!$B$3-2020))</f>
        <v>2.9454487049567741</v>
      </c>
      <c r="W12" s="2">
        <f>'[1]Qc, Winter, S1'!W12*((1+Main!$B$4)^(Main!$B$3-2020))</f>
        <v>1.6547076082439873</v>
      </c>
      <c r="X12" s="2">
        <f>'[1]Qc, Winter, S1'!X12*((1+Main!$B$4)^(Main!$B$3-2020))</f>
        <v>0.53082051800512453</v>
      </c>
      <c r="Y12" s="2">
        <f>'[1]Qc, Winter, S1'!Y12*((1+Main!$B$4)^(Main!$B$3-2020))</f>
        <v>-0.78326284904339227</v>
      </c>
    </row>
    <row r="13" spans="1:25" x14ac:dyDescent="0.25">
      <c r="A13">
        <v>15</v>
      </c>
      <c r="B13" s="2">
        <f>'[1]Qc, Winter, S1'!B13*((1+Main!$B$4)^(Main!$B$3-2020))</f>
        <v>-6.1309965124034882</v>
      </c>
      <c r="C13" s="2">
        <f>'[1]Qc, Winter, S1'!C13*((1+Main!$B$4)^(Main!$B$3-2020))</f>
        <v>-6.1685758238150408</v>
      </c>
      <c r="D13" s="2">
        <f>'[1]Qc, Winter, S1'!D13*((1+Main!$B$4)^(Main!$B$3-2020))</f>
        <v>-6.7392445766645315</v>
      </c>
      <c r="E13" s="2">
        <f>'[1]Qc, Winter, S1'!E13*((1+Main!$B$4)^(Main!$B$3-2020))</f>
        <v>-6.1836978132698537</v>
      </c>
      <c r="F13" s="2">
        <f>'[1]Qc, Winter, S1'!F13*((1+Main!$B$4)^(Main!$B$3-2020))</f>
        <v>-6.2029608202280677</v>
      </c>
      <c r="G13" s="2">
        <f>'[1]Qc, Winter, S1'!G13*((1+Main!$B$4)^(Main!$B$3-2020))</f>
        <v>-5.5852928018913008</v>
      </c>
      <c r="H13" s="2">
        <f>'[1]Qc, Winter, S1'!H13*((1+Main!$B$4)^(Main!$B$3-2020))</f>
        <v>-3.8074219708592398</v>
      </c>
      <c r="I13" s="2">
        <f>'[1]Qc, Winter, S1'!I13*((1+Main!$B$4)^(Main!$B$3-2020))</f>
        <v>-2.138298840363607</v>
      </c>
      <c r="J13" s="2">
        <f>'[1]Qc, Winter, S1'!J13*((1+Main!$B$4)^(Main!$B$3-2020))</f>
        <v>-1.5582934657885186</v>
      </c>
      <c r="K13" s="2">
        <f>'[1]Qc, Winter, S1'!K13*((1+Main!$B$4)^(Main!$B$3-2020))</f>
        <v>-1.964678106908909</v>
      </c>
      <c r="L13" s="2">
        <f>'[1]Qc, Winter, S1'!L13*((1+Main!$B$4)^(Main!$B$3-2020))</f>
        <v>-2.8502174830034552</v>
      </c>
      <c r="M13" s="2">
        <f>'[1]Qc, Winter, S1'!M13*((1+Main!$B$4)^(Main!$B$3-2020))</f>
        <v>-2.1326518693413981</v>
      </c>
      <c r="N13" s="2">
        <f>'[1]Qc, Winter, S1'!N13*((1+Main!$B$4)^(Main!$B$3-2020))</f>
        <v>-2.4461714519055335</v>
      </c>
      <c r="O13" s="2">
        <f>'[1]Qc, Winter, S1'!O13*((1+Main!$B$4)^(Main!$B$3-2020))</f>
        <v>-2.388620686806171</v>
      </c>
      <c r="P13" s="2">
        <f>'[1]Qc, Winter, S1'!P13*((1+Main!$B$4)^(Main!$B$3-2020))</f>
        <v>-3.022059407987312</v>
      </c>
      <c r="Q13" s="2">
        <f>'[1]Qc, Winter, S1'!Q13*((1+Main!$B$4)^(Main!$B$3-2020))</f>
        <v>-3.0474467762611557</v>
      </c>
      <c r="R13" s="2">
        <f>'[1]Qc, Winter, S1'!R13*((1+Main!$B$4)^(Main!$B$3-2020))</f>
        <v>-2.4479861829610474</v>
      </c>
      <c r="S13" s="2">
        <f>'[1]Qc, Winter, S1'!S13*((1+Main!$B$4)^(Main!$B$3-2020))</f>
        <v>-2.1163443604814698</v>
      </c>
      <c r="T13" s="2">
        <f>'[1]Qc, Winter, S1'!T13*((1+Main!$B$4)^(Main!$B$3-2020))</f>
        <v>-2.5496600987502811</v>
      </c>
      <c r="U13" s="2">
        <f>'[1]Qc, Winter, S1'!U13*((1+Main!$B$4)^(Main!$B$3-2020))</f>
        <v>-2.8299182476411584</v>
      </c>
      <c r="V13" s="2">
        <f>'[1]Qc, Winter, S1'!V13*((1+Main!$B$4)^(Main!$B$3-2020))</f>
        <v>-2.5313134512000723</v>
      </c>
      <c r="W13" s="2">
        <f>'[1]Qc, Winter, S1'!W13*((1+Main!$B$4)^(Main!$B$3-2020))</f>
        <v>-3.2898798410081942</v>
      </c>
      <c r="X13" s="2">
        <f>'[1]Qc, Winter, S1'!X13*((1+Main!$B$4)^(Main!$B$3-2020))</f>
        <v>-4.309768106284392</v>
      </c>
      <c r="Y13" s="2">
        <f>'[1]Qc, Winter, S1'!Y13*((1+Main!$B$4)^(Main!$B$3-2020))</f>
        <v>-4.8066429345614621</v>
      </c>
    </row>
    <row r="14" spans="1:25" x14ac:dyDescent="0.25">
      <c r="A14">
        <v>16</v>
      </c>
      <c r="B14" s="2">
        <f>'[1]Qc, Winter, S1'!B14*((1+Main!$B$4)^(Main!$B$3-2020))</f>
        <v>-4.0435467459987189</v>
      </c>
      <c r="C14" s="2">
        <f>'[1]Qc, Winter, S1'!C14*((1+Main!$B$4)^(Main!$B$3-2020))</f>
        <v>-4.0435467459987189</v>
      </c>
      <c r="D14" s="2">
        <f>'[1]Qc, Winter, S1'!D14*((1+Main!$B$4)^(Main!$B$3-2020))</f>
        <v>-4.0435467459987189</v>
      </c>
      <c r="E14" s="2">
        <f>'[1]Qc, Winter, S1'!E14*((1+Main!$B$4)^(Main!$B$3-2020))</f>
        <v>-4.0435467459987189</v>
      </c>
      <c r="F14" s="2">
        <f>'[1]Qc, Winter, S1'!F14*((1+Main!$B$4)^(Main!$B$3-2020))</f>
        <v>-3.8345050246405399</v>
      </c>
      <c r="G14" s="2">
        <f>'[1]Qc, Winter, S1'!G14*((1+Main!$B$4)^(Main!$B$3-2020))</f>
        <v>-3.949675800349266</v>
      </c>
      <c r="H14" s="2">
        <f>'[1]Qc, Winter, S1'!H14*((1+Main!$B$4)^(Main!$B$3-2020))</f>
        <v>-3.5999399966466341</v>
      </c>
      <c r="I14" s="2">
        <f>'[1]Qc, Winter, S1'!I14*((1+Main!$B$4)^(Main!$B$3-2020))</f>
        <v>-3.4833613954124236</v>
      </c>
      <c r="J14" s="2">
        <f>'[1]Qc, Winter, S1'!J14*((1+Main!$B$4)^(Main!$B$3-2020))</f>
        <v>-3.4833613954124236</v>
      </c>
      <c r="K14" s="2">
        <f>'[1]Qc, Winter, S1'!K14*((1+Main!$B$4)^(Main!$B$3-2020))</f>
        <v>-3.8646963204997946</v>
      </c>
      <c r="L14" s="2">
        <f>'[1]Qc, Winter, S1'!L14*((1+Main!$B$4)^(Main!$B$3-2020))</f>
        <v>-3.5727674176101645</v>
      </c>
      <c r="M14" s="2">
        <f>'[1]Qc, Winter, S1'!M14*((1+Main!$B$4)^(Main!$B$3-2020))</f>
        <v>-3.4754577833136211</v>
      </c>
      <c r="N14" s="2">
        <f>'[1]Qc, Winter, S1'!N14*((1+Main!$B$4)^(Main!$B$3-2020))</f>
        <v>-3.4998382544479463</v>
      </c>
      <c r="O14" s="2">
        <f>'[1]Qc, Winter, S1'!O14*((1+Main!$B$4)^(Main!$B$3-2020))</f>
        <v>-3.6969742240293972</v>
      </c>
      <c r="P14" s="2">
        <f>'[1]Qc, Winter, S1'!P14*((1+Main!$B$4)^(Main!$B$3-2020))</f>
        <v>-3.5932609119391312</v>
      </c>
      <c r="Q14" s="2">
        <f>'[1]Qc, Winter, S1'!Q14*((1+Main!$B$4)^(Main!$B$3-2020))</f>
        <v>-3.5850518159915103</v>
      </c>
      <c r="R14" s="2">
        <f>'[1]Qc, Winter, S1'!R14*((1+Main!$B$4)^(Main!$B$3-2020))</f>
        <v>-3.6860287627659027</v>
      </c>
      <c r="S14" s="2">
        <f>'[1]Qc, Winter, S1'!S14*((1+Main!$B$4)^(Main!$B$3-2020))</f>
        <v>-3.6860287627659027</v>
      </c>
      <c r="T14" s="2">
        <f>'[1]Qc, Winter, S1'!T14*((1+Main!$B$4)^(Main!$B$3-2020))</f>
        <v>-3.6860287627659027</v>
      </c>
      <c r="U14" s="2">
        <f>'[1]Qc, Winter, S1'!U14*((1+Main!$B$4)^(Main!$B$3-2020))</f>
        <v>-3.5724492769958367</v>
      </c>
      <c r="V14" s="2">
        <f>'[1]Qc, Winter, S1'!V14*((1+Main!$B$4)^(Main!$B$3-2020))</f>
        <v>-3.5616624263270036</v>
      </c>
      <c r="W14" s="2">
        <f>'[1]Qc, Winter, S1'!W14*((1+Main!$B$4)^(Main!$B$3-2020))</f>
        <v>-3.8700403316306953</v>
      </c>
      <c r="X14" s="2">
        <f>'[1]Qc, Winter, S1'!X14*((1+Main!$B$4)^(Main!$B$3-2020))</f>
        <v>-3.8700403316306953</v>
      </c>
      <c r="Y14" s="2">
        <f>'[1]Qc, Winter, S1'!Y14*((1+Main!$B$4)^(Main!$B$3-2020))</f>
        <v>-3.8700403316306953</v>
      </c>
    </row>
    <row r="15" spans="1:25" x14ac:dyDescent="0.25">
      <c r="A15">
        <v>17</v>
      </c>
      <c r="B15" s="2">
        <f>'[1]Qc, Winter, S1'!B15*((1+Main!$B$4)^(Main!$B$3-2020))</f>
        <v>-1.7726876229738184</v>
      </c>
      <c r="C15" s="2">
        <f>'[1]Qc, Winter, S1'!C15*((1+Main!$B$4)^(Main!$B$3-2020))</f>
        <v>-1.7726876229738184</v>
      </c>
      <c r="D15" s="2">
        <f>'[1]Qc, Winter, S1'!D15*((1+Main!$B$4)^(Main!$B$3-2020))</f>
        <v>-1.7726876229738184</v>
      </c>
      <c r="E15" s="2">
        <f>'[1]Qc, Winter, S1'!E15*((1+Main!$B$4)^(Main!$B$3-2020))</f>
        <v>-1.7726876229738184</v>
      </c>
      <c r="F15" s="2">
        <f>'[1]Qc, Winter, S1'!F15*((1+Main!$B$4)^(Main!$B$3-2020))</f>
        <v>-1.7726876229738184</v>
      </c>
      <c r="G15" s="2">
        <f>'[1]Qc, Winter, S1'!G15*((1+Main!$B$4)^(Main!$B$3-2020))</f>
        <v>-1.7726876229738184</v>
      </c>
      <c r="H15" s="2">
        <f>'[1]Qc, Winter, S1'!H15*((1+Main!$B$4)^(Main!$B$3-2020))</f>
        <v>-1.7726876229738184</v>
      </c>
      <c r="I15" s="2">
        <f>'[1]Qc, Winter, S1'!I15*((1+Main!$B$4)^(Main!$B$3-2020))</f>
        <v>-1.7726876229738184</v>
      </c>
      <c r="J15" s="2">
        <f>'[1]Qc, Winter, S1'!J15*((1+Main!$B$4)^(Main!$B$3-2020))</f>
        <v>-1.7726876229738184</v>
      </c>
      <c r="K15" s="2">
        <f>'[1]Qc, Winter, S1'!K15*((1+Main!$B$4)^(Main!$B$3-2020))</f>
        <v>-1.7726876229738184</v>
      </c>
      <c r="L15" s="2">
        <f>'[1]Qc, Winter, S1'!L15*((1+Main!$B$4)^(Main!$B$3-2020))</f>
        <v>-1.7726876229738184</v>
      </c>
      <c r="M15" s="2">
        <f>'[1]Qc, Winter, S1'!M15*((1+Main!$B$4)^(Main!$B$3-2020))</f>
        <v>-8.339892650205103</v>
      </c>
      <c r="N15" s="2">
        <f>'[1]Qc, Winter, S1'!N15*((1+Main!$B$4)^(Main!$B$3-2020))</f>
        <v>-10.528960992615533</v>
      </c>
      <c r="O15" s="2">
        <f>'[1]Qc, Winter, S1'!O15*((1+Main!$B$4)^(Main!$B$3-2020))</f>
        <v>-10.528960992615533</v>
      </c>
      <c r="P15" s="2">
        <f>'[1]Qc, Winter, S1'!P15*((1+Main!$B$4)^(Main!$B$3-2020))</f>
        <v>-1.7726876229738184</v>
      </c>
      <c r="Q15" s="2">
        <f>'[1]Qc, Winter, S1'!Q15*((1+Main!$B$4)^(Main!$B$3-2020))</f>
        <v>-1.7726876229738184</v>
      </c>
      <c r="R15" s="2">
        <f>'[1]Qc, Winter, S1'!R15*((1+Main!$B$4)^(Main!$B$3-2020))</f>
        <v>-4.0252135478961764</v>
      </c>
      <c r="S15" s="2">
        <f>'[1]Qc, Winter, S1'!S15*((1+Main!$B$4)^(Main!$B$3-2020))</f>
        <v>-10.78279132266325</v>
      </c>
      <c r="T15" s="2">
        <f>'[1]Qc, Winter, S1'!T15*((1+Main!$B$4)^(Main!$B$3-2020))</f>
        <v>-10.78279132266325</v>
      </c>
      <c r="U15" s="2">
        <f>'[1]Qc, Winter, S1'!U15*((1+Main!$B$4)^(Main!$B$3-2020))</f>
        <v>-10.78279132266325</v>
      </c>
      <c r="V15" s="2">
        <f>'[1]Qc, Winter, S1'!V15*((1+Main!$B$4)^(Main!$B$3-2020))</f>
        <v>-2.026473781830048</v>
      </c>
      <c r="W15" s="2">
        <f>'[1]Qc, Winter, S1'!W15*((1+Main!$B$4)^(Main!$B$3-2020))</f>
        <v>-2.026473781830048</v>
      </c>
      <c r="X15" s="2">
        <f>'[1]Qc, Winter, S1'!X15*((1+Main!$B$4)^(Main!$B$3-2020))</f>
        <v>-2.026473781830048</v>
      </c>
      <c r="Y15" s="2">
        <f>'[1]Qc, Winter, S1'!Y15*((1+Main!$B$4)^(Main!$B$3-2020))</f>
        <v>-2.026473781830048</v>
      </c>
    </row>
    <row r="16" spans="1:25" x14ac:dyDescent="0.25">
      <c r="A16">
        <v>18</v>
      </c>
      <c r="B16" s="2">
        <f>'[1]Qc, Winter, S1'!B16*((1+Main!$B$4)^(Main!$B$3-2020))</f>
        <v>-13.208919370262482</v>
      </c>
      <c r="C16" s="2">
        <f>'[1]Qc, Winter, S1'!C16*((1+Main!$B$4)^(Main!$B$3-2020))</f>
        <v>-13.208919370262482</v>
      </c>
      <c r="D16" s="2">
        <f>'[1]Qc, Winter, S1'!D16*((1+Main!$B$4)^(Main!$B$3-2020))</f>
        <v>-13.208919370262482</v>
      </c>
      <c r="E16" s="2">
        <f>'[1]Qc, Winter, S1'!E16*((1+Main!$B$4)^(Main!$B$3-2020))</f>
        <v>-13.208919370262482</v>
      </c>
      <c r="F16" s="2">
        <f>'[1]Qc, Winter, S1'!F16*((1+Main!$B$4)^(Main!$B$3-2020))</f>
        <v>-13.208919370262482</v>
      </c>
      <c r="G16" s="2">
        <f>'[1]Qc, Winter, S1'!G16*((1+Main!$B$4)^(Main!$B$3-2020))</f>
        <v>-13.208919370262482</v>
      </c>
      <c r="H16" s="2">
        <f>'[1]Qc, Winter, S1'!H16*((1+Main!$B$4)^(Main!$B$3-2020))</f>
        <v>-9.9724984847033369</v>
      </c>
      <c r="I16" s="2">
        <f>'[1]Qc, Winter, S1'!I16*((1+Main!$B$4)^(Main!$B$3-2020))</f>
        <v>-2.1474560218343344</v>
      </c>
      <c r="J16" s="2">
        <f>'[1]Qc, Winter, S1'!J16*((1+Main!$B$4)^(Main!$B$3-2020))</f>
        <v>-0.61791549606438301</v>
      </c>
      <c r="K16" s="2">
        <f>'[1]Qc, Winter, S1'!K16*((1+Main!$B$4)^(Main!$B$3-2020))</f>
        <v>-0.61791549606438301</v>
      </c>
      <c r="L16" s="2">
        <f>'[1]Qc, Winter, S1'!L16*((1+Main!$B$4)^(Main!$B$3-2020))</f>
        <v>-0.61791549606438301</v>
      </c>
      <c r="M16" s="2">
        <f>'[1]Qc, Winter, S1'!M16*((1+Main!$B$4)^(Main!$B$3-2020))</f>
        <v>-0.61791549606438301</v>
      </c>
      <c r="N16" s="2">
        <f>'[1]Qc, Winter, S1'!N16*((1+Main!$B$4)^(Main!$B$3-2020))</f>
        <v>-0.61791549606438301</v>
      </c>
      <c r="O16" s="2">
        <f>'[1]Qc, Winter, S1'!O16*((1+Main!$B$4)^(Main!$B$3-2020))</f>
        <v>-0.61791549606438301</v>
      </c>
      <c r="P16" s="2">
        <f>'[1]Qc, Winter, S1'!P16*((1+Main!$B$4)^(Main!$B$3-2020))</f>
        <v>-2.1917909803391455</v>
      </c>
      <c r="Q16" s="2">
        <f>'[1]Qc, Winter, S1'!Q16*((1+Main!$B$4)^(Main!$B$3-2020))</f>
        <v>-6.9134174331634322</v>
      </c>
      <c r="R16" s="2">
        <f>'[1]Qc, Winter, S1'!R16*((1+Main!$B$4)^(Main!$B$3-2020))</f>
        <v>-6.9134174331634322</v>
      </c>
      <c r="S16" s="2">
        <f>'[1]Qc, Winter, S1'!S16*((1+Main!$B$4)^(Main!$B$3-2020))</f>
        <v>-6.9134174331634322</v>
      </c>
      <c r="T16" s="2">
        <f>'[1]Qc, Winter, S1'!T16*((1+Main!$B$4)^(Main!$B$3-2020))</f>
        <v>-6.9134174331634322</v>
      </c>
      <c r="U16" s="2">
        <f>'[1]Qc, Winter, S1'!U16*((1+Main!$B$4)^(Main!$B$3-2020))</f>
        <v>-6.9134174331634322</v>
      </c>
      <c r="V16" s="2">
        <f>'[1]Qc, Winter, S1'!V16*((1+Main!$B$4)^(Main!$B$3-2020))</f>
        <v>-6.9134174331634322</v>
      </c>
      <c r="W16" s="2">
        <f>'[1]Qc, Winter, S1'!W16*((1+Main!$B$4)^(Main!$B$3-2020))</f>
        <v>-6.9134174331634322</v>
      </c>
      <c r="X16" s="2">
        <f>'[1]Qc, Winter, S1'!X16*((1+Main!$B$4)^(Main!$B$3-2020))</f>
        <v>-13.031579536243239</v>
      </c>
      <c r="Y16" s="2">
        <f>'[1]Qc, Winter, S1'!Y16*((1+Main!$B$4)^(Main!$B$3-2020))</f>
        <v>-13.031579536243239</v>
      </c>
    </row>
    <row r="17" spans="1:25" x14ac:dyDescent="0.25">
      <c r="A17">
        <v>19</v>
      </c>
      <c r="B17" s="2">
        <f>'[1]Qc, Winter, S1'!B17*((1+Main!$B$4)^(Main!$B$3-2020))</f>
        <v>0.12175024974176042</v>
      </c>
      <c r="C17" s="2">
        <f>'[1]Qc, Winter, S1'!C17*((1+Main!$B$4)^(Main!$B$3-2020))</f>
        <v>8.5824873427374021E-2</v>
      </c>
      <c r="D17" s="2">
        <f>'[1]Qc, Winter, S1'!D17*((1+Main!$B$4)^(Main!$B$3-2020))</f>
        <v>5.125562741364377E-2</v>
      </c>
      <c r="E17" s="2">
        <f>'[1]Qc, Winter, S1'!E17*((1+Main!$B$4)^(Main!$B$3-2020))</f>
        <v>5.3289147801596777E-2</v>
      </c>
      <c r="F17" s="2">
        <f>'[1]Qc, Winter, S1'!F17*((1+Main!$B$4)^(Main!$B$3-2020))</f>
        <v>-2.5528520920018498E-2</v>
      </c>
      <c r="G17" s="2">
        <f>'[1]Qc, Winter, S1'!G17*((1+Main!$B$4)^(Main!$B$3-2020))</f>
        <v>1.1799739622644662E-2</v>
      </c>
      <c r="H17" s="2">
        <f>'[1]Qc, Winter, S1'!H17*((1+Main!$B$4)^(Main!$B$3-2020))</f>
        <v>0.26012254024367659</v>
      </c>
      <c r="I17" s="2">
        <f>'[1]Qc, Winter, S1'!I17*((1+Main!$B$4)^(Main!$B$3-2020))</f>
        <v>0.48457939891122603</v>
      </c>
      <c r="J17" s="2">
        <f>'[1]Qc, Winter, S1'!J17*((1+Main!$B$4)^(Main!$B$3-2020))</f>
        <v>0.68968662050343899</v>
      </c>
      <c r="K17" s="2">
        <f>'[1]Qc, Winter, S1'!K17*((1+Main!$B$4)^(Main!$B$3-2020))</f>
        <v>0.8087093491997438</v>
      </c>
      <c r="L17" s="2">
        <f>'[1]Qc, Winter, S1'!L17*((1+Main!$B$4)^(Main!$B$3-2020))</f>
        <v>0.7978640572760286</v>
      </c>
      <c r="M17" s="2">
        <f>'[1]Qc, Winter, S1'!M17*((1+Main!$B$4)^(Main!$B$3-2020))</f>
        <v>0.78837444600503148</v>
      </c>
      <c r="N17" s="2">
        <f>'[1]Qc, Winter, S1'!N17*((1+Main!$B$4)^(Main!$B$3-2020))</f>
        <v>0.76939507213542202</v>
      </c>
      <c r="O17" s="2">
        <f>'[1]Qc, Winter, S1'!O17*((1+Main!$B$4)^(Main!$B$3-2020))</f>
        <v>0.73211424097749311</v>
      </c>
      <c r="P17" s="2">
        <f>'[1]Qc, Winter, S1'!P17*((1+Main!$B$4)^(Main!$B$3-2020))</f>
        <v>0.6751764972936195</v>
      </c>
      <c r="Q17" s="2">
        <f>'[1]Qc, Winter, S1'!Q17*((1+Main!$B$4)^(Main!$B$3-2020))</f>
        <v>0.53134991700395962</v>
      </c>
      <c r="R17" s="2">
        <f>'[1]Qc, Winter, S1'!R17*((1+Main!$B$4)^(Main!$B$3-2020))</f>
        <v>0.50355869751111038</v>
      </c>
      <c r="S17" s="2">
        <f>'[1]Qc, Winter, S1'!S17*((1+Main!$B$4)^(Main!$B$3-2020))</f>
        <v>0.58286508940457726</v>
      </c>
      <c r="T17" s="2">
        <f>'[1]Qc, Winter, S1'!T17*((1+Main!$B$4)^(Main!$B$3-2020))</f>
        <v>0.61228762097782508</v>
      </c>
      <c r="U17" s="2">
        <f>'[1]Qc, Winter, S1'!U17*((1+Main!$B$4)^(Main!$B$3-2020))</f>
        <v>0.58044116150443892</v>
      </c>
      <c r="V17" s="2">
        <f>'[1]Qc, Winter, S1'!V17*((1+Main!$B$4)^(Main!$B$3-2020))</f>
        <v>0.5338087980363494</v>
      </c>
      <c r="W17" s="2">
        <f>'[1]Qc, Winter, S1'!W17*((1+Main!$B$4)^(Main!$B$3-2020))</f>
        <v>0.4707704171307272</v>
      </c>
      <c r="X17" s="2">
        <f>'[1]Qc, Winter, S1'!X17*((1+Main!$B$4)^(Main!$B$3-2020))</f>
        <v>0.33980701472446073</v>
      </c>
      <c r="Y17" s="2">
        <f>'[1]Qc, Winter, S1'!Y17*((1+Main!$B$4)^(Main!$B$3-2020))</f>
        <v>0.22317251164553376</v>
      </c>
    </row>
    <row r="18" spans="1:25" x14ac:dyDescent="0.25">
      <c r="A18">
        <v>20</v>
      </c>
      <c r="B18" s="2">
        <f>'[1]Qc, Winter, S1'!B18*((1+Main!$B$4)^(Main!$B$3-2020))</f>
        <v>-1.1475359671752337</v>
      </c>
      <c r="C18" s="2">
        <f>'[1]Qc, Winter, S1'!C18*((1+Main!$B$4)^(Main!$B$3-2020))</f>
        <v>-1.3166293093851469</v>
      </c>
      <c r="D18" s="2">
        <f>'[1]Qc, Winter, S1'!D18*((1+Main!$B$4)^(Main!$B$3-2020))</f>
        <v>-1.3478489153329063</v>
      </c>
      <c r="E18" s="2">
        <f>'[1]Qc, Winter, S1'!E18*((1+Main!$B$4)^(Main!$B$3-2020))</f>
        <v>-1.3350059500670826</v>
      </c>
      <c r="F18" s="2">
        <f>'[1]Qc, Winter, S1'!F18*((1+Main!$B$4)^(Main!$B$3-2020))</f>
        <v>-1.2662065325440706</v>
      </c>
      <c r="G18" s="2">
        <f>'[1]Qc, Winter, S1'!G18*((1+Main!$B$4)^(Main!$B$3-2020))</f>
        <v>-1.1053540046521322</v>
      </c>
      <c r="H18" s="2">
        <f>'[1]Qc, Winter, S1'!H18*((1+Main!$B$4)^(Main!$B$3-2020))</f>
        <v>-0.16543461279042726</v>
      </c>
      <c r="I18" s="2">
        <f>'[1]Qc, Winter, S1'!I18*((1+Main!$B$4)^(Main!$B$3-2020))</f>
        <v>0.40916640116761627</v>
      </c>
      <c r="J18" s="2">
        <f>'[1]Qc, Winter, S1'!J18*((1+Main!$B$4)^(Main!$B$3-2020))</f>
        <v>0.6955022240655816</v>
      </c>
      <c r="K18" s="2">
        <f>'[1]Qc, Winter, S1'!K18*((1+Main!$B$4)^(Main!$B$3-2020))</f>
        <v>0.40366084401558167</v>
      </c>
      <c r="L18" s="2">
        <f>'[1]Qc, Winter, S1'!L18*((1+Main!$B$4)^(Main!$B$3-2020))</f>
        <v>0.47048669334071597</v>
      </c>
      <c r="M18" s="2">
        <f>'[1]Qc, Winter, S1'!M18*((1+Main!$B$4)^(Main!$B$3-2020))</f>
        <v>0.73127471256170218</v>
      </c>
      <c r="N18" s="2">
        <f>'[1]Qc, Winter, S1'!N18*((1+Main!$B$4)^(Main!$B$3-2020))</f>
        <v>0.83044146313464728</v>
      </c>
      <c r="O18" s="2">
        <f>'[1]Qc, Winter, S1'!O18*((1+Main!$B$4)^(Main!$B$3-2020))</f>
        <v>0.82378945709753937</v>
      </c>
      <c r="P18" s="2">
        <f>'[1]Qc, Winter, S1'!P18*((1+Main!$B$4)^(Main!$B$3-2020))</f>
        <v>0.37145144833159321</v>
      </c>
      <c r="Q18" s="2">
        <f>'[1]Qc, Winter, S1'!Q18*((1+Main!$B$4)^(Main!$B$3-2020))</f>
        <v>0.19698271598348863</v>
      </c>
      <c r="R18" s="2">
        <f>'[1]Qc, Winter, S1'!R18*((1+Main!$B$4)^(Main!$B$3-2020))</f>
        <v>0.20064746887788018</v>
      </c>
      <c r="S18" s="2">
        <f>'[1]Qc, Winter, S1'!S18*((1+Main!$B$4)^(Main!$B$3-2020))</f>
        <v>0.22793705722922492</v>
      </c>
      <c r="T18" s="2">
        <f>'[1]Qc, Winter, S1'!T18*((1+Main!$B$4)^(Main!$B$3-2020))</f>
        <v>-4.973410682011023E-2</v>
      </c>
      <c r="U18" s="2">
        <f>'[1]Qc, Winter, S1'!U18*((1+Main!$B$4)^(Main!$B$3-2020))</f>
        <v>-0.35331752963627927</v>
      </c>
      <c r="V18" s="2">
        <f>'[1]Qc, Winter, S1'!V18*((1+Main!$B$4)^(Main!$B$3-2020))</f>
        <v>-9.3546515591524659E-2</v>
      </c>
      <c r="W18" s="2">
        <f>'[1]Qc, Winter, S1'!W18*((1+Main!$B$4)^(Main!$B$3-2020))</f>
        <v>-0.38141387844326102</v>
      </c>
      <c r="X18" s="2">
        <f>'[1]Qc, Winter, S1'!X18*((1+Main!$B$4)^(Main!$B$3-2020))</f>
        <v>-1.0123407670236602</v>
      </c>
      <c r="Y18" s="2">
        <f>'[1]Qc, Winter, S1'!Y18*((1+Main!$B$4)^(Main!$B$3-2020))</f>
        <v>-1.0557171204816687</v>
      </c>
    </row>
    <row r="19" spans="1:25" x14ac:dyDescent="0.25">
      <c r="A19">
        <v>23</v>
      </c>
      <c r="B19" s="2">
        <f>'[1]Qc, Winter, S1'!B19*((1+Main!$B$4)^(Main!$B$3-2020))</f>
        <v>2.2948741241297057</v>
      </c>
      <c r="C19" s="2">
        <f>'[1]Qc, Winter, S1'!C19*((1+Main!$B$4)^(Main!$B$3-2020))</f>
        <v>2.8304827221991031</v>
      </c>
      <c r="D19" s="2">
        <f>'[1]Qc, Winter, S1'!D19*((1+Main!$B$4)^(Main!$B$3-2020))</f>
        <v>2.8304827221991031</v>
      </c>
      <c r="E19" s="2">
        <f>'[1]Qc, Winter, S1'!E19*((1+Main!$B$4)^(Main!$B$3-2020))</f>
        <v>2.8304827221991031</v>
      </c>
      <c r="F19" s="2">
        <f>'[1]Qc, Winter, S1'!F19*((1+Main!$B$4)^(Main!$B$3-2020))</f>
        <v>2.8304827221991031</v>
      </c>
      <c r="G19" s="2">
        <f>'[1]Qc, Winter, S1'!G19*((1+Main!$B$4)^(Main!$B$3-2020))</f>
        <v>2.8304827221991031</v>
      </c>
      <c r="H19" s="2">
        <f>'[1]Qc, Winter, S1'!H19*((1+Main!$B$4)^(Main!$B$3-2020))</f>
        <v>1.4021915391195636</v>
      </c>
      <c r="I19" s="2">
        <f>'[1]Qc, Winter, S1'!I19*((1+Main!$B$4)^(Main!$B$3-2020))</f>
        <v>0.15243591777463267</v>
      </c>
      <c r="J19" s="2">
        <f>'[1]Qc, Winter, S1'!J19*((1+Main!$B$4)^(Main!$B$3-2020))</f>
        <v>-2.6100283246642382E-2</v>
      </c>
      <c r="K19" s="2">
        <f>'[1]Qc, Winter, S1'!K19*((1+Main!$B$4)^(Main!$B$3-2020))</f>
        <v>-0.74024507401327067</v>
      </c>
      <c r="L19" s="2">
        <f>'[1]Qc, Winter, S1'!L19*((1+Main!$B$4)^(Main!$B$3-2020))</f>
        <v>-0.2046364809382995</v>
      </c>
      <c r="M19" s="2">
        <f>'[1]Qc, Winter, S1'!M19*((1+Main!$B$4)^(Main!$B$3-2020))</f>
        <v>-0.56170887632161348</v>
      </c>
      <c r="N19" s="2">
        <f>'[1]Qc, Winter, S1'!N19*((1+Main!$B$4)^(Main!$B$3-2020))</f>
        <v>-0.74024507401327067</v>
      </c>
      <c r="O19" s="2">
        <f>'[1]Qc, Winter, S1'!O19*((1+Main!$B$4)^(Main!$B$3-2020))</f>
        <v>-0.74024507401327067</v>
      </c>
      <c r="P19" s="2">
        <f>'[1]Qc, Winter, S1'!P19*((1+Main!$B$4)^(Main!$B$3-2020))</f>
        <v>-2.6100283246642382E-2</v>
      </c>
      <c r="Q19" s="2">
        <f>'[1]Qc, Winter, S1'!Q19*((1+Main!$B$4)^(Main!$B$3-2020))</f>
        <v>0.51727114783834927</v>
      </c>
      <c r="R19" s="2">
        <f>'[1]Qc, Winter, S1'!R19*((1+Main!$B$4)^(Main!$B$3-2020))</f>
        <v>0.69839495820001296</v>
      </c>
      <c r="S19" s="2">
        <f>'[1]Qc, Winter, S1'!S19*((1+Main!$B$4)^(Main!$B$3-2020))</f>
        <v>0.69839495820001296</v>
      </c>
      <c r="T19" s="2">
        <f>'[1]Qc, Winter, S1'!T19*((1+Main!$B$4)^(Main!$B$3-2020))</f>
        <v>0.69839495820001296</v>
      </c>
      <c r="U19" s="2">
        <f>'[1]Qc, Winter, S1'!U19*((1+Main!$B$4)^(Main!$B$3-2020))</f>
        <v>0.87693147553500306</v>
      </c>
      <c r="V19" s="2">
        <f>'[1]Qc, Winter, S1'!V19*((1+Main!$B$4)^(Main!$B$3-2020))</f>
        <v>1.4125410275399732</v>
      </c>
      <c r="W19" s="2">
        <f>'[1]Qc, Winter, S1'!W19*((1+Main!$B$4)^(Main!$B$3-2020))</f>
        <v>1.4125410275399732</v>
      </c>
      <c r="X19" s="2">
        <f>'[1]Qc, Winter, S1'!X19*((1+Main!$B$4)^(Main!$B$3-2020))</f>
        <v>2.1266870968799343</v>
      </c>
      <c r="Y19" s="2">
        <f>'[1]Qc, Winter, S1'!Y19*((1+Main!$B$4)^(Main!$B$3-2020))</f>
        <v>2.1266870968799343</v>
      </c>
    </row>
    <row r="20" spans="1:25" x14ac:dyDescent="0.25">
      <c r="A20">
        <v>25</v>
      </c>
      <c r="B20" s="2">
        <f>'[1]Qc, Winter, S1'!B20*((1+Main!$B$4)^(Main!$B$3-2020))</f>
        <v>2.9091024565446828</v>
      </c>
      <c r="C20" s="2">
        <f>'[1]Qc, Winter, S1'!C20*((1+Main!$B$4)^(Main!$B$3-2020))</f>
        <v>1.8542541873996115</v>
      </c>
      <c r="D20" s="2">
        <f>'[1]Qc, Winter, S1'!D20*((1+Main!$B$4)^(Main!$B$3-2020))</f>
        <v>2.5875023744882584</v>
      </c>
      <c r="E20" s="2">
        <f>'[1]Qc, Winter, S1'!E20*((1+Main!$B$4)^(Main!$B$3-2020))</f>
        <v>2.8466201548880057</v>
      </c>
      <c r="F20" s="2">
        <f>'[1]Qc, Winter, S1'!F20*((1+Main!$B$4)^(Main!$B$3-2020))</f>
        <v>2.8374315811149651</v>
      </c>
      <c r="G20" s="2">
        <f>'[1]Qc, Winter, S1'!G20*((1+Main!$B$4)^(Main!$B$3-2020))</f>
        <v>2.5948532335066909</v>
      </c>
      <c r="H20" s="2">
        <f>'[1]Qc, Winter, S1'!H20*((1+Main!$B$4)^(Main!$B$3-2020))</f>
        <v>3.43468887636261</v>
      </c>
      <c r="I20" s="2">
        <f>'[1]Qc, Winter, S1'!I20*((1+Main!$B$4)^(Main!$B$3-2020))</f>
        <v>3.2307025386011068</v>
      </c>
      <c r="J20" s="2">
        <f>'[1]Qc, Winter, S1'!J20*((1+Main!$B$4)^(Main!$B$3-2020))</f>
        <v>4.3131165290653</v>
      </c>
      <c r="K20" s="2">
        <f>'[1]Qc, Winter, S1'!K20*((1+Main!$B$4)^(Main!$B$3-2020))</f>
        <v>3.6055963485411673</v>
      </c>
      <c r="L20" s="2">
        <f>'[1]Qc, Winter, S1'!L20*((1+Main!$B$4)^(Main!$B$3-2020))</f>
        <v>2.7657607056852482</v>
      </c>
      <c r="M20" s="2">
        <f>'[1]Qc, Winter, S1'!M20*((1+Main!$B$4)^(Main!$B$3-2020))</f>
        <v>2.6077172367889485</v>
      </c>
      <c r="N20" s="2">
        <f>'[1]Qc, Winter, S1'!N20*((1+Main!$B$4)^(Main!$B$3-2020))</f>
        <v>3.2270271090918903</v>
      </c>
      <c r="O20" s="2">
        <f>'[1]Qc, Winter, S1'!O20*((1+Main!$B$4)^(Main!$B$3-2020))</f>
        <v>2.2677400071864424</v>
      </c>
      <c r="P20" s="2">
        <f>'[1]Qc, Winter, S1'!P20*((1+Main!$B$4)^(Main!$B$3-2020))</f>
        <v>2.420270331818918</v>
      </c>
      <c r="Q20" s="2">
        <f>'[1]Qc, Winter, S1'!Q20*((1+Main!$B$4)^(Main!$B$3-2020))</f>
        <v>2.4349720498557832</v>
      </c>
      <c r="R20" s="2">
        <f>'[1]Qc, Winter, S1'!R20*((1+Main!$B$4)^(Main!$B$3-2020))</f>
        <v>3.2123253910550256</v>
      </c>
      <c r="S20" s="2">
        <f>'[1]Qc, Winter, S1'!S20*((1+Main!$B$4)^(Main!$B$3-2020))</f>
        <v>2.9532076106552783</v>
      </c>
      <c r="T20" s="2">
        <f>'[1]Qc, Winter, S1'!T20*((1+Main!$B$4)^(Main!$B$3-2020))</f>
        <v>2.8117035745504513</v>
      </c>
      <c r="U20" s="2">
        <f>'[1]Qc, Winter, S1'!U20*((1+Main!$B$4)^(Main!$B$3-2020))</f>
        <v>3.296860269767</v>
      </c>
      <c r="V20" s="2">
        <f>'[1]Qc, Winter, S1'!V20*((1+Main!$B$4)^(Main!$B$3-2020))</f>
        <v>3.4328511616080024</v>
      </c>
      <c r="W20" s="2">
        <f>'[1]Qc, Winter, S1'!W20*((1+Main!$B$4)^(Main!$B$3-2020))</f>
        <v>2.6407961023718949</v>
      </c>
      <c r="X20" s="2">
        <f>'[1]Qc, Winter, S1'!X20*((1+Main!$B$4)^(Main!$B$3-2020))</f>
        <v>2.1335868301000485</v>
      </c>
      <c r="Y20" s="2">
        <f>'[1]Qc, Winter, S1'!Y20*((1+Main!$B$4)^(Main!$B$3-2020))</f>
        <v>2.5691252269421772</v>
      </c>
    </row>
    <row r="21" spans="1:25" x14ac:dyDescent="0.25">
      <c r="A21">
        <v>27</v>
      </c>
      <c r="B21" s="2">
        <f>'[1]Qc, Winter, S1'!B21*((1+Main!$B$4)^(Main!$B$3-2020))</f>
        <v>-0.48376009004672288</v>
      </c>
      <c r="C21" s="2">
        <f>'[1]Qc, Winter, S1'!C21*((1+Main!$B$4)^(Main!$B$3-2020))</f>
        <v>-0.64624233297517453</v>
      </c>
      <c r="D21" s="2">
        <f>'[1]Qc, Winter, S1'!D21*((1+Main!$B$4)^(Main!$B$3-2020))</f>
        <v>-0.67392445766645315</v>
      </c>
      <c r="E21" s="2">
        <f>'[1]Qc, Winter, S1'!E21*((1+Main!$B$4)^(Main!$B$3-2020))</f>
        <v>-0.67392445766645315</v>
      </c>
      <c r="F21" s="2">
        <f>'[1]Qc, Winter, S1'!F21*((1+Main!$B$4)^(Main!$B$3-2020))</f>
        <v>-0.67392445766645315</v>
      </c>
      <c r="G21" s="2">
        <f>'[1]Qc, Winter, S1'!G21*((1+Main!$B$4)^(Main!$B$3-2020))</f>
        <v>-0.63661368562802167</v>
      </c>
      <c r="H21" s="2">
        <f>'[1]Qc, Winter, S1'!H21*((1+Main!$B$4)^(Main!$B$3-2020))</f>
        <v>-0.32248166557262764</v>
      </c>
      <c r="I21" s="2">
        <f>'[1]Qc, Winter, S1'!I21*((1+Main!$B$4)^(Main!$B$3-2020))</f>
        <v>-0.14916769277628136</v>
      </c>
      <c r="J21" s="2">
        <f>'[1]Qc, Winter, S1'!J21*((1+Main!$B$4)^(Main!$B$3-2020))</f>
        <v>5.6642832729595943E-2</v>
      </c>
      <c r="K21" s="2">
        <f>'[1]Qc, Winter, S1'!K21*((1+Main!$B$4)^(Main!$B$3-2020))</f>
        <v>0.18301780572741499</v>
      </c>
      <c r="L21" s="2">
        <f>'[1]Qc, Winter, S1'!L21*((1+Main!$B$4)^(Main!$B$3-2020))</f>
        <v>-7.5749544254188381E-2</v>
      </c>
      <c r="M21" s="2">
        <f>'[1]Qc, Winter, S1'!M21*((1+Main!$B$4)^(Main!$B$3-2020))</f>
        <v>-5.7696066910062585E-2</v>
      </c>
      <c r="N21" s="2">
        <f>'[1]Qc, Winter, S1'!N21*((1+Main!$B$4)^(Main!$B$3-2020))</f>
        <v>2.534999081721578E-2</v>
      </c>
      <c r="O21" s="2">
        <f>'[1]Qc, Winter, S1'!O21*((1+Main!$B$4)^(Main!$B$3-2020))</f>
        <v>8.5003319274463158E-3</v>
      </c>
      <c r="P21" s="2">
        <f>'[1]Qc, Winter, S1'!P21*((1+Main!$B$4)^(Main!$B$3-2020))</f>
        <v>-4.3253202442362297E-2</v>
      </c>
      <c r="Q21" s="2">
        <f>'[1]Qc, Winter, S1'!Q21*((1+Main!$B$4)^(Main!$B$3-2020))</f>
        <v>-0.241842505507918</v>
      </c>
      <c r="R21" s="2">
        <f>'[1]Qc, Winter, S1'!R21*((1+Main!$B$4)^(Main!$B$3-2020))</f>
        <v>-0.32248166446845117</v>
      </c>
      <c r="S21" s="2">
        <f>'[1]Qc, Winter, S1'!S21*((1+Main!$B$4)^(Main!$B$3-2020))</f>
        <v>-0.12629957651619816</v>
      </c>
      <c r="T21" s="2">
        <f>'[1]Qc, Winter, S1'!T21*((1+Main!$B$4)^(Main!$B$3-2020))</f>
        <v>-0.11426392495344762</v>
      </c>
      <c r="U21" s="2">
        <f>'[1]Qc, Winter, S1'!U21*((1+Main!$B$4)^(Main!$B$3-2020))</f>
        <v>-4.6864024008139875E-2</v>
      </c>
      <c r="V21" s="2">
        <f>'[1]Qc, Winter, S1'!V21*((1+Main!$B$4)^(Main!$B$3-2020))</f>
        <v>-1.9181899316861255E-2</v>
      </c>
      <c r="W21" s="2">
        <f>'[1]Qc, Winter, S1'!W21*((1+Main!$B$4)^(Main!$B$3-2020))</f>
        <v>-0.16842467278029424</v>
      </c>
      <c r="X21" s="2">
        <f>'[1]Qc, Winter, S1'!X21*((1+Main!$B$4)^(Main!$B$3-2020))</f>
        <v>-0.2839674968752498</v>
      </c>
      <c r="Y21" s="2">
        <f>'[1]Qc, Winter, S1'!Y21*((1+Main!$B$4)^(Main!$B$3-2020))</f>
        <v>-0.35618140404340004</v>
      </c>
    </row>
    <row r="22" spans="1:25" x14ac:dyDescent="0.25">
      <c r="A22">
        <v>28</v>
      </c>
      <c r="B22" s="2">
        <f>'[1]Qc, Winter, S1'!B22*((1+Main!$B$4)^(Main!$B$3-2020))</f>
        <v>3.1000525052656842</v>
      </c>
      <c r="C22" s="2">
        <f>'[1]Qc, Winter, S1'!C22*((1+Main!$B$4)^(Main!$B$3-2020))</f>
        <v>3.1000525052656842</v>
      </c>
      <c r="D22" s="2">
        <f>'[1]Qc, Winter, S1'!D22*((1+Main!$B$4)^(Main!$B$3-2020))</f>
        <v>3.1000525052656842</v>
      </c>
      <c r="E22" s="2">
        <f>'[1]Qc, Winter, S1'!E22*((1+Main!$B$4)^(Main!$B$3-2020))</f>
        <v>3.1000525052656842</v>
      </c>
      <c r="F22" s="2">
        <f>'[1]Qc, Winter, S1'!F22*((1+Main!$B$4)^(Main!$B$3-2020))</f>
        <v>3.1000525052656842</v>
      </c>
      <c r="G22" s="2">
        <f>'[1]Qc, Winter, S1'!G22*((1+Main!$B$4)^(Main!$B$3-2020))</f>
        <v>3.1000525052656842</v>
      </c>
      <c r="H22" s="2">
        <f>'[1]Qc, Winter, S1'!H22*((1+Main!$B$4)^(Main!$B$3-2020))</f>
        <v>3.1000525052656842</v>
      </c>
      <c r="I22" s="2">
        <f>'[1]Qc, Winter, S1'!I22*((1+Main!$B$4)^(Main!$B$3-2020))</f>
        <v>3.1000525052656842</v>
      </c>
      <c r="J22" s="2">
        <f>'[1]Qc, Winter, S1'!J22*((1+Main!$B$4)^(Main!$B$3-2020))</f>
        <v>3.1000525052656842</v>
      </c>
      <c r="K22" s="2">
        <f>'[1]Qc, Winter, S1'!K22*((1+Main!$B$4)^(Main!$B$3-2020))</f>
        <v>3.1000525052656842</v>
      </c>
      <c r="L22" s="2">
        <f>'[1]Qc, Winter, S1'!L22*((1+Main!$B$4)^(Main!$B$3-2020))</f>
        <v>3.1000525052656842</v>
      </c>
      <c r="M22" s="2">
        <f>'[1]Qc, Winter, S1'!M22*((1+Main!$B$4)^(Main!$B$3-2020))</f>
        <v>3.1000525052656842</v>
      </c>
      <c r="N22" s="2">
        <f>'[1]Qc, Winter, S1'!N22*((1+Main!$B$4)^(Main!$B$3-2020))</f>
        <v>3.1000525052656842</v>
      </c>
      <c r="O22" s="2">
        <f>'[1]Qc, Winter, S1'!O22*((1+Main!$B$4)^(Main!$B$3-2020))</f>
        <v>3.1000525052656842</v>
      </c>
      <c r="P22" s="2">
        <f>'[1]Qc, Winter, S1'!P22*((1+Main!$B$4)^(Main!$B$3-2020))</f>
        <v>3.1000525052656842</v>
      </c>
      <c r="Q22" s="2">
        <f>'[1]Qc, Winter, S1'!Q22*((1+Main!$B$4)^(Main!$B$3-2020))</f>
        <v>3.1000525052656842</v>
      </c>
      <c r="R22" s="2">
        <f>'[1]Qc, Winter, S1'!R22*((1+Main!$B$4)^(Main!$B$3-2020))</f>
        <v>3.1000525052656842</v>
      </c>
      <c r="S22" s="2">
        <f>'[1]Qc, Winter, S1'!S22*((1+Main!$B$4)^(Main!$B$3-2020))</f>
        <v>3.1000525052656842</v>
      </c>
      <c r="T22" s="2">
        <f>'[1]Qc, Winter, S1'!T22*((1+Main!$B$4)^(Main!$B$3-2020))</f>
        <v>3.1000525052656842</v>
      </c>
      <c r="U22" s="2">
        <f>'[1]Qc, Winter, S1'!U22*((1+Main!$B$4)^(Main!$B$3-2020))</f>
        <v>3.1000525052656842</v>
      </c>
      <c r="V22" s="2">
        <f>'[1]Qc, Winter, S1'!V22*((1+Main!$B$4)^(Main!$B$3-2020))</f>
        <v>3.1000525052656842</v>
      </c>
      <c r="W22" s="2">
        <f>'[1]Qc, Winter, S1'!W22*((1+Main!$B$4)^(Main!$B$3-2020))</f>
        <v>3.1000525052656842</v>
      </c>
      <c r="X22" s="2">
        <f>'[1]Qc, Winter, S1'!X22*((1+Main!$B$4)^(Main!$B$3-2020))</f>
        <v>3.1000525052656842</v>
      </c>
      <c r="Y22" s="2">
        <f>'[1]Qc, Winter, S1'!Y22*((1+Main!$B$4)^(Main!$B$3-2020))</f>
        <v>3.1000525052656842</v>
      </c>
    </row>
    <row r="23" spans="1:25" x14ac:dyDescent="0.25">
      <c r="A23">
        <v>29</v>
      </c>
      <c r="B23" s="2">
        <f>'[1]Qc, Winter, S1'!B23*((1+Main!$B$4)^(Main!$B$3-2020))</f>
        <v>2.5605224761688161</v>
      </c>
      <c r="C23" s="2">
        <f>'[1]Qc, Winter, S1'!C23*((1+Main!$B$4)^(Main!$B$3-2020))</f>
        <v>2.4053638167910929</v>
      </c>
      <c r="D23" s="2">
        <f>'[1]Qc, Winter, S1'!D23*((1+Main!$B$4)^(Main!$B$3-2020))</f>
        <v>1.9980731645211758</v>
      </c>
      <c r="E23" s="2">
        <f>'[1]Qc, Winter, S1'!E23*((1+Main!$B$4)^(Main!$B$3-2020))</f>
        <v>2.3342530787731719</v>
      </c>
      <c r="F23" s="2">
        <f>'[1]Qc, Winter, S1'!F23*((1+Main!$B$4)^(Main!$B$3-2020))</f>
        <v>2.3019281439630759</v>
      </c>
      <c r="G23" s="2">
        <f>'[1]Qc, Winter, S1'!G23*((1+Main!$B$4)^(Main!$B$3-2020))</f>
        <v>2.5346657604748679</v>
      </c>
      <c r="H23" s="2">
        <f>'[1]Qc, Winter, S1'!H23*((1+Main!$B$4)^(Main!$B$3-2020))</f>
        <v>2.709220263288139</v>
      </c>
      <c r="I23" s="2">
        <f>'[1]Qc, Winter, S1'!I23*((1+Main!$B$4)^(Main!$B$3-2020))</f>
        <v>3.1488365800350531</v>
      </c>
      <c r="J23" s="2">
        <f>'[1]Qc, Winter, S1'!J23*((1+Main!$B$4)^(Main!$B$3-2020))</f>
        <v>2.9936757084925958</v>
      </c>
      <c r="K23" s="2">
        <f>'[1]Qc, Winter, S1'!K23*((1+Main!$B$4)^(Main!$B$3-2020))</f>
        <v>3.1552989077665865</v>
      </c>
      <c r="L23" s="2">
        <f>'[1]Qc, Winter, S1'!L23*((1+Main!$B$4)^(Main!$B$3-2020))</f>
        <v>3.1488343640096481</v>
      </c>
      <c r="M23" s="2">
        <f>'[1]Qc, Winter, S1'!M23*((1+Main!$B$4)^(Main!$B$3-2020))</f>
        <v>3.1811607774569044</v>
      </c>
      <c r="N23" s="2">
        <f>'[1]Qc, Winter, S1'!N23*((1+Main!$B$4)^(Main!$B$3-2020))</f>
        <v>3.5044071798655563</v>
      </c>
      <c r="O23" s="2">
        <f>'[1]Qc, Winter, S1'!O23*((1+Main!$B$4)^(Main!$B$3-2020))</f>
        <v>3.4979433773575344</v>
      </c>
      <c r="P23" s="2">
        <f>'[1]Qc, Winter, S1'!P23*((1+Main!$B$4)^(Main!$B$3-2020))</f>
        <v>2.8708442038110453</v>
      </c>
      <c r="Q23" s="2">
        <f>'[1]Qc, Winter, S1'!Q23*((1+Main!$B$4)^(Main!$B$3-2020))</f>
        <v>2.7286146319471984</v>
      </c>
      <c r="R23" s="2">
        <f>'[1]Qc, Winter, S1'!R23*((1+Main!$B$4)^(Main!$B$3-2020))</f>
        <v>2.3213217790945619</v>
      </c>
      <c r="S23" s="2">
        <f>'[1]Qc, Winter, S1'!S23*((1+Main!$B$4)^(Main!$B$3-2020))</f>
        <v>2.3795063714302422</v>
      </c>
      <c r="T23" s="2">
        <f>'[1]Qc, Winter, S1'!T23*((1+Main!$B$4)^(Main!$B$3-2020))</f>
        <v>2.3795063714302422</v>
      </c>
      <c r="U23" s="2">
        <f>'[1]Qc, Winter, S1'!U23*((1+Main!$B$4)^(Main!$B$3-2020))</f>
        <v>2.7156848070450774</v>
      </c>
      <c r="V23" s="2">
        <f>'[1]Qc, Winter, S1'!V23*((1+Main!$B$4)^(Main!$B$3-2020))</f>
        <v>2.3795063714302422</v>
      </c>
      <c r="W23" s="2">
        <f>'[1]Qc, Winter, S1'!W23*((1+Main!$B$4)^(Main!$B$3-2020))</f>
        <v>2.5863850678046933</v>
      </c>
      <c r="X23" s="2">
        <f>'[1]Qc, Winter, S1'!X23*((1+Main!$B$4)^(Main!$B$3-2020))</f>
        <v>2.1532332986753886</v>
      </c>
      <c r="Y23" s="2">
        <f>'[1]Qc, Winter, S1'!Y23*((1+Main!$B$4)^(Main!$B$3-2020))</f>
        <v>2.146768017530206</v>
      </c>
    </row>
    <row r="24" spans="1:25" x14ac:dyDescent="0.25">
      <c r="A24">
        <v>30</v>
      </c>
      <c r="B24" s="2">
        <f>'[1]Qc, Winter, S1'!B24*((1+Main!$B$4)^(Main!$B$3-2020))</f>
        <v>2.4261280475992315</v>
      </c>
      <c r="C24" s="2">
        <f>'[1]Qc, Winter, S1'!C24*((1+Main!$B$4)^(Main!$B$3-2020))</f>
        <v>1.997412835393827</v>
      </c>
      <c r="D24" s="2">
        <f>'[1]Qc, Winter, S1'!D24*((1+Main!$B$4)^(Main!$B$3-2020))</f>
        <v>1.8860766486069702</v>
      </c>
      <c r="E24" s="2">
        <f>'[1]Qc, Winter, S1'!E24*((1+Main!$B$4)^(Main!$B$3-2020))</f>
        <v>1.7366004137778623</v>
      </c>
      <c r="F24" s="2">
        <f>'[1]Qc, Winter, S1'!F24*((1+Main!$B$4)^(Main!$B$3-2020))</f>
        <v>1.7626620632285501</v>
      </c>
      <c r="G24" s="2">
        <f>'[1]Qc, Winter, S1'!G24*((1+Main!$B$4)^(Main!$B$3-2020))</f>
        <v>1.8328206528188706</v>
      </c>
      <c r="H24" s="2">
        <f>'[1]Qc, Winter, S1'!H24*((1+Main!$B$4)^(Main!$B$3-2020))</f>
        <v>0.74255959241014846</v>
      </c>
      <c r="I24" s="2">
        <f>'[1]Qc, Winter, S1'!I24*((1+Main!$B$4)^(Main!$B$3-2020))</f>
        <v>0.14748452109514915</v>
      </c>
      <c r="J24" s="2">
        <f>'[1]Qc, Winter, S1'!J24*((1+Main!$B$4)^(Main!$B$3-2020))</f>
        <v>0.10350877875110334</v>
      </c>
      <c r="K24" s="2">
        <f>'[1]Qc, Winter, S1'!K24*((1+Main!$B$4)^(Main!$B$3-2020))</f>
        <v>0.22906947514850143</v>
      </c>
      <c r="L24" s="2">
        <f>'[1]Qc, Winter, S1'!L24*((1+Main!$B$4)^(Main!$B$3-2020))</f>
        <v>1.4549908215136882</v>
      </c>
      <c r="M24" s="2">
        <f>'[1]Qc, Winter, S1'!M24*((1+Main!$B$4)^(Main!$B$3-2020))</f>
        <v>1.2453384463079202</v>
      </c>
      <c r="N24" s="2">
        <f>'[1]Qc, Winter, S1'!N24*((1+Main!$B$4)^(Main!$B$3-2020))</f>
        <v>0.77466548219302078</v>
      </c>
      <c r="O24" s="2">
        <f>'[1]Qc, Winter, S1'!O24*((1+Main!$B$4)^(Main!$B$3-2020))</f>
        <v>1.232287669730799</v>
      </c>
      <c r="P24" s="2">
        <f>'[1]Qc, Winter, S1'!P24*((1+Main!$B$4)^(Main!$B$3-2020))</f>
        <v>1.7463566017316616</v>
      </c>
      <c r="Q24" s="2">
        <f>'[1]Qc, Winter, S1'!Q24*((1+Main!$B$4)^(Main!$B$3-2020))</f>
        <v>2.0371397836067202</v>
      </c>
      <c r="R24" s="2">
        <f>'[1]Qc, Winter, S1'!R24*((1+Main!$B$4)^(Main!$B$3-2020))</f>
        <v>1.8181803424970182</v>
      </c>
      <c r="S24" s="2">
        <f>'[1]Qc, Winter, S1'!S24*((1+Main!$B$4)^(Main!$B$3-2020))</f>
        <v>0.27850866649175066</v>
      </c>
      <c r="T24" s="2">
        <f>'[1]Qc, Winter, S1'!T24*((1+Main!$B$4)^(Main!$B$3-2020))</f>
        <v>0.5816412626474492</v>
      </c>
      <c r="U24" s="2">
        <f>'[1]Qc, Winter, S1'!U24*((1+Main!$B$4)^(Main!$B$3-2020))</f>
        <v>0.5793890763140046</v>
      </c>
      <c r="V24" s="2">
        <f>'[1]Qc, Winter, S1'!V24*((1+Main!$B$4)^(Main!$B$3-2020))</f>
        <v>0.6621227372239179</v>
      </c>
      <c r="W24" s="2">
        <f>'[1]Qc, Winter, S1'!W24*((1+Main!$B$4)^(Main!$B$3-2020))</f>
        <v>1.2891257182067419</v>
      </c>
      <c r="X24" s="2">
        <f>'[1]Qc, Winter, S1'!X24*((1+Main!$B$4)^(Main!$B$3-2020))</f>
        <v>2.0243205737510217</v>
      </c>
      <c r="Y24" s="2">
        <f>'[1]Qc, Winter, S1'!Y24*((1+Main!$B$4)^(Main!$B$3-2020))</f>
        <v>1.7595720530020573</v>
      </c>
    </row>
    <row r="25" spans="1:25" x14ac:dyDescent="0.25">
      <c r="A25">
        <v>31</v>
      </c>
      <c r="B25" s="2">
        <f>'[1]Qc, Winter, S1'!B25*((1+Main!$B$4)^(Main!$B$3-2020))</f>
        <v>-3.3195907785711993</v>
      </c>
      <c r="C25" s="2">
        <f>'[1]Qc, Winter, S1'!C25*((1+Main!$B$4)^(Main!$B$3-2020))</f>
        <v>-3.9087618544654283</v>
      </c>
      <c r="D25" s="2">
        <f>'[1]Qc, Winter, S1'!D25*((1+Main!$B$4)^(Main!$B$3-2020))</f>
        <v>-3.8047795890539589</v>
      </c>
      <c r="E25" s="2">
        <f>'[1]Qc, Winter, S1'!E25*((1+Main!$B$4)^(Main!$B$3-2020))</f>
        <v>-3.7546606048244113</v>
      </c>
      <c r="F25" s="2">
        <f>'[1]Qc, Winter, S1'!F25*((1+Main!$B$4)^(Main!$B$3-2020))</f>
        <v>-3.7383619220123729</v>
      </c>
      <c r="G25" s="2">
        <f>'[1]Qc, Winter, S1'!G25*((1+Main!$B$4)^(Main!$B$3-2020))</f>
        <v>-3.6892579838725434</v>
      </c>
      <c r="H25" s="2">
        <f>'[1]Qc, Winter, S1'!H25*((1+Main!$B$4)^(Main!$B$3-2020))</f>
        <v>-1.0400975146369058</v>
      </c>
      <c r="I25" s="2">
        <f>'[1]Qc, Winter, S1'!I25*((1+Main!$B$4)^(Main!$B$3-2020))</f>
        <v>0.757997927672725</v>
      </c>
      <c r="J25" s="2">
        <f>'[1]Qc, Winter, S1'!J25*((1+Main!$B$4)^(Main!$B$3-2020))</f>
        <v>1.4159297684588514</v>
      </c>
      <c r="K25" s="2">
        <f>'[1]Qc, Winter, S1'!K25*((1+Main!$B$4)^(Main!$B$3-2020))</f>
        <v>2.0957867067331715</v>
      </c>
      <c r="L25" s="2">
        <f>'[1]Qc, Winter, S1'!L25*((1+Main!$B$4)^(Main!$B$3-2020))</f>
        <v>1.3429042295423488</v>
      </c>
      <c r="M25" s="2">
        <f>'[1]Qc, Winter, S1'!M25*((1+Main!$B$4)^(Main!$B$3-2020))</f>
        <v>1.1369556027482854</v>
      </c>
      <c r="N25" s="2">
        <f>'[1]Qc, Winter, S1'!N25*((1+Main!$B$4)^(Main!$B$3-2020))</f>
        <v>1.183260562611973</v>
      </c>
      <c r="O25" s="2">
        <f>'[1]Qc, Winter, S1'!O25*((1+Main!$B$4)^(Main!$B$3-2020))</f>
        <v>1.2374936011919195</v>
      </c>
      <c r="P25" s="2">
        <f>'[1]Qc, Winter, S1'!P25*((1+Main!$B$4)^(Main!$B$3-2020))</f>
        <v>0.64247924316931504</v>
      </c>
      <c r="Q25" s="2">
        <f>'[1]Qc, Winter, S1'!Q25*((1+Main!$B$4)^(Main!$B$3-2020))</f>
        <v>-0.35297130984291064</v>
      </c>
      <c r="R25" s="2">
        <f>'[1]Qc, Winter, S1'!R25*((1+Main!$B$4)^(Main!$B$3-2020))</f>
        <v>-0.65154475335362327</v>
      </c>
      <c r="S25" s="2">
        <f>'[1]Qc, Winter, S1'!S25*((1+Main!$B$4)^(Main!$B$3-2020))</f>
        <v>0.92188074979665557</v>
      </c>
      <c r="T25" s="2">
        <f>'[1]Qc, Winter, S1'!T25*((1+Main!$B$4)^(Main!$B$3-2020))</f>
        <v>1.3152671277294474</v>
      </c>
      <c r="U25" s="2">
        <f>'[1]Qc, Winter, S1'!U25*((1+Main!$B$4)^(Main!$B$3-2020))</f>
        <v>0.97595054325990827</v>
      </c>
      <c r="V25" s="2">
        <f>'[1]Qc, Winter, S1'!V25*((1+Main!$B$4)^(Main!$B$3-2020))</f>
        <v>0.71262284430276823</v>
      </c>
      <c r="W25" s="2">
        <f>'[1]Qc, Winter, S1'!W25*((1+Main!$B$4)^(Main!$B$3-2020))</f>
        <v>0.32016037767969846</v>
      </c>
      <c r="X25" s="2">
        <f>'[1]Qc, Winter, S1'!X25*((1+Main!$B$4)^(Main!$B$3-2020))</f>
        <v>-1.0264926971967272</v>
      </c>
      <c r="Y25" s="2">
        <f>'[1]Qc, Winter, S1'!Y25*((1+Main!$B$4)^(Main!$B$3-2020))</f>
        <v>-1.3303272256021583</v>
      </c>
    </row>
    <row r="26" spans="1:25" x14ac:dyDescent="0.25">
      <c r="A26">
        <v>32</v>
      </c>
      <c r="B26" s="2">
        <f>'[1]Qc, Winter, S1'!B26*((1+Main!$B$4)^(Main!$B$3-2020))</f>
        <v>0.32166742959155464</v>
      </c>
      <c r="C26" s="2">
        <f>'[1]Qc, Winter, S1'!C26*((1+Main!$B$4)^(Main!$B$3-2020))</f>
        <v>0.36764824245494621</v>
      </c>
      <c r="D26" s="2">
        <f>'[1]Qc, Winter, S1'!D26*((1+Main!$B$4)^(Main!$B$3-2020))</f>
        <v>0.81872697080458423</v>
      </c>
      <c r="E26" s="2">
        <f>'[1]Qc, Winter, S1'!E26*((1+Main!$B$4)^(Main!$B$3-2020))</f>
        <v>0.35673299857095403</v>
      </c>
      <c r="F26" s="2">
        <f>'[1]Qc, Winter, S1'!F26*((1+Main!$B$4)^(Main!$B$3-2020))</f>
        <v>0.31535528560294818</v>
      </c>
      <c r="G26" s="2">
        <f>'[1]Qc, Winter, S1'!G26*((1+Main!$B$4)^(Main!$B$3-2020))</f>
        <v>0.36952456991427668</v>
      </c>
      <c r="H26" s="2">
        <f>'[1]Qc, Winter, S1'!H26*((1+Main!$B$4)^(Main!$B$3-2020))</f>
        <v>0.39602276547306148</v>
      </c>
      <c r="I26" s="2">
        <f>'[1]Qc, Winter, S1'!I26*((1+Main!$B$4)^(Main!$B$3-2020))</f>
        <v>0.38552249042420123</v>
      </c>
      <c r="J26" s="2">
        <f>'[1]Qc, Winter, S1'!J26*((1+Main!$B$4)^(Main!$B$3-2020))</f>
        <v>0.26311047399083209</v>
      </c>
      <c r="K26" s="2">
        <f>'[1]Qc, Winter, S1'!K26*((1+Main!$B$4)^(Main!$B$3-2020))</f>
        <v>1.078279132266325</v>
      </c>
      <c r="L26" s="2">
        <f>'[1]Qc, Winter, S1'!L26*((1+Main!$B$4)^(Main!$B$3-2020))</f>
        <v>9.8400833504924179E-2</v>
      </c>
      <c r="M26" s="2">
        <f>'[1]Qc, Winter, S1'!M26*((1+Main!$B$4)^(Main!$B$3-2020))</f>
        <v>0.5875560693291455</v>
      </c>
      <c r="N26" s="2">
        <f>'[1]Qc, Winter, S1'!N26*((1+Main!$B$4)^(Main!$B$3-2020))</f>
        <v>0.21755062438224934</v>
      </c>
      <c r="O26" s="2">
        <f>'[1]Qc, Winter, S1'!O26*((1+Main!$B$4)^(Main!$B$3-2020))</f>
        <v>0.27362746024056844</v>
      </c>
      <c r="P26" s="2">
        <f>'[1]Qc, Winter, S1'!P26*((1+Main!$B$4)^(Main!$B$3-2020))</f>
        <v>0.40408299369890333</v>
      </c>
      <c r="Q26" s="2">
        <f>'[1]Qc, Winter, S1'!Q26*((1+Main!$B$4)^(Main!$B$3-2020))</f>
        <v>0.50828275438998971</v>
      </c>
      <c r="R26" s="2">
        <f>'[1]Qc, Winter, S1'!R26*((1+Main!$B$4)^(Main!$B$3-2020))</f>
        <v>0.17275532494976786</v>
      </c>
      <c r="S26" s="2">
        <f>'[1]Qc, Winter, S1'!S26*((1+Main!$B$4)^(Main!$B$3-2020))</f>
        <v>0.73229646542845417</v>
      </c>
      <c r="T26" s="2">
        <f>'[1]Qc, Winter, S1'!T26*((1+Main!$B$4)^(Main!$B$3-2020))</f>
        <v>0.62011651891838282</v>
      </c>
      <c r="U26" s="2">
        <f>'[1]Qc, Winter, S1'!U26*((1+Main!$B$4)^(Main!$B$3-2020))</f>
        <v>0.24566934947308799</v>
      </c>
      <c r="V26" s="2">
        <f>'[1]Qc, Winter, S1'!V26*((1+Main!$B$4)^(Main!$B$3-2020))</f>
        <v>1.0518120990448043</v>
      </c>
      <c r="W26" s="2">
        <f>'[1]Qc, Winter, S1'!W26*((1+Main!$B$4)^(Main!$B$3-2020))</f>
        <v>0.54213964582123686</v>
      </c>
      <c r="X26" s="2">
        <f>'[1]Qc, Winter, S1'!X26*((1+Main!$B$4)^(Main!$B$3-2020))</f>
        <v>0.5334126599774367</v>
      </c>
      <c r="Y26" s="2">
        <f>'[1]Qc, Winter, S1'!Y26*((1+Main!$B$4)^(Main!$B$3-2020))</f>
        <v>0.22736937729350426</v>
      </c>
    </row>
    <row r="27" spans="1:25" x14ac:dyDescent="0.25">
      <c r="A27">
        <v>33</v>
      </c>
      <c r="B27" s="2">
        <f>'[1]Qc, Winter, S1'!B27*((1+Main!$B$4)^(Main!$B$3-2020))</f>
        <v>-2.1289356712436303</v>
      </c>
      <c r="C27" s="2">
        <f>'[1]Qc, Winter, S1'!C27*((1+Main!$B$4)^(Main!$B$3-2020))</f>
        <v>-2.3138607218048932</v>
      </c>
      <c r="D27" s="2">
        <f>'[1]Qc, Winter, S1'!D27*((1+Main!$B$4)^(Main!$B$3-2020))</f>
        <v>-2.4923475262112422</v>
      </c>
      <c r="E27" s="2">
        <f>'[1]Qc, Winter, S1'!E27*((1+Main!$B$4)^(Main!$B$3-2020))</f>
        <v>-2.4742038751374182</v>
      </c>
      <c r="F27" s="2">
        <f>'[1]Qc, Winter, S1'!F27*((1+Main!$B$4)^(Main!$B$3-2020))</f>
        <v>-2.560912939132522</v>
      </c>
      <c r="G27" s="2">
        <f>'[1]Qc, Winter, S1'!G27*((1+Main!$B$4)^(Main!$B$3-2020))</f>
        <v>-2.279694581629407</v>
      </c>
      <c r="H27" s="2">
        <f>'[1]Qc, Winter, S1'!H27*((1+Main!$B$4)^(Main!$B$3-2020))</f>
        <v>-1.697655675087665</v>
      </c>
      <c r="I27" s="2">
        <f>'[1]Qc, Winter, S1'!I27*((1+Main!$B$4)^(Main!$B$3-2020))</f>
        <v>-0.69878885504147648</v>
      </c>
      <c r="J27" s="2">
        <f>'[1]Qc, Winter, S1'!J27*((1+Main!$B$4)^(Main!$B$3-2020))</f>
        <v>-0.20578929896713649</v>
      </c>
      <c r="K27" s="2">
        <f>'[1]Qc, Winter, S1'!K27*((1+Main!$B$4)^(Main!$B$3-2020))</f>
        <v>-3.2192311390635546E-2</v>
      </c>
      <c r="L27" s="2">
        <f>'[1]Qc, Winter, S1'!L27*((1+Main!$B$4)^(Main!$B$3-2020))</f>
        <v>-0.28900421926355241</v>
      </c>
      <c r="M27" s="2">
        <f>'[1]Qc, Winter, S1'!M27*((1+Main!$B$4)^(Main!$B$3-2020))</f>
        <v>-0.21247028981059995</v>
      </c>
      <c r="N27" s="2">
        <f>'[1]Qc, Winter, S1'!N27*((1+Main!$B$4)^(Main!$B$3-2020))</f>
        <v>-0.29408779898469828</v>
      </c>
      <c r="O27" s="2">
        <f>'[1]Qc, Winter, S1'!O27*((1+Main!$B$4)^(Main!$B$3-2020))</f>
        <v>-0.2966665551115229</v>
      </c>
      <c r="P27" s="2">
        <f>'[1]Qc, Winter, S1'!P27*((1+Main!$B$4)^(Main!$B$3-2020))</f>
        <v>-0.74998143029323106</v>
      </c>
      <c r="Q27" s="2">
        <f>'[1]Qc, Winter, S1'!Q27*((1+Main!$B$4)^(Main!$B$3-2020))</f>
        <v>-1.0800913375130143</v>
      </c>
      <c r="R27" s="2">
        <f>'[1]Qc, Winter, S1'!R27*((1+Main!$B$4)^(Main!$B$3-2020))</f>
        <v>-0.96054398057145685</v>
      </c>
      <c r="S27" s="2">
        <f>'[1]Qc, Winter, S1'!S27*((1+Main!$B$4)^(Main!$B$3-2020))</f>
        <v>-0.32788434700594932</v>
      </c>
      <c r="T27" s="2">
        <f>'[1]Qc, Winter, S1'!T27*((1+Main!$B$4)^(Main!$B$3-2020))</f>
        <v>-0.47695415178088529</v>
      </c>
      <c r="U27" s="2">
        <f>'[1]Qc, Winter, S1'!U27*((1+Main!$B$4)^(Main!$B$3-2020))</f>
        <v>-0.59955416327784983</v>
      </c>
      <c r="V27" s="2">
        <f>'[1]Qc, Winter, S1'!V27*((1+Main!$B$4)^(Main!$B$3-2020))</f>
        <v>-0.9417933420875807</v>
      </c>
      <c r="W27" s="2">
        <f>'[1]Qc, Winter, S1'!W27*((1+Main!$B$4)^(Main!$B$3-2020))</f>
        <v>-1.2225089203565107</v>
      </c>
      <c r="X27" s="2">
        <f>'[1]Qc, Winter, S1'!X27*((1+Main!$B$4)^(Main!$B$3-2020))</f>
        <v>-1.6401619907575522</v>
      </c>
      <c r="Y27" s="2">
        <f>'[1]Qc, Winter, S1'!Y27*((1+Main!$B$4)^(Main!$B$3-2020))</f>
        <v>-1.8461418444891351</v>
      </c>
    </row>
    <row r="28" spans="1:25" x14ac:dyDescent="0.25">
      <c r="A28">
        <v>35</v>
      </c>
      <c r="B28" s="2">
        <f>'[1]Qc, Winter, S1'!B28*((1+Main!$B$4)^(Main!$B$3-2020))</f>
        <v>3.2643081263029772</v>
      </c>
      <c r="C28" s="2">
        <f>'[1]Qc, Winter, S1'!C28*((1+Main!$B$4)^(Main!$B$3-2020))</f>
        <v>4.0435467459987189</v>
      </c>
      <c r="D28" s="2">
        <f>'[1]Qc, Winter, S1'!D28*((1+Main!$B$4)^(Main!$B$3-2020))</f>
        <v>4.0435467459987189</v>
      </c>
      <c r="E28" s="2">
        <f>'[1]Qc, Winter, S1'!E28*((1+Main!$B$4)^(Main!$B$3-2020))</f>
        <v>4.0435467459987189</v>
      </c>
      <c r="F28" s="2">
        <f>'[1]Qc, Winter, S1'!F28*((1+Main!$B$4)^(Main!$B$3-2020))</f>
        <v>4.0435467459987189</v>
      </c>
      <c r="G28" s="2">
        <f>'[1]Qc, Winter, S1'!G28*((1+Main!$B$4)^(Main!$B$3-2020))</f>
        <v>3.2762968481828216</v>
      </c>
      <c r="H28" s="2">
        <f>'[1]Qc, Winter, S1'!H28*((1+Main!$B$4)^(Main!$B$3-2020))</f>
        <v>1.4860470933623338</v>
      </c>
      <c r="I28" s="2">
        <f>'[1]Qc, Winter, S1'!I28*((1+Main!$B$4)^(Main!$B$3-2020))</f>
        <v>0.19131316065494244</v>
      </c>
      <c r="J28" s="2">
        <f>'[1]Qc, Winter, S1'!J28*((1+Main!$B$4)^(Main!$B$3-2020))</f>
        <v>-1.119404022324386</v>
      </c>
      <c r="K28" s="2">
        <f>'[1]Qc, Winter, S1'!K28*((1+Main!$B$4)^(Main!$B$3-2020))</f>
        <v>-1.119404022324386</v>
      </c>
      <c r="L28" s="2">
        <f>'[1]Qc, Winter, S1'!L28*((1+Main!$B$4)^(Main!$B$3-2020))</f>
        <v>-9.6404158569855944E-2</v>
      </c>
      <c r="M28" s="2">
        <f>'[1]Qc, Winter, S1'!M28*((1+Main!$B$4)^(Main!$B$3-2020))</f>
        <v>-1.1673589098437644</v>
      </c>
      <c r="N28" s="2">
        <f>'[1]Qc, Winter, S1'!N28*((1+Main!$B$4)^(Main!$B$3-2020))</f>
        <v>-1.1673589098437644</v>
      </c>
      <c r="O28" s="2">
        <f>'[1]Qc, Winter, S1'!O28*((1+Main!$B$4)^(Main!$B$3-2020))</f>
        <v>-0.90361646265190221</v>
      </c>
      <c r="P28" s="2">
        <f>'[1]Qc, Winter, S1'!P28*((1+Main!$B$4)^(Main!$B$3-2020))</f>
        <v>-0.11238912107631556</v>
      </c>
      <c r="Q28" s="2">
        <f>'[1]Qc, Winter, S1'!Q28*((1+Main!$B$4)^(Main!$B$3-2020))</f>
        <v>0.6788356487725179</v>
      </c>
      <c r="R28" s="2">
        <f>'[1]Qc, Winter, S1'!R28*((1+Main!$B$4)^(Main!$B$3-2020))</f>
        <v>0.94257723872212917</v>
      </c>
      <c r="S28" s="2">
        <f>'[1]Qc, Winter, S1'!S28*((1+Main!$B$4)^(Main!$B$3-2020))</f>
        <v>0.94257723872212917</v>
      </c>
      <c r="T28" s="2">
        <f>'[1]Qc, Winter, S1'!T28*((1+Main!$B$4)^(Main!$B$3-2020))</f>
        <v>0.94257723872212917</v>
      </c>
      <c r="U28" s="2">
        <f>'[1]Qc, Winter, S1'!U28*((1+Main!$B$4)^(Main!$B$3-2020))</f>
        <v>0.94257723872212917</v>
      </c>
      <c r="V28" s="2">
        <f>'[1]Qc, Winter, S1'!V28*((1+Main!$B$4)^(Main!$B$3-2020))</f>
        <v>0.94257723872212917</v>
      </c>
      <c r="W28" s="2">
        <f>'[1]Qc, Winter, S1'!W28*((1+Main!$B$4)^(Main!$B$3-2020))</f>
        <v>1.9655770934767403</v>
      </c>
      <c r="X28" s="2">
        <f>'[1]Qc, Winter, S1'!X28*((1+Main!$B$4)^(Main!$B$3-2020))</f>
        <v>3.0045619197377298</v>
      </c>
      <c r="Y28" s="2">
        <f>'[1]Qc, Winter, S1'!Y28*((1+Main!$B$4)^(Main!$B$3-2020))</f>
        <v>3.0045619197377298</v>
      </c>
    </row>
    <row r="29" spans="1:25" x14ac:dyDescent="0.25">
      <c r="A29">
        <v>38</v>
      </c>
      <c r="B29" s="2">
        <f>'[1]Qc, Winter, S1'!B29*((1+Main!$B$4)^(Main!$B$3-2020))</f>
        <v>3.6178193601696598</v>
      </c>
      <c r="C29" s="2">
        <f>'[1]Qc, Winter, S1'!C29*((1+Main!$B$4)^(Main!$B$3-2020))</f>
        <v>2.7906864725852891</v>
      </c>
      <c r="D29" s="2">
        <f>'[1]Qc, Winter, S1'!D29*((1+Main!$B$4)^(Main!$B$3-2020))</f>
        <v>2.3889704360463795</v>
      </c>
      <c r="E29" s="2">
        <f>'[1]Qc, Winter, S1'!E29*((1+Main!$B$4)^(Main!$B$3-2020))</f>
        <v>2.3377663356357181</v>
      </c>
      <c r="F29" s="2">
        <f>'[1]Qc, Winter, S1'!F29*((1+Main!$B$4)^(Main!$B$3-2020))</f>
        <v>2.6570135072013361</v>
      </c>
      <c r="G29" s="2">
        <f>'[1]Qc, Winter, S1'!G29*((1+Main!$B$4)^(Main!$B$3-2020))</f>
        <v>3.2990483886688349</v>
      </c>
      <c r="H29" s="2">
        <f>'[1]Qc, Winter, S1'!H29*((1+Main!$B$4)^(Main!$B$3-2020))</f>
        <v>5.1185006144752032</v>
      </c>
      <c r="I29" s="2">
        <f>'[1]Qc, Winter, S1'!I29*((1+Main!$B$4)^(Main!$B$3-2020))</f>
        <v>6.2487098619338797</v>
      </c>
      <c r="J29" s="2">
        <f>'[1]Qc, Winter, S1'!J29*((1+Main!$B$4)^(Main!$B$3-2020))</f>
        <v>7.2194991634767902</v>
      </c>
      <c r="K29" s="2">
        <f>'[1]Qc, Winter, S1'!K29*((1+Main!$B$4)^(Main!$B$3-2020))</f>
        <v>7.9499970577250334</v>
      </c>
      <c r="L29" s="2">
        <f>'[1]Qc, Winter, S1'!L29*((1+Main!$B$4)^(Main!$B$3-2020))</f>
        <v>8.0170889367823808</v>
      </c>
      <c r="M29" s="2">
        <f>'[1]Qc, Winter, S1'!M29*((1+Main!$B$4)^(Main!$B$3-2020))</f>
        <v>7.8733360423697736</v>
      </c>
      <c r="N29" s="2">
        <f>'[1]Qc, Winter, S1'!N29*((1+Main!$B$4)^(Main!$B$3-2020))</f>
        <v>7.9068681723921914</v>
      </c>
      <c r="O29" s="2">
        <f>'[1]Qc, Winter, S1'!O29*((1+Main!$B$4)^(Main!$B$3-2020))</f>
        <v>7.8261831293365836</v>
      </c>
      <c r="P29" s="2">
        <f>'[1]Qc, Winter, S1'!P29*((1+Main!$B$4)^(Main!$B$3-2020))</f>
        <v>7.0601205506793647</v>
      </c>
      <c r="Q29" s="2">
        <f>'[1]Qc, Winter, S1'!Q29*((1+Main!$B$4)^(Main!$B$3-2020))</f>
        <v>6.7077484899585738</v>
      </c>
      <c r="R29" s="2">
        <f>'[1]Qc, Winter, S1'!R29*((1+Main!$B$4)^(Main!$B$3-2020))</f>
        <v>6.9224168501205954</v>
      </c>
      <c r="S29" s="2">
        <f>'[1]Qc, Winter, S1'!S29*((1+Main!$B$4)^(Main!$B$3-2020))</f>
        <v>9.4349424073303432</v>
      </c>
      <c r="T29" s="2">
        <f>'[1]Qc, Winter, S1'!T29*((1+Main!$B$4)^(Main!$B$3-2020))</f>
        <v>9.4212457326909931</v>
      </c>
      <c r="U29" s="2">
        <f>'[1]Qc, Winter, S1'!U29*((1+Main!$B$4)^(Main!$B$3-2020))</f>
        <v>9.1337536249936804</v>
      </c>
      <c r="V29" s="2">
        <f>'[1]Qc, Winter, S1'!V29*((1+Main!$B$4)^(Main!$B$3-2020))</f>
        <v>8.4542524624279221</v>
      </c>
      <c r="W29" s="2">
        <f>'[1]Qc, Winter, S1'!W29*((1+Main!$B$4)^(Main!$B$3-2020))</f>
        <v>7.5186483482842581</v>
      </c>
      <c r="X29" s="2">
        <f>'[1]Qc, Winter, S1'!X29*((1+Main!$B$4)^(Main!$B$3-2020))</f>
        <v>6.1323843217521805</v>
      </c>
      <c r="Y29" s="2">
        <f>'[1]Qc, Winter, S1'!Y29*((1+Main!$B$4)^(Main!$B$3-2020))</f>
        <v>4.7047201527806344</v>
      </c>
    </row>
    <row r="30" spans="1:25" x14ac:dyDescent="0.25">
      <c r="A30">
        <v>41</v>
      </c>
      <c r="B30" s="2">
        <f>'[1]Qc, Winter, S1'!B30*((1+Main!$B$4)^(Main!$B$3-2020))</f>
        <v>0.69571058203608693</v>
      </c>
      <c r="C30" s="2">
        <f>'[1]Qc, Winter, S1'!C30*((1+Main!$B$4)^(Main!$B$3-2020))</f>
        <v>4.7140751051216637E-2</v>
      </c>
      <c r="D30" s="2">
        <f>'[1]Qc, Winter, S1'!D30*((1+Main!$B$4)^(Main!$B$3-2020))</f>
        <v>-0.88084385733354331</v>
      </c>
      <c r="E30" s="2">
        <f>'[1]Qc, Winter, S1'!E30*((1+Main!$B$4)^(Main!$B$3-2020))</f>
        <v>-1.3485924526310364</v>
      </c>
      <c r="F30" s="2">
        <f>'[1]Qc, Winter, S1'!F30*((1+Main!$B$4)^(Main!$B$3-2020))</f>
        <v>-1.0108600239388368</v>
      </c>
      <c r="G30" s="2">
        <f>'[1]Qc, Winter, S1'!G30*((1+Main!$B$4)^(Main!$B$3-2020))</f>
        <v>1.1736436784728734</v>
      </c>
      <c r="H30" s="2">
        <f>'[1]Qc, Winter, S1'!H30*((1+Main!$B$4)^(Main!$B$3-2020))</f>
        <v>3.5544170160403019</v>
      </c>
      <c r="I30" s="2">
        <f>'[1]Qc, Winter, S1'!I30*((1+Main!$B$4)^(Main!$B$3-2020))</f>
        <v>4.0435467459987189</v>
      </c>
      <c r="J30" s="2">
        <f>'[1]Qc, Winter, S1'!J30*((1+Main!$B$4)^(Main!$B$3-2020))</f>
        <v>3.2245026838865272</v>
      </c>
      <c r="K30" s="2">
        <f>'[1]Qc, Winter, S1'!K30*((1+Main!$B$4)^(Main!$B$3-2020))</f>
        <v>1.7877303384667815</v>
      </c>
      <c r="L30" s="2">
        <f>'[1]Qc, Winter, S1'!L30*((1+Main!$B$4)^(Main!$B$3-2020))</f>
        <v>0.51245622033858729</v>
      </c>
      <c r="M30" s="2">
        <f>'[1]Qc, Winter, S1'!M30*((1+Main!$B$4)^(Main!$B$3-2020))</f>
        <v>0.60725829967194012</v>
      </c>
      <c r="N30" s="2">
        <f>'[1]Qc, Winter, S1'!N30*((1+Main!$B$4)^(Main!$B$3-2020))</f>
        <v>0.95684100152300522</v>
      </c>
      <c r="O30" s="2">
        <f>'[1]Qc, Winter, S1'!O30*((1+Main!$B$4)^(Main!$B$3-2020))</f>
        <v>0.47690539604664633</v>
      </c>
      <c r="P30" s="2">
        <f>'[1]Qc, Winter, S1'!P30*((1+Main!$B$4)^(Main!$B$3-2020))</f>
        <v>0.81622438434630618</v>
      </c>
      <c r="Q30" s="2">
        <f>'[1]Qc, Winter, S1'!Q30*((1+Main!$B$4)^(Main!$B$3-2020))</f>
        <v>0.5839787685284209</v>
      </c>
      <c r="R30" s="2">
        <f>'[1]Qc, Winter, S1'!R30*((1+Main!$B$4)^(Main!$B$3-2020))</f>
        <v>0.57212852426162042</v>
      </c>
      <c r="S30" s="2">
        <f>'[1]Qc, Winter, S1'!S30*((1+Main!$B$4)^(Main!$B$3-2020))</f>
        <v>0.6745339839354596</v>
      </c>
      <c r="T30" s="2">
        <f>'[1]Qc, Winter, S1'!T30*((1+Main!$B$4)^(Main!$B$3-2020))</f>
        <v>0.69230930699756266</v>
      </c>
      <c r="U30" s="2">
        <f>'[1]Qc, Winter, S1'!U30*((1+Main!$B$4)^(Main!$B$3-2020))</f>
        <v>0.85821302046876469</v>
      </c>
      <c r="V30" s="2">
        <f>'[1]Qc, Winter, S1'!V30*((1+Main!$B$4)^(Main!$B$3-2020))</f>
        <v>0.917464294771553</v>
      </c>
      <c r="W30" s="2">
        <f>'[1]Qc, Winter, S1'!W30*((1+Main!$B$4)^(Main!$B$3-2020))</f>
        <v>1.0825742035665071</v>
      </c>
      <c r="X30" s="2">
        <f>'[1]Qc, Winter, S1'!X30*((1+Main!$B$4)^(Main!$B$3-2020))</f>
        <v>0.95290284931343994</v>
      </c>
      <c r="Y30" s="2">
        <f>'[1]Qc, Winter, S1'!Y30*((1+Main!$B$4)^(Main!$B$3-2020))</f>
        <v>-0.1094392666561579</v>
      </c>
    </row>
    <row r="31" spans="1:25" x14ac:dyDescent="0.25">
      <c r="A31">
        <v>42</v>
      </c>
      <c r="B31" s="2">
        <f>'[1]Qc, Winter, S1'!B31*((1+Main!$B$4)^(Main!$B$3-2020))</f>
        <v>5.8836306215497194</v>
      </c>
      <c r="C31" s="2">
        <f>'[1]Qc, Winter, S1'!C31*((1+Main!$B$4)^(Main!$B$3-2020))</f>
        <v>5.9047652229927099</v>
      </c>
      <c r="D31" s="2">
        <f>'[1]Qc, Winter, S1'!D31*((1+Main!$B$4)^(Main!$B$3-2020))</f>
        <v>5.9305352274647882</v>
      </c>
      <c r="E31" s="2">
        <f>'[1]Qc, Winter, S1'!E31*((1+Main!$B$4)^(Main!$B$3-2020))</f>
        <v>5.9287633971981082</v>
      </c>
      <c r="F31" s="2">
        <f>'[1]Qc, Winter, S1'!F31*((1+Main!$B$4)^(Main!$B$3-2020))</f>
        <v>5.902516130549456</v>
      </c>
      <c r="G31" s="2">
        <f>'[1]Qc, Winter, S1'!G31*((1+Main!$B$4)^(Main!$B$3-2020))</f>
        <v>5.8558670393031882</v>
      </c>
      <c r="H31" s="2">
        <f>'[1]Qc, Winter, S1'!H31*((1+Main!$B$4)^(Main!$B$3-2020))</f>
        <v>5.7200230638340246</v>
      </c>
      <c r="I31" s="2">
        <f>'[1]Qc, Winter, S1'!I31*((1+Main!$B$4)^(Main!$B$3-2020))</f>
        <v>5.6148832948665497</v>
      </c>
      <c r="J31" s="2">
        <f>'[1]Qc, Winter, S1'!J31*((1+Main!$B$4)^(Main!$B$3-2020))</f>
        <v>5.5710989095736858</v>
      </c>
      <c r="K31" s="2">
        <f>'[1]Qc, Winter, S1'!K31*((1+Main!$B$4)^(Main!$B$3-2020))</f>
        <v>4.2282788409888132</v>
      </c>
      <c r="L31" s="2">
        <f>'[1]Qc, Winter, S1'!L31*((1+Main!$B$4)^(Main!$B$3-2020))</f>
        <v>2.9033146891618435</v>
      </c>
      <c r="M31" s="2">
        <f>'[1]Qc, Winter, S1'!M31*((1+Main!$B$4)^(Main!$B$3-2020))</f>
        <v>2.8861095690440548</v>
      </c>
      <c r="N31" s="2">
        <f>'[1]Qc, Winter, S1'!N31*((1+Main!$B$4)^(Main!$B$3-2020))</f>
        <v>2.9045778702375742</v>
      </c>
      <c r="O31" s="2">
        <f>'[1]Qc, Winter, S1'!O31*((1+Main!$B$4)^(Main!$B$3-2020))</f>
        <v>2.9182132120715112</v>
      </c>
      <c r="P31" s="2">
        <f>'[1]Qc, Winter, S1'!P31*((1+Main!$B$4)^(Main!$B$3-2020))</f>
        <v>2.9346618735827863</v>
      </c>
      <c r="Q31" s="2">
        <f>'[1]Qc, Winter, S1'!Q31*((1+Main!$B$4)^(Main!$B$3-2020))</f>
        <v>4.4235552142166359</v>
      </c>
      <c r="R31" s="2">
        <f>'[1]Qc, Winter, S1'!R31*((1+Main!$B$4)^(Main!$B$3-2020))</f>
        <v>5.6439654672186625</v>
      </c>
      <c r="S31" s="2">
        <f>'[1]Qc, Winter, S1'!S31*((1+Main!$B$4)^(Main!$B$3-2020))</f>
        <v>5.5482810865682861</v>
      </c>
      <c r="T31" s="2">
        <f>'[1]Qc, Winter, S1'!T31*((1+Main!$B$4)^(Main!$B$3-2020))</f>
        <v>5.5558392107714072</v>
      </c>
      <c r="U31" s="2">
        <f>'[1]Qc, Winter, S1'!U31*((1+Main!$B$4)^(Main!$B$3-2020))</f>
        <v>5.5698751605743508</v>
      </c>
      <c r="V31" s="2">
        <f>'[1]Qc, Winter, S1'!V31*((1+Main!$B$4)^(Main!$B$3-2020))</f>
        <v>5.6263454055281352</v>
      </c>
      <c r="W31" s="2">
        <f>'[1]Qc, Winter, S1'!W31*((1+Main!$B$4)^(Main!$B$3-2020))</f>
        <v>5.6719173709573809</v>
      </c>
      <c r="X31" s="2">
        <f>'[1]Qc, Winter, S1'!X31*((1+Main!$B$4)^(Main!$B$3-2020))</f>
        <v>5.7379108773194787</v>
      </c>
      <c r="Y31" s="2">
        <f>'[1]Qc, Winter, S1'!Y31*((1+Main!$B$4)^(Main!$B$3-2020))</f>
        <v>5.8170564009898724</v>
      </c>
    </row>
    <row r="32" spans="1:25" x14ac:dyDescent="0.25">
      <c r="A32">
        <v>43</v>
      </c>
      <c r="B32" s="2">
        <f>'[1]Qc, Winter, S1'!B32*((1+Main!$B$4)^(Main!$B$3-2020))</f>
        <v>1.338624162968594</v>
      </c>
      <c r="C32" s="2">
        <f>'[1]Qc, Winter, S1'!C32*((1+Main!$B$4)^(Main!$B$3-2020))</f>
        <v>1.3121437457041423</v>
      </c>
      <c r="D32" s="2">
        <f>'[1]Qc, Winter, S1'!D32*((1+Main!$B$4)^(Main!$B$3-2020))</f>
        <v>1.3478489153329063</v>
      </c>
      <c r="E32" s="2">
        <f>'[1]Qc, Winter, S1'!E32*((1+Main!$B$4)^(Main!$B$3-2020))</f>
        <v>1.316213273988595</v>
      </c>
      <c r="F32" s="2">
        <f>'[1]Qc, Winter, S1'!F32*((1+Main!$B$4)^(Main!$B$3-2020))</f>
        <v>1.1664459321485259</v>
      </c>
      <c r="G32" s="2">
        <f>'[1]Qc, Winter, S1'!G32*((1+Main!$B$4)^(Main!$B$3-2020))</f>
        <v>1.0163782947835387</v>
      </c>
      <c r="H32" s="2">
        <f>'[1]Qc, Winter, S1'!H32*((1+Main!$B$4)^(Main!$B$3-2020))</f>
        <v>0.43599635140398801</v>
      </c>
      <c r="I32" s="2">
        <f>'[1]Qc, Winter, S1'!I32*((1+Main!$B$4)^(Main!$B$3-2020))</f>
        <v>0.2712986518447511</v>
      </c>
      <c r="J32" s="2">
        <f>'[1]Qc, Winter, S1'!J32*((1+Main!$B$4)^(Main!$B$3-2020))</f>
        <v>0.52400450608575866</v>
      </c>
      <c r="K32" s="2">
        <f>'[1]Qc, Winter, S1'!K32*((1+Main!$B$4)^(Main!$B$3-2020))</f>
        <v>0.32116712283003501</v>
      </c>
      <c r="L32" s="2">
        <f>'[1]Qc, Winter, S1'!L32*((1+Main!$B$4)^(Main!$B$3-2020))</f>
        <v>0.2212136978904016</v>
      </c>
      <c r="M32" s="2">
        <f>'[1]Qc, Winter, S1'!M32*((1+Main!$B$4)^(Main!$B$3-2020))</f>
        <v>-0.2965149333684709</v>
      </c>
      <c r="N32" s="2">
        <f>'[1]Qc, Winter, S1'!N32*((1+Main!$B$4)^(Main!$B$3-2020))</f>
        <v>0.22441536349414276</v>
      </c>
      <c r="O32" s="2">
        <f>'[1]Qc, Winter, S1'!O32*((1+Main!$B$4)^(Main!$B$3-2020))</f>
        <v>0.36815913561940855</v>
      </c>
      <c r="P32" s="2">
        <f>'[1]Qc, Winter, S1'!P32*((1+Main!$B$4)^(Main!$B$3-2020))</f>
        <v>0.57762434710511368</v>
      </c>
      <c r="Q32" s="2">
        <f>'[1]Qc, Winter, S1'!Q32*((1+Main!$B$4)^(Main!$B$3-2020))</f>
        <v>0.74698086770455019</v>
      </c>
      <c r="R32" s="2">
        <f>'[1]Qc, Winter, S1'!R32*((1+Main!$B$4)^(Main!$B$3-2020))</f>
        <v>0.80072710301018335</v>
      </c>
      <c r="S32" s="2">
        <f>'[1]Qc, Winter, S1'!S32*((1+Main!$B$4)^(Main!$B$3-2020))</f>
        <v>0.47299674834435224</v>
      </c>
      <c r="T32" s="2">
        <f>'[1]Qc, Winter, S1'!T32*((1+Main!$B$4)^(Main!$B$3-2020))</f>
        <v>0.46382616430899176</v>
      </c>
      <c r="U32" s="2">
        <f>'[1]Qc, Winter, S1'!U32*((1+Main!$B$4)^(Main!$B$3-2020))</f>
        <v>0.63415946439960924</v>
      </c>
      <c r="V32" s="2">
        <f>'[1]Qc, Winter, S1'!V32*((1+Main!$B$4)^(Main!$B$3-2020))</f>
        <v>0.88326206773341986</v>
      </c>
      <c r="W32" s="2">
        <f>'[1]Qc, Winter, S1'!W32*((1+Main!$B$4)^(Main!$B$3-2020))</f>
        <v>1.0678415163341888</v>
      </c>
      <c r="X32" s="2">
        <f>'[1]Qc, Winter, S1'!X32*((1+Main!$B$4)^(Main!$B$3-2020))</f>
        <v>1.0790739965160567</v>
      </c>
      <c r="Y32" s="2">
        <f>'[1]Qc, Winter, S1'!Y32*((1+Main!$B$4)^(Main!$B$3-2020))</f>
        <v>1.1279654956384524</v>
      </c>
    </row>
    <row r="33" spans="1:25" x14ac:dyDescent="0.25">
      <c r="A33">
        <v>44</v>
      </c>
      <c r="B33" s="2">
        <f>'[1]Qc, Winter, S1'!B33*((1+Main!$B$4)^(Main!$B$3-2020))</f>
        <v>-2.2301793055311432</v>
      </c>
      <c r="C33" s="2">
        <f>'[1]Qc, Winter, S1'!C33*((1+Main!$B$4)^(Main!$B$3-2020))</f>
        <v>-2.4005782576481729</v>
      </c>
      <c r="D33" s="2">
        <f>'[1]Qc, Winter, S1'!D33*((1+Main!$B$4)^(Main!$B$3-2020))</f>
        <v>-2.4203065661366585</v>
      </c>
      <c r="E33" s="2">
        <f>'[1]Qc, Winter, S1'!E33*((1+Main!$B$4)^(Main!$B$3-2020))</f>
        <v>-2.4261280475992315</v>
      </c>
      <c r="F33" s="2">
        <f>'[1]Qc, Winter, S1'!F33*((1+Main!$B$4)^(Main!$B$3-2020))</f>
        <v>-2.3986377400102432</v>
      </c>
      <c r="G33" s="2">
        <f>'[1]Qc, Winter, S1'!G33*((1+Main!$B$4)^(Main!$B$3-2020))</f>
        <v>-2.2955734729457085</v>
      </c>
      <c r="H33" s="2">
        <f>'[1]Qc, Winter, S1'!H33*((1+Main!$B$4)^(Main!$B$3-2020))</f>
        <v>-1.3223775189822766</v>
      </c>
      <c r="I33" s="2">
        <f>'[1]Qc, Winter, S1'!I33*((1+Main!$B$4)^(Main!$B$3-2020))</f>
        <v>-0.40693466677300622</v>
      </c>
      <c r="J33" s="2">
        <f>'[1]Qc, Winter, S1'!J33*((1+Main!$B$4)^(Main!$B$3-2020))</f>
        <v>1.3431058571911543E-2</v>
      </c>
      <c r="K33" s="2">
        <f>'[1]Qc, Winter, S1'!K33*((1+Main!$B$4)^(Main!$B$3-2020))</f>
        <v>0.19412245085739227</v>
      </c>
      <c r="L33" s="2">
        <f>'[1]Qc, Winter, S1'!L33*((1+Main!$B$4)^(Main!$B$3-2020))</f>
        <v>1.0185422416833151E-2</v>
      </c>
      <c r="M33" s="2">
        <f>'[1]Qc, Winter, S1'!M33*((1+Main!$B$4)^(Main!$B$3-2020))</f>
        <v>-8.6199824488938856E-2</v>
      </c>
      <c r="N33" s="2">
        <f>'[1]Qc, Winter, S1'!N33*((1+Main!$B$4)^(Main!$B$3-2020))</f>
        <v>-0.17384542598355776</v>
      </c>
      <c r="O33" s="2">
        <f>'[1]Qc, Winter, S1'!O33*((1+Main!$B$4)^(Main!$B$3-2020))</f>
        <v>-0.13326422703001375</v>
      </c>
      <c r="P33" s="2">
        <f>'[1]Qc, Winter, S1'!P33*((1+Main!$B$4)^(Main!$B$3-2020))</f>
        <v>-0.46912074790306202</v>
      </c>
      <c r="Q33" s="2">
        <f>'[1]Qc, Winter, S1'!Q33*((1+Main!$B$4)^(Main!$B$3-2020))</f>
        <v>-0.85388772330192209</v>
      </c>
      <c r="R33" s="2">
        <f>'[1]Qc, Winter, S1'!R33*((1+Main!$B$4)^(Main!$B$3-2020))</f>
        <v>-0.86049092695102991</v>
      </c>
      <c r="S33" s="2">
        <f>'[1]Qc, Winter, S1'!S33*((1+Main!$B$4)^(Main!$B$3-2020))</f>
        <v>-9.9020481712213268E-2</v>
      </c>
      <c r="T33" s="2">
        <f>'[1]Qc, Winter, S1'!T33*((1+Main!$B$4)^(Main!$B$3-2020))</f>
        <v>-0.13820657987121499</v>
      </c>
      <c r="U33" s="2">
        <f>'[1]Qc, Winter, S1'!U33*((1+Main!$B$4)^(Main!$B$3-2020))</f>
        <v>-0.1795024365235296</v>
      </c>
      <c r="V33" s="2">
        <f>'[1]Qc, Winter, S1'!V33*((1+Main!$B$4)^(Main!$B$3-2020))</f>
        <v>-0.41703946852602952</v>
      </c>
      <c r="W33" s="2">
        <f>'[1]Qc, Winter, S1'!W33*((1+Main!$B$4)^(Main!$B$3-2020))</f>
        <v>-0.84810310991489024</v>
      </c>
      <c r="X33" s="2">
        <f>'[1]Qc, Winter, S1'!X33*((1+Main!$B$4)^(Main!$B$3-2020))</f>
        <v>-1.2880284064359568</v>
      </c>
      <c r="Y33" s="2">
        <f>'[1]Qc, Winter, S1'!Y33*((1+Main!$B$4)^(Main!$B$3-2020))</f>
        <v>-1.5624882444824795</v>
      </c>
    </row>
    <row r="34" spans="1:25" x14ac:dyDescent="0.25">
      <c r="A34">
        <v>47</v>
      </c>
      <c r="B34" s="2">
        <f>'[1]Qc, Winter, S1'!B34*((1+Main!$B$4)^(Main!$B$3-2020))</f>
        <v>-13.558410492255929</v>
      </c>
      <c r="C34" s="2">
        <f>'[1]Qc, Winter, S1'!C34*((1+Main!$B$4)^(Main!$B$3-2020))</f>
        <v>-15.635047417861713</v>
      </c>
      <c r="D34" s="2">
        <f>'[1]Qc, Winter, S1'!D34*((1+Main!$B$4)^(Main!$B$3-2020))</f>
        <v>-14.80871844081851</v>
      </c>
      <c r="E34" s="2">
        <f>'[1]Qc, Winter, S1'!E34*((1+Main!$B$4)^(Main!$B$3-2020))</f>
        <v>-15.33226314036448</v>
      </c>
      <c r="F34" s="2">
        <f>'[1]Qc, Winter, S1'!F34*((1+Main!$B$4)^(Main!$B$3-2020))</f>
        <v>-15.341074148293766</v>
      </c>
      <c r="G34" s="2">
        <f>'[1]Qc, Winter, S1'!G34*((1+Main!$B$4)^(Main!$B$3-2020))</f>
        <v>-15.052316461052751</v>
      </c>
      <c r="H34" s="2">
        <f>'[1]Qc, Winter, S1'!H34*((1+Main!$B$4)^(Main!$B$3-2020))</f>
        <v>-6.7035767257363403</v>
      </c>
      <c r="I34" s="2">
        <f>'[1]Qc, Winter, S1'!I34*((1+Main!$B$4)^(Main!$B$3-2020))</f>
        <v>-0.27126394130130671</v>
      </c>
      <c r="J34" s="2">
        <f>'[1]Qc, Winter, S1'!J34*((1+Main!$B$4)^(Main!$B$3-2020))</f>
        <v>2.3437957690673468</v>
      </c>
      <c r="K34" s="2">
        <f>'[1]Qc, Winter, S1'!K34*((1+Main!$B$4)^(Main!$B$3-2020))</f>
        <v>5.4516586931479836</v>
      </c>
      <c r="L34" s="2">
        <f>'[1]Qc, Winter, S1'!L34*((1+Main!$B$4)^(Main!$B$3-2020))</f>
        <v>6.804496576393622</v>
      </c>
      <c r="M34" s="2">
        <f>'[1]Qc, Winter, S1'!M34*((1+Main!$B$4)^(Main!$B$3-2020))</f>
        <v>6.3425323577188601</v>
      </c>
      <c r="N34" s="2">
        <f>'[1]Qc, Winter, S1'!N34*((1+Main!$B$4)^(Main!$B$3-2020))</f>
        <v>7.9273665604396992</v>
      </c>
      <c r="O34" s="2">
        <f>'[1]Qc, Winter, S1'!O34*((1+Main!$B$4)^(Main!$B$3-2020))</f>
        <v>5.7053655537818173</v>
      </c>
      <c r="P34" s="2">
        <f>'[1]Qc, Winter, S1'!P34*((1+Main!$B$4)^(Main!$B$3-2020))</f>
        <v>5.4247347548901752</v>
      </c>
      <c r="Q34" s="2">
        <f>'[1]Qc, Winter, S1'!Q34*((1+Main!$B$4)^(Main!$B$3-2020))</f>
        <v>1.2470054182866541</v>
      </c>
      <c r="R34" s="2">
        <f>'[1]Qc, Winter, S1'!R34*((1+Main!$B$4)^(Main!$B$3-2020))</f>
        <v>0.36783286758670403</v>
      </c>
      <c r="S34" s="2">
        <f>'[1]Qc, Winter, S1'!S34*((1+Main!$B$4)^(Main!$B$3-2020))</f>
        <v>8.6188352972922946</v>
      </c>
      <c r="T34" s="2">
        <f>'[1]Qc, Winter, S1'!T34*((1+Main!$B$4)^(Main!$B$3-2020))</f>
        <v>8.9955944714933693</v>
      </c>
      <c r="U34" s="2">
        <f>'[1]Qc, Winter, S1'!U34*((1+Main!$B$4)^(Main!$B$3-2020))</f>
        <v>9.5371147607519333</v>
      </c>
      <c r="V34" s="2">
        <f>'[1]Qc, Winter, S1'!V34*((1+Main!$B$4)^(Main!$B$3-2020))</f>
        <v>5.1904720518447531</v>
      </c>
      <c r="W34" s="2">
        <f>'[1]Qc, Winter, S1'!W34*((1+Main!$B$4)^(Main!$B$3-2020))</f>
        <v>0.39032135193220419</v>
      </c>
      <c r="X34" s="2">
        <f>'[1]Qc, Winter, S1'!X34*((1+Main!$B$4)^(Main!$B$3-2020))</f>
        <v>-2.7565634527863896</v>
      </c>
      <c r="Y34" s="2">
        <f>'[1]Qc, Winter, S1'!Y34*((1+Main!$B$4)^(Main!$B$3-2020))</f>
        <v>-4.4104872753824917</v>
      </c>
    </row>
    <row r="35" spans="1:25" x14ac:dyDescent="0.25">
      <c r="A35">
        <v>49</v>
      </c>
      <c r="B35" s="2">
        <f>'[1]Qc, Winter, S1'!B35*((1+Main!$B$4)^(Main!$B$3-2020))</f>
        <v>-11.372182771838819</v>
      </c>
      <c r="C35" s="2">
        <f>'[1]Qc, Winter, S1'!C35*((1+Main!$B$4)^(Main!$B$3-2020))</f>
        <v>-11.372182771838819</v>
      </c>
      <c r="D35" s="2">
        <f>'[1]Qc, Winter, S1'!D35*((1+Main!$B$4)^(Main!$B$3-2020))</f>
        <v>-11.372182771838819</v>
      </c>
      <c r="E35" s="2">
        <f>'[1]Qc, Winter, S1'!E35*((1+Main!$B$4)^(Main!$B$3-2020))</f>
        <v>-11.372182771838819</v>
      </c>
      <c r="F35" s="2">
        <f>'[1]Qc, Winter, S1'!F35*((1+Main!$B$4)^(Main!$B$3-2020))</f>
        <v>-11.372182771838819</v>
      </c>
      <c r="G35" s="2">
        <f>'[1]Qc, Winter, S1'!G35*((1+Main!$B$4)^(Main!$B$3-2020))</f>
        <v>-11.372182771838819</v>
      </c>
      <c r="H35" s="2">
        <f>'[1]Qc, Winter, S1'!H35*((1+Main!$B$4)^(Main!$B$3-2020))</f>
        <v>-10.991695197448449</v>
      </c>
      <c r="I35" s="2">
        <f>'[1]Qc, Winter, S1'!I35*((1+Main!$B$4)^(Main!$B$3-2020))</f>
        <v>-10.045361961413848</v>
      </c>
      <c r="J35" s="2">
        <f>'[1]Qc, Winter, S1'!J35*((1+Main!$B$4)^(Main!$B$3-2020))</f>
        <v>-9.6665029536705855</v>
      </c>
      <c r="K35" s="2">
        <f>'[1]Qc, Winter, S1'!K35*((1+Main!$B$4)^(Main!$B$3-2020))</f>
        <v>-9.0957715920850326</v>
      </c>
      <c r="L35" s="2">
        <f>'[1]Qc, Winter, S1'!L35*((1+Main!$B$4)^(Main!$B$3-2020))</f>
        <v>-9.2860153792802169</v>
      </c>
      <c r="M35" s="2">
        <f>'[1]Qc, Winter, S1'!M35*((1+Main!$B$4)^(Main!$B$3-2020))</f>
        <v>-9.0957715920850326</v>
      </c>
      <c r="N35" s="2">
        <f>'[1]Qc, Winter, S1'!N35*((1+Main!$B$4)^(Main!$B$3-2020))</f>
        <v>-9.2860153792802169</v>
      </c>
      <c r="O35" s="2">
        <f>'[1]Qc, Winter, S1'!O35*((1+Main!$B$4)^(Main!$B$3-2020))</f>
        <v>-9.8567467408657699</v>
      </c>
      <c r="P35" s="2">
        <f>'[1]Qc, Winter, S1'!P35*((1+Main!$B$4)^(Main!$B$3-2020))</f>
        <v>-9.8567467408657699</v>
      </c>
      <c r="Q35" s="2">
        <f>'[1]Qc, Winter, S1'!Q35*((1+Main!$B$4)^(Main!$B$3-2020))</f>
        <v>-9.8567467408657699</v>
      </c>
      <c r="R35" s="2">
        <f>'[1]Qc, Winter, S1'!R35*((1+Main!$B$4)^(Main!$B$3-2020))</f>
        <v>-10.422592402510002</v>
      </c>
      <c r="S35" s="2">
        <f>'[1]Qc, Winter, S1'!S35*((1+Main!$B$4)^(Main!$B$3-2020))</f>
        <v>-10.61120762305808</v>
      </c>
      <c r="T35" s="2">
        <f>'[1]Qc, Winter, S1'!T35*((1+Main!$B$4)^(Main!$B$3-2020))</f>
        <v>-10.61120762305808</v>
      </c>
      <c r="U35" s="2">
        <f>'[1]Qc, Winter, S1'!U35*((1+Main!$B$4)^(Main!$B$3-2020))</f>
        <v>-10.61120762305808</v>
      </c>
      <c r="V35" s="2">
        <f>'[1]Qc, Winter, S1'!V35*((1+Main!$B$4)^(Main!$B$3-2020))</f>
        <v>-10.61120762305808</v>
      </c>
      <c r="W35" s="2">
        <f>'[1]Qc, Winter, S1'!W35*((1+Main!$B$4)^(Main!$B$3-2020))</f>
        <v>-10.822584662375984</v>
      </c>
      <c r="X35" s="2">
        <f>'[1]Qc, Winter, S1'!X35*((1+Main!$B$4)^(Main!$B$3-2020))</f>
        <v>-11.456715780329704</v>
      </c>
      <c r="Y35" s="2">
        <f>'[1]Qc, Winter, S1'!Y35*((1+Main!$B$4)^(Main!$B$3-2020))</f>
        <v>-11.456715780329704</v>
      </c>
    </row>
    <row r="36" spans="1:25" x14ac:dyDescent="0.25">
      <c r="A36">
        <v>50</v>
      </c>
      <c r="B36" s="2">
        <f>'[1]Qc, Winter, S1'!B36*((1+Main!$B$4)^(Main!$B$3-2020))</f>
        <v>3.6430090464222999</v>
      </c>
      <c r="C36" s="2">
        <f>'[1]Qc, Winter, S1'!C36*((1+Main!$B$4)^(Main!$B$3-2020))</f>
        <v>-2.2214305280722719</v>
      </c>
      <c r="D36" s="2">
        <f>'[1]Qc, Winter, S1'!D36*((1+Main!$B$4)^(Main!$B$3-2020))</f>
        <v>-3.5573717862807319</v>
      </c>
      <c r="E36" s="2">
        <f>'[1]Qc, Winter, S1'!E36*((1+Main!$B$4)^(Main!$B$3-2020))</f>
        <v>-1.5603108797793677</v>
      </c>
      <c r="F36" s="2">
        <f>'[1]Qc, Winter, S1'!F36*((1+Main!$B$4)^(Main!$B$3-2020))</f>
        <v>-2.550277607015893</v>
      </c>
      <c r="G36" s="2">
        <f>'[1]Qc, Winter, S1'!G36*((1+Main!$B$4)^(Main!$B$3-2020))</f>
        <v>-0.41448433908518878</v>
      </c>
      <c r="H36" s="2">
        <f>'[1]Qc, Winter, S1'!H36*((1+Main!$B$4)^(Main!$B$3-2020))</f>
        <v>6.9520327782924856</v>
      </c>
      <c r="I36" s="2">
        <f>'[1]Qc, Winter, S1'!I36*((1+Main!$B$4)^(Main!$B$3-2020))</f>
        <v>12.501327235466087</v>
      </c>
      <c r="J36" s="2">
        <f>'[1]Qc, Winter, S1'!J36*((1+Main!$B$4)^(Main!$B$3-2020))</f>
        <v>14.152413610995517</v>
      </c>
      <c r="K36" s="2">
        <f>'[1]Qc, Winter, S1'!K36*((1+Main!$B$4)^(Main!$B$3-2020))</f>
        <v>11.757995817437276</v>
      </c>
      <c r="L36" s="2">
        <f>'[1]Qc, Winter, S1'!L36*((1+Main!$B$4)^(Main!$B$3-2020))</f>
        <v>11.946397789748726</v>
      </c>
      <c r="M36" s="2">
        <f>'[1]Qc, Winter, S1'!M36*((1+Main!$B$4)^(Main!$B$3-2020))</f>
        <v>12.069715444352584</v>
      </c>
      <c r="N36" s="2">
        <f>'[1]Qc, Winter, S1'!N36*((1+Main!$B$4)^(Main!$B$3-2020))</f>
        <v>10.392937890780683</v>
      </c>
      <c r="O36" s="2">
        <f>'[1]Qc, Winter, S1'!O36*((1+Main!$B$4)^(Main!$B$3-2020))</f>
        <v>10.175419250021102</v>
      </c>
      <c r="P36" s="2">
        <f>'[1]Qc, Winter, S1'!P36*((1+Main!$B$4)^(Main!$B$3-2020))</f>
        <v>7.1609876930379093</v>
      </c>
      <c r="Q36" s="2">
        <f>'[1]Qc, Winter, S1'!Q36*((1+Main!$B$4)^(Main!$B$3-2020))</f>
        <v>6.8270023784857949</v>
      </c>
      <c r="R36" s="2">
        <f>'[1]Qc, Winter, S1'!R36*((1+Main!$B$4)^(Main!$B$3-2020))</f>
        <v>5.9689170318672842</v>
      </c>
      <c r="S36" s="2">
        <f>'[1]Qc, Winter, S1'!S36*((1+Main!$B$4)^(Main!$B$3-2020))</f>
        <v>8.4352701239444414</v>
      </c>
      <c r="T36" s="2">
        <f>'[1]Qc, Winter, S1'!T36*((1+Main!$B$4)^(Main!$B$3-2020))</f>
        <v>7.7912779276798512</v>
      </c>
      <c r="U36" s="2">
        <f>'[1]Qc, Winter, S1'!U36*((1+Main!$B$4)^(Main!$B$3-2020))</f>
        <v>6.6043455021177184</v>
      </c>
      <c r="V36" s="2">
        <f>'[1]Qc, Winter, S1'!V36*((1+Main!$B$4)^(Main!$B$3-2020))</f>
        <v>5.8353229060464384</v>
      </c>
      <c r="W36" s="2">
        <f>'[1]Qc, Winter, S1'!W36*((1+Main!$B$4)^(Main!$B$3-2020))</f>
        <v>3.2781943182192204</v>
      </c>
      <c r="X36" s="2">
        <f>'[1]Qc, Winter, S1'!X36*((1+Main!$B$4)^(Main!$B$3-2020))</f>
        <v>1.0516255545384543</v>
      </c>
      <c r="Y36" s="2">
        <f>'[1]Qc, Winter, S1'!Y36*((1+Main!$B$4)^(Main!$B$3-2020))</f>
        <v>-1.5517471537652112</v>
      </c>
    </row>
    <row r="37" spans="1:25" x14ac:dyDescent="0.25">
      <c r="A37">
        <v>51</v>
      </c>
      <c r="B37" s="2">
        <f>'[1]Qc, Winter, S1'!B37*((1+Main!$B$4)^(Main!$B$3-2020))</f>
        <v>-6.4988563031476971</v>
      </c>
      <c r="C37" s="2">
        <f>'[1]Qc, Winter, S1'!C37*((1+Main!$B$4)^(Main!$B$3-2020))</f>
        <v>-6.5386903732439432</v>
      </c>
      <c r="D37" s="2">
        <f>'[1]Qc, Winter, S1'!D37*((1+Main!$B$4)^(Main!$B$3-2020))</f>
        <v>-7.1435992512644031</v>
      </c>
      <c r="E37" s="2">
        <f>'[1]Qc, Winter, S1'!E37*((1+Main!$B$4)^(Main!$B$3-2020))</f>
        <v>-6.5547196820660441</v>
      </c>
      <c r="F37" s="2">
        <f>'[1]Qc, Winter, S1'!F37*((1+Main!$B$4)^(Main!$B$3-2020))</f>
        <v>-6.5751384694417512</v>
      </c>
      <c r="G37" s="2">
        <f>'[1]Qc, Winter, S1'!G37*((1+Main!$B$4)^(Main!$B$3-2020))</f>
        <v>-5.9204103700047792</v>
      </c>
      <c r="H37" s="2">
        <f>'[1]Qc, Winter, S1'!H37*((1+Main!$B$4)^(Main!$B$3-2020))</f>
        <v>-4.0358672891107945</v>
      </c>
      <c r="I37" s="2">
        <f>'[1]Qc, Winter, S1'!I37*((1+Main!$B$4)^(Main!$B$3-2020))</f>
        <v>-2.2665967707854238</v>
      </c>
      <c r="J37" s="2">
        <f>'[1]Qc, Winter, S1'!J37*((1+Main!$B$4)^(Main!$B$3-2020))</f>
        <v>-1.6517910737358297</v>
      </c>
      <c r="K37" s="2">
        <f>'[1]Qc, Winter, S1'!K37*((1+Main!$B$4)^(Main!$B$3-2020))</f>
        <v>-2.0825587933234431</v>
      </c>
      <c r="L37" s="2">
        <f>'[1]Qc, Winter, S1'!L37*((1+Main!$B$4)^(Main!$B$3-2020))</f>
        <v>-3.021230531983663</v>
      </c>
      <c r="M37" s="2">
        <f>'[1]Qc, Winter, S1'!M37*((1+Main!$B$4)^(Main!$B$3-2020))</f>
        <v>-2.2606109815018818</v>
      </c>
      <c r="N37" s="2">
        <f>'[1]Qc, Winter, S1'!N37*((1+Main!$B$4)^(Main!$B$3-2020))</f>
        <v>-2.592941739019865</v>
      </c>
      <c r="O37" s="2">
        <f>'[1]Qc, Winter, S1'!O37*((1+Main!$B$4)^(Main!$B$3-2020))</f>
        <v>-2.5319379280145413</v>
      </c>
      <c r="P37" s="2">
        <f>'[1]Qc, Winter, S1'!P37*((1+Main!$B$4)^(Main!$B$3-2020))</f>
        <v>-3.2033829724665508</v>
      </c>
      <c r="Q37" s="2">
        <f>'[1]Qc, Winter, S1'!Q37*((1+Main!$B$4)^(Main!$B$3-2020))</f>
        <v>-3.2302935828368247</v>
      </c>
      <c r="R37" s="2">
        <f>'[1]Qc, Winter, S1'!R37*((1+Main!$B$4)^(Main!$B$3-2020))</f>
        <v>-2.5948653539387103</v>
      </c>
      <c r="S37" s="2">
        <f>'[1]Qc, Winter, S1'!S37*((1+Main!$B$4)^(Main!$B$3-2020))</f>
        <v>-2.243325022110358</v>
      </c>
      <c r="T37" s="2">
        <f>'[1]Qc, Winter, S1'!T37*((1+Main!$B$4)^(Main!$B$3-2020))</f>
        <v>-2.7026397046752981</v>
      </c>
      <c r="U37" s="2">
        <f>'[1]Qc, Winter, S1'!U37*((1+Main!$B$4)^(Main!$B$3-2020))</f>
        <v>-2.9997133424996281</v>
      </c>
      <c r="V37" s="2">
        <f>'[1]Qc, Winter, S1'!V37*((1+Main!$B$4)^(Main!$B$3-2020))</f>
        <v>-2.6831922582720771</v>
      </c>
      <c r="W37" s="2">
        <f>'[1]Qc, Winter, S1'!W37*((1+Main!$B$4)^(Main!$B$3-2020))</f>
        <v>-3.4872726314686857</v>
      </c>
      <c r="X37" s="2">
        <f>'[1]Qc, Winter, S1'!X37*((1+Main!$B$4)^(Main!$B$3-2020))</f>
        <v>-4.568354192661455</v>
      </c>
      <c r="Y37" s="2">
        <f>'[1]Qc, Winter, S1'!Y37*((1+Main!$B$4)^(Main!$B$3-2020))</f>
        <v>-5.0950415106351494</v>
      </c>
    </row>
    <row r="38" spans="1:25" x14ac:dyDescent="0.25">
      <c r="A38">
        <v>52</v>
      </c>
      <c r="B38" s="2">
        <f>'[1]Qc, Winter, S1'!B38*((1+Main!$B$4)^(Main!$B$3-2020))</f>
        <v>-2.9652676137323941</v>
      </c>
      <c r="C38" s="2">
        <f>'[1]Qc, Winter, S1'!C38*((1+Main!$B$4)^(Main!$B$3-2020))</f>
        <v>-2.9652676137323941</v>
      </c>
      <c r="D38" s="2">
        <f>'[1]Qc, Winter, S1'!D38*((1+Main!$B$4)^(Main!$B$3-2020))</f>
        <v>-2.9652676137323941</v>
      </c>
      <c r="E38" s="2">
        <f>'[1]Qc, Winter, S1'!E38*((1+Main!$B$4)^(Main!$B$3-2020))</f>
        <v>-2.9652676137323941</v>
      </c>
      <c r="F38" s="2">
        <f>'[1]Qc, Winter, S1'!F38*((1+Main!$B$4)^(Main!$B$3-2020))</f>
        <v>-2.8119703514030627</v>
      </c>
      <c r="G38" s="2">
        <f>'[1]Qc, Winter, S1'!G38*((1+Main!$B$4)^(Main!$B$3-2020))</f>
        <v>-2.8964289202561284</v>
      </c>
      <c r="H38" s="2">
        <f>'[1]Qc, Winter, S1'!H38*((1+Main!$B$4)^(Main!$B$3-2020))</f>
        <v>-2.6399559975408651</v>
      </c>
      <c r="I38" s="2">
        <f>'[1]Qc, Winter, S1'!I38*((1+Main!$B$4)^(Main!$B$3-2020))</f>
        <v>-2.5544650233024444</v>
      </c>
      <c r="J38" s="2">
        <f>'[1]Qc, Winter, S1'!J38*((1+Main!$B$4)^(Main!$B$3-2020))</f>
        <v>-2.5544650233024444</v>
      </c>
      <c r="K38" s="2">
        <f>'[1]Qc, Winter, S1'!K38*((1+Main!$B$4)^(Main!$B$3-2020))</f>
        <v>-2.8341106350331833</v>
      </c>
      <c r="L38" s="2">
        <f>'[1]Qc, Winter, S1'!L38*((1+Main!$B$4)^(Main!$B$3-2020))</f>
        <v>-2.620029439580787</v>
      </c>
      <c r="M38" s="2">
        <f>'[1]Qc, Winter, S1'!M38*((1+Main!$B$4)^(Main!$B$3-2020))</f>
        <v>-2.5486690410966557</v>
      </c>
      <c r="N38" s="2">
        <f>'[1]Qc, Winter, S1'!N38*((1+Main!$B$4)^(Main!$B$3-2020))</f>
        <v>-2.5665480532618274</v>
      </c>
      <c r="O38" s="2">
        <f>'[1]Qc, Winter, S1'!O38*((1+Main!$B$4)^(Main!$B$3-2020))</f>
        <v>-2.711114430954892</v>
      </c>
      <c r="P38" s="2">
        <f>'[1]Qc, Winter, S1'!P38*((1+Main!$B$4)^(Main!$B$3-2020))</f>
        <v>-2.6350580020886962</v>
      </c>
      <c r="Q38" s="2">
        <f>'[1]Qc, Winter, S1'!Q38*((1+Main!$B$4)^(Main!$B$3-2020))</f>
        <v>-2.6290379983937742</v>
      </c>
      <c r="R38" s="2">
        <f>'[1]Qc, Winter, S1'!R38*((1+Main!$B$4)^(Main!$B$3-2020))</f>
        <v>-2.7030877593616625</v>
      </c>
      <c r="S38" s="2">
        <f>'[1]Qc, Winter, S1'!S38*((1+Main!$B$4)^(Main!$B$3-2020))</f>
        <v>-2.7030877593616625</v>
      </c>
      <c r="T38" s="2">
        <f>'[1]Qc, Winter, S1'!T38*((1+Main!$B$4)^(Main!$B$3-2020))</f>
        <v>-2.7030877593616625</v>
      </c>
      <c r="U38" s="2">
        <f>'[1]Qc, Winter, S1'!U38*((1+Main!$B$4)^(Main!$B$3-2020))</f>
        <v>-2.6197961364636142</v>
      </c>
      <c r="V38" s="2">
        <f>'[1]Qc, Winter, S1'!V38*((1+Main!$B$4)^(Main!$B$3-2020))</f>
        <v>-2.6118857793064691</v>
      </c>
      <c r="W38" s="2">
        <f>'[1]Qc, Winter, S1'!W38*((1+Main!$B$4)^(Main!$B$3-2020))</f>
        <v>-2.8380295765291765</v>
      </c>
      <c r="X38" s="2">
        <f>'[1]Qc, Winter, S1'!X38*((1+Main!$B$4)^(Main!$B$3-2020))</f>
        <v>-2.8380295765291765</v>
      </c>
      <c r="Y38" s="2">
        <f>'[1]Qc, Winter, S1'!Y38*((1+Main!$B$4)^(Main!$B$3-2020))</f>
        <v>-2.8380295765291765</v>
      </c>
    </row>
    <row r="39" spans="1:25" x14ac:dyDescent="0.25">
      <c r="A39">
        <v>53</v>
      </c>
      <c r="B39" s="2">
        <f>'[1]Qc, Winter, S1'!B39*((1+Main!$B$4)^(Main!$B$3-2020))</f>
        <v>-2.2158595287172731</v>
      </c>
      <c r="C39" s="2">
        <f>'[1]Qc, Winter, S1'!C39*((1+Main!$B$4)^(Main!$B$3-2020))</f>
        <v>-2.2158595287172731</v>
      </c>
      <c r="D39" s="2">
        <f>'[1]Qc, Winter, S1'!D39*((1+Main!$B$4)^(Main!$B$3-2020))</f>
        <v>-2.2158595287172731</v>
      </c>
      <c r="E39" s="2">
        <f>'[1]Qc, Winter, S1'!E39*((1+Main!$B$4)^(Main!$B$3-2020))</f>
        <v>-2.2158595287172731</v>
      </c>
      <c r="F39" s="2">
        <f>'[1]Qc, Winter, S1'!F39*((1+Main!$B$4)^(Main!$B$3-2020))</f>
        <v>-2.2158595287172731</v>
      </c>
      <c r="G39" s="2">
        <f>'[1]Qc, Winter, S1'!G39*((1+Main!$B$4)^(Main!$B$3-2020))</f>
        <v>-2.2158595287172731</v>
      </c>
      <c r="H39" s="2">
        <f>'[1]Qc, Winter, S1'!H39*((1+Main!$B$4)^(Main!$B$3-2020))</f>
        <v>-2.2158595287172731</v>
      </c>
      <c r="I39" s="2">
        <f>'[1]Qc, Winter, S1'!I39*((1+Main!$B$4)^(Main!$B$3-2020))</f>
        <v>-2.2158595287172731</v>
      </c>
      <c r="J39" s="2">
        <f>'[1]Qc, Winter, S1'!J39*((1+Main!$B$4)^(Main!$B$3-2020))</f>
        <v>-2.2158595287172731</v>
      </c>
      <c r="K39" s="2">
        <f>'[1]Qc, Winter, S1'!K39*((1+Main!$B$4)^(Main!$B$3-2020))</f>
        <v>-2.2158595287172731</v>
      </c>
      <c r="L39" s="2">
        <f>'[1]Qc, Winter, S1'!L39*((1+Main!$B$4)^(Main!$B$3-2020))</f>
        <v>-2.2158595287172731</v>
      </c>
      <c r="M39" s="2">
        <f>'[1]Qc, Winter, S1'!M39*((1+Main!$B$4)^(Main!$B$3-2020))</f>
        <v>-10.424865812756378</v>
      </c>
      <c r="N39" s="2">
        <f>'[1]Qc, Winter, S1'!N39*((1+Main!$B$4)^(Main!$B$3-2020))</f>
        <v>-13.161201240769413</v>
      </c>
      <c r="O39" s="2">
        <f>'[1]Qc, Winter, S1'!O39*((1+Main!$B$4)^(Main!$B$3-2020))</f>
        <v>-13.161201240769413</v>
      </c>
      <c r="P39" s="2">
        <f>'[1]Qc, Winter, S1'!P39*((1+Main!$B$4)^(Main!$B$3-2020))</f>
        <v>-2.2158595287172731</v>
      </c>
      <c r="Q39" s="2">
        <f>'[1]Qc, Winter, S1'!Q39*((1+Main!$B$4)^(Main!$B$3-2020))</f>
        <v>-2.2158595287172731</v>
      </c>
      <c r="R39" s="2">
        <f>'[1]Qc, Winter, S1'!R39*((1+Main!$B$4)^(Main!$B$3-2020))</f>
        <v>-5.0315169348702202</v>
      </c>
      <c r="S39" s="2">
        <f>'[1]Qc, Winter, S1'!S39*((1+Main!$B$4)^(Main!$B$3-2020))</f>
        <v>-13.478489153329063</v>
      </c>
      <c r="T39" s="2">
        <f>'[1]Qc, Winter, S1'!T39*((1+Main!$B$4)^(Main!$B$3-2020))</f>
        <v>-13.478489153329063</v>
      </c>
      <c r="U39" s="2">
        <f>'[1]Qc, Winter, S1'!U39*((1+Main!$B$4)^(Main!$B$3-2020))</f>
        <v>-13.478489153329063</v>
      </c>
      <c r="V39" s="2">
        <f>'[1]Qc, Winter, S1'!V39*((1+Main!$B$4)^(Main!$B$3-2020))</f>
        <v>-2.5330922272875598</v>
      </c>
      <c r="W39" s="2">
        <f>'[1]Qc, Winter, S1'!W39*((1+Main!$B$4)^(Main!$B$3-2020))</f>
        <v>-2.5330922272875598</v>
      </c>
      <c r="X39" s="2">
        <f>'[1]Qc, Winter, S1'!X39*((1+Main!$B$4)^(Main!$B$3-2020))</f>
        <v>-2.5330922272875598</v>
      </c>
      <c r="Y39" s="2">
        <f>'[1]Qc, Winter, S1'!Y39*((1+Main!$B$4)^(Main!$B$3-2020))</f>
        <v>-2.5330922272875598</v>
      </c>
    </row>
    <row r="40" spans="1:25" x14ac:dyDescent="0.25">
      <c r="A40">
        <v>54</v>
      </c>
      <c r="B40" s="2">
        <f>'[1]Qc, Winter, S1'!B40*((1+Main!$B$4)^(Main!$B$3-2020))</f>
        <v>-1.8869884814660687</v>
      </c>
      <c r="C40" s="2">
        <f>'[1]Qc, Winter, S1'!C40*((1+Main!$B$4)^(Main!$B$3-2020))</f>
        <v>-1.8869884814660687</v>
      </c>
      <c r="D40" s="2">
        <f>'[1]Qc, Winter, S1'!D40*((1+Main!$B$4)^(Main!$B$3-2020))</f>
        <v>-1.8869884814660687</v>
      </c>
      <c r="E40" s="2">
        <f>'[1]Qc, Winter, S1'!E40*((1+Main!$B$4)^(Main!$B$3-2020))</f>
        <v>-1.8869884814660687</v>
      </c>
      <c r="F40" s="2">
        <f>'[1]Qc, Winter, S1'!F40*((1+Main!$B$4)^(Main!$B$3-2020))</f>
        <v>-1.8869884814660687</v>
      </c>
      <c r="G40" s="2">
        <f>'[1]Qc, Winter, S1'!G40*((1+Main!$B$4)^(Main!$B$3-2020))</f>
        <v>-1.8869884814660687</v>
      </c>
      <c r="H40" s="2">
        <f>'[1]Qc, Winter, S1'!H40*((1+Main!$B$4)^(Main!$B$3-2020))</f>
        <v>-1.4246426406719048</v>
      </c>
      <c r="I40" s="2">
        <f>'[1]Qc, Winter, S1'!I40*((1+Main!$B$4)^(Main!$B$3-2020))</f>
        <v>-0.30677943169061911</v>
      </c>
      <c r="J40" s="2">
        <f>'[1]Qc, Winter, S1'!J40*((1+Main!$B$4)^(Main!$B$3-2020))</f>
        <v>-8.8273642294911844E-2</v>
      </c>
      <c r="K40" s="2">
        <f>'[1]Qc, Winter, S1'!K40*((1+Main!$B$4)^(Main!$B$3-2020))</f>
        <v>-8.8273642294911844E-2</v>
      </c>
      <c r="L40" s="2">
        <f>'[1]Qc, Winter, S1'!L40*((1+Main!$B$4)^(Main!$B$3-2020))</f>
        <v>-8.8273642294911844E-2</v>
      </c>
      <c r="M40" s="2">
        <f>'[1]Qc, Winter, S1'!M40*((1+Main!$B$4)^(Main!$B$3-2020))</f>
        <v>-8.8273642294911844E-2</v>
      </c>
      <c r="N40" s="2">
        <f>'[1]Qc, Winter, S1'!N40*((1+Main!$B$4)^(Main!$B$3-2020))</f>
        <v>-8.8273642294911844E-2</v>
      </c>
      <c r="O40" s="2">
        <f>'[1]Qc, Winter, S1'!O40*((1+Main!$B$4)^(Main!$B$3-2020))</f>
        <v>-8.8273642294911844E-2</v>
      </c>
      <c r="P40" s="2">
        <f>'[1]Qc, Winter, S1'!P40*((1+Main!$B$4)^(Main!$B$3-2020))</f>
        <v>-0.31311299719130647</v>
      </c>
      <c r="Q40" s="2">
        <f>'[1]Qc, Winter, S1'!Q40*((1+Main!$B$4)^(Main!$B$3-2020))</f>
        <v>-0.98763106188049021</v>
      </c>
      <c r="R40" s="2">
        <f>'[1]Qc, Winter, S1'!R40*((1+Main!$B$4)^(Main!$B$3-2020))</f>
        <v>-0.98763106188049021</v>
      </c>
      <c r="S40" s="2">
        <f>'[1]Qc, Winter, S1'!S40*((1+Main!$B$4)^(Main!$B$3-2020))</f>
        <v>-0.98763106188049021</v>
      </c>
      <c r="T40" s="2">
        <f>'[1]Qc, Winter, S1'!T40*((1+Main!$B$4)^(Main!$B$3-2020))</f>
        <v>-0.98763106188049021</v>
      </c>
      <c r="U40" s="2">
        <f>'[1]Qc, Winter, S1'!U40*((1+Main!$B$4)^(Main!$B$3-2020))</f>
        <v>-0.98763106188049021</v>
      </c>
      <c r="V40" s="2">
        <f>'[1]Qc, Winter, S1'!V40*((1+Main!$B$4)^(Main!$B$3-2020))</f>
        <v>-0.98763106188049021</v>
      </c>
      <c r="W40" s="2">
        <f>'[1]Qc, Winter, S1'!W40*((1+Main!$B$4)^(Main!$B$3-2020))</f>
        <v>-0.98763106188049021</v>
      </c>
      <c r="X40" s="2">
        <f>'[1]Qc, Winter, S1'!X40*((1+Main!$B$4)^(Main!$B$3-2020))</f>
        <v>-1.8616542194633197</v>
      </c>
      <c r="Y40" s="2">
        <f>'[1]Qc, Winter, S1'!Y40*((1+Main!$B$4)^(Main!$B$3-2020))</f>
        <v>-1.8616542194633197</v>
      </c>
    </row>
    <row r="41" spans="1:25" x14ac:dyDescent="0.25">
      <c r="A41">
        <v>55</v>
      </c>
      <c r="B41" s="2">
        <f>'[1]Qc, Winter, S1'!B41*((1+Main!$B$4)^(Main!$B$3-2020))</f>
        <v>0.68991808186997572</v>
      </c>
      <c r="C41" s="2">
        <f>'[1]Qc, Winter, S1'!C41*((1+Main!$B$4)^(Main!$B$3-2020))</f>
        <v>0.48634094942178602</v>
      </c>
      <c r="D41" s="2">
        <f>'[1]Qc, Winter, S1'!D41*((1+Main!$B$4)^(Main!$B$3-2020))</f>
        <v>0.29044855534398134</v>
      </c>
      <c r="E41" s="2">
        <f>'[1]Qc, Winter, S1'!E41*((1+Main!$B$4)^(Main!$B$3-2020))</f>
        <v>0.30197183754238172</v>
      </c>
      <c r="F41" s="2">
        <f>'[1]Qc, Winter, S1'!F41*((1+Main!$B$4)^(Main!$B$3-2020))</f>
        <v>-0.14466161854677148</v>
      </c>
      <c r="G41" s="2">
        <f>'[1]Qc, Winter, S1'!G41*((1+Main!$B$4)^(Main!$B$3-2020))</f>
        <v>6.6865191194986434E-2</v>
      </c>
      <c r="H41" s="2">
        <f>'[1]Qc, Winter, S1'!H41*((1+Main!$B$4)^(Main!$B$3-2020))</f>
        <v>1.4740277280475005</v>
      </c>
      <c r="I41" s="2">
        <f>'[1]Qc, Winter, S1'!I41*((1+Main!$B$4)^(Main!$B$3-2020))</f>
        <v>2.7459499271636143</v>
      </c>
      <c r="J41" s="2">
        <f>'[1]Qc, Winter, S1'!J41*((1+Main!$B$4)^(Main!$B$3-2020))</f>
        <v>3.908224182852821</v>
      </c>
      <c r="K41" s="2">
        <f>'[1]Qc, Winter, S1'!K41*((1+Main!$B$4)^(Main!$B$3-2020))</f>
        <v>4.582686312131881</v>
      </c>
      <c r="L41" s="2">
        <f>'[1]Qc, Winter, S1'!L41*((1+Main!$B$4)^(Main!$B$3-2020))</f>
        <v>4.5212296578974955</v>
      </c>
      <c r="M41" s="2">
        <f>'[1]Qc, Winter, S1'!M41*((1+Main!$B$4)^(Main!$B$3-2020))</f>
        <v>4.4674551940285117</v>
      </c>
      <c r="N41" s="2">
        <f>'[1]Qc, Winter, S1'!N41*((1+Main!$B$4)^(Main!$B$3-2020))</f>
        <v>4.3599054087673919</v>
      </c>
      <c r="O41" s="2">
        <f>'[1]Qc, Winter, S1'!O41*((1+Main!$B$4)^(Main!$B$3-2020))</f>
        <v>4.1486473655391274</v>
      </c>
      <c r="P41" s="2">
        <f>'[1]Qc, Winter, S1'!P41*((1+Main!$B$4)^(Main!$B$3-2020))</f>
        <v>3.8260001513305109</v>
      </c>
      <c r="Q41" s="2">
        <f>'[1]Qc, Winter, S1'!Q41*((1+Main!$B$4)^(Main!$B$3-2020))</f>
        <v>3.0109828630224378</v>
      </c>
      <c r="R41" s="2">
        <f>'[1]Qc, Winter, S1'!R41*((1+Main!$B$4)^(Main!$B$3-2020))</f>
        <v>2.8534992858962922</v>
      </c>
      <c r="S41" s="2">
        <f>'[1]Qc, Winter, S1'!S41*((1+Main!$B$4)^(Main!$B$3-2020))</f>
        <v>3.3029021732926047</v>
      </c>
      <c r="T41" s="2">
        <f>'[1]Qc, Winter, S1'!T41*((1+Main!$B$4)^(Main!$B$3-2020))</f>
        <v>3.4696298522076754</v>
      </c>
      <c r="U41" s="2">
        <f>'[1]Qc, Winter, S1'!U41*((1+Main!$B$4)^(Main!$B$3-2020))</f>
        <v>3.2891665818584874</v>
      </c>
      <c r="V41" s="2">
        <f>'[1]Qc, Winter, S1'!V41*((1+Main!$B$4)^(Main!$B$3-2020))</f>
        <v>3.0249165222059804</v>
      </c>
      <c r="W41" s="2">
        <f>'[1]Qc, Winter, S1'!W41*((1+Main!$B$4)^(Main!$B$3-2020))</f>
        <v>2.6676990304074537</v>
      </c>
      <c r="X41" s="2">
        <f>'[1]Qc, Winter, S1'!X41*((1+Main!$B$4)^(Main!$B$3-2020))</f>
        <v>1.9255730834386109</v>
      </c>
      <c r="Y41" s="2">
        <f>'[1]Qc, Winter, S1'!Y41*((1+Main!$B$4)^(Main!$B$3-2020))</f>
        <v>1.2646442326580247</v>
      </c>
    </row>
    <row r="42" spans="1:25" x14ac:dyDescent="0.25">
      <c r="A42">
        <v>56</v>
      </c>
      <c r="B42" s="2">
        <f>'[1]Qc, Winter, S1'!B42*((1+Main!$B$4)^(Main!$B$3-2020))</f>
        <v>-2.5245791277855143</v>
      </c>
      <c r="C42" s="2">
        <f>'[1]Qc, Winter, S1'!C42*((1+Main!$B$4)^(Main!$B$3-2020))</f>
        <v>-2.8965844806473231</v>
      </c>
      <c r="D42" s="2">
        <f>'[1]Qc, Winter, S1'!D42*((1+Main!$B$4)^(Main!$B$3-2020))</f>
        <v>-2.9652676137323941</v>
      </c>
      <c r="E42" s="2">
        <f>'[1]Qc, Winter, S1'!E42*((1+Main!$B$4)^(Main!$B$3-2020))</f>
        <v>-2.9370130901475822</v>
      </c>
      <c r="F42" s="2">
        <f>'[1]Qc, Winter, S1'!F42*((1+Main!$B$4)^(Main!$B$3-2020))</f>
        <v>-2.7856543715969555</v>
      </c>
      <c r="G42" s="2">
        <f>'[1]Qc, Winter, S1'!G42*((1+Main!$B$4)^(Main!$B$3-2020))</f>
        <v>-2.4317788102346909</v>
      </c>
      <c r="H42" s="2">
        <f>'[1]Qc, Winter, S1'!H42*((1+Main!$B$4)^(Main!$B$3-2020))</f>
        <v>-0.36395614813894001</v>
      </c>
      <c r="I42" s="2">
        <f>'[1]Qc, Winter, S1'!I42*((1+Main!$B$4)^(Main!$B$3-2020))</f>
        <v>0.90016608256875574</v>
      </c>
      <c r="J42" s="2">
        <f>'[1]Qc, Winter, S1'!J42*((1+Main!$B$4)^(Main!$B$3-2020))</f>
        <v>1.5301048929442798</v>
      </c>
      <c r="K42" s="2">
        <f>'[1]Qc, Winter, S1'!K42*((1+Main!$B$4)^(Main!$B$3-2020))</f>
        <v>0.88805385683427973</v>
      </c>
      <c r="L42" s="2">
        <f>'[1]Qc, Winter, S1'!L42*((1+Main!$B$4)^(Main!$B$3-2020))</f>
        <v>1.0350707253495752</v>
      </c>
      <c r="M42" s="2">
        <f>'[1]Qc, Winter, S1'!M42*((1+Main!$B$4)^(Main!$B$3-2020))</f>
        <v>1.6088043676357451</v>
      </c>
      <c r="N42" s="2">
        <f>'[1]Qc, Winter, S1'!N42*((1+Main!$B$4)^(Main!$B$3-2020))</f>
        <v>1.8269712188962242</v>
      </c>
      <c r="O42" s="2">
        <f>'[1]Qc, Winter, S1'!O42*((1+Main!$B$4)^(Main!$B$3-2020))</f>
        <v>1.8123368056145868</v>
      </c>
      <c r="P42" s="2">
        <f>'[1]Qc, Winter, S1'!P42*((1+Main!$B$4)^(Main!$B$3-2020))</f>
        <v>0.81719318632950511</v>
      </c>
      <c r="Q42" s="2">
        <f>'[1]Qc, Winter, S1'!Q42*((1+Main!$B$4)^(Main!$B$3-2020))</f>
        <v>0.43336197516367503</v>
      </c>
      <c r="R42" s="2">
        <f>'[1]Qc, Winter, S1'!R42*((1+Main!$B$4)^(Main!$B$3-2020))</f>
        <v>0.44142443153133637</v>
      </c>
      <c r="S42" s="2">
        <f>'[1]Qc, Winter, S1'!S42*((1+Main!$B$4)^(Main!$B$3-2020))</f>
        <v>0.50146152590429494</v>
      </c>
      <c r="T42" s="2">
        <f>'[1]Qc, Winter, S1'!T42*((1+Main!$B$4)^(Main!$B$3-2020))</f>
        <v>-0.10941503500424253</v>
      </c>
      <c r="U42" s="2">
        <f>'[1]Qc, Winter, S1'!U42*((1+Main!$B$4)^(Main!$B$3-2020))</f>
        <v>-0.77729856519981455</v>
      </c>
      <c r="V42" s="2">
        <f>'[1]Qc, Winter, S1'!V42*((1+Main!$B$4)^(Main!$B$3-2020))</f>
        <v>-0.20580233430135425</v>
      </c>
      <c r="W42" s="2">
        <f>'[1]Qc, Winter, S1'!W42*((1+Main!$B$4)^(Main!$B$3-2020))</f>
        <v>-0.83911053257517421</v>
      </c>
      <c r="X42" s="2">
        <f>'[1]Qc, Winter, S1'!X42*((1+Main!$B$4)^(Main!$B$3-2020))</f>
        <v>-2.2271496874520524</v>
      </c>
      <c r="Y42" s="2">
        <f>'[1]Qc, Winter, S1'!Y42*((1+Main!$B$4)^(Main!$B$3-2020))</f>
        <v>-2.3225776650596708</v>
      </c>
    </row>
    <row r="43" spans="1:25" x14ac:dyDescent="0.25">
      <c r="A43">
        <v>57</v>
      </c>
      <c r="B43" s="2">
        <f>'[1]Qc, Winter, S1'!B43*((1+Main!$B$4)^(Main!$B$3-2020))</f>
        <v>2.1855944039330528</v>
      </c>
      <c r="C43" s="2">
        <f>'[1]Qc, Winter, S1'!C43*((1+Main!$B$4)^(Main!$B$3-2020))</f>
        <v>2.6956978306658126</v>
      </c>
      <c r="D43" s="2">
        <f>'[1]Qc, Winter, S1'!D43*((1+Main!$B$4)^(Main!$B$3-2020))</f>
        <v>2.6956978306658126</v>
      </c>
      <c r="E43" s="2">
        <f>'[1]Qc, Winter, S1'!E43*((1+Main!$B$4)^(Main!$B$3-2020))</f>
        <v>2.6956978306658126</v>
      </c>
      <c r="F43" s="2">
        <f>'[1]Qc, Winter, S1'!F43*((1+Main!$B$4)^(Main!$B$3-2020))</f>
        <v>2.6956978306658126</v>
      </c>
      <c r="G43" s="2">
        <f>'[1]Qc, Winter, S1'!G43*((1+Main!$B$4)^(Main!$B$3-2020))</f>
        <v>2.6956978306658126</v>
      </c>
      <c r="H43" s="2">
        <f>'[1]Qc, Winter, S1'!H43*((1+Main!$B$4)^(Main!$B$3-2020))</f>
        <v>1.3354205134472033</v>
      </c>
      <c r="I43" s="2">
        <f>'[1]Qc, Winter, S1'!I43*((1+Main!$B$4)^(Main!$B$3-2020))</f>
        <v>0.14517706454726922</v>
      </c>
      <c r="J43" s="2">
        <f>'[1]Qc, Winter, S1'!J43*((1+Main!$B$4)^(Main!$B$3-2020))</f>
        <v>-2.4857412615849887E-2</v>
      </c>
      <c r="K43" s="2">
        <f>'[1]Qc, Winter, S1'!K43*((1+Main!$B$4)^(Main!$B$3-2020))</f>
        <v>-0.70499530858406723</v>
      </c>
      <c r="L43" s="2">
        <f>'[1]Qc, Winter, S1'!L43*((1+Main!$B$4)^(Main!$B$3-2020))</f>
        <v>-0.19489188660790427</v>
      </c>
      <c r="M43" s="2">
        <f>'[1]Qc, Winter, S1'!M43*((1+Main!$B$4)^(Main!$B$3-2020))</f>
        <v>-0.53496083459201282</v>
      </c>
      <c r="N43" s="2">
        <f>'[1]Qc, Winter, S1'!N43*((1+Main!$B$4)^(Main!$B$3-2020))</f>
        <v>-0.70499530858406723</v>
      </c>
      <c r="O43" s="2">
        <f>'[1]Qc, Winter, S1'!O43*((1+Main!$B$4)^(Main!$B$3-2020))</f>
        <v>-0.70499530858406723</v>
      </c>
      <c r="P43" s="2">
        <f>'[1]Qc, Winter, S1'!P43*((1+Main!$B$4)^(Main!$B$3-2020))</f>
        <v>-2.4857412615849887E-2</v>
      </c>
      <c r="Q43" s="2">
        <f>'[1]Qc, Winter, S1'!Q43*((1+Main!$B$4)^(Main!$B$3-2020))</f>
        <v>0.4926391884174755</v>
      </c>
      <c r="R43" s="2">
        <f>'[1]Qc, Winter, S1'!R43*((1+Main!$B$4)^(Main!$B$3-2020))</f>
        <v>0.66513805542858384</v>
      </c>
      <c r="S43" s="2">
        <f>'[1]Qc, Winter, S1'!S43*((1+Main!$B$4)^(Main!$B$3-2020))</f>
        <v>0.66513805542858384</v>
      </c>
      <c r="T43" s="2">
        <f>'[1]Qc, Winter, S1'!T43*((1+Main!$B$4)^(Main!$B$3-2020))</f>
        <v>0.66513805542858384</v>
      </c>
      <c r="U43" s="2">
        <f>'[1]Qc, Winter, S1'!U43*((1+Main!$B$4)^(Main!$B$3-2020))</f>
        <v>0.83517283384286001</v>
      </c>
      <c r="V43" s="2">
        <f>'[1]Qc, Winter, S1'!V43*((1+Main!$B$4)^(Main!$B$3-2020))</f>
        <v>1.3452771690856888</v>
      </c>
      <c r="W43" s="2">
        <f>'[1]Qc, Winter, S1'!W43*((1+Main!$B$4)^(Main!$B$3-2020))</f>
        <v>1.3452771690856888</v>
      </c>
      <c r="X43" s="2">
        <f>'[1]Qc, Winter, S1'!X43*((1+Main!$B$4)^(Main!$B$3-2020))</f>
        <v>2.0254162827427944</v>
      </c>
      <c r="Y43" s="2">
        <f>'[1]Qc, Winter, S1'!Y43*((1+Main!$B$4)^(Main!$B$3-2020))</f>
        <v>2.0254162827427944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21E6-979E-4D09-8F04-C9E20C1FEC73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Characterization'!B$4-'EV Characterization'!B$2)</f>
        <v>0.83371972800000005</v>
      </c>
      <c r="C2" s="2">
        <f>_xlfn.IFNA(VLOOKUP($A2,'EV Distribution'!$A$2:$B$1048576,2,FALSE),0)*('EV Characterization'!C$4-'EV Characterization'!C$2)</f>
        <v>1.0434920189999999</v>
      </c>
      <c r="D2" s="2">
        <f>_xlfn.IFNA(VLOOKUP($A2,'EV Distribution'!$A$2:$B$1048576,2,FALSE),0)*('EV Characterization'!D$4-'EV Characterization'!D$2)</f>
        <v>1.3379953580000004</v>
      </c>
      <c r="E2" s="2">
        <f>_xlfn.IFNA(VLOOKUP($A2,'EV Distribution'!$A$2:$B$1048576,2,FALSE),0)*('EV Characterization'!E$4-'EV Characterization'!E$2)</f>
        <v>1.5985205720000002</v>
      </c>
      <c r="F2" s="2">
        <f>_xlfn.IFNA(VLOOKUP($A2,'EV Distribution'!$A$2:$B$1048576,2,FALSE),0)*('EV Characterization'!F$4-'EV Characterization'!F$2)</f>
        <v>1.815719952</v>
      </c>
      <c r="G2" s="2">
        <f>_xlfn.IFNA(VLOOKUP($A2,'EV Distribution'!$A$2:$B$1048576,2,FALSE),0)*('EV Characterization'!G$4-'EV Characterization'!G$2)</f>
        <v>1.9417568630000002</v>
      </c>
      <c r="H2" s="2">
        <f>_xlfn.IFNA(VLOOKUP($A2,'EV Distribution'!$A$2:$B$1048576,2,FALSE),0)*('EV Characterization'!H$4-'EV Characterization'!H$2)</f>
        <v>2.4468285460000003</v>
      </c>
      <c r="I2" s="2">
        <f>_xlfn.IFNA(VLOOKUP($A2,'EV Distribution'!$A$2:$B$1048576,2,FALSE),0)*('EV Characterization'!I$4-'EV Characterization'!I$2)</f>
        <v>2.7392286650000002</v>
      </c>
      <c r="J2" s="2">
        <f>_xlfn.IFNA(VLOOKUP($A2,'EV Distribution'!$A$2:$B$1048576,2,FALSE),0)*('EV Characterization'!J$4-'EV Characterization'!J$2)</f>
        <v>2.449934904</v>
      </c>
      <c r="K2" s="2">
        <f>_xlfn.IFNA(VLOOKUP($A2,'EV Distribution'!$A$2:$B$1048576,2,FALSE),0)*('EV Characterization'!K$4-'EV Characterization'!K$2)</f>
        <v>2.9105872279999998</v>
      </c>
      <c r="L2" s="2">
        <f>_xlfn.IFNA(VLOOKUP($A2,'EV Distribution'!$A$2:$B$1048576,2,FALSE),0)*('EV Characterization'!L$4-'EV Characterization'!L$2)</f>
        <v>2.924237325</v>
      </c>
      <c r="M2" s="2">
        <f>_xlfn.IFNA(VLOOKUP($A2,'EV Distribution'!$A$2:$B$1048576,2,FALSE),0)*('EV Characterization'!M$4-'EV Characterization'!M$2)</f>
        <v>2.8693757359999998</v>
      </c>
      <c r="N2" s="2">
        <f>_xlfn.IFNA(VLOOKUP($A2,'EV Distribution'!$A$2:$B$1048576,2,FALSE),0)*('EV Characterization'!N$4-'EV Characterization'!N$2)</f>
        <v>2.6342216300000003</v>
      </c>
      <c r="O2" s="2">
        <f>_xlfn.IFNA(VLOOKUP($A2,'EV Distribution'!$A$2:$B$1048576,2,FALSE),0)*('EV Characterization'!O$4-'EV Characterization'!O$2)</f>
        <v>2.505610806</v>
      </c>
      <c r="P2" s="2">
        <f>_xlfn.IFNA(VLOOKUP($A2,'EV Distribution'!$A$2:$B$1048576,2,FALSE),0)*('EV Characterization'!P$4-'EV Characterization'!P$2)</f>
        <v>2.411822715</v>
      </c>
      <c r="Q2" s="2">
        <f>_xlfn.IFNA(VLOOKUP($A2,'EV Distribution'!$A$2:$B$1048576,2,FALSE),0)*('EV Characterization'!Q$4-'EV Characterization'!Q$2)</f>
        <v>2.282800543</v>
      </c>
      <c r="R2" s="2">
        <f>_xlfn.IFNA(VLOOKUP($A2,'EV Distribution'!$A$2:$B$1048576,2,FALSE),0)*('EV Characterization'!R$4-'EV Characterization'!R$2)</f>
        <v>2.1847999529999997</v>
      </c>
      <c r="S2" s="2">
        <f>_xlfn.IFNA(VLOOKUP($A2,'EV Distribution'!$A$2:$B$1048576,2,FALSE),0)*('EV Characterization'!S$4-'EV Characterization'!S$2)</f>
        <v>2.112135694</v>
      </c>
      <c r="T2" s="2">
        <f>_xlfn.IFNA(VLOOKUP($A2,'EV Distribution'!$A$2:$B$1048576,2,FALSE),0)*('EV Characterization'!T$4-'EV Characterization'!T$2)</f>
        <v>1.4915485119999998</v>
      </c>
      <c r="U2" s="2">
        <f>_xlfn.IFNA(VLOOKUP($A2,'EV Distribution'!$A$2:$B$1048576,2,FALSE),0)*('EV Characterization'!U$4-'EV Characterization'!U$2)</f>
        <v>1.5038433019999999</v>
      </c>
      <c r="V2" s="2">
        <f>_xlfn.IFNA(VLOOKUP($A2,'EV Distribution'!$A$2:$B$1048576,2,FALSE),0)*('EV Characterization'!V$4-'EV Characterization'!V$2)</f>
        <v>1.597789342</v>
      </c>
      <c r="W2" s="2">
        <f>_xlfn.IFNA(VLOOKUP($A2,'EV Distribution'!$A$2:$B$1048576,2,FALSE),0)*('EV Characterization'!W$4-'EV Characterization'!W$2)</f>
        <v>1.739480302</v>
      </c>
      <c r="X2" s="2">
        <f>_xlfn.IFNA(VLOOKUP($A2,'EV Distribution'!$A$2:$B$1048576,2,FALSE),0)*('EV Characterization'!X$4-'EV Characterization'!X$2)</f>
        <v>0.60312746799999994</v>
      </c>
      <c r="Y2" s="2">
        <f>_xlfn.IFNA(VLOOKUP($A2,'EV Distribution'!$A$2:$B$1048576,2,FALSE),0)*('EV Characterization'!Y$4-'EV Characterization'!Y$2)</f>
        <v>0.71395355000000005</v>
      </c>
    </row>
    <row r="3" spans="1:25" x14ac:dyDescent="0.25">
      <c r="A3" s="5">
        <v>2</v>
      </c>
      <c r="B3" s="2">
        <f>_xlfn.IFNA(VLOOKUP($A3,'EV Distribution'!$A$2:$B$1048576,2,FALSE),0)*('EV Characterization'!B$4-'EV Characterization'!B$2)</f>
        <v>3.5558648640000001</v>
      </c>
      <c r="C3" s="2">
        <f>_xlfn.IFNA(VLOOKUP($A3,'EV Distribution'!$A$2:$B$1048576,2,FALSE),0)*('EV Characterization'!C$4-'EV Characterization'!C$2)</f>
        <v>4.4505563219999997</v>
      </c>
      <c r="D3" s="2">
        <f>_xlfn.IFNA(VLOOKUP($A3,'EV Distribution'!$A$2:$B$1048576,2,FALSE),0)*('EV Characterization'!D$4-'EV Characterization'!D$2)</f>
        <v>5.7066308040000013</v>
      </c>
      <c r="E3" s="2">
        <f>_xlfn.IFNA(VLOOKUP($A3,'EV Distribution'!$A$2:$B$1048576,2,FALSE),0)*('EV Characterization'!E$4-'EV Characterization'!E$2)</f>
        <v>6.8177865360000007</v>
      </c>
      <c r="F3" s="2">
        <f>_xlfn.IFNA(VLOOKUP($A3,'EV Distribution'!$A$2:$B$1048576,2,FALSE),0)*('EV Characterization'!F$4-'EV Characterization'!F$2)</f>
        <v>7.7441549759999999</v>
      </c>
      <c r="G3" s="2">
        <f>_xlfn.IFNA(VLOOKUP($A3,'EV Distribution'!$A$2:$B$1048576,2,FALSE),0)*('EV Characterization'!G$4-'EV Characterization'!G$2)</f>
        <v>8.2817099940000016</v>
      </c>
      <c r="H3" s="2">
        <f>_xlfn.IFNA(VLOOKUP($A3,'EV Distribution'!$A$2:$B$1048576,2,FALSE),0)*('EV Characterization'!H$4-'EV Characterization'!H$2)</f>
        <v>10.435871148</v>
      </c>
      <c r="I3" s="2">
        <f>_xlfn.IFNA(VLOOKUP($A3,'EV Distribution'!$A$2:$B$1048576,2,FALSE),0)*('EV Characterization'!I$4-'EV Characterization'!I$2)</f>
        <v>11.682975270000002</v>
      </c>
      <c r="J3" s="2">
        <f>_xlfn.IFNA(VLOOKUP($A3,'EV Distribution'!$A$2:$B$1048576,2,FALSE),0)*('EV Characterization'!J$4-'EV Characterization'!J$2)</f>
        <v>10.449119952</v>
      </c>
      <c r="K3" s="2">
        <f>_xlfn.IFNA(VLOOKUP($A3,'EV Distribution'!$A$2:$B$1048576,2,FALSE),0)*('EV Characterization'!K$4-'EV Characterization'!K$2)</f>
        <v>12.413829864</v>
      </c>
      <c r="L3" s="2">
        <f>_xlfn.IFNA(VLOOKUP($A3,'EV Distribution'!$A$2:$B$1048576,2,FALSE),0)*('EV Characterization'!L$4-'EV Characterization'!L$2)</f>
        <v>12.47204835</v>
      </c>
      <c r="M3" s="2">
        <f>_xlfn.IFNA(VLOOKUP($A3,'EV Distribution'!$A$2:$B$1048576,2,FALSE),0)*('EV Characterization'!M$4-'EV Characterization'!M$2)</f>
        <v>12.238060368000001</v>
      </c>
      <c r="N3" s="2">
        <f>_xlfn.IFNA(VLOOKUP($A3,'EV Distribution'!$A$2:$B$1048576,2,FALSE),0)*('EV Characterization'!N$4-'EV Characterization'!N$2)</f>
        <v>11.23511394</v>
      </c>
      <c r="O3" s="2">
        <f>_xlfn.IFNA(VLOOKUP($A3,'EV Distribution'!$A$2:$B$1048576,2,FALSE),0)*('EV Characterization'!O$4-'EV Characterization'!O$2)</f>
        <v>10.686581027999999</v>
      </c>
      <c r="P3" s="2">
        <f>_xlfn.IFNA(VLOOKUP($A3,'EV Distribution'!$A$2:$B$1048576,2,FALSE),0)*('EV Characterization'!P$4-'EV Characterization'!P$2)</f>
        <v>10.28656917</v>
      </c>
      <c r="Q3" s="2">
        <f>_xlfn.IFNA(VLOOKUP($A3,'EV Distribution'!$A$2:$B$1048576,2,FALSE),0)*('EV Characterization'!Q$4-'EV Characterization'!Q$2)</f>
        <v>9.7362818339999997</v>
      </c>
      <c r="R3" s="2">
        <f>_xlfn.IFNA(VLOOKUP($A3,'EV Distribution'!$A$2:$B$1048576,2,FALSE),0)*('EV Characterization'!R$4-'EV Characterization'!R$2)</f>
        <v>9.318303413999999</v>
      </c>
      <c r="S3" s="2">
        <f>_xlfn.IFNA(VLOOKUP($A3,'EV Distribution'!$A$2:$B$1048576,2,FALSE),0)*('EV Characterization'!S$4-'EV Characterization'!S$2)</f>
        <v>9.0083859719999992</v>
      </c>
      <c r="T3" s="2">
        <f>_xlfn.IFNA(VLOOKUP($A3,'EV Distribution'!$A$2:$B$1048576,2,FALSE),0)*('EV Characterization'!T$4-'EV Characterization'!T$2)</f>
        <v>6.3615442559999993</v>
      </c>
      <c r="U3" s="2">
        <f>_xlfn.IFNA(VLOOKUP($A3,'EV Distribution'!$A$2:$B$1048576,2,FALSE),0)*('EV Characterization'!U$4-'EV Characterization'!U$2)</f>
        <v>6.4139822759999996</v>
      </c>
      <c r="V3" s="2">
        <f>_xlfn.IFNA(VLOOKUP($A3,'EV Distribution'!$A$2:$B$1048576,2,FALSE),0)*('EV Characterization'!V$4-'EV Characterization'!V$2)</f>
        <v>6.8146677960000002</v>
      </c>
      <c r="W3" s="2">
        <f>_xlfn.IFNA(VLOOKUP($A3,'EV Distribution'!$A$2:$B$1048576,2,FALSE),0)*('EV Characterization'!W$4-'EV Characterization'!W$2)</f>
        <v>7.4189882760000003</v>
      </c>
      <c r="X3" s="2">
        <f>_xlfn.IFNA(VLOOKUP($A3,'EV Distribution'!$A$2:$B$1048576,2,FALSE),0)*('EV Characterization'!X$4-'EV Characterization'!X$2)</f>
        <v>2.5723749840000001</v>
      </c>
      <c r="Y3" s="2">
        <f>_xlfn.IFNA(VLOOKUP($A3,'EV Distribution'!$A$2:$B$1048576,2,FALSE),0)*('EV Characterization'!Y$4-'EV Characterization'!Y$2)</f>
        <v>3.0450549000000002</v>
      </c>
    </row>
    <row r="4" spans="1:25" x14ac:dyDescent="0.25">
      <c r="A4" s="5">
        <v>3</v>
      </c>
      <c r="B4" s="2">
        <f>_xlfn.IFNA(VLOOKUP($A4,'EV Distribution'!$A$2:$B$1048576,2,FALSE),0)*('EV Characterization'!B$4-'EV Characterization'!B$2)</f>
        <v>5.0625872640000003</v>
      </c>
      <c r="C4" s="2">
        <f>_xlfn.IFNA(VLOOKUP($A4,'EV Distribution'!$A$2:$B$1048576,2,FALSE),0)*('EV Characterization'!C$4-'EV Characterization'!C$2)</f>
        <v>6.3363852719999993</v>
      </c>
      <c r="D4" s="2">
        <f>_xlfn.IFNA(VLOOKUP($A4,'EV Distribution'!$A$2:$B$1048576,2,FALSE),0)*('EV Characterization'!D$4-'EV Characterization'!D$2)</f>
        <v>8.1246947040000013</v>
      </c>
      <c r="E4" s="2">
        <f>_xlfn.IFNA(VLOOKUP($A4,'EV Distribution'!$A$2:$B$1048576,2,FALSE),0)*('EV Characterization'!E$4-'EV Characterization'!E$2)</f>
        <v>9.7066791360000018</v>
      </c>
      <c r="F4" s="2">
        <f>_xlfn.IFNA(VLOOKUP($A4,'EV Distribution'!$A$2:$B$1048576,2,FALSE),0)*('EV Characterization'!F$4-'EV Characterization'!F$2)</f>
        <v>11.025576575999999</v>
      </c>
      <c r="G4" s="2">
        <f>_xlfn.IFNA(VLOOKUP($A4,'EV Distribution'!$A$2:$B$1048576,2,FALSE),0)*('EV Characterization'!G$4-'EV Characterization'!G$2)</f>
        <v>11.790909144</v>
      </c>
      <c r="H4" s="2">
        <f>_xlfn.IFNA(VLOOKUP($A4,'EV Distribution'!$A$2:$B$1048576,2,FALSE),0)*('EV Characterization'!H$4-'EV Characterization'!H$2)</f>
        <v>14.857850448000001</v>
      </c>
      <c r="I4" s="2">
        <f>_xlfn.IFNA(VLOOKUP($A4,'EV Distribution'!$A$2:$B$1048576,2,FALSE),0)*('EV Characterization'!I$4-'EV Characterization'!I$2)</f>
        <v>16.63338852</v>
      </c>
      <c r="J4" s="2">
        <f>_xlfn.IFNA(VLOOKUP($A4,'EV Distribution'!$A$2:$B$1048576,2,FALSE),0)*('EV Characterization'!J$4-'EV Characterization'!J$2)</f>
        <v>14.876713152000001</v>
      </c>
      <c r="K4" s="2">
        <f>_xlfn.IFNA(VLOOKUP($A4,'EV Distribution'!$A$2:$B$1048576,2,FALSE),0)*('EV Characterization'!K$4-'EV Characterization'!K$2)</f>
        <v>17.673927264</v>
      </c>
      <c r="L4" s="2">
        <f>_xlfn.IFNA(VLOOKUP($A4,'EV Distribution'!$A$2:$B$1048576,2,FALSE),0)*('EV Characterization'!L$4-'EV Characterization'!L$2)</f>
        <v>17.756814599999998</v>
      </c>
      <c r="M4" s="2">
        <f>_xlfn.IFNA(VLOOKUP($A4,'EV Distribution'!$A$2:$B$1048576,2,FALSE),0)*('EV Characterization'!M$4-'EV Characterization'!M$2)</f>
        <v>17.423679168</v>
      </c>
      <c r="N4" s="2">
        <f>_xlfn.IFNA(VLOOKUP($A4,'EV Distribution'!$A$2:$B$1048576,2,FALSE),0)*('EV Characterization'!N$4-'EV Characterization'!N$2)</f>
        <v>15.99575544</v>
      </c>
      <c r="O4" s="2">
        <f>_xlfn.IFNA(VLOOKUP($A4,'EV Distribution'!$A$2:$B$1048576,2,FALSE),0)*('EV Characterization'!O$4-'EV Characterization'!O$2)</f>
        <v>15.214793327999999</v>
      </c>
      <c r="P4" s="2">
        <f>_xlfn.IFNA(VLOOKUP($A4,'EV Distribution'!$A$2:$B$1048576,2,FALSE),0)*('EV Characterization'!P$4-'EV Characterization'!P$2)</f>
        <v>14.64528492</v>
      </c>
      <c r="Q4" s="2">
        <f>_xlfn.IFNA(VLOOKUP($A4,'EV Distribution'!$A$2:$B$1048576,2,FALSE),0)*('EV Characterization'!Q$4-'EV Characterization'!Q$2)</f>
        <v>13.861824984</v>
      </c>
      <c r="R4" s="2">
        <f>_xlfn.IFNA(VLOOKUP($A4,'EV Distribution'!$A$2:$B$1048576,2,FALSE),0)*('EV Characterization'!R$4-'EV Characterization'!R$2)</f>
        <v>13.266737063999999</v>
      </c>
      <c r="S4" s="2">
        <f>_xlfn.IFNA(VLOOKUP($A4,'EV Distribution'!$A$2:$B$1048576,2,FALSE),0)*('EV Characterization'!S$4-'EV Characterization'!S$2)</f>
        <v>12.825498672</v>
      </c>
      <c r="T4" s="2">
        <f>_xlfn.IFNA(VLOOKUP($A4,'EV Distribution'!$A$2:$B$1048576,2,FALSE),0)*('EV Characterization'!T$4-'EV Characterization'!T$2)</f>
        <v>9.0571138559999991</v>
      </c>
      <c r="U4" s="2">
        <f>_xlfn.IFNA(VLOOKUP($A4,'EV Distribution'!$A$2:$B$1048576,2,FALSE),0)*('EV Characterization'!U$4-'EV Characterization'!U$2)</f>
        <v>9.1317713759999997</v>
      </c>
      <c r="V4" s="2">
        <f>_xlfn.IFNA(VLOOKUP($A4,'EV Distribution'!$A$2:$B$1048576,2,FALSE),0)*('EV Characterization'!V$4-'EV Characterization'!V$2)</f>
        <v>9.7022388960000008</v>
      </c>
      <c r="W4" s="2">
        <f>_xlfn.IFNA(VLOOKUP($A4,'EV Distribution'!$A$2:$B$1048576,2,FALSE),0)*('EV Characterization'!W$4-'EV Characterization'!W$2)</f>
        <v>10.562627376</v>
      </c>
      <c r="X4" s="2">
        <f>_xlfn.IFNA(VLOOKUP($A4,'EV Distribution'!$A$2:$B$1048576,2,FALSE),0)*('EV Characterization'!X$4-'EV Characterization'!X$2)</f>
        <v>3.662364384</v>
      </c>
      <c r="Y4" s="2">
        <f>_xlfn.IFNA(VLOOKUP($A4,'EV Distribution'!$A$2:$B$1048576,2,FALSE),0)*('EV Characterization'!Y$4-'EV Characterization'!Y$2)</f>
        <v>4.3353324000000004</v>
      </c>
    </row>
    <row r="5" spans="1:25" x14ac:dyDescent="0.25">
      <c r="A5" s="5">
        <v>4</v>
      </c>
      <c r="B5" s="2">
        <f>_xlfn.IFNA(VLOOKUP($A5,'EV Distribution'!$A$2:$B$1048576,2,FALSE),0)*('EV Characterization'!B$4-'EV Characterization'!B$2)</f>
        <v>7.3829397599999993</v>
      </c>
      <c r="C5" s="2">
        <f>_xlfn.IFNA(VLOOKUP($A5,'EV Distribution'!$A$2:$B$1048576,2,FALSE),0)*('EV Characterization'!C$4-'EV Characterization'!C$2)</f>
        <v>9.2405618549999993</v>
      </c>
      <c r="D5" s="2">
        <f>_xlfn.IFNA(VLOOKUP($A5,'EV Distribution'!$A$2:$B$1048576,2,FALSE),0)*('EV Characterization'!D$4-'EV Characterization'!D$2)</f>
        <v>11.848513110000003</v>
      </c>
      <c r="E5" s="2">
        <f>_xlfn.IFNA(VLOOKUP($A5,'EV Distribution'!$A$2:$B$1048576,2,FALSE),0)*('EV Characterization'!E$4-'EV Characterization'!E$2)</f>
        <v>14.155573740000001</v>
      </c>
      <c r="F5" s="2">
        <f>_xlfn.IFNA(VLOOKUP($A5,'EV Distribution'!$A$2:$B$1048576,2,FALSE),0)*('EV Characterization'!F$4-'EV Characterization'!F$2)</f>
        <v>16.078965839999999</v>
      </c>
      <c r="G5" s="2">
        <f>_xlfn.IFNA(VLOOKUP($A5,'EV Distribution'!$A$2:$B$1048576,2,FALSE),0)*('EV Characterization'!G$4-'EV Characterization'!G$2)</f>
        <v>17.195075835000001</v>
      </c>
      <c r="H5" s="2">
        <f>_xlfn.IFNA(VLOOKUP($A5,'EV Distribution'!$A$2:$B$1048576,2,FALSE),0)*('EV Characterization'!H$4-'EV Characterization'!H$2)</f>
        <v>21.667698570000002</v>
      </c>
      <c r="I5" s="2">
        <f>_xlfn.IFNA(VLOOKUP($A5,'EV Distribution'!$A$2:$B$1048576,2,FALSE),0)*('EV Characterization'!I$4-'EV Characterization'!I$2)</f>
        <v>24.257024925</v>
      </c>
      <c r="J5" s="2">
        <f>_xlfn.IFNA(VLOOKUP($A5,'EV Distribution'!$A$2:$B$1048576,2,FALSE),0)*('EV Characterization'!J$4-'EV Characterization'!J$2)</f>
        <v>21.695206680000002</v>
      </c>
      <c r="K5" s="2">
        <f>_xlfn.IFNA(VLOOKUP($A5,'EV Distribution'!$A$2:$B$1048576,2,FALSE),0)*('EV Characterization'!K$4-'EV Characterization'!K$2)</f>
        <v>25.774477259999998</v>
      </c>
      <c r="L5" s="2">
        <f>_xlfn.IFNA(VLOOKUP($A5,'EV Distribution'!$A$2:$B$1048576,2,FALSE),0)*('EV Characterization'!L$4-'EV Characterization'!L$2)</f>
        <v>25.895354625</v>
      </c>
      <c r="M5" s="2">
        <f>_xlfn.IFNA(VLOOKUP($A5,'EV Distribution'!$A$2:$B$1048576,2,FALSE),0)*('EV Characterization'!M$4-'EV Characterization'!M$2)</f>
        <v>25.409532119999998</v>
      </c>
      <c r="N5" s="2">
        <f>_xlfn.IFNA(VLOOKUP($A5,'EV Distribution'!$A$2:$B$1048576,2,FALSE),0)*('EV Characterization'!N$4-'EV Characterization'!N$2)</f>
        <v>23.32714335</v>
      </c>
      <c r="O5" s="2">
        <f>_xlfn.IFNA(VLOOKUP($A5,'EV Distribution'!$A$2:$B$1048576,2,FALSE),0)*('EV Characterization'!O$4-'EV Characterization'!O$2)</f>
        <v>22.188240269999998</v>
      </c>
      <c r="P5" s="2">
        <f>_xlfn.IFNA(VLOOKUP($A5,'EV Distribution'!$A$2:$B$1048576,2,FALSE),0)*('EV Characterization'!P$4-'EV Characterization'!P$2)</f>
        <v>21.357707174999998</v>
      </c>
      <c r="Q5" s="2">
        <f>_xlfn.IFNA(VLOOKUP($A5,'EV Distribution'!$A$2:$B$1048576,2,FALSE),0)*('EV Characterization'!Q$4-'EV Characterization'!Q$2)</f>
        <v>20.215161434999999</v>
      </c>
      <c r="R5" s="2">
        <f>_xlfn.IFNA(VLOOKUP($A5,'EV Distribution'!$A$2:$B$1048576,2,FALSE),0)*('EV Characterization'!R$4-'EV Characterization'!R$2)</f>
        <v>19.347324884999999</v>
      </c>
      <c r="S5" s="2">
        <f>_xlfn.IFNA(VLOOKUP($A5,'EV Distribution'!$A$2:$B$1048576,2,FALSE),0)*('EV Characterization'!S$4-'EV Characterization'!S$2)</f>
        <v>18.703852229999999</v>
      </c>
      <c r="T5" s="2">
        <f>_xlfn.IFNA(VLOOKUP($A5,'EV Distribution'!$A$2:$B$1048576,2,FALSE),0)*('EV Characterization'!T$4-'EV Characterization'!T$2)</f>
        <v>13.208291039999999</v>
      </c>
      <c r="U5" s="2">
        <f>_xlfn.IFNA(VLOOKUP($A5,'EV Distribution'!$A$2:$B$1048576,2,FALSE),0)*('EV Characterization'!U$4-'EV Characterization'!U$2)</f>
        <v>13.317166589999998</v>
      </c>
      <c r="V5" s="2">
        <f>_xlfn.IFNA(VLOOKUP($A5,'EV Distribution'!$A$2:$B$1048576,2,FALSE),0)*('EV Characterization'!V$4-'EV Characterization'!V$2)</f>
        <v>14.149098389999999</v>
      </c>
      <c r="W5" s="2">
        <f>_xlfn.IFNA(VLOOKUP($A5,'EV Distribution'!$A$2:$B$1048576,2,FALSE),0)*('EV Characterization'!W$4-'EV Characterization'!W$2)</f>
        <v>15.403831589999999</v>
      </c>
      <c r="X5" s="2">
        <f>_xlfn.IFNA(VLOOKUP($A5,'EV Distribution'!$A$2:$B$1048576,2,FALSE),0)*('EV Characterization'!X$4-'EV Characterization'!X$2)</f>
        <v>5.3409480599999997</v>
      </c>
      <c r="Y5" s="2">
        <f>_xlfn.IFNA(VLOOKUP($A5,'EV Distribution'!$A$2:$B$1048576,2,FALSE),0)*('EV Characterization'!Y$4-'EV Characterization'!Y$2)</f>
        <v>6.3223597499999995</v>
      </c>
    </row>
    <row r="6" spans="1:25" x14ac:dyDescent="0.25">
      <c r="A6" s="5">
        <v>5</v>
      </c>
      <c r="B6" s="2">
        <f>_xlfn.IFNA(VLOOKUP($A6,'EV Distribution'!$A$2:$B$1048576,2,FALSE),0)*('EV Characterization'!B$4-'EV Characterization'!B$2)</f>
        <v>1.737753168</v>
      </c>
      <c r="C6" s="2">
        <f>_xlfn.IFNA(VLOOKUP($A6,'EV Distribution'!$A$2:$B$1048576,2,FALSE),0)*('EV Characterization'!C$4-'EV Characterization'!C$2)</f>
        <v>2.1749893889999998</v>
      </c>
      <c r="D6" s="2">
        <f>_xlfn.IFNA(VLOOKUP($A6,'EV Distribution'!$A$2:$B$1048576,2,FALSE),0)*('EV Characterization'!D$4-'EV Characterization'!D$2)</f>
        <v>2.7888336980000004</v>
      </c>
      <c r="E6" s="2">
        <f>_xlfn.IFNA(VLOOKUP($A6,'EV Distribution'!$A$2:$B$1048576,2,FALSE),0)*('EV Characterization'!E$4-'EV Characterization'!E$2)</f>
        <v>3.3318561320000004</v>
      </c>
      <c r="F6" s="2">
        <f>_xlfn.IFNA(VLOOKUP($A6,'EV Distribution'!$A$2:$B$1048576,2,FALSE),0)*('EV Characterization'!F$4-'EV Characterization'!F$2)</f>
        <v>3.7845729119999998</v>
      </c>
      <c r="G6" s="2">
        <f>_xlfn.IFNA(VLOOKUP($A6,'EV Distribution'!$A$2:$B$1048576,2,FALSE),0)*('EV Characterization'!G$4-'EV Characterization'!G$2)</f>
        <v>4.047276353</v>
      </c>
      <c r="H6" s="2">
        <f>_xlfn.IFNA(VLOOKUP($A6,'EV Distribution'!$A$2:$B$1048576,2,FALSE),0)*('EV Characterization'!H$4-'EV Characterization'!H$2)</f>
        <v>5.1000161259999999</v>
      </c>
      <c r="I6" s="2">
        <f>_xlfn.IFNA(VLOOKUP($A6,'EV Distribution'!$A$2:$B$1048576,2,FALSE),0)*('EV Characterization'!I$4-'EV Characterization'!I$2)</f>
        <v>5.7094766149999998</v>
      </c>
      <c r="J6" s="2">
        <f>_xlfn.IFNA(VLOOKUP($A6,'EV Distribution'!$A$2:$B$1048576,2,FALSE),0)*('EV Characterization'!J$4-'EV Characterization'!J$2)</f>
        <v>5.1064908239999998</v>
      </c>
      <c r="K6" s="2">
        <f>_xlfn.IFNA(VLOOKUP($A6,'EV Distribution'!$A$2:$B$1048576,2,FALSE),0)*('EV Characterization'!K$4-'EV Characterization'!K$2)</f>
        <v>6.0666456679999996</v>
      </c>
      <c r="L6" s="2">
        <f>_xlfn.IFNA(VLOOKUP($A6,'EV Distribution'!$A$2:$B$1048576,2,FALSE),0)*('EV Characterization'!L$4-'EV Characterization'!L$2)</f>
        <v>6.095097075</v>
      </c>
      <c r="M6" s="2">
        <f>_xlfn.IFNA(VLOOKUP($A6,'EV Distribution'!$A$2:$B$1048576,2,FALSE),0)*('EV Characterization'!M$4-'EV Characterization'!M$2)</f>
        <v>5.9807470159999996</v>
      </c>
      <c r="N6" s="2">
        <f>_xlfn.IFNA(VLOOKUP($A6,'EV Distribution'!$A$2:$B$1048576,2,FALSE),0)*('EV Characterization'!N$4-'EV Characterization'!N$2)</f>
        <v>5.49060653</v>
      </c>
      <c r="O6" s="2">
        <f>_xlfn.IFNA(VLOOKUP($A6,'EV Distribution'!$A$2:$B$1048576,2,FALSE),0)*('EV Characterization'!O$4-'EV Characterization'!O$2)</f>
        <v>5.2225381859999995</v>
      </c>
      <c r="P6" s="2">
        <f>_xlfn.IFNA(VLOOKUP($A6,'EV Distribution'!$A$2:$B$1048576,2,FALSE),0)*('EV Characterization'!P$4-'EV Characterization'!P$2)</f>
        <v>5.0270521649999997</v>
      </c>
      <c r="Q6" s="2">
        <f>_xlfn.IFNA(VLOOKUP($A6,'EV Distribution'!$A$2:$B$1048576,2,FALSE),0)*('EV Characterization'!Q$4-'EV Characterization'!Q$2)</f>
        <v>4.7581264329999993</v>
      </c>
      <c r="R6" s="2">
        <f>_xlfn.IFNA(VLOOKUP($A6,'EV Distribution'!$A$2:$B$1048576,2,FALSE),0)*('EV Characterization'!R$4-'EV Characterization'!R$2)</f>
        <v>4.5538601429999996</v>
      </c>
      <c r="S6" s="2">
        <f>_xlfn.IFNA(VLOOKUP($A6,'EV Distribution'!$A$2:$B$1048576,2,FALSE),0)*('EV Characterization'!S$4-'EV Characterization'!S$2)</f>
        <v>4.4024033139999998</v>
      </c>
      <c r="T6" s="2">
        <f>_xlfn.IFNA(VLOOKUP($A6,'EV Distribution'!$A$2:$B$1048576,2,FALSE),0)*('EV Characterization'!T$4-'EV Characterization'!T$2)</f>
        <v>3.1088902719999996</v>
      </c>
      <c r="U6" s="2">
        <f>_xlfn.IFNA(VLOOKUP($A6,'EV Distribution'!$A$2:$B$1048576,2,FALSE),0)*('EV Characterization'!U$4-'EV Characterization'!U$2)</f>
        <v>3.1345167619999996</v>
      </c>
      <c r="V6" s="2">
        <f>_xlfn.IFNA(VLOOKUP($A6,'EV Distribution'!$A$2:$B$1048576,2,FALSE),0)*('EV Characterization'!V$4-'EV Characterization'!V$2)</f>
        <v>3.330332002</v>
      </c>
      <c r="W6" s="2">
        <f>_xlfn.IFNA(VLOOKUP($A6,'EV Distribution'!$A$2:$B$1048576,2,FALSE),0)*('EV Characterization'!W$4-'EV Characterization'!W$2)</f>
        <v>3.6256637619999998</v>
      </c>
      <c r="X6" s="2">
        <f>_xlfn.IFNA(VLOOKUP($A6,'EV Distribution'!$A$2:$B$1048576,2,FALSE),0)*('EV Characterization'!X$4-'EV Characterization'!X$2)</f>
        <v>1.257121108</v>
      </c>
      <c r="Y6" s="2">
        <f>_xlfn.IFNA(VLOOKUP($A6,'EV Distribution'!$A$2:$B$1048576,2,FALSE),0)*('EV Characterization'!Y$4-'EV Characterization'!Y$2)</f>
        <v>1.48812005</v>
      </c>
    </row>
    <row r="7" spans="1:25" x14ac:dyDescent="0.25">
      <c r="A7" s="5">
        <v>9</v>
      </c>
      <c r="B7" s="2">
        <f>_xlfn.IFNA(VLOOKUP($A7,'EV Distribution'!$A$2:$B$1048576,2,FALSE),0)*('EV Characterization'!B$4-'EV Characterization'!B$2)</f>
        <v>9.6731578079999991</v>
      </c>
      <c r="C7" s="2">
        <f>_xlfn.IFNA(VLOOKUP($A7,'EV Distribution'!$A$2:$B$1048576,2,FALSE),0)*('EV Characterization'!C$4-'EV Characterization'!C$2)</f>
        <v>12.107021858999998</v>
      </c>
      <c r="D7" s="2">
        <f>_xlfn.IFNA(VLOOKUP($A7,'EV Distribution'!$A$2:$B$1048576,2,FALSE),0)*('EV Characterization'!D$4-'EV Characterization'!D$2)</f>
        <v>15.523970238000002</v>
      </c>
      <c r="E7" s="2">
        <f>_xlfn.IFNA(VLOOKUP($A7,'EV Distribution'!$A$2:$B$1048576,2,FALSE),0)*('EV Characterization'!E$4-'EV Characterization'!E$2)</f>
        <v>18.546690492000003</v>
      </c>
      <c r="F7" s="2">
        <f>_xlfn.IFNA(VLOOKUP($A7,'EV Distribution'!$A$2:$B$1048576,2,FALSE),0)*('EV Characterization'!F$4-'EV Characterization'!F$2)</f>
        <v>21.066726671999998</v>
      </c>
      <c r="G7" s="2">
        <f>_xlfn.IFNA(VLOOKUP($A7,'EV Distribution'!$A$2:$B$1048576,2,FALSE),0)*('EV Characterization'!G$4-'EV Characterization'!G$2)</f>
        <v>22.529058543000001</v>
      </c>
      <c r="H7" s="2">
        <f>_xlfn.IFNA(VLOOKUP($A7,'EV Distribution'!$A$2:$B$1048576,2,FALSE),0)*('EV Characterization'!H$4-'EV Characterization'!H$2)</f>
        <v>28.389107106000001</v>
      </c>
      <c r="I7" s="2">
        <f>_xlfn.IFNA(VLOOKUP($A7,'EV Distribution'!$A$2:$B$1048576,2,FALSE),0)*('EV Characterization'!I$4-'EV Characterization'!I$2)</f>
        <v>31.781653065</v>
      </c>
      <c r="J7" s="2">
        <f>_xlfn.IFNA(VLOOKUP($A7,'EV Distribution'!$A$2:$B$1048576,2,FALSE),0)*('EV Characterization'!J$4-'EV Characterization'!J$2)</f>
        <v>28.425148344</v>
      </c>
      <c r="K7" s="2">
        <f>_xlfn.IFNA(VLOOKUP($A7,'EV Distribution'!$A$2:$B$1048576,2,FALSE),0)*('EV Characterization'!K$4-'EV Characterization'!K$2)</f>
        <v>33.769825308000001</v>
      </c>
      <c r="L7" s="2">
        <f>_xlfn.IFNA(VLOOKUP($A7,'EV Distribution'!$A$2:$B$1048576,2,FALSE),0)*('EV Characterization'!L$4-'EV Characterization'!L$2)</f>
        <v>33.928199325000001</v>
      </c>
      <c r="M7" s="2">
        <f>_xlfn.IFNA(VLOOKUP($A7,'EV Distribution'!$A$2:$B$1048576,2,FALSE),0)*('EV Characterization'!M$4-'EV Characterization'!M$2)</f>
        <v>33.291672695999999</v>
      </c>
      <c r="N7" s="2">
        <f>_xlfn.IFNA(VLOOKUP($A7,'EV Distribution'!$A$2:$B$1048576,2,FALSE),0)*('EV Characterization'!N$4-'EV Characterization'!N$2)</f>
        <v>30.563318429999999</v>
      </c>
      <c r="O7" s="2">
        <f>_xlfn.IFNA(VLOOKUP($A7,'EV Distribution'!$A$2:$B$1048576,2,FALSE),0)*('EV Characterization'!O$4-'EV Characterization'!O$2)</f>
        <v>29.071122965999997</v>
      </c>
      <c r="P7" s="2">
        <f>_xlfn.IFNA(VLOOKUP($A7,'EV Distribution'!$A$2:$B$1048576,2,FALSE),0)*('EV Characterization'!P$4-'EV Characterization'!P$2)</f>
        <v>27.982955114999999</v>
      </c>
      <c r="Q7" s="2">
        <f>_xlfn.IFNA(VLOOKUP($A7,'EV Distribution'!$A$2:$B$1048576,2,FALSE),0)*('EV Characterization'!Q$4-'EV Characterization'!Q$2)</f>
        <v>26.485987022999996</v>
      </c>
      <c r="R7" s="2">
        <f>_xlfn.IFNA(VLOOKUP($A7,'EV Distribution'!$A$2:$B$1048576,2,FALSE),0)*('EV Characterization'!R$4-'EV Characterization'!R$2)</f>
        <v>25.348944032999999</v>
      </c>
      <c r="S7" s="2">
        <f>_xlfn.IFNA(VLOOKUP($A7,'EV Distribution'!$A$2:$B$1048576,2,FALSE),0)*('EV Characterization'!S$4-'EV Characterization'!S$2)</f>
        <v>24.505863534</v>
      </c>
      <c r="T7" s="2">
        <f>_xlfn.IFNA(VLOOKUP($A7,'EV Distribution'!$A$2:$B$1048576,2,FALSE),0)*('EV Characterization'!T$4-'EV Characterization'!T$2)</f>
        <v>17.305556831999997</v>
      </c>
      <c r="U7" s="2">
        <f>_xlfn.IFNA(VLOOKUP($A7,'EV Distribution'!$A$2:$B$1048576,2,FALSE),0)*('EV Characterization'!U$4-'EV Characterization'!U$2)</f>
        <v>17.448206021999997</v>
      </c>
      <c r="V7" s="2">
        <f>_xlfn.IFNA(VLOOKUP($A7,'EV Distribution'!$A$2:$B$1048576,2,FALSE),0)*('EV Characterization'!V$4-'EV Characterization'!V$2)</f>
        <v>18.538206461999998</v>
      </c>
      <c r="W7" s="2">
        <f>_xlfn.IFNA(VLOOKUP($A7,'EV Distribution'!$A$2:$B$1048576,2,FALSE),0)*('EV Characterization'!W$4-'EV Characterization'!W$2)</f>
        <v>20.182163022000001</v>
      </c>
      <c r="X7" s="2">
        <f>_xlfn.IFNA(VLOOKUP($A7,'EV Distribution'!$A$2:$B$1048576,2,FALSE),0)*('EV Characterization'!X$4-'EV Characterization'!X$2)</f>
        <v>6.9977319479999993</v>
      </c>
      <c r="Y7" s="2">
        <f>_xlfn.IFNA(VLOOKUP($A7,'EV Distribution'!$A$2:$B$1048576,2,FALSE),0)*('EV Characterization'!Y$4-'EV Characterization'!Y$2)</f>
        <v>8.2835815499999992</v>
      </c>
    </row>
    <row r="8" spans="1:25" x14ac:dyDescent="0.25">
      <c r="A8" s="5">
        <v>10</v>
      </c>
      <c r="B8" s="2">
        <f>_xlfn.IFNA(VLOOKUP($A8,'EV Distribution'!$A$2:$B$1048576,2,FALSE),0)*('EV Characterization'!B$4-'EV Characterization'!B$2)</f>
        <v>4.5101223840000007</v>
      </c>
      <c r="C8" s="2">
        <f>_xlfn.IFNA(VLOOKUP($A8,'EV Distribution'!$A$2:$B$1048576,2,FALSE),0)*('EV Characterization'!C$4-'EV Characterization'!C$2)</f>
        <v>5.6449146569999993</v>
      </c>
      <c r="D8" s="2">
        <f>_xlfn.IFNA(VLOOKUP($A8,'EV Distribution'!$A$2:$B$1048576,2,FALSE),0)*('EV Characterization'!D$4-'EV Characterization'!D$2)</f>
        <v>7.2380712740000019</v>
      </c>
      <c r="E8" s="2">
        <f>_xlfn.IFNA(VLOOKUP($A8,'EV Distribution'!$A$2:$B$1048576,2,FALSE),0)*('EV Characterization'!E$4-'EV Characterization'!E$2)</f>
        <v>8.6474185160000019</v>
      </c>
      <c r="F8" s="2">
        <f>_xlfn.IFNA(VLOOKUP($A8,'EV Distribution'!$A$2:$B$1048576,2,FALSE),0)*('EV Characterization'!F$4-'EV Characterization'!F$2)</f>
        <v>9.8223886560000011</v>
      </c>
      <c r="G8" s="2">
        <f>_xlfn.IFNA(VLOOKUP($A8,'EV Distribution'!$A$2:$B$1048576,2,FALSE),0)*('EV Characterization'!G$4-'EV Characterization'!G$2)</f>
        <v>10.504202789000001</v>
      </c>
      <c r="H8" s="2">
        <f>_xlfn.IFNA(VLOOKUP($A8,'EV Distribution'!$A$2:$B$1048576,2,FALSE),0)*('EV Characterization'!H$4-'EV Characterization'!H$2)</f>
        <v>13.236458038000002</v>
      </c>
      <c r="I8" s="2">
        <f>_xlfn.IFNA(VLOOKUP($A8,'EV Distribution'!$A$2:$B$1048576,2,FALSE),0)*('EV Characterization'!I$4-'EV Characterization'!I$2)</f>
        <v>14.818236995000001</v>
      </c>
      <c r="J8" s="2">
        <f>_xlfn.IFNA(VLOOKUP($A8,'EV Distribution'!$A$2:$B$1048576,2,FALSE),0)*('EV Characterization'!J$4-'EV Characterization'!J$2)</f>
        <v>13.253262312000002</v>
      </c>
      <c r="K8" s="2">
        <f>_xlfn.IFNA(VLOOKUP($A8,'EV Distribution'!$A$2:$B$1048576,2,FALSE),0)*('EV Characterization'!K$4-'EV Characterization'!K$2)</f>
        <v>15.745224884000001</v>
      </c>
      <c r="L8" s="2">
        <f>_xlfn.IFNA(VLOOKUP($A8,'EV Distribution'!$A$2:$B$1048576,2,FALSE),0)*('EV Characterization'!L$4-'EV Characterization'!L$2)</f>
        <v>15.819066975</v>
      </c>
      <c r="M8" s="2">
        <f>_xlfn.IFNA(VLOOKUP($A8,'EV Distribution'!$A$2:$B$1048576,2,FALSE),0)*('EV Characterization'!M$4-'EV Characterization'!M$2)</f>
        <v>15.522285608000001</v>
      </c>
      <c r="N8" s="2">
        <f>_xlfn.IFNA(VLOOKUP($A8,'EV Distribution'!$A$2:$B$1048576,2,FALSE),0)*('EV Characterization'!N$4-'EV Characterization'!N$2)</f>
        <v>14.250186890000002</v>
      </c>
      <c r="O8" s="2">
        <f>_xlfn.IFNA(VLOOKUP($A8,'EV Distribution'!$A$2:$B$1048576,2,FALSE),0)*('EV Characterization'!O$4-'EV Characterization'!O$2)</f>
        <v>13.554448817999999</v>
      </c>
      <c r="P8" s="2">
        <f>_xlfn.IFNA(VLOOKUP($A8,'EV Distribution'!$A$2:$B$1048576,2,FALSE),0)*('EV Characterization'!P$4-'EV Characterization'!P$2)</f>
        <v>13.047089145000001</v>
      </c>
      <c r="Q8" s="2">
        <f>_xlfn.IFNA(VLOOKUP($A8,'EV Distribution'!$A$2:$B$1048576,2,FALSE),0)*('EV Characterization'!Q$4-'EV Characterization'!Q$2)</f>
        <v>12.349125829</v>
      </c>
      <c r="R8" s="2">
        <f>_xlfn.IFNA(VLOOKUP($A8,'EV Distribution'!$A$2:$B$1048576,2,FALSE),0)*('EV Characterization'!R$4-'EV Characterization'!R$2)</f>
        <v>11.818978058999999</v>
      </c>
      <c r="S8" s="2">
        <f>_xlfn.IFNA(VLOOKUP($A8,'EV Distribution'!$A$2:$B$1048576,2,FALSE),0)*('EV Characterization'!S$4-'EV Characterization'!S$2)</f>
        <v>11.425890682</v>
      </c>
      <c r="T8" s="2">
        <f>_xlfn.IFNA(VLOOKUP($A8,'EV Distribution'!$A$2:$B$1048576,2,FALSE),0)*('EV Characterization'!T$4-'EV Characterization'!T$2)</f>
        <v>8.0687383359999991</v>
      </c>
      <c r="U8" s="2">
        <f>_xlfn.IFNA(VLOOKUP($A8,'EV Distribution'!$A$2:$B$1048576,2,FALSE),0)*('EV Characterization'!U$4-'EV Characterization'!U$2)</f>
        <v>8.1352487060000005</v>
      </c>
      <c r="V8" s="2">
        <f>_xlfn.IFNA(VLOOKUP($A8,'EV Distribution'!$A$2:$B$1048576,2,FALSE),0)*('EV Characterization'!V$4-'EV Characterization'!V$2)</f>
        <v>8.6434628260000004</v>
      </c>
      <c r="W8" s="2">
        <f>_xlfn.IFNA(VLOOKUP($A8,'EV Distribution'!$A$2:$B$1048576,2,FALSE),0)*('EV Characterization'!W$4-'EV Characterization'!W$2)</f>
        <v>9.4099597060000004</v>
      </c>
      <c r="X8" s="2">
        <f>_xlfn.IFNA(VLOOKUP($A8,'EV Distribution'!$A$2:$B$1048576,2,FALSE),0)*('EV Characterization'!X$4-'EV Characterization'!X$2)</f>
        <v>3.2627016040000001</v>
      </c>
      <c r="Y8" s="2">
        <f>_xlfn.IFNA(VLOOKUP($A8,'EV Distribution'!$A$2:$B$1048576,2,FALSE),0)*('EV Characterization'!Y$4-'EV Characterization'!Y$2)</f>
        <v>3.8622306500000003</v>
      </c>
    </row>
    <row r="9" spans="1:25" x14ac:dyDescent="0.25">
      <c r="A9" s="5">
        <v>12</v>
      </c>
      <c r="B9" s="2">
        <f>_xlfn.IFNA(VLOOKUP($A9,'EV Distribution'!$A$2:$B$1048576,2,FALSE),0)*('EV Characterization'!B$4-'EV Characterization'!B$2)</f>
        <v>25.975894176000001</v>
      </c>
      <c r="C9" s="2">
        <f>_xlfn.IFNA(VLOOKUP($A9,'EV Distribution'!$A$2:$B$1048576,2,FALSE),0)*('EV Characterization'!C$4-'EV Characterization'!C$2)</f>
        <v>32.511691097999993</v>
      </c>
      <c r="D9" s="2">
        <f>_xlfn.IFNA(VLOOKUP($A9,'EV Distribution'!$A$2:$B$1048576,2,FALSE),0)*('EV Characterization'!D$4-'EV Characterization'!D$2)</f>
        <v>41.68742163600001</v>
      </c>
      <c r="E9" s="2">
        <f>_xlfn.IFNA(VLOOKUP($A9,'EV Distribution'!$A$2:$B$1048576,2,FALSE),0)*('EV Characterization'!E$4-'EV Characterization'!E$2)</f>
        <v>49.804508424000005</v>
      </c>
      <c r="F9" s="2">
        <f>_xlfn.IFNA(VLOOKUP($A9,'EV Distribution'!$A$2:$B$1048576,2,FALSE),0)*('EV Characterization'!F$4-'EV Characterization'!F$2)</f>
        <v>56.571708383999997</v>
      </c>
      <c r="G9" s="2">
        <f>_xlfn.IFNA(VLOOKUP($A9,'EV Distribution'!$A$2:$B$1048576,2,FALSE),0)*('EV Characterization'!G$4-'EV Characterization'!G$2)</f>
        <v>60.498593346000007</v>
      </c>
      <c r="H9" s="2">
        <f>_xlfn.IFNA(VLOOKUP($A9,'EV Distribution'!$A$2:$B$1048576,2,FALSE),0)*('EV Characterization'!H$4-'EV Characterization'!H$2)</f>
        <v>76.234923132000006</v>
      </c>
      <c r="I9" s="2">
        <f>_xlfn.IFNA(VLOOKUP($A9,'EV Distribution'!$A$2:$B$1048576,2,FALSE),0)*('EV Characterization'!I$4-'EV Characterization'!I$2)</f>
        <v>85.345124429999998</v>
      </c>
      <c r="J9" s="2">
        <f>_xlfn.IFNA(VLOOKUP($A9,'EV Distribution'!$A$2:$B$1048576,2,FALSE),0)*('EV Characterization'!J$4-'EV Characterization'!J$2)</f>
        <v>76.331706768000004</v>
      </c>
      <c r="K9" s="2">
        <f>_xlfn.IFNA(VLOOKUP($A9,'EV Distribution'!$A$2:$B$1048576,2,FALSE),0)*('EV Characterization'!K$4-'EV Characterization'!K$2)</f>
        <v>90.684079175999997</v>
      </c>
      <c r="L9" s="2">
        <f>_xlfn.IFNA(VLOOKUP($A9,'EV Distribution'!$A$2:$B$1048576,2,FALSE),0)*('EV Characterization'!L$4-'EV Characterization'!L$2)</f>
        <v>91.10937014999999</v>
      </c>
      <c r="M9" s="2">
        <f>_xlfn.IFNA(VLOOKUP($A9,'EV Distribution'!$A$2:$B$1048576,2,FALSE),0)*('EV Characterization'!M$4-'EV Characterization'!M$2)</f>
        <v>89.400068112</v>
      </c>
      <c r="N9" s="2">
        <f>_xlfn.IFNA(VLOOKUP($A9,'EV Distribution'!$A$2:$B$1048576,2,FALSE),0)*('EV Characterization'!N$4-'EV Characterization'!N$2)</f>
        <v>82.073459459999995</v>
      </c>
      <c r="O9" s="2">
        <f>_xlfn.IFNA(VLOOKUP($A9,'EV Distribution'!$A$2:$B$1048576,2,FALSE),0)*('EV Characterization'!O$4-'EV Characterization'!O$2)</f>
        <v>78.066380051999985</v>
      </c>
      <c r="P9" s="2">
        <f>_xlfn.IFNA(VLOOKUP($A9,'EV Distribution'!$A$2:$B$1048576,2,FALSE),0)*('EV Characterization'!P$4-'EV Characterization'!P$2)</f>
        <v>75.144259529999999</v>
      </c>
      <c r="Q9" s="2">
        <f>_xlfn.IFNA(VLOOKUP($A9,'EV Distribution'!$A$2:$B$1048576,2,FALSE),0)*('EV Characterization'!Q$4-'EV Characterization'!Q$2)</f>
        <v>71.124363905999999</v>
      </c>
      <c r="R9" s="2">
        <f>_xlfn.IFNA(VLOOKUP($A9,'EV Distribution'!$A$2:$B$1048576,2,FALSE),0)*('EV Characterization'!R$4-'EV Characterization'!R$2)</f>
        <v>68.070996125999997</v>
      </c>
      <c r="S9" s="2">
        <f>_xlfn.IFNA(VLOOKUP($A9,'EV Distribution'!$A$2:$B$1048576,2,FALSE),0)*('EV Characterization'!S$4-'EV Characterization'!S$2)</f>
        <v>65.807022947999997</v>
      </c>
      <c r="T9" s="2">
        <f>_xlfn.IFNA(VLOOKUP($A9,'EV Distribution'!$A$2:$B$1048576,2,FALSE),0)*('EV Characterization'!T$4-'EV Characterization'!T$2)</f>
        <v>46.471619903999994</v>
      </c>
      <c r="U9" s="2">
        <f>_xlfn.IFNA(VLOOKUP($A9,'EV Distribution'!$A$2:$B$1048576,2,FALSE),0)*('EV Characterization'!U$4-'EV Characterization'!U$2)</f>
        <v>46.854684083999999</v>
      </c>
      <c r="V9" s="2">
        <f>_xlfn.IFNA(VLOOKUP($A9,'EV Distribution'!$A$2:$B$1048576,2,FALSE),0)*('EV Characterization'!V$4-'EV Characterization'!V$2)</f>
        <v>49.781725764000001</v>
      </c>
      <c r="W9" s="2">
        <f>_xlfn.IFNA(VLOOKUP($A9,'EV Distribution'!$A$2:$B$1048576,2,FALSE),0)*('EV Characterization'!W$4-'EV Characterization'!W$2)</f>
        <v>54.196338083999997</v>
      </c>
      <c r="X9" s="2">
        <f>_xlfn.IFNA(VLOOKUP($A9,'EV Distribution'!$A$2:$B$1048576,2,FALSE),0)*('EV Characterization'!X$4-'EV Characterization'!X$2)</f>
        <v>18.791417255999999</v>
      </c>
      <c r="Y9" s="2">
        <f>_xlfn.IFNA(VLOOKUP($A9,'EV Distribution'!$A$2:$B$1048576,2,FALSE),0)*('EV Characterization'!Y$4-'EV Characterization'!Y$2)</f>
        <v>22.244384100000001</v>
      </c>
    </row>
    <row r="10" spans="1:25" x14ac:dyDescent="0.25">
      <c r="A10" s="5">
        <v>15</v>
      </c>
      <c r="B10" s="2">
        <f>_xlfn.IFNA(VLOOKUP($A10,'EV Distribution'!$A$2:$B$1048576,2,FALSE),0)*('EV Characterization'!B$4-'EV Characterization'!B$2)</f>
        <v>0.97434715199999999</v>
      </c>
      <c r="C10" s="2">
        <f>_xlfn.IFNA(VLOOKUP($A10,'EV Distribution'!$A$2:$B$1048576,2,FALSE),0)*('EV Characterization'!C$4-'EV Characterization'!C$2)</f>
        <v>1.219502721</v>
      </c>
      <c r="D10" s="2">
        <f>_xlfn.IFNA(VLOOKUP($A10,'EV Distribution'!$A$2:$B$1048576,2,FALSE),0)*('EV Characterization'!D$4-'EV Characterization'!D$2)</f>
        <v>1.5636813220000003</v>
      </c>
      <c r="E10" s="2">
        <f>_xlfn.IFNA(VLOOKUP($A10,'EV Distribution'!$A$2:$B$1048576,2,FALSE),0)*('EV Characterization'!E$4-'EV Characterization'!E$2)</f>
        <v>1.8681505480000002</v>
      </c>
      <c r="F10" s="2">
        <f>_xlfn.IFNA(VLOOKUP($A10,'EV Distribution'!$A$2:$B$1048576,2,FALSE),0)*('EV Characterization'!F$4-'EV Characterization'!F$2)</f>
        <v>2.1219859680000002</v>
      </c>
      <c r="G10" s="2">
        <f>_xlfn.IFNA(VLOOKUP($A10,'EV Distribution'!$A$2:$B$1048576,2,FALSE),0)*('EV Characterization'!G$4-'EV Characterization'!G$2)</f>
        <v>2.2692821170000004</v>
      </c>
      <c r="H10" s="2">
        <f>_xlfn.IFNA(VLOOKUP($A10,'EV Distribution'!$A$2:$B$1048576,2,FALSE),0)*('EV Characterization'!H$4-'EV Characterization'!H$2)</f>
        <v>2.8595466140000005</v>
      </c>
      <c r="I10" s="2">
        <f>_xlfn.IFNA(VLOOKUP($A10,'EV Distribution'!$A$2:$B$1048576,2,FALSE),0)*('EV Characterization'!I$4-'EV Characterization'!I$2)</f>
        <v>3.2012672350000004</v>
      </c>
      <c r="J10" s="2">
        <f>_xlfn.IFNA(VLOOKUP($A10,'EV Distribution'!$A$2:$B$1048576,2,FALSE),0)*('EV Characterization'!J$4-'EV Characterization'!J$2)</f>
        <v>2.8631769360000003</v>
      </c>
      <c r="K10" s="2">
        <f>_xlfn.IFNA(VLOOKUP($A10,'EV Distribution'!$A$2:$B$1048576,2,FALSE),0)*('EV Characterization'!K$4-'EV Characterization'!K$2)</f>
        <v>3.4015296520000002</v>
      </c>
      <c r="L10" s="2">
        <f>_xlfn.IFNA(VLOOKUP($A10,'EV Distribution'!$A$2:$B$1048576,2,FALSE),0)*('EV Characterization'!L$4-'EV Characterization'!L$2)</f>
        <v>3.417482175</v>
      </c>
      <c r="M10" s="2">
        <f>_xlfn.IFNA(VLOOKUP($A10,'EV Distribution'!$A$2:$B$1048576,2,FALSE),0)*('EV Characterization'!M$4-'EV Characterization'!M$2)</f>
        <v>3.3533668240000001</v>
      </c>
      <c r="N10" s="2">
        <f>_xlfn.IFNA(VLOOKUP($A10,'EV Distribution'!$A$2:$B$1048576,2,FALSE),0)*('EV Characterization'!N$4-'EV Characterization'!N$2)</f>
        <v>3.0785481700000004</v>
      </c>
      <c r="O10" s="2">
        <f>_xlfn.IFNA(VLOOKUP($A10,'EV Distribution'!$A$2:$B$1048576,2,FALSE),0)*('EV Characterization'!O$4-'EV Characterization'!O$2)</f>
        <v>2.9282439539999996</v>
      </c>
      <c r="P10" s="2">
        <f>_xlfn.IFNA(VLOOKUP($A10,'EV Distribution'!$A$2:$B$1048576,2,FALSE),0)*('EV Characterization'!P$4-'EV Characterization'!P$2)</f>
        <v>2.8186361850000003</v>
      </c>
      <c r="Q10" s="2">
        <f>_xlfn.IFNA(VLOOKUP($A10,'EV Distribution'!$A$2:$B$1048576,2,FALSE),0)*('EV Characterization'!Q$4-'EV Characterization'!Q$2)</f>
        <v>2.6678512369999998</v>
      </c>
      <c r="R10" s="2">
        <f>_xlfn.IFNA(VLOOKUP($A10,'EV Distribution'!$A$2:$B$1048576,2,FALSE),0)*('EV Characterization'!R$4-'EV Characterization'!R$2)</f>
        <v>2.5533204270000001</v>
      </c>
      <c r="S10" s="2">
        <f>_xlfn.IFNA(VLOOKUP($A10,'EV Distribution'!$A$2:$B$1048576,2,FALSE),0)*('EV Characterization'!S$4-'EV Characterization'!S$2)</f>
        <v>2.4683995460000001</v>
      </c>
      <c r="T10" s="2">
        <f>_xlfn.IFNA(VLOOKUP($A10,'EV Distribution'!$A$2:$B$1048576,2,FALSE),0)*('EV Characterization'!T$4-'EV Characterization'!T$2)</f>
        <v>1.7431350079999999</v>
      </c>
      <c r="U10" s="2">
        <f>_xlfn.IFNA(VLOOKUP($A10,'EV Distribution'!$A$2:$B$1048576,2,FALSE),0)*('EV Characterization'!U$4-'EV Characterization'!U$2)</f>
        <v>1.7575036179999999</v>
      </c>
      <c r="V10" s="2">
        <f>_xlfn.IFNA(VLOOKUP($A10,'EV Distribution'!$A$2:$B$1048576,2,FALSE),0)*('EV Characterization'!V$4-'EV Characterization'!V$2)</f>
        <v>1.867295978</v>
      </c>
      <c r="W10" s="2">
        <f>_xlfn.IFNA(VLOOKUP($A10,'EV Distribution'!$A$2:$B$1048576,2,FALSE),0)*('EV Characterization'!W$4-'EV Characterization'!W$2)</f>
        <v>2.032886618</v>
      </c>
      <c r="X10" s="2">
        <f>_xlfn.IFNA(VLOOKUP($A10,'EV Distribution'!$A$2:$B$1048576,2,FALSE),0)*('EV Characterization'!X$4-'EV Characterization'!X$2)</f>
        <v>0.70485981200000003</v>
      </c>
      <c r="Y10" s="2">
        <f>_xlfn.IFNA(VLOOKUP($A10,'EV Distribution'!$A$2:$B$1048576,2,FALSE),0)*('EV Characterization'!Y$4-'EV Characterization'!Y$2)</f>
        <v>0.83437945000000002</v>
      </c>
    </row>
    <row r="11" spans="1:25" x14ac:dyDescent="0.25">
      <c r="A11" s="5">
        <v>16</v>
      </c>
      <c r="B11" s="2">
        <f>_xlfn.IFNA(VLOOKUP($A11,'EV Distribution'!$A$2:$B$1048576,2,FALSE),0)*('EV Characterization'!B$4-'EV Characterization'!B$2)</f>
        <v>4.7712876</v>
      </c>
      <c r="C11" s="2">
        <f>_xlfn.IFNA(VLOOKUP($A11,'EV Distribution'!$A$2:$B$1048576,2,FALSE),0)*('EV Characterization'!C$4-'EV Characterization'!C$2)</f>
        <v>5.9717916749999995</v>
      </c>
      <c r="D11" s="2">
        <f>_xlfn.IFNA(VLOOKUP($A11,'EV Distribution'!$A$2:$B$1048576,2,FALSE),0)*('EV Characterization'!D$4-'EV Characterization'!D$2)</f>
        <v>7.6572023500000013</v>
      </c>
      <c r="E11" s="2">
        <f>_xlfn.IFNA(VLOOKUP($A11,'EV Distribution'!$A$2:$B$1048576,2,FALSE),0)*('EV Characterization'!E$4-'EV Characterization'!E$2)</f>
        <v>9.1481599000000013</v>
      </c>
      <c r="F11" s="2">
        <f>_xlfn.IFNA(VLOOKUP($A11,'EV Distribution'!$A$2:$B$1048576,2,FALSE),0)*('EV Characterization'!F$4-'EV Characterization'!F$2)</f>
        <v>10.3911684</v>
      </c>
      <c r="G11" s="2">
        <f>_xlfn.IFNA(VLOOKUP($A11,'EV Distribution'!$A$2:$B$1048576,2,FALSE),0)*('EV Characterization'!G$4-'EV Characterization'!G$2)</f>
        <v>11.112463975000001</v>
      </c>
      <c r="H11" s="2">
        <f>_xlfn.IFNA(VLOOKUP($A11,'EV Distribution'!$A$2:$B$1048576,2,FALSE),0)*('EV Characterization'!H$4-'EV Characterization'!H$2)</f>
        <v>14.002934450000001</v>
      </c>
      <c r="I11" s="2">
        <f>_xlfn.IFNA(VLOOKUP($A11,'EV Distribution'!$A$2:$B$1048576,2,FALSE),0)*('EV Characterization'!I$4-'EV Characterization'!I$2)</f>
        <v>15.676308625000001</v>
      </c>
      <c r="J11" s="2">
        <f>_xlfn.IFNA(VLOOKUP($A11,'EV Distribution'!$A$2:$B$1048576,2,FALSE),0)*('EV Characterization'!J$4-'EV Characterization'!J$2)</f>
        <v>14.020711800000001</v>
      </c>
      <c r="K11" s="2">
        <f>_xlfn.IFNA(VLOOKUP($A11,'EV Distribution'!$A$2:$B$1048576,2,FALSE),0)*('EV Characterization'!K$4-'EV Characterization'!K$2)</f>
        <v>16.6569751</v>
      </c>
      <c r="L11" s="2">
        <f>_xlfn.IFNA(VLOOKUP($A11,'EV Distribution'!$A$2:$B$1048576,2,FALSE),0)*('EV Characterization'!L$4-'EV Characterization'!L$2)</f>
        <v>16.735093124999999</v>
      </c>
      <c r="M11" s="2">
        <f>_xlfn.IFNA(VLOOKUP($A11,'EV Distribution'!$A$2:$B$1048576,2,FALSE),0)*('EV Characterization'!M$4-'EV Characterization'!M$2)</f>
        <v>16.4211262</v>
      </c>
      <c r="N11" s="2">
        <f>_xlfn.IFNA(VLOOKUP($A11,'EV Distribution'!$A$2:$B$1048576,2,FALSE),0)*('EV Characterization'!N$4-'EV Characterization'!N$2)</f>
        <v>15.07536475</v>
      </c>
      <c r="O11" s="2">
        <f>_xlfn.IFNA(VLOOKUP($A11,'EV Distribution'!$A$2:$B$1048576,2,FALSE),0)*('EV Characterization'!O$4-'EV Characterization'!O$2)</f>
        <v>14.339338949999998</v>
      </c>
      <c r="P11" s="2">
        <f>_xlfn.IFNA(VLOOKUP($A11,'EV Distribution'!$A$2:$B$1048576,2,FALSE),0)*('EV Characterization'!P$4-'EV Characterization'!P$2)</f>
        <v>13.802599875</v>
      </c>
      <c r="Q11" s="2">
        <f>_xlfn.IFNA(VLOOKUP($A11,'EV Distribution'!$A$2:$B$1048576,2,FALSE),0)*('EV Characterization'!Q$4-'EV Characterization'!Q$2)</f>
        <v>13.064219974999999</v>
      </c>
      <c r="R11" s="2">
        <f>_xlfn.IFNA(VLOOKUP($A11,'EV Distribution'!$A$2:$B$1048576,2,FALSE),0)*('EV Characterization'!R$4-'EV Characterization'!R$2)</f>
        <v>12.503373224999999</v>
      </c>
      <c r="S11" s="2">
        <f>_xlfn.IFNA(VLOOKUP($A11,'EV Distribution'!$A$2:$B$1048576,2,FALSE),0)*('EV Characterization'!S$4-'EV Characterization'!S$2)</f>
        <v>12.08752355</v>
      </c>
      <c r="T11" s="2">
        <f>_xlfn.IFNA(VLOOKUP($A11,'EV Distribution'!$A$2:$B$1048576,2,FALSE),0)*('EV Characterization'!T$4-'EV Characterization'!T$2)</f>
        <v>8.5359704000000001</v>
      </c>
      <c r="U11" s="2">
        <f>_xlfn.IFNA(VLOOKUP($A11,'EV Distribution'!$A$2:$B$1048576,2,FALSE),0)*('EV Characterization'!U$4-'EV Characterization'!U$2)</f>
        <v>8.6063321500000001</v>
      </c>
      <c r="V11" s="2">
        <f>_xlfn.IFNA(VLOOKUP($A11,'EV Distribution'!$A$2:$B$1048576,2,FALSE),0)*('EV Characterization'!V$4-'EV Characterization'!V$2)</f>
        <v>9.1439751499999993</v>
      </c>
      <c r="W11" s="2">
        <f>_xlfn.IFNA(VLOOKUP($A11,'EV Distribution'!$A$2:$B$1048576,2,FALSE),0)*('EV Characterization'!W$4-'EV Characterization'!W$2)</f>
        <v>9.9548571500000005</v>
      </c>
      <c r="X11" s="2">
        <f>_xlfn.IFNA(VLOOKUP($A11,'EV Distribution'!$A$2:$B$1048576,2,FALSE),0)*('EV Characterization'!X$4-'EV Characterization'!X$2)</f>
        <v>3.4516331</v>
      </c>
      <c r="Y11" s="2">
        <f>_xlfn.IFNA(VLOOKUP($A11,'EV Distribution'!$A$2:$B$1048576,2,FALSE),0)*('EV Characterization'!Y$4-'EV Characterization'!Y$2)</f>
        <v>4.08587875</v>
      </c>
    </row>
    <row r="12" spans="1:25" x14ac:dyDescent="0.25">
      <c r="A12" s="5">
        <v>17</v>
      </c>
      <c r="B12" s="2">
        <f>_xlfn.IFNA(VLOOKUP($A12,'EV Distribution'!$A$2:$B$1048576,2,FALSE),0)*('EV Characterization'!B$4-'EV Characterization'!B$2)</f>
        <v>1.285736448</v>
      </c>
      <c r="C12" s="2">
        <f>_xlfn.IFNA(VLOOKUP($A12,'EV Distribution'!$A$2:$B$1048576,2,FALSE),0)*('EV Characterization'!C$4-'EV Characterization'!C$2)</f>
        <v>1.6092407039999999</v>
      </c>
      <c r="D12" s="2">
        <f>_xlfn.IFNA(VLOOKUP($A12,'EV Distribution'!$A$2:$B$1048576,2,FALSE),0)*('EV Characterization'!D$4-'EV Characterization'!D$2)</f>
        <v>2.0634145280000005</v>
      </c>
      <c r="E12" s="2">
        <f>_xlfn.IFNA(VLOOKUP($A12,'EV Distribution'!$A$2:$B$1048576,2,FALSE),0)*('EV Characterization'!E$4-'EV Characterization'!E$2)</f>
        <v>2.4651883520000006</v>
      </c>
      <c r="F12" s="2">
        <f>_xlfn.IFNA(VLOOKUP($A12,'EV Distribution'!$A$2:$B$1048576,2,FALSE),0)*('EV Characterization'!F$4-'EV Characterization'!F$2)</f>
        <v>2.800146432</v>
      </c>
      <c r="G12" s="2">
        <f>_xlfn.IFNA(VLOOKUP($A12,'EV Distribution'!$A$2:$B$1048576,2,FALSE),0)*('EV Characterization'!G$4-'EV Characterization'!G$2)</f>
        <v>2.9945166080000005</v>
      </c>
      <c r="H12" s="2">
        <f>_xlfn.IFNA(VLOOKUP($A12,'EV Distribution'!$A$2:$B$1048576,2,FALSE),0)*('EV Characterization'!H$4-'EV Characterization'!H$2)</f>
        <v>3.7734223360000003</v>
      </c>
      <c r="I12" s="2">
        <f>_xlfn.IFNA(VLOOKUP($A12,'EV Distribution'!$A$2:$B$1048576,2,FALSE),0)*('EV Characterization'!I$4-'EV Characterization'!I$2)</f>
        <v>4.2243526400000002</v>
      </c>
      <c r="J12" s="2">
        <f>_xlfn.IFNA(VLOOKUP($A12,'EV Distribution'!$A$2:$B$1048576,2,FALSE),0)*('EV Characterization'!J$4-'EV Characterization'!J$2)</f>
        <v>3.7782128640000003</v>
      </c>
      <c r="K12" s="2">
        <f>_xlfn.IFNA(VLOOKUP($A12,'EV Distribution'!$A$2:$B$1048576,2,FALSE),0)*('EV Characterization'!K$4-'EV Characterization'!K$2)</f>
        <v>4.4886164480000001</v>
      </c>
      <c r="L12" s="2">
        <f>_xlfn.IFNA(VLOOKUP($A12,'EV Distribution'!$A$2:$B$1048576,2,FALSE),0)*('EV Characterization'!L$4-'EV Characterization'!L$2)</f>
        <v>4.5096672</v>
      </c>
      <c r="M12" s="2">
        <f>_xlfn.IFNA(VLOOKUP($A12,'EV Distribution'!$A$2:$B$1048576,2,FALSE),0)*('EV Characterization'!M$4-'EV Characterization'!M$2)</f>
        <v>4.4250613760000004</v>
      </c>
      <c r="N12" s="2">
        <f>_xlfn.IFNA(VLOOKUP($A12,'EV Distribution'!$A$2:$B$1048576,2,FALSE),0)*('EV Characterization'!N$4-'EV Characterization'!N$2)</f>
        <v>4.0624140799999999</v>
      </c>
      <c r="O12" s="2">
        <f>_xlfn.IFNA(VLOOKUP($A12,'EV Distribution'!$A$2:$B$1048576,2,FALSE),0)*('EV Characterization'!O$4-'EV Characterization'!O$2)</f>
        <v>3.8640744959999997</v>
      </c>
      <c r="P12" s="2">
        <f>_xlfn.IFNA(VLOOKUP($A12,'EV Distribution'!$A$2:$B$1048576,2,FALSE),0)*('EV Characterization'!P$4-'EV Characterization'!P$2)</f>
        <v>3.7194374400000001</v>
      </c>
      <c r="Q12" s="2">
        <f>_xlfn.IFNA(VLOOKUP($A12,'EV Distribution'!$A$2:$B$1048576,2,FALSE),0)*('EV Characterization'!Q$4-'EV Characterization'!Q$2)</f>
        <v>3.5204634879999999</v>
      </c>
      <c r="R12" s="2">
        <f>_xlfn.IFNA(VLOOKUP($A12,'EV Distribution'!$A$2:$B$1048576,2,FALSE),0)*('EV Characterization'!R$4-'EV Characterization'!R$2)</f>
        <v>3.3693300480000001</v>
      </c>
      <c r="S12" s="2">
        <f>_xlfn.IFNA(VLOOKUP($A12,'EV Distribution'!$A$2:$B$1048576,2,FALSE),0)*('EV Characterization'!S$4-'EV Characterization'!S$2)</f>
        <v>3.2572695039999999</v>
      </c>
      <c r="T12" s="2">
        <f>_xlfn.IFNA(VLOOKUP($A12,'EV Distribution'!$A$2:$B$1048576,2,FALSE),0)*('EV Characterization'!T$4-'EV Characterization'!T$2)</f>
        <v>2.3002193919999998</v>
      </c>
      <c r="U12" s="2">
        <f>_xlfn.IFNA(VLOOKUP($A12,'EV Distribution'!$A$2:$B$1048576,2,FALSE),0)*('EV Characterization'!U$4-'EV Characterization'!U$2)</f>
        <v>2.3191800319999998</v>
      </c>
      <c r="V12" s="2">
        <f>_xlfn.IFNA(VLOOKUP($A12,'EV Distribution'!$A$2:$B$1048576,2,FALSE),0)*('EV Characterization'!V$4-'EV Characterization'!V$2)</f>
        <v>2.464060672</v>
      </c>
      <c r="W12" s="2">
        <f>_xlfn.IFNA(VLOOKUP($A12,'EV Distribution'!$A$2:$B$1048576,2,FALSE),0)*('EV Characterization'!W$4-'EV Characterization'!W$2)</f>
        <v>2.6825720320000004</v>
      </c>
      <c r="X12" s="2">
        <f>_xlfn.IFNA(VLOOKUP($A12,'EV Distribution'!$A$2:$B$1048576,2,FALSE),0)*('EV Characterization'!X$4-'EV Characterization'!X$2)</f>
        <v>0.93012428800000002</v>
      </c>
      <c r="Y12" s="2">
        <f>_xlfn.IFNA(VLOOKUP($A12,'EV Distribution'!$A$2:$B$1048576,2,FALSE),0)*('EV Characterization'!Y$4-'EV Characterization'!Y$2)</f>
        <v>1.1010368000000001</v>
      </c>
    </row>
    <row r="13" spans="1:25" x14ac:dyDescent="0.25">
      <c r="A13" s="5">
        <v>18</v>
      </c>
      <c r="B13" s="2">
        <f>_xlfn.IFNA(VLOOKUP($A13,'EV Distribution'!$A$2:$B$1048576,2,FALSE),0)*('EV Characterization'!B$4-'EV Characterization'!B$2)</f>
        <v>9.0403343999999997E-2</v>
      </c>
      <c r="C13" s="2">
        <f>_xlfn.IFNA(VLOOKUP($A13,'EV Distribution'!$A$2:$B$1048576,2,FALSE),0)*('EV Characterization'!C$4-'EV Characterization'!C$2)</f>
        <v>0.11314973699999999</v>
      </c>
      <c r="D13" s="2">
        <f>_xlfn.IFNA(VLOOKUP($A13,'EV Distribution'!$A$2:$B$1048576,2,FALSE),0)*('EV Characterization'!D$4-'EV Characterization'!D$2)</f>
        <v>0.14508383400000002</v>
      </c>
      <c r="E13" s="2">
        <f>_xlfn.IFNA(VLOOKUP($A13,'EV Distribution'!$A$2:$B$1048576,2,FALSE),0)*('EV Characterization'!E$4-'EV Characterization'!E$2)</f>
        <v>0.17333355600000003</v>
      </c>
      <c r="F13" s="2">
        <f>_xlfn.IFNA(VLOOKUP($A13,'EV Distribution'!$A$2:$B$1048576,2,FALSE),0)*('EV Characterization'!F$4-'EV Characterization'!F$2)</f>
        <v>0.19688529599999999</v>
      </c>
      <c r="G13" s="2">
        <f>_xlfn.IFNA(VLOOKUP($A13,'EV Distribution'!$A$2:$B$1048576,2,FALSE),0)*('EV Characterization'!G$4-'EV Characterization'!G$2)</f>
        <v>0.21055194900000002</v>
      </c>
      <c r="H13" s="2">
        <f>_xlfn.IFNA(VLOOKUP($A13,'EV Distribution'!$A$2:$B$1048576,2,FALSE),0)*('EV Characterization'!H$4-'EV Characterization'!H$2)</f>
        <v>0.26531875800000004</v>
      </c>
      <c r="I13" s="2">
        <f>_xlfn.IFNA(VLOOKUP($A13,'EV Distribution'!$A$2:$B$1048576,2,FALSE),0)*('EV Characterization'!I$4-'EV Characterization'!I$2)</f>
        <v>0.29702479500000001</v>
      </c>
      <c r="J13" s="2">
        <f>_xlfn.IFNA(VLOOKUP($A13,'EV Distribution'!$A$2:$B$1048576,2,FALSE),0)*('EV Characterization'!J$4-'EV Characterization'!J$2)</f>
        <v>0.265655592</v>
      </c>
      <c r="K13" s="2">
        <f>_xlfn.IFNA(VLOOKUP($A13,'EV Distribution'!$A$2:$B$1048576,2,FALSE),0)*('EV Characterization'!K$4-'EV Characterization'!K$2)</f>
        <v>0.31560584399999997</v>
      </c>
      <c r="L13" s="2">
        <f>_xlfn.IFNA(VLOOKUP($A13,'EV Distribution'!$A$2:$B$1048576,2,FALSE),0)*('EV Characterization'!L$4-'EV Characterization'!L$2)</f>
        <v>0.31708597499999996</v>
      </c>
      <c r="M13" s="2">
        <f>_xlfn.IFNA(VLOOKUP($A13,'EV Distribution'!$A$2:$B$1048576,2,FALSE),0)*('EV Characterization'!M$4-'EV Characterization'!M$2)</f>
        <v>0.31113712799999999</v>
      </c>
      <c r="N13" s="2">
        <f>_xlfn.IFNA(VLOOKUP($A13,'EV Distribution'!$A$2:$B$1048576,2,FALSE),0)*('EV Characterization'!N$4-'EV Characterization'!N$2)</f>
        <v>0.28563849000000002</v>
      </c>
      <c r="O13" s="2">
        <f>_xlfn.IFNA(VLOOKUP($A13,'EV Distribution'!$A$2:$B$1048576,2,FALSE),0)*('EV Characterization'!O$4-'EV Characterization'!O$2)</f>
        <v>0.27169273799999999</v>
      </c>
      <c r="P13" s="2">
        <f>_xlfn.IFNA(VLOOKUP($A13,'EV Distribution'!$A$2:$B$1048576,2,FALSE),0)*('EV Characterization'!P$4-'EV Characterization'!P$2)</f>
        <v>0.26152294500000001</v>
      </c>
      <c r="Q13" s="2">
        <f>_xlfn.IFNA(VLOOKUP($A13,'EV Distribution'!$A$2:$B$1048576,2,FALSE),0)*('EV Characterization'!Q$4-'EV Characterization'!Q$2)</f>
        <v>0.24753258899999997</v>
      </c>
      <c r="R13" s="2">
        <f>_xlfn.IFNA(VLOOKUP($A13,'EV Distribution'!$A$2:$B$1048576,2,FALSE),0)*('EV Characterization'!R$4-'EV Characterization'!R$2)</f>
        <v>0.23690601899999997</v>
      </c>
      <c r="S13" s="2">
        <f>_xlfn.IFNA(VLOOKUP($A13,'EV Distribution'!$A$2:$B$1048576,2,FALSE),0)*('EV Characterization'!S$4-'EV Characterization'!S$2)</f>
        <v>0.22902676199999999</v>
      </c>
      <c r="T13" s="2">
        <f>_xlfn.IFNA(VLOOKUP($A13,'EV Distribution'!$A$2:$B$1048576,2,FALSE),0)*('EV Characterization'!T$4-'EV Characterization'!T$2)</f>
        <v>0.16173417599999998</v>
      </c>
      <c r="U13" s="2">
        <f>_xlfn.IFNA(VLOOKUP($A13,'EV Distribution'!$A$2:$B$1048576,2,FALSE),0)*('EV Characterization'!U$4-'EV Characterization'!U$2)</f>
        <v>0.16306734599999997</v>
      </c>
      <c r="V13" s="2">
        <f>_xlfn.IFNA(VLOOKUP($A13,'EV Distribution'!$A$2:$B$1048576,2,FALSE),0)*('EV Characterization'!V$4-'EV Characterization'!V$2)</f>
        <v>0.17325426599999999</v>
      </c>
      <c r="W13" s="2">
        <f>_xlfn.IFNA(VLOOKUP($A13,'EV Distribution'!$A$2:$B$1048576,2,FALSE),0)*('EV Characterization'!W$4-'EV Characterization'!W$2)</f>
        <v>0.18861834599999999</v>
      </c>
      <c r="X13" s="2">
        <f>_xlfn.IFNA(VLOOKUP($A13,'EV Distribution'!$A$2:$B$1048576,2,FALSE),0)*('EV Characterization'!X$4-'EV Characterization'!X$2)</f>
        <v>6.5399364000000001E-2</v>
      </c>
      <c r="Y13" s="2">
        <f>_xlfn.IFNA(VLOOKUP($A13,'EV Distribution'!$A$2:$B$1048576,2,FALSE),0)*('EV Characterization'!Y$4-'EV Characterization'!Y$2)</f>
        <v>7.7416650000000004E-2</v>
      </c>
    </row>
    <row r="14" spans="1:25" x14ac:dyDescent="0.25">
      <c r="A14" s="5">
        <v>20</v>
      </c>
      <c r="B14" s="2">
        <f>_xlfn.IFNA(VLOOKUP($A14,'EV Distribution'!$A$2:$B$1048576,2,FALSE),0)*('EV Characterization'!B$4-'EV Characterization'!B$2)</f>
        <v>0.79354046400000011</v>
      </c>
      <c r="C14" s="2">
        <f>_xlfn.IFNA(VLOOKUP($A14,'EV Distribution'!$A$2:$B$1048576,2,FALSE),0)*('EV Characterization'!C$4-'EV Characterization'!C$2)</f>
        <v>0.99320324699999996</v>
      </c>
      <c r="D14" s="2">
        <f>_xlfn.IFNA(VLOOKUP($A14,'EV Distribution'!$A$2:$B$1048576,2,FALSE),0)*('EV Characterization'!D$4-'EV Characterization'!D$2)</f>
        <v>1.2735136540000005</v>
      </c>
      <c r="E14" s="2">
        <f>_xlfn.IFNA(VLOOKUP($A14,'EV Distribution'!$A$2:$B$1048576,2,FALSE),0)*('EV Characterization'!E$4-'EV Characterization'!E$2)</f>
        <v>1.5214834360000002</v>
      </c>
      <c r="F14" s="2">
        <f>_xlfn.IFNA(VLOOKUP($A14,'EV Distribution'!$A$2:$B$1048576,2,FALSE),0)*('EV Characterization'!F$4-'EV Characterization'!F$2)</f>
        <v>1.7282153760000001</v>
      </c>
      <c r="G14" s="2">
        <f>_xlfn.IFNA(VLOOKUP($A14,'EV Distribution'!$A$2:$B$1048576,2,FALSE),0)*('EV Characterization'!G$4-'EV Characterization'!G$2)</f>
        <v>1.8481782190000005</v>
      </c>
      <c r="H14" s="2">
        <f>_xlfn.IFNA(VLOOKUP($A14,'EV Distribution'!$A$2:$B$1048576,2,FALSE),0)*('EV Characterization'!H$4-'EV Characterization'!H$2)</f>
        <v>2.3289090980000005</v>
      </c>
      <c r="I14" s="2">
        <f>_xlfn.IFNA(VLOOKUP($A14,'EV Distribution'!$A$2:$B$1048576,2,FALSE),0)*('EV Characterization'!I$4-'EV Characterization'!I$2)</f>
        <v>2.6072176450000004</v>
      </c>
      <c r="J14" s="2">
        <f>_xlfn.IFNA(VLOOKUP($A14,'EV Distribution'!$A$2:$B$1048576,2,FALSE),0)*('EV Characterization'!J$4-'EV Characterization'!J$2)</f>
        <v>2.3318657520000006</v>
      </c>
      <c r="K14" s="2">
        <f>_xlfn.IFNA(VLOOKUP($A14,'EV Distribution'!$A$2:$B$1048576,2,FALSE),0)*('EV Characterization'!K$4-'EV Characterization'!K$2)</f>
        <v>2.7703179640000002</v>
      </c>
      <c r="L14" s="2">
        <f>_xlfn.IFNA(VLOOKUP($A14,'EV Distribution'!$A$2:$B$1048576,2,FALSE),0)*('EV Characterization'!L$4-'EV Characterization'!L$2)</f>
        <v>2.7833102250000001</v>
      </c>
      <c r="M14" s="2">
        <f>_xlfn.IFNA(VLOOKUP($A14,'EV Distribution'!$A$2:$B$1048576,2,FALSE),0)*('EV Characterization'!M$4-'EV Characterization'!M$2)</f>
        <v>2.7310925680000002</v>
      </c>
      <c r="N14" s="2">
        <f>_xlfn.IFNA(VLOOKUP($A14,'EV Distribution'!$A$2:$B$1048576,2,FALSE),0)*('EV Characterization'!N$4-'EV Characterization'!N$2)</f>
        <v>2.5072711900000004</v>
      </c>
      <c r="O14" s="2">
        <f>_xlfn.IFNA(VLOOKUP($A14,'EV Distribution'!$A$2:$B$1048576,2,FALSE),0)*('EV Characterization'!O$4-'EV Characterization'!O$2)</f>
        <v>2.3848584779999999</v>
      </c>
      <c r="P14" s="2">
        <f>_xlfn.IFNA(VLOOKUP($A14,'EV Distribution'!$A$2:$B$1048576,2,FALSE),0)*('EV Characterization'!P$4-'EV Characterization'!P$2)</f>
        <v>2.2955902950000002</v>
      </c>
      <c r="Q14" s="2">
        <f>_xlfn.IFNA(VLOOKUP($A14,'EV Distribution'!$A$2:$B$1048576,2,FALSE),0)*('EV Characterization'!Q$4-'EV Characterization'!Q$2)</f>
        <v>2.1727860589999999</v>
      </c>
      <c r="R14" s="2">
        <f>_xlfn.IFNA(VLOOKUP($A14,'EV Distribution'!$A$2:$B$1048576,2,FALSE),0)*('EV Characterization'!R$4-'EV Characterization'!R$2)</f>
        <v>2.0795083889999999</v>
      </c>
      <c r="S14" s="2">
        <f>_xlfn.IFNA(VLOOKUP($A14,'EV Distribution'!$A$2:$B$1048576,2,FALSE),0)*('EV Characterization'!S$4-'EV Characterization'!S$2)</f>
        <v>2.0103460220000002</v>
      </c>
      <c r="T14" s="2">
        <f>_xlfn.IFNA(VLOOKUP($A14,'EV Distribution'!$A$2:$B$1048576,2,FALSE),0)*('EV Characterization'!T$4-'EV Characterization'!T$2)</f>
        <v>1.419666656</v>
      </c>
      <c r="U14" s="2">
        <f>_xlfn.IFNA(VLOOKUP($A14,'EV Distribution'!$A$2:$B$1048576,2,FALSE),0)*('EV Characterization'!U$4-'EV Characterization'!U$2)</f>
        <v>1.431368926</v>
      </c>
      <c r="V14" s="2">
        <f>_xlfn.IFNA(VLOOKUP($A14,'EV Distribution'!$A$2:$B$1048576,2,FALSE),0)*('EV Characterization'!V$4-'EV Characterization'!V$2)</f>
        <v>1.5207874460000002</v>
      </c>
      <c r="W14" s="2">
        <f>_xlfn.IFNA(VLOOKUP($A14,'EV Distribution'!$A$2:$B$1048576,2,FALSE),0)*('EV Characterization'!W$4-'EV Characterization'!W$2)</f>
        <v>1.6556499260000002</v>
      </c>
      <c r="X14" s="2">
        <f>_xlfn.IFNA(VLOOKUP($A14,'EV Distribution'!$A$2:$B$1048576,2,FALSE),0)*('EV Characterization'!X$4-'EV Characterization'!X$2)</f>
        <v>0.574061084</v>
      </c>
      <c r="Y14" s="2">
        <f>_xlfn.IFNA(VLOOKUP($A14,'EV Distribution'!$A$2:$B$1048576,2,FALSE),0)*('EV Characterization'!Y$4-'EV Characterization'!Y$2)</f>
        <v>0.67954615000000007</v>
      </c>
    </row>
    <row r="15" spans="1:25" x14ac:dyDescent="0.25">
      <c r="A15" s="5">
        <v>21</v>
      </c>
      <c r="B15" s="2">
        <f>_xlfn.IFNA(VLOOKUP($A15,'EV Distribution'!$A$2:$B$1048576,2,FALSE),0)*('EV Characterization'!B$4-'EV Characterization'!B$2)</f>
        <v>1.335960528</v>
      </c>
      <c r="C15" s="2">
        <f>_xlfn.IFNA(VLOOKUP($A15,'EV Distribution'!$A$2:$B$1048576,2,FALSE),0)*('EV Characterization'!C$4-'EV Characterization'!C$2)</f>
        <v>1.6721016689999997</v>
      </c>
      <c r="D15" s="2">
        <f>_xlfn.IFNA(VLOOKUP($A15,'EV Distribution'!$A$2:$B$1048576,2,FALSE),0)*('EV Characterization'!D$4-'EV Characterization'!D$2)</f>
        <v>2.1440166580000004</v>
      </c>
      <c r="E15" s="2">
        <f>_xlfn.IFNA(VLOOKUP($A15,'EV Distribution'!$A$2:$B$1048576,2,FALSE),0)*('EV Characterization'!E$4-'EV Characterization'!E$2)</f>
        <v>2.561484772</v>
      </c>
      <c r="F15" s="2">
        <f>_xlfn.IFNA(VLOOKUP($A15,'EV Distribution'!$A$2:$B$1048576,2,FALSE),0)*('EV Characterization'!F$4-'EV Characterization'!F$2)</f>
        <v>2.9095271519999999</v>
      </c>
      <c r="G15" s="2">
        <f>_xlfn.IFNA(VLOOKUP($A15,'EV Distribution'!$A$2:$B$1048576,2,FALSE),0)*('EV Characterization'!G$4-'EV Characterization'!G$2)</f>
        <v>3.1114899130000002</v>
      </c>
      <c r="H15" s="2">
        <f>_xlfn.IFNA(VLOOKUP($A15,'EV Distribution'!$A$2:$B$1048576,2,FALSE),0)*('EV Characterization'!H$4-'EV Characterization'!H$2)</f>
        <v>3.9208216460000003</v>
      </c>
      <c r="I15" s="2">
        <f>_xlfn.IFNA(VLOOKUP($A15,'EV Distribution'!$A$2:$B$1048576,2,FALSE),0)*('EV Characterization'!I$4-'EV Characterization'!I$2)</f>
        <v>4.3893664150000005</v>
      </c>
      <c r="J15" s="2">
        <f>_xlfn.IFNA(VLOOKUP($A15,'EV Distribution'!$A$2:$B$1048576,2,FALSE),0)*('EV Characterization'!J$4-'EV Characterization'!J$2)</f>
        <v>3.9257993039999999</v>
      </c>
      <c r="K15" s="2">
        <f>_xlfn.IFNA(VLOOKUP($A15,'EV Distribution'!$A$2:$B$1048576,2,FALSE),0)*('EV Characterization'!K$4-'EV Characterization'!K$2)</f>
        <v>4.6639530279999999</v>
      </c>
      <c r="L15" s="2">
        <f>_xlfn.IFNA(VLOOKUP($A15,'EV Distribution'!$A$2:$B$1048576,2,FALSE),0)*('EV Characterization'!L$4-'EV Characterization'!L$2)</f>
        <v>4.6858260749999996</v>
      </c>
      <c r="M15" s="2">
        <f>_xlfn.IFNA(VLOOKUP($A15,'EV Distribution'!$A$2:$B$1048576,2,FALSE),0)*('EV Characterization'!M$4-'EV Characterization'!M$2)</f>
        <v>4.5979153359999998</v>
      </c>
      <c r="N15" s="2">
        <f>_xlfn.IFNA(VLOOKUP($A15,'EV Distribution'!$A$2:$B$1048576,2,FALSE),0)*('EV Characterization'!N$4-'EV Characterization'!N$2)</f>
        <v>4.2211021300000002</v>
      </c>
      <c r="O15" s="2">
        <f>_xlfn.IFNA(VLOOKUP($A15,'EV Distribution'!$A$2:$B$1048576,2,FALSE),0)*('EV Characterization'!O$4-'EV Characterization'!O$2)</f>
        <v>4.0150149059999993</v>
      </c>
      <c r="P15" s="2">
        <f>_xlfn.IFNA(VLOOKUP($A15,'EV Distribution'!$A$2:$B$1048576,2,FALSE),0)*('EV Characterization'!P$4-'EV Characterization'!P$2)</f>
        <v>3.8647279649999997</v>
      </c>
      <c r="Q15" s="2">
        <f>_xlfn.IFNA(VLOOKUP($A15,'EV Distribution'!$A$2:$B$1048576,2,FALSE),0)*('EV Characterization'!Q$4-'EV Characterization'!Q$2)</f>
        <v>3.6579815929999997</v>
      </c>
      <c r="R15" s="2">
        <f>_xlfn.IFNA(VLOOKUP($A15,'EV Distribution'!$A$2:$B$1048576,2,FALSE),0)*('EV Characterization'!R$4-'EV Characterization'!R$2)</f>
        <v>3.5009445029999995</v>
      </c>
      <c r="S15" s="2">
        <f>_xlfn.IFNA(VLOOKUP($A15,'EV Distribution'!$A$2:$B$1048576,2,FALSE),0)*('EV Characterization'!S$4-'EV Characterization'!S$2)</f>
        <v>3.3845065939999999</v>
      </c>
      <c r="T15" s="2">
        <f>_xlfn.IFNA(VLOOKUP($A15,'EV Distribution'!$A$2:$B$1048576,2,FALSE),0)*('EV Characterization'!T$4-'EV Characterization'!T$2)</f>
        <v>2.3900717119999997</v>
      </c>
      <c r="U15" s="2">
        <f>_xlfn.IFNA(VLOOKUP($A15,'EV Distribution'!$A$2:$B$1048576,2,FALSE),0)*('EV Characterization'!U$4-'EV Characterization'!U$2)</f>
        <v>2.4097730019999997</v>
      </c>
      <c r="V15" s="2">
        <f>_xlfn.IFNA(VLOOKUP($A15,'EV Distribution'!$A$2:$B$1048576,2,FALSE),0)*('EV Characterization'!V$4-'EV Characterization'!V$2)</f>
        <v>2.5603130419999998</v>
      </c>
      <c r="W15" s="2">
        <f>_xlfn.IFNA(VLOOKUP($A15,'EV Distribution'!$A$2:$B$1048576,2,FALSE),0)*('EV Characterization'!W$4-'EV Characterization'!W$2)</f>
        <v>2.7873600019999998</v>
      </c>
      <c r="X15" s="2">
        <f>_xlfn.IFNA(VLOOKUP($A15,'EV Distribution'!$A$2:$B$1048576,2,FALSE),0)*('EV Characterization'!X$4-'EV Characterization'!X$2)</f>
        <v>0.96645726799999998</v>
      </c>
      <c r="Y15" s="2">
        <f>_xlfn.IFNA(VLOOKUP($A15,'EV Distribution'!$A$2:$B$1048576,2,FALSE),0)*('EV Characterization'!Y$4-'EV Characterization'!Y$2)</f>
        <v>1.14404605</v>
      </c>
    </row>
    <row r="16" spans="1:25" x14ac:dyDescent="0.25">
      <c r="A16" s="5">
        <v>26</v>
      </c>
      <c r="B16" s="2">
        <f>_xlfn.IFNA(VLOOKUP($A16,'EV Distribution'!$A$2:$B$1048576,2,FALSE),0)*('EV Characterization'!B$4-'EV Characterization'!B$2)</f>
        <v>4.1585538240000002</v>
      </c>
      <c r="C16" s="2">
        <f>_xlfn.IFNA(VLOOKUP($A16,'EV Distribution'!$A$2:$B$1048576,2,FALSE),0)*('EV Characterization'!C$4-'EV Characterization'!C$2)</f>
        <v>5.2048879019999994</v>
      </c>
      <c r="D16" s="2">
        <f>_xlfn.IFNA(VLOOKUP($A16,'EV Distribution'!$A$2:$B$1048576,2,FALSE),0)*('EV Characterization'!D$4-'EV Characterization'!D$2)</f>
        <v>6.6738563640000015</v>
      </c>
      <c r="E16" s="2">
        <f>_xlfn.IFNA(VLOOKUP($A16,'EV Distribution'!$A$2:$B$1048576,2,FALSE),0)*('EV Characterization'!E$4-'EV Characterization'!E$2)</f>
        <v>7.9733435760000004</v>
      </c>
      <c r="F16" s="2">
        <f>_xlfn.IFNA(VLOOKUP($A16,'EV Distribution'!$A$2:$B$1048576,2,FALSE),0)*('EV Characterization'!F$4-'EV Characterization'!F$2)</f>
        <v>9.0567236159999993</v>
      </c>
      <c r="G16" s="2">
        <f>_xlfn.IFNA(VLOOKUP($A16,'EV Distribution'!$A$2:$B$1048576,2,FALSE),0)*('EV Characterization'!G$4-'EV Characterization'!G$2)</f>
        <v>9.6853896540000015</v>
      </c>
      <c r="H16" s="2">
        <f>_xlfn.IFNA(VLOOKUP($A16,'EV Distribution'!$A$2:$B$1048576,2,FALSE),0)*('EV Characterization'!H$4-'EV Characterization'!H$2)</f>
        <v>12.204662868000002</v>
      </c>
      <c r="I16" s="2">
        <f>_xlfn.IFNA(VLOOKUP($A16,'EV Distribution'!$A$2:$B$1048576,2,FALSE),0)*('EV Characterization'!I$4-'EV Characterization'!I$2)</f>
        <v>13.663140570000001</v>
      </c>
      <c r="J16" s="2">
        <f>_xlfn.IFNA(VLOOKUP($A16,'EV Distribution'!$A$2:$B$1048576,2,FALSE),0)*('EV Characterization'!J$4-'EV Characterization'!J$2)</f>
        <v>12.220157232</v>
      </c>
      <c r="K16" s="2">
        <f>_xlfn.IFNA(VLOOKUP($A16,'EV Distribution'!$A$2:$B$1048576,2,FALSE),0)*('EV Characterization'!K$4-'EV Characterization'!K$2)</f>
        <v>14.517868823999999</v>
      </c>
      <c r="L16" s="2">
        <f>_xlfn.IFNA(VLOOKUP($A16,'EV Distribution'!$A$2:$B$1048576,2,FALSE),0)*('EV Characterization'!L$4-'EV Characterization'!L$2)</f>
        <v>14.585954849999998</v>
      </c>
      <c r="M16" s="2">
        <f>_xlfn.IFNA(VLOOKUP($A16,'EV Distribution'!$A$2:$B$1048576,2,FALSE),0)*('EV Characterization'!M$4-'EV Characterization'!M$2)</f>
        <v>14.312307887999999</v>
      </c>
      <c r="N16" s="2">
        <f>_xlfn.IFNA(VLOOKUP($A16,'EV Distribution'!$A$2:$B$1048576,2,FALSE),0)*('EV Characterization'!N$4-'EV Characterization'!N$2)</f>
        <v>13.13937054</v>
      </c>
      <c r="O16" s="2">
        <f>_xlfn.IFNA(VLOOKUP($A16,'EV Distribution'!$A$2:$B$1048576,2,FALSE),0)*('EV Characterization'!O$4-'EV Characterization'!O$2)</f>
        <v>12.497865947999999</v>
      </c>
      <c r="P16" s="2">
        <f>_xlfn.IFNA(VLOOKUP($A16,'EV Distribution'!$A$2:$B$1048576,2,FALSE),0)*('EV Characterization'!P$4-'EV Characterization'!P$2)</f>
        <v>12.030055470000001</v>
      </c>
      <c r="Q16" s="2">
        <f>_xlfn.IFNA(VLOOKUP($A16,'EV Distribution'!$A$2:$B$1048576,2,FALSE),0)*('EV Characterization'!Q$4-'EV Characterization'!Q$2)</f>
        <v>11.386499093999999</v>
      </c>
      <c r="R16" s="2">
        <f>_xlfn.IFNA(VLOOKUP($A16,'EV Distribution'!$A$2:$B$1048576,2,FALSE),0)*('EV Characterization'!R$4-'EV Characterization'!R$2)</f>
        <v>10.897676874</v>
      </c>
      <c r="S16" s="2">
        <f>_xlfn.IFNA(VLOOKUP($A16,'EV Distribution'!$A$2:$B$1048576,2,FALSE),0)*('EV Characterization'!S$4-'EV Characterization'!S$2)</f>
        <v>10.535231051999999</v>
      </c>
      <c r="T16" s="2">
        <f>_xlfn.IFNA(VLOOKUP($A16,'EV Distribution'!$A$2:$B$1048576,2,FALSE),0)*('EV Characterization'!T$4-'EV Characterization'!T$2)</f>
        <v>7.4397720959999996</v>
      </c>
      <c r="U16" s="2">
        <f>_xlfn.IFNA(VLOOKUP($A16,'EV Distribution'!$A$2:$B$1048576,2,FALSE),0)*('EV Characterization'!U$4-'EV Characterization'!U$2)</f>
        <v>7.5010979159999991</v>
      </c>
      <c r="V16" s="2">
        <f>_xlfn.IFNA(VLOOKUP($A16,'EV Distribution'!$A$2:$B$1048576,2,FALSE),0)*('EV Characterization'!V$4-'EV Characterization'!V$2)</f>
        <v>7.9696962359999999</v>
      </c>
      <c r="W16" s="2">
        <f>_xlfn.IFNA(VLOOKUP($A16,'EV Distribution'!$A$2:$B$1048576,2,FALSE),0)*('EV Characterization'!W$4-'EV Characterization'!W$2)</f>
        <v>8.6764439160000002</v>
      </c>
      <c r="X16" s="2">
        <f>_xlfn.IFNA(VLOOKUP($A16,'EV Distribution'!$A$2:$B$1048576,2,FALSE),0)*('EV Characterization'!X$4-'EV Characterization'!X$2)</f>
        <v>3.008370744</v>
      </c>
      <c r="Y16" s="2">
        <f>_xlfn.IFNA(VLOOKUP($A16,'EV Distribution'!$A$2:$B$1048576,2,FALSE),0)*('EV Characterization'!Y$4-'EV Characterization'!Y$2)</f>
        <v>3.5611659000000002</v>
      </c>
    </row>
    <row r="17" spans="1:25" x14ac:dyDescent="0.25">
      <c r="A17" s="5">
        <v>30</v>
      </c>
      <c r="B17" s="2">
        <f>_xlfn.IFNA(VLOOKUP($A17,'EV Distribution'!$A$2:$B$1048576,2,FALSE),0)*('EV Characterization'!B$4-'EV Characterization'!B$2)</f>
        <v>2.2299491520000001</v>
      </c>
      <c r="C17" s="2">
        <f>_xlfn.IFNA(VLOOKUP($A17,'EV Distribution'!$A$2:$B$1048576,2,FALSE),0)*('EV Characterization'!C$4-'EV Characterization'!C$2)</f>
        <v>2.7910268459999998</v>
      </c>
      <c r="D17" s="2">
        <f>_xlfn.IFNA(VLOOKUP($A17,'EV Distribution'!$A$2:$B$1048576,2,FALSE),0)*('EV Characterization'!D$4-'EV Characterization'!D$2)</f>
        <v>3.578734572000001</v>
      </c>
      <c r="E17" s="2">
        <f>_xlfn.IFNA(VLOOKUP($A17,'EV Distribution'!$A$2:$B$1048576,2,FALSE),0)*('EV Characterization'!E$4-'EV Characterization'!E$2)</f>
        <v>4.275561048000001</v>
      </c>
      <c r="F17" s="2">
        <f>_xlfn.IFNA(VLOOKUP($A17,'EV Distribution'!$A$2:$B$1048576,2,FALSE),0)*('EV Characterization'!F$4-'EV Characterization'!F$2)</f>
        <v>4.8565039680000002</v>
      </c>
      <c r="G17" s="2">
        <f>_xlfn.IFNA(VLOOKUP($A17,'EV Distribution'!$A$2:$B$1048576,2,FALSE),0)*('EV Characterization'!G$4-'EV Characterization'!G$2)</f>
        <v>5.1936147420000003</v>
      </c>
      <c r="H17" s="2">
        <f>_xlfn.IFNA(VLOOKUP($A17,'EV Distribution'!$A$2:$B$1048576,2,FALSE),0)*('EV Characterization'!H$4-'EV Characterization'!H$2)</f>
        <v>6.5445293640000006</v>
      </c>
      <c r="I17" s="2">
        <f>_xlfn.IFNA(VLOOKUP($A17,'EV Distribution'!$A$2:$B$1048576,2,FALSE),0)*('EV Characterization'!I$4-'EV Characterization'!I$2)</f>
        <v>7.3266116100000005</v>
      </c>
      <c r="J17" s="2">
        <f>_xlfn.IFNA(VLOOKUP($A17,'EV Distribution'!$A$2:$B$1048576,2,FALSE),0)*('EV Characterization'!J$4-'EV Characterization'!J$2)</f>
        <v>6.5528379360000004</v>
      </c>
      <c r="K17" s="2">
        <f>_xlfn.IFNA(VLOOKUP($A17,'EV Distribution'!$A$2:$B$1048576,2,FALSE),0)*('EV Characterization'!K$4-'EV Characterization'!K$2)</f>
        <v>7.7849441520000005</v>
      </c>
      <c r="L17" s="2">
        <f>_xlfn.IFNA(VLOOKUP($A17,'EV Distribution'!$A$2:$B$1048576,2,FALSE),0)*('EV Characterization'!L$4-'EV Characterization'!L$2)</f>
        <v>7.8214540499999998</v>
      </c>
      <c r="M17" s="2">
        <f>_xlfn.IFNA(VLOOKUP($A17,'EV Distribution'!$A$2:$B$1048576,2,FALSE),0)*('EV Characterization'!M$4-'EV Characterization'!M$2)</f>
        <v>7.6747158240000006</v>
      </c>
      <c r="N17" s="2">
        <f>_xlfn.IFNA(VLOOKUP($A17,'EV Distribution'!$A$2:$B$1048576,2,FALSE),0)*('EV Characterization'!N$4-'EV Characterization'!N$2)</f>
        <v>7.0457494200000008</v>
      </c>
      <c r="O17" s="2">
        <f>_xlfn.IFNA(VLOOKUP($A17,'EV Distribution'!$A$2:$B$1048576,2,FALSE),0)*('EV Characterization'!O$4-'EV Characterization'!O$2)</f>
        <v>6.7017542039999993</v>
      </c>
      <c r="P17" s="2">
        <f>_xlfn.IFNA(VLOOKUP($A17,'EV Distribution'!$A$2:$B$1048576,2,FALSE),0)*('EV Characterization'!P$4-'EV Characterization'!P$2)</f>
        <v>6.4508993100000005</v>
      </c>
      <c r="Q17" s="2">
        <f>_xlfn.IFNA(VLOOKUP($A17,'EV Distribution'!$A$2:$B$1048576,2,FALSE),0)*('EV Characterization'!Q$4-'EV Characterization'!Q$2)</f>
        <v>6.1058038620000001</v>
      </c>
      <c r="R17" s="2">
        <f>_xlfn.IFNA(VLOOKUP($A17,'EV Distribution'!$A$2:$B$1048576,2,FALSE),0)*('EV Characterization'!R$4-'EV Characterization'!R$2)</f>
        <v>5.8436818019999999</v>
      </c>
      <c r="S17" s="2">
        <f>_xlfn.IFNA(VLOOKUP($A17,'EV Distribution'!$A$2:$B$1048576,2,FALSE),0)*('EV Characterization'!S$4-'EV Characterization'!S$2)</f>
        <v>5.6493267960000004</v>
      </c>
      <c r="T17" s="2">
        <f>_xlfn.IFNA(VLOOKUP($A17,'EV Distribution'!$A$2:$B$1048576,2,FALSE),0)*('EV Characterization'!T$4-'EV Characterization'!T$2)</f>
        <v>3.9894430079999998</v>
      </c>
      <c r="U17" s="2">
        <f>_xlfn.IFNA(VLOOKUP($A17,'EV Distribution'!$A$2:$B$1048576,2,FALSE),0)*('EV Characterization'!U$4-'EV Characterization'!U$2)</f>
        <v>4.0223278679999996</v>
      </c>
      <c r="V17" s="2">
        <f>_xlfn.IFNA(VLOOKUP($A17,'EV Distribution'!$A$2:$B$1048576,2,FALSE),0)*('EV Characterization'!V$4-'EV Characterization'!V$2)</f>
        <v>4.2736052280000001</v>
      </c>
      <c r="W17" s="2">
        <f>_xlfn.IFNA(VLOOKUP($A17,'EV Distribution'!$A$2:$B$1048576,2,FALSE),0)*('EV Characterization'!W$4-'EV Characterization'!W$2)</f>
        <v>4.6525858680000001</v>
      </c>
      <c r="X17" s="2">
        <f>_xlfn.IFNA(VLOOKUP($A17,'EV Distribution'!$A$2:$B$1048576,2,FALSE),0)*('EV Characterization'!X$4-'EV Characterization'!X$2)</f>
        <v>1.613184312</v>
      </c>
      <c r="Y17" s="2">
        <f>_xlfn.IFNA(VLOOKUP($A17,'EV Distribution'!$A$2:$B$1048576,2,FALSE),0)*('EV Characterization'!Y$4-'EV Characterization'!Y$2)</f>
        <v>1.9096107000000002</v>
      </c>
    </row>
    <row r="18" spans="1:25" x14ac:dyDescent="0.25">
      <c r="A18" s="5">
        <v>35</v>
      </c>
      <c r="B18" s="2">
        <f>_xlfn.IFNA(VLOOKUP($A18,'EV Distribution'!$A$2:$B$1048576,2,FALSE),0)*('EV Characterization'!B$4-'EV Characterization'!B$2)</f>
        <v>2.099366544</v>
      </c>
      <c r="C18" s="2">
        <f>_xlfn.IFNA(VLOOKUP($A18,'EV Distribution'!$A$2:$B$1048576,2,FALSE),0)*('EV Characterization'!C$4-'EV Characterization'!C$2)</f>
        <v>2.6275883369999997</v>
      </c>
      <c r="D18" s="2">
        <f>_xlfn.IFNA(VLOOKUP($A18,'EV Distribution'!$A$2:$B$1048576,2,FALSE),0)*('EV Characterization'!D$4-'EV Characterization'!D$2)</f>
        <v>3.3691690340000005</v>
      </c>
      <c r="E18" s="2">
        <f>_xlfn.IFNA(VLOOKUP($A18,'EV Distribution'!$A$2:$B$1048576,2,FALSE),0)*('EV Characterization'!E$4-'EV Characterization'!E$2)</f>
        <v>4.0251903560000004</v>
      </c>
      <c r="F18" s="2">
        <f>_xlfn.IFNA(VLOOKUP($A18,'EV Distribution'!$A$2:$B$1048576,2,FALSE),0)*('EV Characterization'!F$4-'EV Characterization'!F$2)</f>
        <v>4.572114096</v>
      </c>
      <c r="G18" s="2">
        <f>_xlfn.IFNA(VLOOKUP($A18,'EV Distribution'!$A$2:$B$1048576,2,FALSE),0)*('EV Characterization'!G$4-'EV Characterization'!G$2)</f>
        <v>4.8894841490000003</v>
      </c>
      <c r="H18" s="2">
        <f>_xlfn.IFNA(VLOOKUP($A18,'EV Distribution'!$A$2:$B$1048576,2,FALSE),0)*('EV Characterization'!H$4-'EV Characterization'!H$2)</f>
        <v>6.161291158</v>
      </c>
      <c r="I18" s="2">
        <f>_xlfn.IFNA(VLOOKUP($A18,'EV Distribution'!$A$2:$B$1048576,2,FALSE),0)*('EV Characterization'!I$4-'EV Characterization'!I$2)</f>
        <v>6.8975757949999998</v>
      </c>
      <c r="J18" s="2">
        <f>_xlfn.IFNA(VLOOKUP($A18,'EV Distribution'!$A$2:$B$1048576,2,FALSE),0)*('EV Characterization'!J$4-'EV Characterization'!J$2)</f>
        <v>6.1691131920000002</v>
      </c>
      <c r="K18" s="2">
        <f>_xlfn.IFNA(VLOOKUP($A18,'EV Distribution'!$A$2:$B$1048576,2,FALSE),0)*('EV Characterization'!K$4-'EV Characterization'!K$2)</f>
        <v>7.3290690439999997</v>
      </c>
      <c r="L18" s="2">
        <f>_xlfn.IFNA(VLOOKUP($A18,'EV Distribution'!$A$2:$B$1048576,2,FALSE),0)*('EV Characterization'!L$4-'EV Characterization'!L$2)</f>
        <v>7.3634409749999996</v>
      </c>
      <c r="M18" s="2">
        <f>_xlfn.IFNA(VLOOKUP($A18,'EV Distribution'!$A$2:$B$1048576,2,FALSE),0)*('EV Characterization'!M$4-'EV Characterization'!M$2)</f>
        <v>7.2252955279999993</v>
      </c>
      <c r="N18" s="2">
        <f>_xlfn.IFNA(VLOOKUP($A18,'EV Distribution'!$A$2:$B$1048576,2,FALSE),0)*('EV Characterization'!N$4-'EV Characterization'!N$2)</f>
        <v>6.6331604899999999</v>
      </c>
      <c r="O18" s="2">
        <f>_xlfn.IFNA(VLOOKUP($A18,'EV Distribution'!$A$2:$B$1048576,2,FALSE),0)*('EV Characterization'!O$4-'EV Characterization'!O$2)</f>
        <v>6.3093091379999988</v>
      </c>
      <c r="P18" s="2">
        <f>_xlfn.IFNA(VLOOKUP($A18,'EV Distribution'!$A$2:$B$1048576,2,FALSE),0)*('EV Characterization'!P$4-'EV Characterization'!P$2)</f>
        <v>6.073143945</v>
      </c>
      <c r="Q18" s="2">
        <f>_xlfn.IFNA(VLOOKUP($A18,'EV Distribution'!$A$2:$B$1048576,2,FALSE),0)*('EV Characterization'!Q$4-'EV Characterization'!Q$2)</f>
        <v>5.7482567889999991</v>
      </c>
      <c r="R18" s="2">
        <f>_xlfn.IFNA(VLOOKUP($A18,'EV Distribution'!$A$2:$B$1048576,2,FALSE),0)*('EV Characterization'!R$4-'EV Characterization'!R$2)</f>
        <v>5.5014842189999991</v>
      </c>
      <c r="S18" s="2">
        <f>_xlfn.IFNA(VLOOKUP($A18,'EV Distribution'!$A$2:$B$1048576,2,FALSE),0)*('EV Characterization'!S$4-'EV Characterization'!S$2)</f>
        <v>5.3185103619999996</v>
      </c>
      <c r="T18" s="2">
        <f>_xlfn.IFNA(VLOOKUP($A18,'EV Distribution'!$A$2:$B$1048576,2,FALSE),0)*('EV Characterization'!T$4-'EV Characterization'!T$2)</f>
        <v>3.7558269759999994</v>
      </c>
      <c r="U18" s="2">
        <f>_xlfn.IFNA(VLOOKUP($A18,'EV Distribution'!$A$2:$B$1048576,2,FALSE),0)*('EV Characterization'!U$4-'EV Characterization'!U$2)</f>
        <v>3.7867861459999994</v>
      </c>
      <c r="V18" s="2">
        <f>_xlfn.IFNA(VLOOKUP($A18,'EV Distribution'!$A$2:$B$1048576,2,FALSE),0)*('EV Characterization'!V$4-'EV Characterization'!V$2)</f>
        <v>4.0233490659999998</v>
      </c>
      <c r="W18" s="2">
        <f>_xlfn.IFNA(VLOOKUP($A18,'EV Distribution'!$A$2:$B$1048576,2,FALSE),0)*('EV Characterization'!W$4-'EV Characterization'!W$2)</f>
        <v>4.380137146</v>
      </c>
      <c r="X18" s="2">
        <f>_xlfn.IFNA(VLOOKUP($A18,'EV Distribution'!$A$2:$B$1048576,2,FALSE),0)*('EV Characterization'!X$4-'EV Characterization'!X$2)</f>
        <v>1.5187185639999998</v>
      </c>
      <c r="Y18" s="2">
        <f>_xlfn.IFNA(VLOOKUP($A18,'EV Distribution'!$A$2:$B$1048576,2,FALSE),0)*('EV Characterization'!Y$4-'EV Characterization'!Y$2)</f>
        <v>1.7977866499999999</v>
      </c>
    </row>
    <row r="19" spans="1:25" x14ac:dyDescent="0.25">
      <c r="A19" s="5">
        <v>36</v>
      </c>
      <c r="B19" s="2">
        <f>_xlfn.IFNA(VLOOKUP($A19,'EV Distribution'!$A$2:$B$1048576,2,FALSE),0)*('EV Characterization'!B$4-'EV Characterization'!B$2)</f>
        <v>6.0268895999999995E-2</v>
      </c>
      <c r="C19" s="2">
        <f>_xlfn.IFNA(VLOOKUP($A19,'EV Distribution'!$A$2:$B$1048576,2,FALSE),0)*('EV Characterization'!C$4-'EV Characterization'!C$2)</f>
        <v>7.5433157999999986E-2</v>
      </c>
      <c r="D19" s="2">
        <f>_xlfn.IFNA(VLOOKUP($A19,'EV Distribution'!$A$2:$B$1048576,2,FALSE),0)*('EV Characterization'!D$4-'EV Characterization'!D$2)</f>
        <v>9.6722556000000015E-2</v>
      </c>
      <c r="E19" s="2">
        <f>_xlfn.IFNA(VLOOKUP($A19,'EV Distribution'!$A$2:$B$1048576,2,FALSE),0)*('EV Characterization'!E$4-'EV Characterization'!E$2)</f>
        <v>0.11555570400000001</v>
      </c>
      <c r="F19" s="2">
        <f>_xlfn.IFNA(VLOOKUP($A19,'EV Distribution'!$A$2:$B$1048576,2,FALSE),0)*('EV Characterization'!F$4-'EV Characterization'!F$2)</f>
        <v>0.13125686399999997</v>
      </c>
      <c r="G19" s="2">
        <f>_xlfn.IFNA(VLOOKUP($A19,'EV Distribution'!$A$2:$B$1048576,2,FALSE),0)*('EV Characterization'!G$4-'EV Characterization'!G$2)</f>
        <v>0.14036796600000001</v>
      </c>
      <c r="H19" s="2">
        <f>_xlfn.IFNA(VLOOKUP($A19,'EV Distribution'!$A$2:$B$1048576,2,FALSE),0)*('EV Characterization'!H$4-'EV Characterization'!H$2)</f>
        <v>0.176879172</v>
      </c>
      <c r="I19" s="2">
        <f>_xlfn.IFNA(VLOOKUP($A19,'EV Distribution'!$A$2:$B$1048576,2,FALSE),0)*('EV Characterization'!I$4-'EV Characterization'!I$2)</f>
        <v>0.19801653</v>
      </c>
      <c r="J19" s="2">
        <f>_xlfn.IFNA(VLOOKUP($A19,'EV Distribution'!$A$2:$B$1048576,2,FALSE),0)*('EV Characterization'!J$4-'EV Characterization'!J$2)</f>
        <v>0.17710372799999999</v>
      </c>
      <c r="K19" s="2">
        <f>_xlfn.IFNA(VLOOKUP($A19,'EV Distribution'!$A$2:$B$1048576,2,FALSE),0)*('EV Characterization'!K$4-'EV Characterization'!K$2)</f>
        <v>0.21040389599999998</v>
      </c>
      <c r="L19" s="2">
        <f>_xlfn.IFNA(VLOOKUP($A19,'EV Distribution'!$A$2:$B$1048576,2,FALSE),0)*('EV Characterization'!L$4-'EV Characterization'!L$2)</f>
        <v>0.21139064999999999</v>
      </c>
      <c r="M19" s="2">
        <f>_xlfn.IFNA(VLOOKUP($A19,'EV Distribution'!$A$2:$B$1048576,2,FALSE),0)*('EV Characterization'!M$4-'EV Characterization'!M$2)</f>
        <v>0.20742475199999999</v>
      </c>
      <c r="N19" s="2">
        <f>_xlfn.IFNA(VLOOKUP($A19,'EV Distribution'!$A$2:$B$1048576,2,FALSE),0)*('EV Characterization'!N$4-'EV Characterization'!N$2)</f>
        <v>0.19042566</v>
      </c>
      <c r="O19" s="2">
        <f>_xlfn.IFNA(VLOOKUP($A19,'EV Distribution'!$A$2:$B$1048576,2,FALSE),0)*('EV Characterization'!O$4-'EV Characterization'!O$2)</f>
        <v>0.18112849199999997</v>
      </c>
      <c r="P19" s="2">
        <f>_xlfn.IFNA(VLOOKUP($A19,'EV Distribution'!$A$2:$B$1048576,2,FALSE),0)*('EV Characterization'!P$4-'EV Characterization'!P$2)</f>
        <v>0.17434862999999998</v>
      </c>
      <c r="Q19" s="2">
        <f>_xlfn.IFNA(VLOOKUP($A19,'EV Distribution'!$A$2:$B$1048576,2,FALSE),0)*('EV Characterization'!Q$4-'EV Characterization'!Q$2)</f>
        <v>0.16502172599999998</v>
      </c>
      <c r="R19" s="2">
        <f>_xlfn.IFNA(VLOOKUP($A19,'EV Distribution'!$A$2:$B$1048576,2,FALSE),0)*('EV Characterization'!R$4-'EV Characterization'!R$2)</f>
        <v>0.15793734599999998</v>
      </c>
      <c r="S19" s="2">
        <f>_xlfn.IFNA(VLOOKUP($A19,'EV Distribution'!$A$2:$B$1048576,2,FALSE),0)*('EV Characterization'!S$4-'EV Characterization'!S$2)</f>
        <v>0.15268450799999997</v>
      </c>
      <c r="T19" s="2">
        <f>_xlfn.IFNA(VLOOKUP($A19,'EV Distribution'!$A$2:$B$1048576,2,FALSE),0)*('EV Characterization'!T$4-'EV Characterization'!T$2)</f>
        <v>0.10782278399999998</v>
      </c>
      <c r="U19" s="2">
        <f>_xlfn.IFNA(VLOOKUP($A19,'EV Distribution'!$A$2:$B$1048576,2,FALSE),0)*('EV Characterization'!U$4-'EV Characterization'!U$2)</f>
        <v>0.10871156399999998</v>
      </c>
      <c r="V19" s="2">
        <f>_xlfn.IFNA(VLOOKUP($A19,'EV Distribution'!$A$2:$B$1048576,2,FALSE),0)*('EV Characterization'!V$4-'EV Characterization'!V$2)</f>
        <v>0.11550284399999999</v>
      </c>
      <c r="W19" s="2">
        <f>_xlfn.IFNA(VLOOKUP($A19,'EV Distribution'!$A$2:$B$1048576,2,FALSE),0)*('EV Characterization'!W$4-'EV Characterization'!W$2)</f>
        <v>0.125745564</v>
      </c>
      <c r="X19" s="2">
        <f>_xlfn.IFNA(VLOOKUP($A19,'EV Distribution'!$A$2:$B$1048576,2,FALSE),0)*('EV Characterization'!X$4-'EV Characterization'!X$2)</f>
        <v>4.3599575999999994E-2</v>
      </c>
      <c r="Y19" s="2">
        <f>_xlfn.IFNA(VLOOKUP($A19,'EV Distribution'!$A$2:$B$1048576,2,FALSE),0)*('EV Characterization'!Y$4-'EV Characterization'!Y$2)</f>
        <v>5.16111E-2</v>
      </c>
    </row>
    <row r="20" spans="1:25" x14ac:dyDescent="0.25">
      <c r="A20" s="5">
        <v>42</v>
      </c>
      <c r="B20" s="2">
        <f>_xlfn.IFNA(VLOOKUP($A20,'EV Distribution'!$A$2:$B$1048576,2,FALSE),0)*('EV Characterization'!B$4-'EV Characterization'!B$2)</f>
        <v>3.3147892800000003</v>
      </c>
      <c r="C20" s="2">
        <f>_xlfn.IFNA(VLOOKUP($A20,'EV Distribution'!$A$2:$B$1048576,2,FALSE),0)*('EV Characterization'!C$4-'EV Characterization'!C$2)</f>
        <v>4.1488236899999995</v>
      </c>
      <c r="D20" s="2">
        <f>_xlfn.IFNA(VLOOKUP($A20,'EV Distribution'!$A$2:$B$1048576,2,FALSE),0)*('EV Characterization'!D$4-'EV Characterization'!D$2)</f>
        <v>5.3197405800000013</v>
      </c>
      <c r="E20" s="2">
        <f>_xlfn.IFNA(VLOOKUP($A20,'EV Distribution'!$A$2:$B$1048576,2,FALSE),0)*('EV Characterization'!E$4-'EV Characterization'!E$2)</f>
        <v>6.355563720000001</v>
      </c>
      <c r="F20" s="2">
        <f>_xlfn.IFNA(VLOOKUP($A20,'EV Distribution'!$A$2:$B$1048576,2,FALSE),0)*('EV Characterization'!F$4-'EV Characterization'!F$2)</f>
        <v>7.2191275199999998</v>
      </c>
      <c r="G20" s="2">
        <f>_xlfn.IFNA(VLOOKUP($A20,'EV Distribution'!$A$2:$B$1048576,2,FALSE),0)*('EV Characterization'!G$4-'EV Characterization'!G$2)</f>
        <v>7.7202381300000011</v>
      </c>
      <c r="H20" s="2">
        <f>_xlfn.IFNA(VLOOKUP($A20,'EV Distribution'!$A$2:$B$1048576,2,FALSE),0)*('EV Characterization'!H$4-'EV Characterization'!H$2)</f>
        <v>9.728354460000002</v>
      </c>
      <c r="I20" s="2">
        <f>_xlfn.IFNA(VLOOKUP($A20,'EV Distribution'!$A$2:$B$1048576,2,FALSE),0)*('EV Characterization'!I$4-'EV Characterization'!I$2)</f>
        <v>10.890909150000001</v>
      </c>
      <c r="J20" s="2">
        <f>_xlfn.IFNA(VLOOKUP($A20,'EV Distribution'!$A$2:$B$1048576,2,FALSE),0)*('EV Characterization'!J$4-'EV Characterization'!J$2)</f>
        <v>9.7407050400000017</v>
      </c>
      <c r="K20" s="2">
        <f>_xlfn.IFNA(VLOOKUP($A20,'EV Distribution'!$A$2:$B$1048576,2,FALSE),0)*('EV Characterization'!K$4-'EV Characterization'!K$2)</f>
        <v>11.572214280000001</v>
      </c>
      <c r="L20" s="2">
        <f>_xlfn.IFNA(VLOOKUP($A20,'EV Distribution'!$A$2:$B$1048576,2,FALSE),0)*('EV Characterization'!L$4-'EV Characterization'!L$2)</f>
        <v>11.626485750000001</v>
      </c>
      <c r="M20" s="2">
        <f>_xlfn.IFNA(VLOOKUP($A20,'EV Distribution'!$A$2:$B$1048576,2,FALSE),0)*('EV Characterization'!M$4-'EV Characterization'!M$2)</f>
        <v>11.408361360000001</v>
      </c>
      <c r="N20" s="2">
        <f>_xlfn.IFNA(VLOOKUP($A20,'EV Distribution'!$A$2:$B$1048576,2,FALSE),0)*('EV Characterization'!N$4-'EV Characterization'!N$2)</f>
        <v>10.4734113</v>
      </c>
      <c r="O20" s="2">
        <f>_xlfn.IFNA(VLOOKUP($A20,'EV Distribution'!$A$2:$B$1048576,2,FALSE),0)*('EV Characterization'!O$4-'EV Characterization'!O$2)</f>
        <v>9.962067059999999</v>
      </c>
      <c r="P20" s="2">
        <f>_xlfn.IFNA(VLOOKUP($A20,'EV Distribution'!$A$2:$B$1048576,2,FALSE),0)*('EV Characterization'!P$4-'EV Characterization'!P$2)</f>
        <v>9.5891746500000004</v>
      </c>
      <c r="Q20" s="2">
        <f>_xlfn.IFNA(VLOOKUP($A20,'EV Distribution'!$A$2:$B$1048576,2,FALSE),0)*('EV Characterization'!Q$4-'EV Characterization'!Q$2)</f>
        <v>9.0761949299999998</v>
      </c>
      <c r="R20" s="2">
        <f>_xlfn.IFNA(VLOOKUP($A20,'EV Distribution'!$A$2:$B$1048576,2,FALSE),0)*('EV Characterization'!R$4-'EV Characterization'!R$2)</f>
        <v>8.6865540299999999</v>
      </c>
      <c r="S20" s="2">
        <f>_xlfn.IFNA(VLOOKUP($A20,'EV Distribution'!$A$2:$B$1048576,2,FALSE),0)*('EV Characterization'!S$4-'EV Characterization'!S$2)</f>
        <v>8.3976479400000006</v>
      </c>
      <c r="T20" s="2">
        <f>_xlfn.IFNA(VLOOKUP($A20,'EV Distribution'!$A$2:$B$1048576,2,FALSE),0)*('EV Characterization'!T$4-'EV Characterization'!T$2)</f>
        <v>5.9302531199999997</v>
      </c>
      <c r="U20" s="2">
        <f>_xlfn.IFNA(VLOOKUP($A20,'EV Distribution'!$A$2:$B$1048576,2,FALSE),0)*('EV Characterization'!U$4-'EV Characterization'!U$2)</f>
        <v>5.9791360200000003</v>
      </c>
      <c r="V20" s="2">
        <f>_xlfn.IFNA(VLOOKUP($A20,'EV Distribution'!$A$2:$B$1048576,2,FALSE),0)*('EV Characterization'!V$4-'EV Characterization'!V$2)</f>
        <v>6.3526564200000006</v>
      </c>
      <c r="W20" s="2">
        <f>_xlfn.IFNA(VLOOKUP($A20,'EV Distribution'!$A$2:$B$1048576,2,FALSE),0)*('EV Characterization'!W$4-'EV Characterization'!W$2)</f>
        <v>6.9160060200000002</v>
      </c>
      <c r="X20" s="2">
        <f>_xlfn.IFNA(VLOOKUP($A20,'EV Distribution'!$A$2:$B$1048576,2,FALSE),0)*('EV Characterization'!X$4-'EV Characterization'!X$2)</f>
        <v>2.3979766800000002</v>
      </c>
      <c r="Y20" s="2">
        <f>_xlfn.IFNA(VLOOKUP($A20,'EV Distribution'!$A$2:$B$1048576,2,FALSE),0)*('EV Characterization'!Y$4-'EV Characterization'!Y$2)</f>
        <v>2.8386105000000001</v>
      </c>
    </row>
    <row r="21" spans="1:25" x14ac:dyDescent="0.25">
      <c r="A21" s="5">
        <v>55</v>
      </c>
      <c r="B21" s="2">
        <f>_xlfn.IFNA(VLOOKUP($A21,'EV Distribution'!$A$2:$B$1048576,2,FALSE),0)*('EV Characterization'!B$4-'EV Characterization'!B$2)</f>
        <v>1.014526416</v>
      </c>
      <c r="C21" s="2">
        <f>_xlfn.IFNA(VLOOKUP($A21,'EV Distribution'!$A$2:$B$1048576,2,FALSE),0)*('EV Characterization'!C$4-'EV Characterization'!C$2)</f>
        <v>1.2697914929999998</v>
      </c>
      <c r="D21" s="2">
        <f>_xlfn.IFNA(VLOOKUP($A21,'EV Distribution'!$A$2:$B$1048576,2,FALSE),0)*('EV Characterization'!D$4-'EV Characterization'!D$2)</f>
        <v>1.6281630260000002</v>
      </c>
      <c r="E21" s="2">
        <f>_xlfn.IFNA(VLOOKUP($A21,'EV Distribution'!$A$2:$B$1048576,2,FALSE),0)*('EV Characterization'!E$4-'EV Characterization'!E$2)</f>
        <v>1.9451876840000002</v>
      </c>
      <c r="F21" s="2">
        <f>_xlfn.IFNA(VLOOKUP($A21,'EV Distribution'!$A$2:$B$1048576,2,FALSE),0)*('EV Characterization'!F$4-'EV Characterization'!F$2)</f>
        <v>2.2094905439999999</v>
      </c>
      <c r="G21" s="2">
        <f>_xlfn.IFNA(VLOOKUP($A21,'EV Distribution'!$A$2:$B$1048576,2,FALSE),0)*('EV Characterization'!G$4-'EV Characterization'!G$2)</f>
        <v>2.3628607610000003</v>
      </c>
      <c r="H21" s="2">
        <f>_xlfn.IFNA(VLOOKUP($A21,'EV Distribution'!$A$2:$B$1048576,2,FALSE),0)*('EV Characterization'!H$4-'EV Characterization'!H$2)</f>
        <v>2.977466062</v>
      </c>
      <c r="I21" s="2">
        <f>_xlfn.IFNA(VLOOKUP($A21,'EV Distribution'!$A$2:$B$1048576,2,FALSE),0)*('EV Characterization'!I$4-'EV Characterization'!I$2)</f>
        <v>3.3332782550000002</v>
      </c>
      <c r="J21" s="2">
        <f>_xlfn.IFNA(VLOOKUP($A21,'EV Distribution'!$A$2:$B$1048576,2,FALSE),0)*('EV Characterization'!J$4-'EV Characterization'!J$2)</f>
        <v>2.9812460880000002</v>
      </c>
      <c r="K21" s="2">
        <f>_xlfn.IFNA(VLOOKUP($A21,'EV Distribution'!$A$2:$B$1048576,2,FALSE),0)*('EV Characterization'!K$4-'EV Characterization'!K$2)</f>
        <v>3.5417989159999999</v>
      </c>
      <c r="L21" s="2">
        <f>_xlfn.IFNA(VLOOKUP($A21,'EV Distribution'!$A$2:$B$1048576,2,FALSE),0)*('EV Characterization'!L$4-'EV Characterization'!L$2)</f>
        <v>3.5584092749999998</v>
      </c>
      <c r="M21" s="2">
        <f>_xlfn.IFNA(VLOOKUP($A21,'EV Distribution'!$A$2:$B$1048576,2,FALSE),0)*('EV Characterization'!M$4-'EV Characterization'!M$2)</f>
        <v>3.4916499919999997</v>
      </c>
      <c r="N21" s="2">
        <f>_xlfn.IFNA(VLOOKUP($A21,'EV Distribution'!$A$2:$B$1048576,2,FALSE),0)*('EV Characterization'!N$4-'EV Characterization'!N$2)</f>
        <v>3.2054986099999998</v>
      </c>
      <c r="O21" s="2">
        <f>_xlfn.IFNA(VLOOKUP($A21,'EV Distribution'!$A$2:$B$1048576,2,FALSE),0)*('EV Characterization'!O$4-'EV Characterization'!O$2)</f>
        <v>3.0489962819999996</v>
      </c>
      <c r="P21" s="2">
        <f>_xlfn.IFNA(VLOOKUP($A21,'EV Distribution'!$A$2:$B$1048576,2,FALSE),0)*('EV Characterization'!P$4-'EV Characterization'!P$2)</f>
        <v>2.9348686050000001</v>
      </c>
      <c r="Q21" s="2">
        <f>_xlfn.IFNA(VLOOKUP($A21,'EV Distribution'!$A$2:$B$1048576,2,FALSE),0)*('EV Characterization'!Q$4-'EV Characterization'!Q$2)</f>
        <v>2.7778657209999995</v>
      </c>
      <c r="R21" s="2">
        <f>_xlfn.IFNA(VLOOKUP($A21,'EV Distribution'!$A$2:$B$1048576,2,FALSE),0)*('EV Characterization'!R$4-'EV Characterization'!R$2)</f>
        <v>2.6586119909999999</v>
      </c>
      <c r="S21" s="2">
        <f>_xlfn.IFNA(VLOOKUP($A21,'EV Distribution'!$A$2:$B$1048576,2,FALSE),0)*('EV Characterization'!S$4-'EV Characterization'!S$2)</f>
        <v>2.5701892179999999</v>
      </c>
      <c r="T21" s="2">
        <f>_xlfn.IFNA(VLOOKUP($A21,'EV Distribution'!$A$2:$B$1048576,2,FALSE),0)*('EV Characterization'!T$4-'EV Characterization'!T$2)</f>
        <v>1.8150168639999997</v>
      </c>
      <c r="U21" s="2">
        <f>_xlfn.IFNA(VLOOKUP($A21,'EV Distribution'!$A$2:$B$1048576,2,FALSE),0)*('EV Characterization'!U$4-'EV Characterization'!U$2)</f>
        <v>1.8299779939999998</v>
      </c>
      <c r="V21" s="2">
        <f>_xlfn.IFNA(VLOOKUP($A21,'EV Distribution'!$A$2:$B$1048576,2,FALSE),0)*('EV Characterization'!V$4-'EV Characterization'!V$2)</f>
        <v>1.9442978739999999</v>
      </c>
      <c r="W21" s="2">
        <f>_xlfn.IFNA(VLOOKUP($A21,'EV Distribution'!$A$2:$B$1048576,2,FALSE),0)*('EV Characterization'!W$4-'EV Characterization'!W$2)</f>
        <v>2.1167169939999999</v>
      </c>
      <c r="X21" s="2">
        <f>_xlfn.IFNA(VLOOKUP($A21,'EV Distribution'!$A$2:$B$1048576,2,FALSE),0)*('EV Characterization'!X$4-'EV Characterization'!X$2)</f>
        <v>0.73392619599999998</v>
      </c>
      <c r="Y21" s="2">
        <f>_xlfn.IFNA(VLOOKUP($A21,'EV Distribution'!$A$2:$B$1048576,2,FALSE),0)*('EV Characterization'!Y$4-'EV Characterization'!Y$2)</f>
        <v>0.86878685</v>
      </c>
    </row>
    <row r="22" spans="1:25" x14ac:dyDescent="0.25">
      <c r="A22" s="5">
        <v>68</v>
      </c>
      <c r="B22" s="2">
        <f>_xlfn.IFNA(VLOOKUP($A22,'EV Distribution'!$A$2:$B$1048576,2,FALSE),0)*('EV Characterization'!B$4-'EV Characterization'!B$2)</f>
        <v>0.91407825600000003</v>
      </c>
      <c r="C22" s="2">
        <f>_xlfn.IFNA(VLOOKUP($A22,'EV Distribution'!$A$2:$B$1048576,2,FALSE),0)*('EV Characterization'!C$4-'EV Characterization'!C$2)</f>
        <v>1.144069563</v>
      </c>
      <c r="D22" s="2">
        <f>_xlfn.IFNA(VLOOKUP($A22,'EV Distribution'!$A$2:$B$1048576,2,FALSE),0)*('EV Characterization'!D$4-'EV Characterization'!D$2)</f>
        <v>1.4669587660000003</v>
      </c>
      <c r="E22" s="2">
        <f>_xlfn.IFNA(VLOOKUP($A22,'EV Distribution'!$A$2:$B$1048576,2,FALSE),0)*('EV Characterization'!E$4-'EV Characterization'!E$2)</f>
        <v>1.7525948440000003</v>
      </c>
      <c r="F22" s="2">
        <f>_xlfn.IFNA(VLOOKUP($A22,'EV Distribution'!$A$2:$B$1048576,2,FALSE),0)*('EV Characterization'!F$4-'EV Characterization'!F$2)</f>
        <v>1.9907291040000001</v>
      </c>
      <c r="G22" s="2">
        <f>_xlfn.IFNA(VLOOKUP($A22,'EV Distribution'!$A$2:$B$1048576,2,FALSE),0)*('EV Characterization'!G$4-'EV Characterization'!G$2)</f>
        <v>2.1289141510000005</v>
      </c>
      <c r="H22" s="2">
        <f>_xlfn.IFNA(VLOOKUP($A22,'EV Distribution'!$A$2:$B$1048576,2,FALSE),0)*('EV Characterization'!H$4-'EV Characterization'!H$2)</f>
        <v>2.6826674420000005</v>
      </c>
      <c r="I22" s="2">
        <f>_xlfn.IFNA(VLOOKUP($A22,'EV Distribution'!$A$2:$B$1048576,2,FALSE),0)*('EV Characterization'!I$4-'EV Characterization'!I$2)</f>
        <v>3.0032507050000001</v>
      </c>
      <c r="J22" s="2">
        <f>_xlfn.IFNA(VLOOKUP($A22,'EV Distribution'!$A$2:$B$1048576,2,FALSE),0)*('EV Characterization'!J$4-'EV Characterization'!J$2)</f>
        <v>2.6860732080000003</v>
      </c>
      <c r="K22" s="2">
        <f>_xlfn.IFNA(VLOOKUP($A22,'EV Distribution'!$A$2:$B$1048576,2,FALSE),0)*('EV Characterization'!K$4-'EV Characterization'!K$2)</f>
        <v>3.1911257559999999</v>
      </c>
      <c r="L22" s="2">
        <f>_xlfn.IFNA(VLOOKUP($A22,'EV Distribution'!$A$2:$B$1048576,2,FALSE),0)*('EV Characterization'!L$4-'EV Characterization'!L$2)</f>
        <v>3.2060915250000002</v>
      </c>
      <c r="M22" s="2">
        <f>_xlfn.IFNA(VLOOKUP($A22,'EV Distribution'!$A$2:$B$1048576,2,FALSE),0)*('EV Characterization'!M$4-'EV Characterization'!M$2)</f>
        <v>3.145942072</v>
      </c>
      <c r="N22" s="2">
        <f>_xlfn.IFNA(VLOOKUP($A22,'EV Distribution'!$A$2:$B$1048576,2,FALSE),0)*('EV Characterization'!N$4-'EV Characterization'!N$2)</f>
        <v>2.8881225100000001</v>
      </c>
      <c r="O22" s="2">
        <f>_xlfn.IFNA(VLOOKUP($A22,'EV Distribution'!$A$2:$B$1048576,2,FALSE),0)*('EV Characterization'!O$4-'EV Characterization'!O$2)</f>
        <v>2.747115462</v>
      </c>
      <c r="P22" s="2">
        <f>_xlfn.IFNA(VLOOKUP($A22,'EV Distribution'!$A$2:$B$1048576,2,FALSE),0)*('EV Characterization'!P$4-'EV Characterization'!P$2)</f>
        <v>2.644287555</v>
      </c>
      <c r="Q22" s="2">
        <f>_xlfn.IFNA(VLOOKUP($A22,'EV Distribution'!$A$2:$B$1048576,2,FALSE),0)*('EV Characterization'!Q$4-'EV Characterization'!Q$2)</f>
        <v>2.5028295109999998</v>
      </c>
      <c r="R22" s="2">
        <f>_xlfn.IFNA(VLOOKUP($A22,'EV Distribution'!$A$2:$B$1048576,2,FALSE),0)*('EV Characterization'!R$4-'EV Characterization'!R$2)</f>
        <v>2.3953830809999999</v>
      </c>
      <c r="S22" s="2">
        <f>_xlfn.IFNA(VLOOKUP($A22,'EV Distribution'!$A$2:$B$1048576,2,FALSE),0)*('EV Characterization'!S$4-'EV Characterization'!S$2)</f>
        <v>2.315715038</v>
      </c>
      <c r="T22" s="2">
        <f>_xlfn.IFNA(VLOOKUP($A22,'EV Distribution'!$A$2:$B$1048576,2,FALSE),0)*('EV Characterization'!T$4-'EV Characterization'!T$2)</f>
        <v>1.635312224</v>
      </c>
      <c r="U22" s="2">
        <f>_xlfn.IFNA(VLOOKUP($A22,'EV Distribution'!$A$2:$B$1048576,2,FALSE),0)*('EV Characterization'!U$4-'EV Characterization'!U$2)</f>
        <v>1.6487920540000001</v>
      </c>
      <c r="V22" s="2">
        <f>_xlfn.IFNA(VLOOKUP($A22,'EV Distribution'!$A$2:$B$1048576,2,FALSE),0)*('EV Characterization'!V$4-'EV Characterization'!V$2)</f>
        <v>1.7517931340000001</v>
      </c>
      <c r="W22" s="2">
        <f>_xlfn.IFNA(VLOOKUP($A22,'EV Distribution'!$A$2:$B$1048576,2,FALSE),0)*('EV Characterization'!W$4-'EV Characterization'!W$2)</f>
        <v>1.9071410540000002</v>
      </c>
      <c r="X22" s="2">
        <f>_xlfn.IFNA(VLOOKUP($A22,'EV Distribution'!$A$2:$B$1048576,2,FALSE),0)*('EV Characterization'!X$4-'EV Characterization'!X$2)</f>
        <v>0.66126023600000006</v>
      </c>
      <c r="Y22" s="2">
        <f>_xlfn.IFNA(VLOOKUP($A22,'EV Distribution'!$A$2:$B$1048576,2,FALSE),0)*('EV Characterization'!Y$4-'EV Characterization'!Y$2)</f>
        <v>0.78276835000000011</v>
      </c>
    </row>
    <row r="23" spans="1:25" x14ac:dyDescent="0.25">
      <c r="A23" s="5">
        <v>72</v>
      </c>
      <c r="B23" s="2">
        <f>_xlfn.IFNA(VLOOKUP($A23,'EV Distribution'!$A$2:$B$1048576,2,FALSE),0)*('EV Characterization'!B$4-'EV Characterization'!B$2)</f>
        <v>9.2713651679999991</v>
      </c>
      <c r="C23" s="2">
        <f>_xlfn.IFNA(VLOOKUP($A23,'EV Distribution'!$A$2:$B$1048576,2,FALSE),0)*('EV Characterization'!C$4-'EV Characterization'!C$2)</f>
        <v>11.604134138999997</v>
      </c>
      <c r="D23" s="2">
        <f>_xlfn.IFNA(VLOOKUP($A23,'EV Distribution'!$A$2:$B$1048576,2,FALSE),0)*('EV Characterization'!D$4-'EV Characterization'!D$2)</f>
        <v>14.879153198000003</v>
      </c>
      <c r="E23" s="2">
        <f>_xlfn.IFNA(VLOOKUP($A23,'EV Distribution'!$A$2:$B$1048576,2,FALSE),0)*('EV Characterization'!E$4-'EV Characterization'!E$2)</f>
        <v>17.776319132000001</v>
      </c>
      <c r="F23" s="2">
        <f>_xlfn.IFNA(VLOOKUP($A23,'EV Distribution'!$A$2:$B$1048576,2,FALSE),0)*('EV Characterization'!F$4-'EV Characterization'!F$2)</f>
        <v>20.191680911999999</v>
      </c>
      <c r="G23" s="2">
        <f>_xlfn.IFNA(VLOOKUP($A23,'EV Distribution'!$A$2:$B$1048576,2,FALSE),0)*('EV Characterization'!G$4-'EV Characterization'!G$2)</f>
        <v>21.593272103</v>
      </c>
      <c r="H23" s="2">
        <f>_xlfn.IFNA(VLOOKUP($A23,'EV Distribution'!$A$2:$B$1048576,2,FALSE),0)*('EV Characterization'!H$4-'EV Characterization'!H$2)</f>
        <v>27.209912626000001</v>
      </c>
      <c r="I23" s="2">
        <f>_xlfn.IFNA(VLOOKUP($A23,'EV Distribution'!$A$2:$B$1048576,2,FALSE),0)*('EV Characterization'!I$4-'EV Characterization'!I$2)</f>
        <v>30.461542864999998</v>
      </c>
      <c r="J23" s="2">
        <f>_xlfn.IFNA(VLOOKUP($A23,'EV Distribution'!$A$2:$B$1048576,2,FALSE),0)*('EV Characterization'!J$4-'EV Characterization'!J$2)</f>
        <v>27.244456824</v>
      </c>
      <c r="K23" s="2">
        <f>_xlfn.IFNA(VLOOKUP($A23,'EV Distribution'!$A$2:$B$1048576,2,FALSE),0)*('EV Characterization'!K$4-'EV Characterization'!K$2)</f>
        <v>32.367132667999996</v>
      </c>
      <c r="L23" s="2">
        <f>_xlfn.IFNA(VLOOKUP($A23,'EV Distribution'!$A$2:$B$1048576,2,FALSE),0)*('EV Characterization'!L$4-'EV Characterization'!L$2)</f>
        <v>32.518928324999997</v>
      </c>
      <c r="M23" s="2">
        <f>_xlfn.IFNA(VLOOKUP($A23,'EV Distribution'!$A$2:$B$1048576,2,FALSE),0)*('EV Characterization'!M$4-'EV Characterization'!M$2)</f>
        <v>31.908841015999997</v>
      </c>
      <c r="N23" s="2">
        <f>_xlfn.IFNA(VLOOKUP($A23,'EV Distribution'!$A$2:$B$1048576,2,FALSE),0)*('EV Characterization'!N$4-'EV Characterization'!N$2)</f>
        <v>29.29381403</v>
      </c>
      <c r="O23" s="2">
        <f>_xlfn.IFNA(VLOOKUP($A23,'EV Distribution'!$A$2:$B$1048576,2,FALSE),0)*('EV Characterization'!O$4-'EV Characterization'!O$2)</f>
        <v>27.863599685999997</v>
      </c>
      <c r="P23" s="2">
        <f>_xlfn.IFNA(VLOOKUP($A23,'EV Distribution'!$A$2:$B$1048576,2,FALSE),0)*('EV Characterization'!P$4-'EV Characterization'!P$2)</f>
        <v>26.820630914999999</v>
      </c>
      <c r="Q23" s="2">
        <f>_xlfn.IFNA(VLOOKUP($A23,'EV Distribution'!$A$2:$B$1048576,2,FALSE),0)*('EV Characterization'!Q$4-'EV Characterization'!Q$2)</f>
        <v>25.385842182999998</v>
      </c>
      <c r="R23" s="2">
        <f>_xlfn.IFNA(VLOOKUP($A23,'EV Distribution'!$A$2:$B$1048576,2,FALSE),0)*('EV Characterization'!R$4-'EV Characterization'!R$2)</f>
        <v>24.296028392999997</v>
      </c>
      <c r="S23" s="2">
        <f>_xlfn.IFNA(VLOOKUP($A23,'EV Distribution'!$A$2:$B$1048576,2,FALSE),0)*('EV Characterization'!S$4-'EV Characterization'!S$2)</f>
        <v>23.487966813999996</v>
      </c>
      <c r="T23" s="2">
        <f>_xlfn.IFNA(VLOOKUP($A23,'EV Distribution'!$A$2:$B$1048576,2,FALSE),0)*('EV Characterization'!T$4-'EV Characterization'!T$2)</f>
        <v>16.586738271999998</v>
      </c>
      <c r="U23" s="2">
        <f>_xlfn.IFNA(VLOOKUP($A23,'EV Distribution'!$A$2:$B$1048576,2,FALSE),0)*('EV Characterization'!U$4-'EV Characterization'!U$2)</f>
        <v>16.723462261999998</v>
      </c>
      <c r="V23" s="2">
        <f>_xlfn.IFNA(VLOOKUP($A23,'EV Distribution'!$A$2:$B$1048576,2,FALSE),0)*('EV Characterization'!V$4-'EV Characterization'!V$2)</f>
        <v>17.768187502</v>
      </c>
      <c r="W23" s="2">
        <f>_xlfn.IFNA(VLOOKUP($A23,'EV Distribution'!$A$2:$B$1048576,2,FALSE),0)*('EV Characterization'!W$4-'EV Characterization'!W$2)</f>
        <v>19.343859261999999</v>
      </c>
      <c r="X23" s="2">
        <f>_xlfn.IFNA(VLOOKUP($A23,'EV Distribution'!$A$2:$B$1048576,2,FALSE),0)*('EV Characterization'!X$4-'EV Characterization'!X$2)</f>
        <v>6.7070681079999996</v>
      </c>
      <c r="Y23" s="2">
        <f>_xlfn.IFNA(VLOOKUP($A23,'EV Distribution'!$A$2:$B$1048576,2,FALSE),0)*('EV Characterization'!Y$4-'EV Characterization'!Y$2)</f>
        <v>7.9395075500000001</v>
      </c>
    </row>
    <row r="24" spans="1:25" x14ac:dyDescent="0.25">
      <c r="A24" s="5">
        <v>103</v>
      </c>
      <c r="B24" s="2">
        <f>_xlfn.IFNA(VLOOKUP($A24,'EV Distribution'!$A$2:$B$1048576,2,FALSE),0)*('EV Characterization'!B$4-'EV Characterization'!B$2)</f>
        <v>9.3919029599999995</v>
      </c>
      <c r="C24" s="2">
        <f>_xlfn.IFNA(VLOOKUP($A24,'EV Distribution'!$A$2:$B$1048576,2,FALSE),0)*('EV Characterization'!C$4-'EV Characterization'!C$2)</f>
        <v>11.755000454999999</v>
      </c>
      <c r="D24" s="2">
        <f>_xlfn.IFNA(VLOOKUP($A24,'EV Distribution'!$A$2:$B$1048576,2,FALSE),0)*('EV Characterization'!D$4-'EV Characterization'!D$2)</f>
        <v>15.072598310000004</v>
      </c>
      <c r="E24" s="2">
        <f>_xlfn.IFNA(VLOOKUP($A24,'EV Distribution'!$A$2:$B$1048576,2,FALSE),0)*('EV Characterization'!E$4-'EV Characterization'!E$2)</f>
        <v>18.007430540000001</v>
      </c>
      <c r="F24" s="2">
        <f>_xlfn.IFNA(VLOOKUP($A24,'EV Distribution'!$A$2:$B$1048576,2,FALSE),0)*('EV Characterization'!F$4-'EV Characterization'!F$2)</f>
        <v>20.454194640000001</v>
      </c>
      <c r="G24" s="2">
        <f>_xlfn.IFNA(VLOOKUP($A24,'EV Distribution'!$A$2:$B$1048576,2,FALSE),0)*('EV Characterization'!G$4-'EV Characterization'!G$2)</f>
        <v>21.874008035000003</v>
      </c>
      <c r="H24" s="2">
        <f>_xlfn.IFNA(VLOOKUP($A24,'EV Distribution'!$A$2:$B$1048576,2,FALSE),0)*('EV Characterization'!H$4-'EV Characterization'!H$2)</f>
        <v>27.563670970000004</v>
      </c>
      <c r="I24" s="2">
        <f>_xlfn.IFNA(VLOOKUP($A24,'EV Distribution'!$A$2:$B$1048576,2,FALSE),0)*('EV Characterization'!I$4-'EV Characterization'!I$2)</f>
        <v>30.857575925000003</v>
      </c>
      <c r="J24" s="2">
        <f>_xlfn.IFNA(VLOOKUP($A24,'EV Distribution'!$A$2:$B$1048576,2,FALSE),0)*('EV Characterization'!J$4-'EV Characterization'!J$2)</f>
        <v>27.598664280000001</v>
      </c>
      <c r="K24" s="2">
        <f>_xlfn.IFNA(VLOOKUP($A24,'EV Distribution'!$A$2:$B$1048576,2,FALSE),0)*('EV Characterization'!K$4-'EV Characterization'!K$2)</f>
        <v>32.787940460000002</v>
      </c>
      <c r="L24" s="2">
        <f>_xlfn.IFNA(VLOOKUP($A24,'EV Distribution'!$A$2:$B$1048576,2,FALSE),0)*('EV Characterization'!L$4-'EV Characterization'!L$2)</f>
        <v>32.941709625000001</v>
      </c>
      <c r="M24" s="2">
        <f>_xlfn.IFNA(VLOOKUP($A24,'EV Distribution'!$A$2:$B$1048576,2,FALSE),0)*('EV Characterization'!M$4-'EV Characterization'!M$2)</f>
        <v>32.32369052</v>
      </c>
      <c r="N24" s="2">
        <f>_xlfn.IFNA(VLOOKUP($A24,'EV Distribution'!$A$2:$B$1048576,2,FALSE),0)*('EV Characterization'!N$4-'EV Characterization'!N$2)</f>
        <v>29.674665350000001</v>
      </c>
      <c r="O24" s="2">
        <f>_xlfn.IFNA(VLOOKUP($A24,'EV Distribution'!$A$2:$B$1048576,2,FALSE),0)*('EV Characterization'!O$4-'EV Characterization'!O$2)</f>
        <v>28.225856669999999</v>
      </c>
      <c r="P24" s="2">
        <f>_xlfn.IFNA(VLOOKUP($A24,'EV Distribution'!$A$2:$B$1048576,2,FALSE),0)*('EV Characterization'!P$4-'EV Characterization'!P$2)</f>
        <v>27.169328175</v>
      </c>
      <c r="Q24" s="2">
        <f>_xlfn.IFNA(VLOOKUP($A24,'EV Distribution'!$A$2:$B$1048576,2,FALSE),0)*('EV Characterization'!Q$4-'EV Characterization'!Q$2)</f>
        <v>25.715885634999999</v>
      </c>
      <c r="R24" s="2">
        <f>_xlfn.IFNA(VLOOKUP($A24,'EV Distribution'!$A$2:$B$1048576,2,FALSE),0)*('EV Characterization'!R$4-'EV Characterization'!R$2)</f>
        <v>24.611903084999998</v>
      </c>
      <c r="S24" s="2">
        <f>_xlfn.IFNA(VLOOKUP($A24,'EV Distribution'!$A$2:$B$1048576,2,FALSE),0)*('EV Characterization'!S$4-'EV Characterization'!S$2)</f>
        <v>23.79333583</v>
      </c>
      <c r="T24" s="2">
        <f>_xlfn.IFNA(VLOOKUP($A24,'EV Distribution'!$A$2:$B$1048576,2,FALSE),0)*('EV Characterization'!T$4-'EV Characterization'!T$2)</f>
        <v>16.802383839999997</v>
      </c>
      <c r="U24" s="2">
        <f>_xlfn.IFNA(VLOOKUP($A24,'EV Distribution'!$A$2:$B$1048576,2,FALSE),0)*('EV Characterization'!U$4-'EV Characterization'!U$2)</f>
        <v>16.940885389999998</v>
      </c>
      <c r="V24" s="2">
        <f>_xlfn.IFNA(VLOOKUP($A24,'EV Distribution'!$A$2:$B$1048576,2,FALSE),0)*('EV Characterization'!V$4-'EV Characterization'!V$2)</f>
        <v>17.99919319</v>
      </c>
      <c r="W24" s="2">
        <f>_xlfn.IFNA(VLOOKUP($A24,'EV Distribution'!$A$2:$B$1048576,2,FALSE),0)*('EV Characterization'!W$4-'EV Characterization'!W$2)</f>
        <v>19.59535039</v>
      </c>
      <c r="X24" s="2">
        <f>_xlfn.IFNA(VLOOKUP($A24,'EV Distribution'!$A$2:$B$1048576,2,FALSE),0)*('EV Characterization'!X$4-'EV Characterization'!X$2)</f>
        <v>6.7942672599999998</v>
      </c>
      <c r="Y24" s="2">
        <f>_xlfn.IFNA(VLOOKUP($A24,'EV Distribution'!$A$2:$B$1048576,2,FALSE),0)*('EV Characterization'!Y$4-'EV Characterization'!Y$2)</f>
        <v>8.0427297499999995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1955-E7AD-49B2-BA5A-97FC27D4C4BD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Characterization'!B$2-'EV Characterization'!B$3)</f>
        <v>2.6123044009999998</v>
      </c>
      <c r="C2" s="2">
        <f>_xlfn.IFNA(VLOOKUP($A2,'EV Distribution'!$A$2:$B$1048576,2,FALSE),0)*('EV Characterization'!C$2-'EV Characterization'!C$3)</f>
        <v>2.7692335800000003</v>
      </c>
      <c r="D2" s="2">
        <f>_xlfn.IFNA(VLOOKUP($A2,'EV Distribution'!$A$2:$B$1048576,2,FALSE),0)*('EV Characterization'!D$2-'EV Characterization'!D$3)</f>
        <v>2.88628018</v>
      </c>
      <c r="E2" s="2">
        <f>_xlfn.IFNA(VLOOKUP($A2,'EV Distribution'!$A$2:$B$1048576,2,FALSE),0)*('EV Characterization'!E$2-'EV Characterization'!E$3)</f>
        <v>3.0423542100000001</v>
      </c>
      <c r="F2" s="2">
        <f>_xlfn.IFNA(VLOOKUP($A2,'EV Distribution'!$A$2:$B$1048576,2,FALSE),0)*('EV Characterization'!F$2-'EV Characterization'!F$3)</f>
        <v>3.22066228</v>
      </c>
      <c r="G2" s="2">
        <f>_xlfn.IFNA(VLOOKUP($A2,'EV Distribution'!$A$2:$B$1048576,2,FALSE),0)*('EV Characterization'!G$2-'EV Characterization'!G$3)</f>
        <v>3.3185109799999997</v>
      </c>
      <c r="H2" s="2">
        <f>_xlfn.IFNA(VLOOKUP($A2,'EV Distribution'!$A$2:$B$1048576,2,FALSE),0)*('EV Characterization'!H$2-'EV Characterization'!H$3)</f>
        <v>2.68033477</v>
      </c>
      <c r="I2" s="2">
        <f>_xlfn.IFNA(VLOOKUP($A2,'EV Distribution'!$A$2:$B$1048576,2,FALSE),0)*('EV Characterization'!I$2-'EV Characterization'!I$3)</f>
        <v>3.1172261859999999</v>
      </c>
      <c r="J2" s="2">
        <f>_xlfn.IFNA(VLOOKUP($A2,'EV Distribution'!$A$2:$B$1048576,2,FALSE),0)*('EV Characterization'!J$2-'EV Characterization'!J$3)</f>
        <v>2.8015843239999998</v>
      </c>
      <c r="K2" s="2">
        <f>_xlfn.IFNA(VLOOKUP($A2,'EV Distribution'!$A$2:$B$1048576,2,FALSE),0)*('EV Characterization'!K$2-'EV Characterization'!K$3)</f>
        <v>4.315919407</v>
      </c>
      <c r="L2" s="2">
        <f>_xlfn.IFNA(VLOOKUP($A2,'EV Distribution'!$A$2:$B$1048576,2,FALSE),0)*('EV Characterization'!L$2-'EV Characterization'!L$3)</f>
        <v>4.1991714409999998</v>
      </c>
      <c r="M2" s="2">
        <f>_xlfn.IFNA(VLOOKUP($A2,'EV Distribution'!$A$2:$B$1048576,2,FALSE),0)*('EV Characterization'!M$2-'EV Characterization'!M$3)</f>
        <v>4.0365035589999998</v>
      </c>
      <c r="N2" s="2">
        <f>_xlfn.IFNA(VLOOKUP($A2,'EV Distribution'!$A$2:$B$1048576,2,FALSE),0)*('EV Characterization'!N$2-'EV Characterization'!N$3)</f>
        <v>3.7316454720000003</v>
      </c>
      <c r="O2" s="2">
        <f>_xlfn.IFNA(VLOOKUP($A2,'EV Distribution'!$A$2:$B$1048576,2,FALSE),0)*('EV Characterization'!O$2-'EV Characterization'!O$3)</f>
        <v>3.5705697790000004</v>
      </c>
      <c r="P2" s="2">
        <f>_xlfn.IFNA(VLOOKUP($A2,'EV Distribution'!$A$2:$B$1048576,2,FALSE),0)*('EV Characterization'!P$2-'EV Characterization'!P$3)</f>
        <v>3.4279524559999999</v>
      </c>
      <c r="Q2" s="2">
        <f>_xlfn.IFNA(VLOOKUP($A2,'EV Distribution'!$A$2:$B$1048576,2,FALSE),0)*('EV Characterization'!Q$2-'EV Characterization'!Q$3)</f>
        <v>3.2380658030000005</v>
      </c>
      <c r="R2" s="2">
        <f>_xlfn.IFNA(VLOOKUP($A2,'EV Distribution'!$A$2:$B$1048576,2,FALSE),0)*('EV Characterization'!R$2-'EV Characterization'!R$3)</f>
        <v>3.1384383300000005</v>
      </c>
      <c r="S2" s="2">
        <f>_xlfn.IFNA(VLOOKUP($A2,'EV Distribution'!$A$2:$B$1048576,2,FALSE),0)*('EV Characterization'!S$2-'EV Characterization'!S$3)</f>
        <v>2.9899138970000001</v>
      </c>
      <c r="T2" s="2">
        <f>_xlfn.IFNA(VLOOKUP($A2,'EV Distribution'!$A$2:$B$1048576,2,FALSE),0)*('EV Characterization'!T$2-'EV Characterization'!T$3)</f>
        <v>1.836937657</v>
      </c>
      <c r="U2" s="2">
        <f>_xlfn.IFNA(VLOOKUP($A2,'EV Distribution'!$A$2:$B$1048576,2,FALSE),0)*('EV Characterization'!U$2-'EV Characterization'!U$3)</f>
        <v>1.9169028450000001</v>
      </c>
      <c r="V2" s="2">
        <f>_xlfn.IFNA(VLOOKUP($A2,'EV Distribution'!$A$2:$B$1048576,2,FALSE),0)*('EV Characterization'!V$2-'EV Characterization'!V$3)</f>
        <v>2.0192160320000001</v>
      </c>
      <c r="W2" s="2">
        <f>_xlfn.IFNA(VLOOKUP($A2,'EV Distribution'!$A$2:$B$1048576,2,FALSE),0)*('EV Characterization'!W$2-'EV Characterization'!W$3)</f>
        <v>2.1398510540000002</v>
      </c>
      <c r="X2" s="2">
        <f>_xlfn.IFNA(VLOOKUP($A2,'EV Distribution'!$A$2:$B$1048576,2,FALSE),0)*('EV Characterization'!X$2-'EV Characterization'!X$3)</f>
        <v>2.2827133100000001</v>
      </c>
      <c r="Y2" s="2">
        <f>_xlfn.IFNA(VLOOKUP($A2,'EV Distribution'!$A$2:$B$1048576,2,FALSE),0)*('EV Characterization'!Y$2-'EV Characterization'!Y$3)</f>
        <v>2.4900998489999999</v>
      </c>
    </row>
    <row r="3" spans="1:25" x14ac:dyDescent="0.25">
      <c r="A3" s="5">
        <v>2</v>
      </c>
      <c r="B3" s="2">
        <f>_xlfn.IFNA(VLOOKUP($A3,'EV Distribution'!$A$2:$B$1048576,2,FALSE),0)*('EV Characterization'!B$2-'EV Characterization'!B$3)</f>
        <v>11.141635637999999</v>
      </c>
      <c r="C3" s="2">
        <f>_xlfn.IFNA(VLOOKUP($A3,'EV Distribution'!$A$2:$B$1048576,2,FALSE),0)*('EV Characterization'!C$2-'EV Characterization'!C$3)</f>
        <v>11.810948040000001</v>
      </c>
      <c r="D3" s="2">
        <f>_xlfn.IFNA(VLOOKUP($A3,'EV Distribution'!$A$2:$B$1048576,2,FALSE),0)*('EV Characterization'!D$2-'EV Characterization'!D$3)</f>
        <v>12.31015884</v>
      </c>
      <c r="E3" s="2">
        <f>_xlfn.IFNA(VLOOKUP($A3,'EV Distribution'!$A$2:$B$1048576,2,FALSE),0)*('EV Characterization'!E$2-'EV Characterization'!E$3)</f>
        <v>12.975823979999999</v>
      </c>
      <c r="F3" s="2">
        <f>_xlfn.IFNA(VLOOKUP($A3,'EV Distribution'!$A$2:$B$1048576,2,FALSE),0)*('EV Characterization'!F$2-'EV Characterization'!F$3)</f>
        <v>13.736318639999999</v>
      </c>
      <c r="G3" s="2">
        <f>_xlfn.IFNA(VLOOKUP($A3,'EV Distribution'!$A$2:$B$1048576,2,FALSE),0)*('EV Characterization'!G$2-'EV Characterization'!G$3)</f>
        <v>14.153649239999998</v>
      </c>
      <c r="H3" s="2">
        <f>_xlfn.IFNA(VLOOKUP($A3,'EV Distribution'!$A$2:$B$1048576,2,FALSE),0)*('EV Characterization'!H$2-'EV Characterization'!H$3)</f>
        <v>11.43178926</v>
      </c>
      <c r="I3" s="2">
        <f>_xlfn.IFNA(VLOOKUP($A3,'EV Distribution'!$A$2:$B$1048576,2,FALSE),0)*('EV Characterization'!I$2-'EV Characterization'!I$3)</f>
        <v>13.295157467999999</v>
      </c>
      <c r="J3" s="2">
        <f>_xlfn.IFNA(VLOOKUP($A3,'EV Distribution'!$A$2:$B$1048576,2,FALSE),0)*('EV Characterization'!J$2-'EV Characterization'!J$3)</f>
        <v>11.948925912</v>
      </c>
      <c r="K3" s="2">
        <f>_xlfn.IFNA(VLOOKUP($A3,'EV Distribution'!$A$2:$B$1048576,2,FALSE),0)*('EV Characterization'!K$2-'EV Characterization'!K$3)</f>
        <v>18.407656266</v>
      </c>
      <c r="L3" s="2">
        <f>_xlfn.IFNA(VLOOKUP($A3,'EV Distribution'!$A$2:$B$1048576,2,FALSE),0)*('EV Characterization'!L$2-'EV Characterization'!L$3)</f>
        <v>17.909719158000001</v>
      </c>
      <c r="M3" s="2">
        <f>_xlfn.IFNA(VLOOKUP($A3,'EV Distribution'!$A$2:$B$1048576,2,FALSE),0)*('EV Characterization'!M$2-'EV Characterization'!M$3)</f>
        <v>17.215930841999999</v>
      </c>
      <c r="N3" s="2">
        <f>_xlfn.IFNA(VLOOKUP($A3,'EV Distribution'!$A$2:$B$1048576,2,FALSE),0)*('EV Characterization'!N$2-'EV Characterization'!N$3)</f>
        <v>15.915692736</v>
      </c>
      <c r="O3" s="2">
        <f>_xlfn.IFNA(VLOOKUP($A3,'EV Distribution'!$A$2:$B$1048576,2,FALSE),0)*('EV Characterization'!O$2-'EV Characterization'!O$3)</f>
        <v>15.228695202000001</v>
      </c>
      <c r="P3" s="2">
        <f>_xlfn.IFNA(VLOOKUP($A3,'EV Distribution'!$A$2:$B$1048576,2,FALSE),0)*('EV Characterization'!P$2-'EV Characterization'!P$3)</f>
        <v>14.620423727999999</v>
      </c>
      <c r="Q3" s="2">
        <f>_xlfn.IFNA(VLOOKUP($A3,'EV Distribution'!$A$2:$B$1048576,2,FALSE),0)*('EV Characterization'!Q$2-'EV Characterization'!Q$3)</f>
        <v>13.810545714000002</v>
      </c>
      <c r="R3" s="2">
        <f>_xlfn.IFNA(VLOOKUP($A3,'EV Distribution'!$A$2:$B$1048576,2,FALSE),0)*('EV Characterization'!R$2-'EV Characterization'!R$3)</f>
        <v>13.385628540000001</v>
      </c>
      <c r="S3" s="2">
        <f>_xlfn.IFNA(VLOOKUP($A3,'EV Distribution'!$A$2:$B$1048576,2,FALSE),0)*('EV Characterization'!S$2-'EV Characterization'!S$3)</f>
        <v>12.752162886000001</v>
      </c>
      <c r="T3" s="2">
        <f>_xlfn.IFNA(VLOOKUP($A3,'EV Distribution'!$A$2:$B$1048576,2,FALSE),0)*('EV Characterization'!T$2-'EV Characterization'!T$3)</f>
        <v>7.8346497660000001</v>
      </c>
      <c r="U3" s="2">
        <f>_xlfn.IFNA(VLOOKUP($A3,'EV Distribution'!$A$2:$B$1048576,2,FALSE),0)*('EV Characterization'!U$2-'EV Characterization'!U$3)</f>
        <v>8.1757061100000001</v>
      </c>
      <c r="V3" s="2">
        <f>_xlfn.IFNA(VLOOKUP($A3,'EV Distribution'!$A$2:$B$1048576,2,FALSE),0)*('EV Characterization'!V$2-'EV Characterization'!V$3)</f>
        <v>8.6120780159999999</v>
      </c>
      <c r="W3" s="2">
        <f>_xlfn.IFNA(VLOOKUP($A3,'EV Distribution'!$A$2:$B$1048576,2,FALSE),0)*('EV Characterization'!W$2-'EV Characterization'!W$3)</f>
        <v>9.1265936520000004</v>
      </c>
      <c r="X3" s="2">
        <f>_xlfn.IFNA(VLOOKUP($A3,'EV Distribution'!$A$2:$B$1048576,2,FALSE),0)*('EV Characterization'!X$2-'EV Characterization'!X$3)</f>
        <v>9.7359097800000018</v>
      </c>
      <c r="Y3" s="2">
        <f>_xlfn.IFNA(VLOOKUP($A3,'EV Distribution'!$A$2:$B$1048576,2,FALSE),0)*('EV Characterization'!Y$2-'EV Characterization'!Y$3)</f>
        <v>10.620425861999999</v>
      </c>
    </row>
    <row r="4" spans="1:25" x14ac:dyDescent="0.25">
      <c r="A4" s="5">
        <v>3</v>
      </c>
      <c r="B4" s="2">
        <f>_xlfn.IFNA(VLOOKUP($A4,'EV Distribution'!$A$2:$B$1048576,2,FALSE),0)*('EV Characterization'!B$2-'EV Characterization'!B$3)</f>
        <v>15.862667687999998</v>
      </c>
      <c r="C4" s="2">
        <f>_xlfn.IFNA(VLOOKUP($A4,'EV Distribution'!$A$2:$B$1048576,2,FALSE),0)*('EV Characterization'!C$2-'EV Characterization'!C$3)</f>
        <v>16.81558704</v>
      </c>
      <c r="D4" s="2">
        <f>_xlfn.IFNA(VLOOKUP($A4,'EV Distribution'!$A$2:$B$1048576,2,FALSE),0)*('EV Characterization'!D$2-'EV Characterization'!D$3)</f>
        <v>17.52632784</v>
      </c>
      <c r="E4" s="2">
        <f>_xlfn.IFNA(VLOOKUP($A4,'EV Distribution'!$A$2:$B$1048576,2,FALSE),0)*('EV Characterization'!E$2-'EV Characterization'!E$3)</f>
        <v>18.47405448</v>
      </c>
      <c r="F4" s="2">
        <f>_xlfn.IFNA(VLOOKUP($A4,'EV Distribution'!$A$2:$B$1048576,2,FALSE),0)*('EV Characterization'!F$2-'EV Characterization'!F$3)</f>
        <v>19.556792639999998</v>
      </c>
      <c r="G4" s="2">
        <f>_xlfn.IFNA(VLOOKUP($A4,'EV Distribution'!$A$2:$B$1048576,2,FALSE),0)*('EV Characterization'!G$2-'EV Characterization'!G$3)</f>
        <v>20.150958239999998</v>
      </c>
      <c r="H4" s="2">
        <f>_xlfn.IFNA(VLOOKUP($A4,'EV Distribution'!$A$2:$B$1048576,2,FALSE),0)*('EV Characterization'!H$2-'EV Characterization'!H$3)</f>
        <v>16.275767760000001</v>
      </c>
      <c r="I4" s="2">
        <f>_xlfn.IFNA(VLOOKUP($A4,'EV Distribution'!$A$2:$B$1048576,2,FALSE),0)*('EV Characterization'!I$2-'EV Characterization'!I$3)</f>
        <v>18.928698768</v>
      </c>
      <c r="J4" s="2">
        <f>_xlfn.IFNA(VLOOKUP($A4,'EV Distribution'!$A$2:$B$1048576,2,FALSE),0)*('EV Characterization'!J$2-'EV Characterization'!J$3)</f>
        <v>17.012030112000001</v>
      </c>
      <c r="K4" s="2">
        <f>_xlfn.IFNA(VLOOKUP($A4,'EV Distribution'!$A$2:$B$1048576,2,FALSE),0)*('EV Characterization'!K$2-'EV Characterization'!K$3)</f>
        <v>26.207510615999997</v>
      </c>
      <c r="L4" s="2">
        <f>_xlfn.IFNA(VLOOKUP($A4,'EV Distribution'!$A$2:$B$1048576,2,FALSE),0)*('EV Characterization'!L$2-'EV Characterization'!L$3)</f>
        <v>25.498583207999999</v>
      </c>
      <c r="M4" s="2">
        <f>_xlfn.IFNA(VLOOKUP($A4,'EV Distribution'!$A$2:$B$1048576,2,FALSE),0)*('EV Characterization'!M$2-'EV Characterization'!M$3)</f>
        <v>24.510816792</v>
      </c>
      <c r="N4" s="2">
        <f>_xlfn.IFNA(VLOOKUP($A4,'EV Distribution'!$A$2:$B$1048576,2,FALSE),0)*('EV Characterization'!N$2-'EV Characterization'!N$3)</f>
        <v>22.659630335999999</v>
      </c>
      <c r="O4" s="2">
        <f>_xlfn.IFNA(VLOOKUP($A4,'EV Distribution'!$A$2:$B$1048576,2,FALSE),0)*('EV Characterization'!O$2-'EV Characterization'!O$3)</f>
        <v>21.681532152000003</v>
      </c>
      <c r="P4" s="2">
        <f>_xlfn.IFNA(VLOOKUP($A4,'EV Distribution'!$A$2:$B$1048576,2,FALSE),0)*('EV Characterization'!P$2-'EV Characterization'!P$3)</f>
        <v>20.815518527999998</v>
      </c>
      <c r="Q4" s="2">
        <f>_xlfn.IFNA(VLOOKUP($A4,'EV Distribution'!$A$2:$B$1048576,2,FALSE),0)*('EV Characterization'!Q$2-'EV Characterization'!Q$3)</f>
        <v>19.662471864</v>
      </c>
      <c r="R4" s="2">
        <f>_xlfn.IFNA(VLOOKUP($A4,'EV Distribution'!$A$2:$B$1048576,2,FALSE),0)*('EV Characterization'!R$2-'EV Characterization'!R$3)</f>
        <v>19.057505040000002</v>
      </c>
      <c r="S4" s="2">
        <f>_xlfn.IFNA(VLOOKUP($A4,'EV Distribution'!$A$2:$B$1048576,2,FALSE),0)*('EV Characterization'!S$2-'EV Characterization'!S$3)</f>
        <v>18.155621736000001</v>
      </c>
      <c r="T4" s="2">
        <f>_xlfn.IFNA(VLOOKUP($A4,'EV Distribution'!$A$2:$B$1048576,2,FALSE),0)*('EV Characterization'!T$2-'EV Characterization'!T$3)</f>
        <v>11.154416616000001</v>
      </c>
      <c r="U4" s="2">
        <f>_xlfn.IFNA(VLOOKUP($A4,'EV Distribution'!$A$2:$B$1048576,2,FALSE),0)*('EV Characterization'!U$2-'EV Characterization'!U$3)</f>
        <v>11.63998836</v>
      </c>
      <c r="V4" s="2">
        <f>_xlfn.IFNA(VLOOKUP($A4,'EV Distribution'!$A$2:$B$1048576,2,FALSE),0)*('EV Characterization'!V$2-'EV Characterization'!V$3)</f>
        <v>12.261263616000001</v>
      </c>
      <c r="W4" s="2">
        <f>_xlfn.IFNA(VLOOKUP($A4,'EV Distribution'!$A$2:$B$1048576,2,FALSE),0)*('EV Characterization'!W$2-'EV Characterization'!W$3)</f>
        <v>12.993794352</v>
      </c>
      <c r="X4" s="2">
        <f>_xlfn.IFNA(VLOOKUP($A4,'EV Distribution'!$A$2:$B$1048576,2,FALSE),0)*('EV Characterization'!X$2-'EV Characterization'!X$3)</f>
        <v>13.861295280000002</v>
      </c>
      <c r="Y4" s="2">
        <f>_xlfn.IFNA(VLOOKUP($A4,'EV Distribution'!$A$2:$B$1048576,2,FALSE),0)*('EV Characterization'!Y$2-'EV Characterization'!Y$3)</f>
        <v>15.120606312</v>
      </c>
    </row>
    <row r="5" spans="1:25" x14ac:dyDescent="0.25">
      <c r="A5" s="5">
        <v>4</v>
      </c>
      <c r="B5" s="2">
        <f>_xlfn.IFNA(VLOOKUP($A5,'EV Distribution'!$A$2:$B$1048576,2,FALSE),0)*('EV Characterization'!B$2-'EV Characterization'!B$3)</f>
        <v>23.133057044999997</v>
      </c>
      <c r="C5" s="2">
        <f>_xlfn.IFNA(VLOOKUP($A5,'EV Distribution'!$A$2:$B$1048576,2,FALSE),0)*('EV Characterization'!C$2-'EV Characterization'!C$3)</f>
        <v>24.522731100000001</v>
      </c>
      <c r="D5" s="2">
        <f>_xlfn.IFNA(VLOOKUP($A5,'EV Distribution'!$A$2:$B$1048576,2,FALSE),0)*('EV Characterization'!D$2-'EV Characterization'!D$3)</f>
        <v>25.559228099999999</v>
      </c>
      <c r="E5" s="2">
        <f>_xlfn.IFNA(VLOOKUP($A5,'EV Distribution'!$A$2:$B$1048576,2,FALSE),0)*('EV Characterization'!E$2-'EV Characterization'!E$3)</f>
        <v>26.941329449999998</v>
      </c>
      <c r="F5" s="2">
        <f>_xlfn.IFNA(VLOOKUP($A5,'EV Distribution'!$A$2:$B$1048576,2,FALSE),0)*('EV Characterization'!F$2-'EV Characterization'!F$3)</f>
        <v>28.520322599999997</v>
      </c>
      <c r="G5" s="2">
        <f>_xlfn.IFNA(VLOOKUP($A5,'EV Distribution'!$A$2:$B$1048576,2,FALSE),0)*('EV Characterization'!G$2-'EV Characterization'!G$3)</f>
        <v>29.386814099999995</v>
      </c>
      <c r="H5" s="2">
        <f>_xlfn.IFNA(VLOOKUP($A5,'EV Distribution'!$A$2:$B$1048576,2,FALSE),0)*('EV Characterization'!H$2-'EV Characterization'!H$3)</f>
        <v>23.735494649999996</v>
      </c>
      <c r="I5" s="2">
        <f>_xlfn.IFNA(VLOOKUP($A5,'EV Distribution'!$A$2:$B$1048576,2,FALSE),0)*('EV Characterization'!I$2-'EV Characterization'!I$3)</f>
        <v>27.604352369999997</v>
      </c>
      <c r="J5" s="2">
        <f>_xlfn.IFNA(VLOOKUP($A5,'EV Distribution'!$A$2:$B$1048576,2,FALSE),0)*('EV Characterization'!J$2-'EV Characterization'!J$3)</f>
        <v>24.809210579999998</v>
      </c>
      <c r="K5" s="2">
        <f>_xlfn.IFNA(VLOOKUP($A5,'EV Distribution'!$A$2:$B$1048576,2,FALSE),0)*('EV Characterization'!K$2-'EV Characterization'!K$3)</f>
        <v>38.219286314999998</v>
      </c>
      <c r="L5" s="2">
        <f>_xlfn.IFNA(VLOOKUP($A5,'EV Distribution'!$A$2:$B$1048576,2,FALSE),0)*('EV Characterization'!L$2-'EV Characterization'!L$3)</f>
        <v>37.185433844999999</v>
      </c>
      <c r="M5" s="2">
        <f>_xlfn.IFNA(VLOOKUP($A5,'EV Distribution'!$A$2:$B$1048576,2,FALSE),0)*('EV Characterization'!M$2-'EV Characterization'!M$3)</f>
        <v>35.744941154999992</v>
      </c>
      <c r="N5" s="2">
        <f>_xlfn.IFNA(VLOOKUP($A5,'EV Distribution'!$A$2:$B$1048576,2,FALSE),0)*('EV Characterization'!N$2-'EV Characterization'!N$3)</f>
        <v>33.045294239999997</v>
      </c>
      <c r="O5" s="2">
        <f>_xlfn.IFNA(VLOOKUP($A5,'EV Distribution'!$A$2:$B$1048576,2,FALSE),0)*('EV Characterization'!O$2-'EV Characterization'!O$3)</f>
        <v>31.618901055000002</v>
      </c>
      <c r="P5" s="2">
        <f>_xlfn.IFNA(VLOOKUP($A5,'EV Distribution'!$A$2:$B$1048576,2,FALSE),0)*('EV Characterization'!P$2-'EV Characterization'!P$3)</f>
        <v>30.355964519999997</v>
      </c>
      <c r="Q5" s="2">
        <f>_xlfn.IFNA(VLOOKUP($A5,'EV Distribution'!$A$2:$B$1048576,2,FALSE),0)*('EV Characterization'!Q$2-'EV Characterization'!Q$3)</f>
        <v>28.674438134999999</v>
      </c>
      <c r="R5" s="2">
        <f>_xlfn.IFNA(VLOOKUP($A5,'EV Distribution'!$A$2:$B$1048576,2,FALSE),0)*('EV Characterization'!R$2-'EV Characterization'!R$3)</f>
        <v>27.792194850000001</v>
      </c>
      <c r="S5" s="2">
        <f>_xlfn.IFNA(VLOOKUP($A5,'EV Distribution'!$A$2:$B$1048576,2,FALSE),0)*('EV Characterization'!S$2-'EV Characterization'!S$3)</f>
        <v>26.476948364999998</v>
      </c>
      <c r="T5" s="2">
        <f>_xlfn.IFNA(VLOOKUP($A5,'EV Distribution'!$A$2:$B$1048576,2,FALSE),0)*('EV Characterization'!T$2-'EV Characterization'!T$3)</f>
        <v>16.266857564999999</v>
      </c>
      <c r="U5" s="2">
        <f>_xlfn.IFNA(VLOOKUP($A5,'EV Distribution'!$A$2:$B$1048576,2,FALSE),0)*('EV Characterization'!U$2-'EV Characterization'!U$3)</f>
        <v>16.974983025</v>
      </c>
      <c r="V5" s="2">
        <f>_xlfn.IFNA(VLOOKUP($A5,'EV Distribution'!$A$2:$B$1048576,2,FALSE),0)*('EV Characterization'!V$2-'EV Characterization'!V$3)</f>
        <v>17.88100944</v>
      </c>
      <c r="W5" s="2">
        <f>_xlfn.IFNA(VLOOKUP($A5,'EV Distribution'!$A$2:$B$1048576,2,FALSE),0)*('EV Characterization'!W$2-'EV Characterization'!W$3)</f>
        <v>18.949283429999998</v>
      </c>
      <c r="X5" s="2">
        <f>_xlfn.IFNA(VLOOKUP($A5,'EV Distribution'!$A$2:$B$1048576,2,FALSE),0)*('EV Characterization'!X$2-'EV Characterization'!X$3)</f>
        <v>20.21438895</v>
      </c>
      <c r="Y5" s="2">
        <f>_xlfn.IFNA(VLOOKUP($A5,'EV Distribution'!$A$2:$B$1048576,2,FALSE),0)*('EV Characterization'!Y$2-'EV Characterization'!Y$3)</f>
        <v>22.050884204999999</v>
      </c>
    </row>
    <row r="6" spans="1:25" x14ac:dyDescent="0.25">
      <c r="A6" s="5">
        <v>5</v>
      </c>
      <c r="B6" s="2">
        <f>_xlfn.IFNA(VLOOKUP($A6,'EV Distribution'!$A$2:$B$1048576,2,FALSE),0)*('EV Characterization'!B$2-'EV Characterization'!B$3)</f>
        <v>5.4449236309999991</v>
      </c>
      <c r="C6" s="2">
        <f>_xlfn.IFNA(VLOOKUP($A6,'EV Distribution'!$A$2:$B$1048576,2,FALSE),0)*('EV Characterization'!C$2-'EV Characterization'!C$3)</f>
        <v>5.7720169800000001</v>
      </c>
      <c r="D6" s="2">
        <f>_xlfn.IFNA(VLOOKUP($A6,'EV Distribution'!$A$2:$B$1048576,2,FALSE),0)*('EV Characterization'!D$2-'EV Characterization'!D$3)</f>
        <v>6.0159815800000001</v>
      </c>
      <c r="E6" s="2">
        <f>_xlfn.IFNA(VLOOKUP($A6,'EV Distribution'!$A$2:$B$1048576,2,FALSE),0)*('EV Characterization'!E$2-'EV Characterization'!E$3)</f>
        <v>6.3412925099999997</v>
      </c>
      <c r="F6" s="2">
        <f>_xlfn.IFNA(VLOOKUP($A6,'EV Distribution'!$A$2:$B$1048576,2,FALSE),0)*('EV Characterization'!F$2-'EV Characterization'!F$3)</f>
        <v>6.7129466799999991</v>
      </c>
      <c r="G6" s="2">
        <f>_xlfn.IFNA(VLOOKUP($A6,'EV Distribution'!$A$2:$B$1048576,2,FALSE),0)*('EV Characterization'!G$2-'EV Characterization'!G$3)</f>
        <v>6.916896379999999</v>
      </c>
      <c r="H6" s="2">
        <f>_xlfn.IFNA(VLOOKUP($A6,'EV Distribution'!$A$2:$B$1048576,2,FALSE),0)*('EV Characterization'!H$2-'EV Characterization'!H$3)</f>
        <v>5.5867218699999999</v>
      </c>
      <c r="I6" s="2">
        <f>_xlfn.IFNA(VLOOKUP($A6,'EV Distribution'!$A$2:$B$1048576,2,FALSE),0)*('EV Characterization'!I$2-'EV Characterization'!I$3)</f>
        <v>6.4973509659999991</v>
      </c>
      <c r="J6" s="2">
        <f>_xlfn.IFNA(VLOOKUP($A6,'EV Distribution'!$A$2:$B$1048576,2,FALSE),0)*('EV Characterization'!J$2-'EV Characterization'!J$3)</f>
        <v>5.8394468439999994</v>
      </c>
      <c r="K6" s="2">
        <f>_xlfn.IFNA(VLOOKUP($A6,'EV Distribution'!$A$2:$B$1048576,2,FALSE),0)*('EV Characterization'!K$2-'EV Characterization'!K$3)</f>
        <v>8.9958320169999997</v>
      </c>
      <c r="L6" s="2">
        <f>_xlfn.IFNA(VLOOKUP($A6,'EV Distribution'!$A$2:$B$1048576,2,FALSE),0)*('EV Characterization'!L$2-'EV Characterization'!L$3)</f>
        <v>8.7524898709999999</v>
      </c>
      <c r="M6" s="2">
        <f>_xlfn.IFNA(VLOOKUP($A6,'EV Distribution'!$A$2:$B$1048576,2,FALSE),0)*('EV Characterization'!M$2-'EV Characterization'!M$3)</f>
        <v>8.4134351289999998</v>
      </c>
      <c r="N6" s="2">
        <f>_xlfn.IFNA(VLOOKUP($A6,'EV Distribution'!$A$2:$B$1048576,2,FALSE),0)*('EV Characterization'!N$2-'EV Characterization'!N$3)</f>
        <v>7.7780080319999998</v>
      </c>
      <c r="O6" s="2">
        <f>_xlfn.IFNA(VLOOKUP($A6,'EV Distribution'!$A$2:$B$1048576,2,FALSE),0)*('EV Characterization'!O$2-'EV Characterization'!O$3)</f>
        <v>7.4422719490000002</v>
      </c>
      <c r="P6" s="2">
        <f>_xlfn.IFNA(VLOOKUP($A6,'EV Distribution'!$A$2:$B$1048576,2,FALSE),0)*('EV Characterization'!P$2-'EV Characterization'!P$3)</f>
        <v>7.1450093359999993</v>
      </c>
      <c r="Q6" s="2">
        <f>_xlfn.IFNA(VLOOKUP($A6,'EV Distribution'!$A$2:$B$1048576,2,FALSE),0)*('EV Characterization'!Q$2-'EV Characterization'!Q$3)</f>
        <v>6.7492214930000003</v>
      </c>
      <c r="R6" s="2">
        <f>_xlfn.IFNA(VLOOKUP($A6,'EV Distribution'!$A$2:$B$1048576,2,FALSE),0)*('EV Characterization'!R$2-'EV Characterization'!R$3)</f>
        <v>6.5415642300000005</v>
      </c>
      <c r="S6" s="2">
        <f>_xlfn.IFNA(VLOOKUP($A6,'EV Distribution'!$A$2:$B$1048576,2,FALSE),0)*('EV Characterization'!S$2-'EV Characterization'!S$3)</f>
        <v>6.2319892069999998</v>
      </c>
      <c r="T6" s="2">
        <f>_xlfn.IFNA(VLOOKUP($A6,'EV Distribution'!$A$2:$B$1048576,2,FALSE),0)*('EV Characterization'!T$2-'EV Characterization'!T$3)</f>
        <v>3.8287977669999997</v>
      </c>
      <c r="U6" s="2">
        <f>_xlfn.IFNA(VLOOKUP($A6,'EV Distribution'!$A$2:$B$1048576,2,FALSE),0)*('EV Characterization'!U$2-'EV Characterization'!U$3)</f>
        <v>3.9954721950000001</v>
      </c>
      <c r="V6" s="2">
        <f>_xlfn.IFNA(VLOOKUP($A6,'EV Distribution'!$A$2:$B$1048576,2,FALSE),0)*('EV Characterization'!V$2-'EV Characterization'!V$3)</f>
        <v>4.2087273920000001</v>
      </c>
      <c r="W6" s="2">
        <f>_xlfn.IFNA(VLOOKUP($A6,'EV Distribution'!$A$2:$B$1048576,2,FALSE),0)*('EV Characterization'!W$2-'EV Characterization'!W$3)</f>
        <v>4.460171474</v>
      </c>
      <c r="X6" s="2">
        <f>_xlfn.IFNA(VLOOKUP($A6,'EV Distribution'!$A$2:$B$1048576,2,FALSE),0)*('EV Characterization'!X$2-'EV Characterization'!X$3)</f>
        <v>4.75794461</v>
      </c>
      <c r="Y6" s="2">
        <f>_xlfn.IFNA(VLOOKUP($A6,'EV Distribution'!$A$2:$B$1048576,2,FALSE),0)*('EV Characterization'!Y$2-'EV Characterization'!Y$3)</f>
        <v>5.1902081189999993</v>
      </c>
    </row>
    <row r="7" spans="1:25" x14ac:dyDescent="0.25">
      <c r="A7" s="5">
        <v>9</v>
      </c>
      <c r="B7" s="2">
        <f>_xlfn.IFNA(VLOOKUP($A7,'EV Distribution'!$A$2:$B$1048576,2,FALSE),0)*('EV Characterization'!B$2-'EV Characterization'!B$3)</f>
        <v>30.309025760999994</v>
      </c>
      <c r="C7" s="2">
        <f>_xlfn.IFNA(VLOOKUP($A7,'EV Distribution'!$A$2:$B$1048576,2,FALSE),0)*('EV Characterization'!C$2-'EV Characterization'!C$3)</f>
        <v>32.129782380000002</v>
      </c>
      <c r="D7" s="2">
        <f>_xlfn.IFNA(VLOOKUP($A7,'EV Distribution'!$A$2:$B$1048576,2,FALSE),0)*('EV Characterization'!D$2-'EV Characterization'!D$3)</f>
        <v>33.48780498</v>
      </c>
      <c r="E7" s="2">
        <f>_xlfn.IFNA(VLOOKUP($A7,'EV Distribution'!$A$2:$B$1048576,2,FALSE),0)*('EV Characterization'!E$2-'EV Characterization'!E$3)</f>
        <v>35.298639809999997</v>
      </c>
      <c r="F7" s="2">
        <f>_xlfn.IFNA(VLOOKUP($A7,'EV Distribution'!$A$2:$B$1048576,2,FALSE),0)*('EV Characterization'!F$2-'EV Characterization'!F$3)</f>
        <v>37.367443079999994</v>
      </c>
      <c r="G7" s="2">
        <f>_xlfn.IFNA(VLOOKUP($A7,'EV Distribution'!$A$2:$B$1048576,2,FALSE),0)*('EV Characterization'!G$2-'EV Characterization'!G$3)</f>
        <v>38.502723779999997</v>
      </c>
      <c r="H7" s="2">
        <f>_xlfn.IFNA(VLOOKUP($A7,'EV Distribution'!$A$2:$B$1048576,2,FALSE),0)*('EV Characterization'!H$2-'EV Characterization'!H$3)</f>
        <v>31.098341969999996</v>
      </c>
      <c r="I7" s="2">
        <f>_xlfn.IFNA(VLOOKUP($A7,'EV Distribution'!$A$2:$B$1048576,2,FALSE),0)*('EV Characterization'!I$2-'EV Characterization'!I$3)</f>
        <v>36.167335145999999</v>
      </c>
      <c r="J7" s="2">
        <f>_xlfn.IFNA(VLOOKUP($A7,'EV Distribution'!$A$2:$B$1048576,2,FALSE),0)*('EV Characterization'!J$2-'EV Characterization'!J$3)</f>
        <v>32.505128964000001</v>
      </c>
      <c r="K7" s="2">
        <f>_xlfn.IFNA(VLOOKUP($A7,'EV Distribution'!$A$2:$B$1048576,2,FALSE),0)*('EV Characterization'!K$2-'EV Characterization'!K$3)</f>
        <v>50.075064926999993</v>
      </c>
      <c r="L7" s="2">
        <f>_xlfn.IFNA(VLOOKUP($A7,'EV Distribution'!$A$2:$B$1048576,2,FALSE),0)*('EV Characterization'!L$2-'EV Characterization'!L$3)</f>
        <v>48.720507200999997</v>
      </c>
      <c r="M7" s="2">
        <f>_xlfn.IFNA(VLOOKUP($A7,'EV Distribution'!$A$2:$B$1048576,2,FALSE),0)*('EV Characterization'!M$2-'EV Characterization'!M$3)</f>
        <v>46.833167798999995</v>
      </c>
      <c r="N7" s="2">
        <f>_xlfn.IFNA(VLOOKUP($A7,'EV Distribution'!$A$2:$B$1048576,2,FALSE),0)*('EV Characterization'!N$2-'EV Characterization'!N$3)</f>
        <v>43.296079392000003</v>
      </c>
      <c r="O7" s="2">
        <f>_xlfn.IFNA(VLOOKUP($A7,'EV Distribution'!$A$2:$B$1048576,2,FALSE),0)*('EV Characterization'!O$2-'EV Characterization'!O$3)</f>
        <v>41.427213219000002</v>
      </c>
      <c r="P7" s="2">
        <f>_xlfn.IFNA(VLOOKUP($A7,'EV Distribution'!$A$2:$B$1048576,2,FALSE),0)*('EV Characterization'!P$2-'EV Characterization'!P$3)</f>
        <v>39.772508615999996</v>
      </c>
      <c r="Q7" s="2">
        <f>_xlfn.IFNA(VLOOKUP($A7,'EV Distribution'!$A$2:$B$1048576,2,FALSE),0)*('EV Characterization'!Q$2-'EV Characterization'!Q$3)</f>
        <v>37.569365883000003</v>
      </c>
      <c r="R7" s="2">
        <f>_xlfn.IFNA(VLOOKUP($A7,'EV Distribution'!$A$2:$B$1048576,2,FALSE),0)*('EV Characterization'!R$2-'EV Characterization'!R$3)</f>
        <v>36.413447130000002</v>
      </c>
      <c r="S7" s="2">
        <f>_xlfn.IFNA(VLOOKUP($A7,'EV Distribution'!$A$2:$B$1048576,2,FALSE),0)*('EV Characterization'!S$2-'EV Characterization'!S$3)</f>
        <v>34.690205816999999</v>
      </c>
      <c r="T7" s="2">
        <f>_xlfn.IFNA(VLOOKUP($A7,'EV Distribution'!$A$2:$B$1048576,2,FALSE),0)*('EV Characterization'!T$2-'EV Characterization'!T$3)</f>
        <v>21.312903176999999</v>
      </c>
      <c r="U7" s="2">
        <f>_xlfn.IFNA(VLOOKUP($A7,'EV Distribution'!$A$2:$B$1048576,2,FALSE),0)*('EV Characterization'!U$2-'EV Characterization'!U$3)</f>
        <v>22.240692044999999</v>
      </c>
      <c r="V7" s="2">
        <f>_xlfn.IFNA(VLOOKUP($A7,'EV Distribution'!$A$2:$B$1048576,2,FALSE),0)*('EV Characterization'!V$2-'EV Characterization'!V$3)</f>
        <v>23.427771551999999</v>
      </c>
      <c r="W7" s="2">
        <f>_xlfn.IFNA(VLOOKUP($A7,'EV Distribution'!$A$2:$B$1048576,2,FALSE),0)*('EV Characterization'!W$2-'EV Characterization'!W$3)</f>
        <v>24.827428493999999</v>
      </c>
      <c r="X7" s="2">
        <f>_xlfn.IFNA(VLOOKUP($A7,'EV Distribution'!$A$2:$B$1048576,2,FALSE),0)*('EV Characterization'!X$2-'EV Characterization'!X$3)</f>
        <v>26.484974910000002</v>
      </c>
      <c r="Y7" s="2">
        <f>_xlfn.IFNA(VLOOKUP($A7,'EV Distribution'!$A$2:$B$1048576,2,FALSE),0)*('EV Characterization'!Y$2-'EV Characterization'!Y$3)</f>
        <v>28.891158488999999</v>
      </c>
    </row>
    <row r="8" spans="1:25" x14ac:dyDescent="0.25">
      <c r="A8" s="5">
        <v>10</v>
      </c>
      <c r="B8" s="2">
        <f>_xlfn.IFNA(VLOOKUP($A8,'EV Distribution'!$A$2:$B$1048576,2,FALSE),0)*('EV Characterization'!B$2-'EV Characterization'!B$3)</f>
        <v>14.131622602999999</v>
      </c>
      <c r="C8" s="2">
        <f>_xlfn.IFNA(VLOOKUP($A8,'EV Distribution'!$A$2:$B$1048576,2,FALSE),0)*('EV Characterization'!C$2-'EV Characterization'!C$3)</f>
        <v>14.980552740000002</v>
      </c>
      <c r="D8" s="2">
        <f>_xlfn.IFNA(VLOOKUP($A8,'EV Distribution'!$A$2:$B$1048576,2,FALSE),0)*('EV Characterization'!D$2-'EV Characterization'!D$3)</f>
        <v>15.613732540000001</v>
      </c>
      <c r="E8" s="2">
        <f>_xlfn.IFNA(VLOOKUP($A8,'EV Distribution'!$A$2:$B$1048576,2,FALSE),0)*('EV Characterization'!E$2-'EV Characterization'!E$3)</f>
        <v>16.458036630000002</v>
      </c>
      <c r="F8" s="2">
        <f>_xlfn.IFNA(VLOOKUP($A8,'EV Distribution'!$A$2:$B$1048576,2,FALSE),0)*('EV Characterization'!F$2-'EV Characterization'!F$3)</f>
        <v>17.422618839999998</v>
      </c>
      <c r="G8" s="2">
        <f>_xlfn.IFNA(VLOOKUP($A8,'EV Distribution'!$A$2:$B$1048576,2,FALSE),0)*('EV Characterization'!G$2-'EV Characterization'!G$3)</f>
        <v>17.951944940000001</v>
      </c>
      <c r="H8" s="2">
        <f>_xlfn.IFNA(VLOOKUP($A8,'EV Distribution'!$A$2:$B$1048576,2,FALSE),0)*('EV Characterization'!H$2-'EV Characterization'!H$3)</f>
        <v>14.49964231</v>
      </c>
      <c r="I8" s="2">
        <f>_xlfn.IFNA(VLOOKUP($A8,'EV Distribution'!$A$2:$B$1048576,2,FALSE),0)*('EV Characterization'!I$2-'EV Characterization'!I$3)</f>
        <v>16.863066958000001</v>
      </c>
      <c r="J8" s="2">
        <f>_xlfn.IFNA(VLOOKUP($A8,'EV Distribution'!$A$2:$B$1048576,2,FALSE),0)*('EV Characterization'!J$2-'EV Characterization'!J$3)</f>
        <v>15.155558572</v>
      </c>
      <c r="K8" s="2">
        <f>_xlfn.IFNA(VLOOKUP($A8,'EV Distribution'!$A$2:$B$1048576,2,FALSE),0)*('EV Characterization'!K$2-'EV Characterization'!K$3)</f>
        <v>23.347564021</v>
      </c>
      <c r="L8" s="2">
        <f>_xlfn.IFNA(VLOOKUP($A8,'EV Distribution'!$A$2:$B$1048576,2,FALSE),0)*('EV Characterization'!L$2-'EV Characterization'!L$3)</f>
        <v>22.715999722999999</v>
      </c>
      <c r="M8" s="2">
        <f>_xlfn.IFNA(VLOOKUP($A8,'EV Distribution'!$A$2:$B$1048576,2,FALSE),0)*('EV Characterization'!M$2-'EV Characterization'!M$3)</f>
        <v>21.836025277000001</v>
      </c>
      <c r="N8" s="2">
        <f>_xlfn.IFNA(VLOOKUP($A8,'EV Distribution'!$A$2:$B$1048576,2,FALSE),0)*('EV Characterization'!N$2-'EV Characterization'!N$3)</f>
        <v>20.186853216000003</v>
      </c>
      <c r="O8" s="2">
        <f>_xlfn.IFNA(VLOOKUP($A8,'EV Distribution'!$A$2:$B$1048576,2,FALSE),0)*('EV Characterization'!O$2-'EV Characterization'!O$3)</f>
        <v>19.315491937000001</v>
      </c>
      <c r="P8" s="2">
        <f>_xlfn.IFNA(VLOOKUP($A8,'EV Distribution'!$A$2:$B$1048576,2,FALSE),0)*('EV Characterization'!P$2-'EV Characterization'!P$3)</f>
        <v>18.543983768</v>
      </c>
      <c r="Q8" s="2">
        <f>_xlfn.IFNA(VLOOKUP($A8,'EV Distribution'!$A$2:$B$1048576,2,FALSE),0)*('EV Characterization'!Q$2-'EV Characterization'!Q$3)</f>
        <v>17.516765609000004</v>
      </c>
      <c r="R8" s="2">
        <f>_xlfn.IFNA(VLOOKUP($A8,'EV Distribution'!$A$2:$B$1048576,2,FALSE),0)*('EV Characterization'!R$2-'EV Characterization'!R$3)</f>
        <v>16.977816990000001</v>
      </c>
      <c r="S8" s="2">
        <f>_xlfn.IFNA(VLOOKUP($A8,'EV Distribution'!$A$2:$B$1048576,2,FALSE),0)*('EV Characterization'!S$2-'EV Characterization'!S$3)</f>
        <v>16.174353491000002</v>
      </c>
      <c r="T8" s="2">
        <f>_xlfn.IFNA(VLOOKUP($A8,'EV Distribution'!$A$2:$B$1048576,2,FALSE),0)*('EV Characterization'!T$2-'EV Characterization'!T$3)</f>
        <v>9.9371687710000014</v>
      </c>
      <c r="U8" s="2">
        <f>_xlfn.IFNA(VLOOKUP($A8,'EV Distribution'!$A$2:$B$1048576,2,FALSE),0)*('EV Characterization'!U$2-'EV Characterization'!U$3)</f>
        <v>10.369751535000001</v>
      </c>
      <c r="V8" s="2">
        <f>_xlfn.IFNA(VLOOKUP($A8,'EV Distribution'!$A$2:$B$1048576,2,FALSE),0)*('EV Characterization'!V$2-'EV Characterization'!V$3)</f>
        <v>10.923228896000001</v>
      </c>
      <c r="W8" s="2">
        <f>_xlfn.IFNA(VLOOKUP($A8,'EV Distribution'!$A$2:$B$1048576,2,FALSE),0)*('EV Characterization'!W$2-'EV Characterization'!W$3)</f>
        <v>11.575820762000001</v>
      </c>
      <c r="X8" s="2">
        <f>_xlfn.IFNA(VLOOKUP($A8,'EV Distribution'!$A$2:$B$1048576,2,FALSE),0)*('EV Characterization'!X$2-'EV Characterization'!X$3)</f>
        <v>12.348653930000001</v>
      </c>
      <c r="Y8" s="2">
        <f>_xlfn.IFNA(VLOOKUP($A8,'EV Distribution'!$A$2:$B$1048576,2,FALSE),0)*('EV Characterization'!Y$2-'EV Characterization'!Y$3)</f>
        <v>13.470540146999999</v>
      </c>
    </row>
    <row r="9" spans="1:25" x14ac:dyDescent="0.25">
      <c r="A9" s="5">
        <v>12</v>
      </c>
      <c r="B9" s="2">
        <f>_xlfn.IFNA(VLOOKUP($A9,'EV Distribution'!$A$2:$B$1048576,2,FALSE),0)*('EV Characterization'!B$2-'EV Characterization'!B$3)</f>
        <v>81.390592541999993</v>
      </c>
      <c r="C9" s="2">
        <f>_xlfn.IFNA(VLOOKUP($A9,'EV Distribution'!$A$2:$B$1048576,2,FALSE),0)*('EV Characterization'!C$2-'EV Characterization'!C$3)</f>
        <v>86.279976360000006</v>
      </c>
      <c r="D9" s="2">
        <f>_xlfn.IFNA(VLOOKUP($A9,'EV Distribution'!$A$2:$B$1048576,2,FALSE),0)*('EV Characterization'!D$2-'EV Characterization'!D$3)</f>
        <v>89.926753559999995</v>
      </c>
      <c r="E9" s="2">
        <f>_xlfn.IFNA(VLOOKUP($A9,'EV Distribution'!$A$2:$B$1048576,2,FALSE),0)*('EV Characterization'!E$2-'EV Characterization'!E$3)</f>
        <v>94.789493820000004</v>
      </c>
      <c r="F9" s="2">
        <f>_xlfn.IFNA(VLOOKUP($A9,'EV Distribution'!$A$2:$B$1048576,2,FALSE),0)*('EV Characterization'!F$2-'EV Characterization'!F$3)</f>
        <v>100.34497175999999</v>
      </c>
      <c r="G9" s="2">
        <f>_xlfn.IFNA(VLOOKUP($A9,'EV Distribution'!$A$2:$B$1048576,2,FALSE),0)*('EV Characterization'!G$2-'EV Characterization'!G$3)</f>
        <v>103.39360715999999</v>
      </c>
      <c r="H9" s="2">
        <f>_xlfn.IFNA(VLOOKUP($A9,'EV Distribution'!$A$2:$B$1048576,2,FALSE),0)*('EV Characterization'!H$2-'EV Characterization'!H$3)</f>
        <v>83.510189339999997</v>
      </c>
      <c r="I9" s="2">
        <f>_xlfn.IFNA(VLOOKUP($A9,'EV Distribution'!$A$2:$B$1048576,2,FALSE),0)*('EV Characterization'!I$2-'EV Characterization'!I$3)</f>
        <v>97.12225201199999</v>
      </c>
      <c r="J9" s="2">
        <f>_xlfn.IFNA(VLOOKUP($A9,'EV Distribution'!$A$2:$B$1048576,2,FALSE),0)*('EV Characterization'!J$2-'EV Characterization'!J$3)</f>
        <v>87.287916408000001</v>
      </c>
      <c r="K9" s="2">
        <f>_xlfn.IFNA(VLOOKUP($A9,'EV Distribution'!$A$2:$B$1048576,2,FALSE),0)*('EV Characterization'!K$2-'EV Characterization'!K$3)</f>
        <v>134.46948899399999</v>
      </c>
      <c r="L9" s="2">
        <f>_xlfn.IFNA(VLOOKUP($A9,'EV Distribution'!$A$2:$B$1048576,2,FALSE),0)*('EV Characterization'!L$2-'EV Characterization'!L$3)</f>
        <v>130.83201622199999</v>
      </c>
      <c r="M9" s="2">
        <f>_xlfn.IFNA(VLOOKUP($A9,'EV Distribution'!$A$2:$B$1048576,2,FALSE),0)*('EV Characterization'!M$2-'EV Characterization'!M$3)</f>
        <v>125.76383377799999</v>
      </c>
      <c r="N9" s="2">
        <f>_xlfn.IFNA(VLOOKUP($A9,'EV Distribution'!$A$2:$B$1048576,2,FALSE),0)*('EV Characterization'!N$2-'EV Characterization'!N$3)</f>
        <v>116.26548422400001</v>
      </c>
      <c r="O9" s="2">
        <f>_xlfn.IFNA(VLOOKUP($A9,'EV Distribution'!$A$2:$B$1048576,2,FALSE),0)*('EV Characterization'!O$2-'EV Characterization'!O$3)</f>
        <v>111.24690901800001</v>
      </c>
      <c r="P9" s="2">
        <f>_xlfn.IFNA(VLOOKUP($A9,'EV Distribution'!$A$2:$B$1048576,2,FALSE),0)*('EV Characterization'!P$2-'EV Characterization'!P$3)</f>
        <v>106.80343435199998</v>
      </c>
      <c r="Q9" s="2">
        <f>_xlfn.IFNA(VLOOKUP($A9,'EV Distribution'!$A$2:$B$1048576,2,FALSE),0)*('EV Characterization'!Q$2-'EV Characterization'!Q$3)</f>
        <v>100.88720682600001</v>
      </c>
      <c r="R9" s="2">
        <f>_xlfn.IFNA(VLOOKUP($A9,'EV Distribution'!$A$2:$B$1048576,2,FALSE),0)*('EV Characterization'!R$2-'EV Characterization'!R$3)</f>
        <v>97.783150860000006</v>
      </c>
      <c r="S9" s="2">
        <f>_xlfn.IFNA(VLOOKUP($A9,'EV Distribution'!$A$2:$B$1048576,2,FALSE),0)*('EV Characterization'!S$2-'EV Characterization'!S$3)</f>
        <v>93.155630574</v>
      </c>
      <c r="T9" s="2">
        <f>_xlfn.IFNA(VLOOKUP($A9,'EV Distribution'!$A$2:$B$1048576,2,FALSE),0)*('EV Characterization'!T$2-'EV Characterization'!T$3)</f>
        <v>57.232780493999996</v>
      </c>
      <c r="U9" s="2">
        <f>_xlfn.IFNA(VLOOKUP($A9,'EV Distribution'!$A$2:$B$1048576,2,FALSE),0)*('EV Characterization'!U$2-'EV Characterization'!U$3)</f>
        <v>59.724225990000001</v>
      </c>
      <c r="V9" s="2">
        <f>_xlfn.IFNA(VLOOKUP($A9,'EV Distribution'!$A$2:$B$1048576,2,FALSE),0)*('EV Characterization'!V$2-'EV Characterization'!V$3)</f>
        <v>62.911959744000001</v>
      </c>
      <c r="W9" s="2">
        <f>_xlfn.IFNA(VLOOKUP($A9,'EV Distribution'!$A$2:$B$1048576,2,FALSE),0)*('EV Characterization'!W$2-'EV Characterization'!W$3)</f>
        <v>66.670540067999994</v>
      </c>
      <c r="X9" s="2">
        <f>_xlfn.IFNA(VLOOKUP($A9,'EV Distribution'!$A$2:$B$1048576,2,FALSE),0)*('EV Characterization'!X$2-'EV Characterization'!X$3)</f>
        <v>71.12164602</v>
      </c>
      <c r="Y9" s="2">
        <f>_xlfn.IFNA(VLOOKUP($A9,'EV Distribution'!$A$2:$B$1048576,2,FALSE),0)*('EV Characterization'!Y$2-'EV Characterization'!Y$3)</f>
        <v>77.583110957999992</v>
      </c>
    </row>
    <row r="10" spans="1:25" x14ac:dyDescent="0.25">
      <c r="A10" s="5">
        <v>15</v>
      </c>
      <c r="B10" s="2">
        <f>_xlfn.IFNA(VLOOKUP($A10,'EV Distribution'!$A$2:$B$1048576,2,FALSE),0)*('EV Characterization'!B$2-'EV Characterization'!B$3)</f>
        <v>3.0529340589999996</v>
      </c>
      <c r="C10" s="2">
        <f>_xlfn.IFNA(VLOOKUP($A10,'EV Distribution'!$A$2:$B$1048576,2,FALSE),0)*('EV Characterization'!C$2-'EV Characterization'!C$3)</f>
        <v>3.2363332200000001</v>
      </c>
      <c r="D10" s="2">
        <f>_xlfn.IFNA(VLOOKUP($A10,'EV Distribution'!$A$2:$B$1048576,2,FALSE),0)*('EV Characterization'!D$2-'EV Characterization'!D$3)</f>
        <v>3.3731226200000002</v>
      </c>
      <c r="E10" s="2">
        <f>_xlfn.IFNA(VLOOKUP($A10,'EV Distribution'!$A$2:$B$1048576,2,FALSE),0)*('EV Characterization'!E$2-'EV Characterization'!E$3)</f>
        <v>3.5555223900000001</v>
      </c>
      <c r="F10" s="2">
        <f>_xlfn.IFNA(VLOOKUP($A10,'EV Distribution'!$A$2:$B$1048576,2,FALSE),0)*('EV Characterization'!F$2-'EV Characterization'!F$3)</f>
        <v>3.7639065199999999</v>
      </c>
      <c r="G10" s="2">
        <f>_xlfn.IFNA(VLOOKUP($A10,'EV Distribution'!$A$2:$B$1048576,2,FALSE),0)*('EV Characterization'!G$2-'EV Characterization'!G$3)</f>
        <v>3.8782598199999998</v>
      </c>
      <c r="H10" s="2">
        <f>_xlfn.IFNA(VLOOKUP($A10,'EV Distribution'!$A$2:$B$1048576,2,FALSE),0)*('EV Characterization'!H$2-'EV Characterization'!H$3)</f>
        <v>3.1324394299999998</v>
      </c>
      <c r="I10" s="2">
        <f>_xlfn.IFNA(VLOOKUP($A10,'EV Distribution'!$A$2:$B$1048576,2,FALSE),0)*('EV Characterization'!I$2-'EV Characterization'!I$3)</f>
        <v>3.6430233739999998</v>
      </c>
      <c r="J10" s="2">
        <f>_xlfn.IFNA(VLOOKUP($A10,'EV Distribution'!$A$2:$B$1048576,2,FALSE),0)*('EV Characterization'!J$2-'EV Characterization'!J$3)</f>
        <v>3.2741407160000002</v>
      </c>
      <c r="K10" s="2">
        <f>_xlfn.IFNA(VLOOKUP($A10,'EV Distribution'!$A$2:$B$1048576,2,FALSE),0)*('EV Characterization'!K$2-'EV Characterization'!K$3)</f>
        <v>5.0439058129999994</v>
      </c>
      <c r="L10" s="2">
        <f>_xlfn.IFNA(VLOOKUP($A10,'EV Distribution'!$A$2:$B$1048576,2,FALSE),0)*('EV Characterization'!L$2-'EV Characterization'!L$3)</f>
        <v>4.9074654190000002</v>
      </c>
      <c r="M10" s="2">
        <f>_xlfn.IFNA(VLOOKUP($A10,'EV Distribution'!$A$2:$B$1048576,2,FALSE),0)*('EV Characterization'!M$2-'EV Characterization'!M$3)</f>
        <v>4.7173595810000002</v>
      </c>
      <c r="N10" s="2">
        <f>_xlfn.IFNA(VLOOKUP($A10,'EV Distribution'!$A$2:$B$1048576,2,FALSE),0)*('EV Characterization'!N$2-'EV Characterization'!N$3)</f>
        <v>4.3610796480000005</v>
      </c>
      <c r="O10" s="2">
        <f>_xlfn.IFNA(VLOOKUP($A10,'EV Distribution'!$A$2:$B$1048576,2,FALSE),0)*('EV Characterization'!O$2-'EV Characterization'!O$3)</f>
        <v>4.1728345610000002</v>
      </c>
      <c r="P10" s="2">
        <f>_xlfn.IFNA(VLOOKUP($A10,'EV Distribution'!$A$2:$B$1048576,2,FALSE),0)*('EV Characterization'!P$2-'EV Characterization'!P$3)</f>
        <v>4.0061613039999999</v>
      </c>
      <c r="Q10" s="2">
        <f>_xlfn.IFNA(VLOOKUP($A10,'EV Distribution'!$A$2:$B$1048576,2,FALSE),0)*('EV Characterization'!Q$2-'EV Characterization'!Q$3)</f>
        <v>3.7842455770000005</v>
      </c>
      <c r="R10" s="2">
        <f>_xlfn.IFNA(VLOOKUP($A10,'EV Distribution'!$A$2:$B$1048576,2,FALSE),0)*('EV Characterization'!R$2-'EV Characterization'!R$3)</f>
        <v>3.6678134700000005</v>
      </c>
      <c r="S10" s="2">
        <f>_xlfn.IFNA(VLOOKUP($A10,'EV Distribution'!$A$2:$B$1048576,2,FALSE),0)*('EV Characterization'!S$2-'EV Characterization'!S$3)</f>
        <v>3.4942367230000002</v>
      </c>
      <c r="T10" s="2">
        <f>_xlfn.IFNA(VLOOKUP($A10,'EV Distribution'!$A$2:$B$1048576,2,FALSE),0)*('EV Characterization'!T$2-'EV Characterization'!T$3)</f>
        <v>2.1467825629999999</v>
      </c>
      <c r="U10" s="2">
        <f>_xlfn.IFNA(VLOOKUP($A10,'EV Distribution'!$A$2:$B$1048576,2,FALSE),0)*('EV Characterization'!U$2-'EV Characterization'!U$3)</f>
        <v>2.2402358550000003</v>
      </c>
      <c r="V10" s="2">
        <f>_xlfn.IFNA(VLOOKUP($A10,'EV Distribution'!$A$2:$B$1048576,2,FALSE),0)*('EV Characterization'!V$2-'EV Characterization'!V$3)</f>
        <v>2.3598066880000004</v>
      </c>
      <c r="W10" s="2">
        <f>_xlfn.IFNA(VLOOKUP($A10,'EV Distribution'!$A$2:$B$1048576,2,FALSE),0)*('EV Characterization'!W$2-'EV Characterization'!W$3)</f>
        <v>2.5007897859999999</v>
      </c>
      <c r="X10" s="2">
        <f>_xlfn.IFNA(VLOOKUP($A10,'EV Distribution'!$A$2:$B$1048576,2,FALSE),0)*('EV Characterization'!X$2-'EV Characterization'!X$3)</f>
        <v>2.6677492900000002</v>
      </c>
      <c r="Y10" s="2">
        <f>_xlfn.IFNA(VLOOKUP($A10,'EV Distribution'!$A$2:$B$1048576,2,FALSE),0)*('EV Characterization'!Y$2-'EV Characterization'!Y$3)</f>
        <v>2.9101166909999998</v>
      </c>
    </row>
    <row r="11" spans="1:25" x14ac:dyDescent="0.25">
      <c r="A11" s="5">
        <v>16</v>
      </c>
      <c r="B11" s="2">
        <f>_xlfn.IFNA(VLOOKUP($A11,'EV Distribution'!$A$2:$B$1048576,2,FALSE),0)*('EV Characterization'!B$2-'EV Characterization'!B$3)</f>
        <v>14.949934824999998</v>
      </c>
      <c r="C11" s="2">
        <f>_xlfn.IFNA(VLOOKUP($A11,'EV Distribution'!$A$2:$B$1048576,2,FALSE),0)*('EV Characterization'!C$2-'EV Characterization'!C$3)</f>
        <v>15.848023500000002</v>
      </c>
      <c r="D11" s="2">
        <f>_xlfn.IFNA(VLOOKUP($A11,'EV Distribution'!$A$2:$B$1048576,2,FALSE),0)*('EV Characterization'!D$2-'EV Characterization'!D$3)</f>
        <v>16.517868499999999</v>
      </c>
      <c r="E11" s="2">
        <f>_xlfn.IFNA(VLOOKUP($A11,'EV Distribution'!$A$2:$B$1048576,2,FALSE),0)*('EV Characterization'!E$2-'EV Characterization'!E$3)</f>
        <v>17.411063250000002</v>
      </c>
      <c r="F11" s="2">
        <f>_xlfn.IFNA(VLOOKUP($A11,'EV Distribution'!$A$2:$B$1048576,2,FALSE),0)*('EV Characterization'!F$2-'EV Characterization'!F$3)</f>
        <v>18.431500999999997</v>
      </c>
      <c r="G11" s="2">
        <f>_xlfn.IFNA(VLOOKUP($A11,'EV Distribution'!$A$2:$B$1048576,2,FALSE),0)*('EV Characterization'!G$2-'EV Characterization'!G$3)</f>
        <v>18.991478499999999</v>
      </c>
      <c r="H11" s="2">
        <f>_xlfn.IFNA(VLOOKUP($A11,'EV Distribution'!$A$2:$B$1048576,2,FALSE),0)*('EV Characterization'!H$2-'EV Characterization'!H$3)</f>
        <v>15.339265249999999</v>
      </c>
      <c r="I11" s="2">
        <f>_xlfn.IFNA(VLOOKUP($A11,'EV Distribution'!$A$2:$B$1048576,2,FALSE),0)*('EV Characterization'!I$2-'EV Characterization'!I$3)</f>
        <v>17.839547449999998</v>
      </c>
      <c r="J11" s="2">
        <f>_xlfn.IFNA(VLOOKUP($A11,'EV Distribution'!$A$2:$B$1048576,2,FALSE),0)*('EV Characterization'!J$2-'EV Characterization'!J$3)</f>
        <v>16.033163299999998</v>
      </c>
      <c r="K11" s="2">
        <f>_xlfn.IFNA(VLOOKUP($A11,'EV Distribution'!$A$2:$B$1048576,2,FALSE),0)*('EV Characterization'!K$2-'EV Characterization'!K$3)</f>
        <v>24.699538774999997</v>
      </c>
      <c r="L11" s="2">
        <f>_xlfn.IFNA(VLOOKUP($A11,'EV Distribution'!$A$2:$B$1048576,2,FALSE),0)*('EV Characterization'!L$2-'EV Characterization'!L$3)</f>
        <v>24.031402825000001</v>
      </c>
      <c r="M11" s="2">
        <f>_xlfn.IFNA(VLOOKUP($A11,'EV Distribution'!$A$2:$B$1048576,2,FALSE),0)*('EV Characterization'!M$2-'EV Characterization'!M$3)</f>
        <v>23.100472175</v>
      </c>
      <c r="N11" s="2">
        <f>_xlfn.IFNA(VLOOKUP($A11,'EV Distribution'!$A$2:$B$1048576,2,FALSE),0)*('EV Characterization'!N$2-'EV Characterization'!N$3)</f>
        <v>21.355802400000002</v>
      </c>
      <c r="O11" s="2">
        <f>_xlfn.IFNA(VLOOKUP($A11,'EV Distribution'!$A$2:$B$1048576,2,FALSE),0)*('EV Characterization'!O$2-'EV Characterization'!O$3)</f>
        <v>20.433983675</v>
      </c>
      <c r="P11" s="2">
        <f>_xlfn.IFNA(VLOOKUP($A11,'EV Distribution'!$A$2:$B$1048576,2,FALSE),0)*('EV Characterization'!P$2-'EV Characterization'!P$3)</f>
        <v>19.617800199999998</v>
      </c>
      <c r="Q11" s="2">
        <f>_xlfn.IFNA(VLOOKUP($A11,'EV Distribution'!$A$2:$B$1048576,2,FALSE),0)*('EV Characterization'!Q$2-'EV Characterization'!Q$3)</f>
        <v>18.531099475000001</v>
      </c>
      <c r="R11" s="2">
        <f>_xlfn.IFNA(VLOOKUP($A11,'EV Distribution'!$A$2:$B$1048576,2,FALSE),0)*('EV Characterization'!R$2-'EV Characterization'!R$3)</f>
        <v>17.960942250000002</v>
      </c>
      <c r="S11" s="2">
        <f>_xlfn.IFNA(VLOOKUP($A11,'EV Distribution'!$A$2:$B$1048576,2,FALSE),0)*('EV Characterization'!S$2-'EV Characterization'!S$3)</f>
        <v>17.110953025000001</v>
      </c>
      <c r="T11" s="2">
        <f>_xlfn.IFNA(VLOOKUP($A11,'EV Distribution'!$A$2:$B$1048576,2,FALSE),0)*('EV Characterization'!T$2-'EV Characterization'!T$3)</f>
        <v>10.512595025</v>
      </c>
      <c r="U11" s="2">
        <f>_xlfn.IFNA(VLOOKUP($A11,'EV Distribution'!$A$2:$B$1048576,2,FALSE),0)*('EV Characterization'!U$2-'EV Characterization'!U$3)</f>
        <v>10.970227125000001</v>
      </c>
      <c r="V11" s="2">
        <f>_xlfn.IFNA(VLOOKUP($A11,'EV Distribution'!$A$2:$B$1048576,2,FALSE),0)*('EV Characterization'!V$2-'EV Characterization'!V$3)</f>
        <v>11.555754400000001</v>
      </c>
      <c r="W11" s="2">
        <f>_xlfn.IFNA(VLOOKUP($A11,'EV Distribution'!$A$2:$B$1048576,2,FALSE),0)*('EV Characterization'!W$2-'EV Characterization'!W$3)</f>
        <v>12.24613555</v>
      </c>
      <c r="X11" s="2">
        <f>_xlfn.IFNA(VLOOKUP($A11,'EV Distribution'!$A$2:$B$1048576,2,FALSE),0)*('EV Characterization'!X$2-'EV Characterization'!X$3)</f>
        <v>13.063720750000002</v>
      </c>
      <c r="Y11" s="2">
        <f>_xlfn.IFNA(VLOOKUP($A11,'EV Distribution'!$A$2:$B$1048576,2,FALSE),0)*('EV Characterization'!Y$2-'EV Characterization'!Y$3)</f>
        <v>14.250571424999999</v>
      </c>
    </row>
    <row r="12" spans="1:25" x14ac:dyDescent="0.25">
      <c r="A12" s="5">
        <v>17</v>
      </c>
      <c r="B12" s="2">
        <f>_xlfn.IFNA(VLOOKUP($A12,'EV Distribution'!$A$2:$B$1048576,2,FALSE),0)*('EV Characterization'!B$2-'EV Characterization'!B$3)</f>
        <v>4.0286140159999997</v>
      </c>
      <c r="C12" s="2">
        <f>_xlfn.IFNA(VLOOKUP($A12,'EV Distribution'!$A$2:$B$1048576,2,FALSE),0)*('EV Characterization'!C$2-'EV Characterization'!C$3)</f>
        <v>4.27062528</v>
      </c>
      <c r="D12" s="2">
        <f>_xlfn.IFNA(VLOOKUP($A12,'EV Distribution'!$A$2:$B$1048576,2,FALSE),0)*('EV Characterization'!D$2-'EV Characterization'!D$3)</f>
        <v>4.45113088</v>
      </c>
      <c r="E12" s="2">
        <f>_xlfn.IFNA(VLOOKUP($A12,'EV Distribution'!$A$2:$B$1048576,2,FALSE),0)*('EV Characterization'!E$2-'EV Characterization'!E$3)</f>
        <v>4.6918233599999999</v>
      </c>
      <c r="F12" s="2">
        <f>_xlfn.IFNA(VLOOKUP($A12,'EV Distribution'!$A$2:$B$1048576,2,FALSE),0)*('EV Characterization'!F$2-'EV Characterization'!F$3)</f>
        <v>4.9668044799999995</v>
      </c>
      <c r="G12" s="2">
        <f>_xlfn.IFNA(VLOOKUP($A12,'EV Distribution'!$A$2:$B$1048576,2,FALSE),0)*('EV Characterization'!G$2-'EV Characterization'!G$3)</f>
        <v>5.11770368</v>
      </c>
      <c r="H12" s="2">
        <f>_xlfn.IFNA(VLOOKUP($A12,'EV Distribution'!$A$2:$B$1048576,2,FALSE),0)*('EV Characterization'!H$2-'EV Characterization'!H$3)</f>
        <v>4.1335283199999999</v>
      </c>
      <c r="I12" s="2">
        <f>_xlfn.IFNA(VLOOKUP($A12,'EV Distribution'!$A$2:$B$1048576,2,FALSE),0)*('EV Characterization'!I$2-'EV Characterization'!I$3)</f>
        <v>4.8072885760000004</v>
      </c>
      <c r="J12" s="2">
        <f>_xlfn.IFNA(VLOOKUP($A12,'EV Distribution'!$A$2:$B$1048576,2,FALSE),0)*('EV Characterization'!J$2-'EV Characterization'!J$3)</f>
        <v>4.3205155839999998</v>
      </c>
      <c r="K12" s="2">
        <f>_xlfn.IFNA(VLOOKUP($A12,'EV Distribution'!$A$2:$B$1048576,2,FALSE),0)*('EV Characterization'!K$2-'EV Characterization'!K$3)</f>
        <v>6.6558757119999994</v>
      </c>
      <c r="L12" s="2">
        <f>_xlfn.IFNA(VLOOKUP($A12,'EV Distribution'!$A$2:$B$1048576,2,FALSE),0)*('EV Characterization'!L$2-'EV Characterization'!L$3)</f>
        <v>6.4758306560000003</v>
      </c>
      <c r="M12" s="2">
        <f>_xlfn.IFNA(VLOOKUP($A12,'EV Distribution'!$A$2:$B$1048576,2,FALSE),0)*('EV Characterization'!M$2-'EV Characterization'!M$3)</f>
        <v>6.2249693439999998</v>
      </c>
      <c r="N12" s="2">
        <f>_xlfn.IFNA(VLOOKUP($A12,'EV Distribution'!$A$2:$B$1048576,2,FALSE),0)*('EV Characterization'!N$2-'EV Characterization'!N$3)</f>
        <v>5.7548267520000005</v>
      </c>
      <c r="O12" s="2">
        <f>_xlfn.IFNA(VLOOKUP($A12,'EV Distribution'!$A$2:$B$1048576,2,FALSE),0)*('EV Characterization'!O$2-'EV Characterization'!O$3)</f>
        <v>5.5064208640000007</v>
      </c>
      <c r="P12" s="2">
        <f>_xlfn.IFNA(VLOOKUP($A12,'EV Distribution'!$A$2:$B$1048576,2,FALSE),0)*('EV Characterization'!P$2-'EV Characterization'!P$3)</f>
        <v>5.2864808959999996</v>
      </c>
      <c r="Q12" s="2">
        <f>_xlfn.IFNA(VLOOKUP($A12,'EV Distribution'!$A$2:$B$1048576,2,FALSE),0)*('EV Characterization'!Q$2-'EV Characterization'!Q$3)</f>
        <v>4.9936436480000008</v>
      </c>
      <c r="R12" s="2">
        <f>_xlfn.IFNA(VLOOKUP($A12,'EV Distribution'!$A$2:$B$1048576,2,FALSE),0)*('EV Characterization'!R$2-'EV Characterization'!R$3)</f>
        <v>4.840001280000001</v>
      </c>
      <c r="S12" s="2">
        <f>_xlfn.IFNA(VLOOKUP($A12,'EV Distribution'!$A$2:$B$1048576,2,FALSE),0)*('EV Characterization'!S$2-'EV Characterization'!S$3)</f>
        <v>4.6109515520000004</v>
      </c>
      <c r="T12" s="2">
        <f>_xlfn.IFNA(VLOOKUP($A12,'EV Distribution'!$A$2:$B$1048576,2,FALSE),0)*('EV Characterization'!T$2-'EV Characterization'!T$3)</f>
        <v>2.8328677120000001</v>
      </c>
      <c r="U12" s="2">
        <f>_xlfn.IFNA(VLOOKUP($A12,'EV Distribution'!$A$2:$B$1048576,2,FALSE),0)*('EV Characterization'!U$2-'EV Characterization'!U$3)</f>
        <v>2.9561875200000003</v>
      </c>
      <c r="V12" s="2">
        <f>_xlfn.IFNA(VLOOKUP($A12,'EV Distribution'!$A$2:$B$1048576,2,FALSE),0)*('EV Characterization'!V$2-'EV Characterization'!V$3)</f>
        <v>3.1139717120000001</v>
      </c>
      <c r="W12" s="2">
        <f>_xlfn.IFNA(VLOOKUP($A12,'EV Distribution'!$A$2:$B$1048576,2,FALSE),0)*('EV Characterization'!W$2-'EV Characterization'!W$3)</f>
        <v>3.3000112640000001</v>
      </c>
      <c r="X12" s="2">
        <f>_xlfn.IFNA(VLOOKUP($A12,'EV Distribution'!$A$2:$B$1048576,2,FALSE),0)*('EV Characterization'!X$2-'EV Characterization'!X$3)</f>
        <v>3.5203289600000005</v>
      </c>
      <c r="Y12" s="2">
        <f>_xlfn.IFNA(VLOOKUP($A12,'EV Distribution'!$A$2:$B$1048576,2,FALSE),0)*('EV Characterization'!Y$2-'EV Characterization'!Y$3)</f>
        <v>3.8401539840000001</v>
      </c>
    </row>
    <row r="13" spans="1:25" x14ac:dyDescent="0.25">
      <c r="A13" s="5">
        <v>18</v>
      </c>
      <c r="B13" s="2">
        <f>_xlfn.IFNA(VLOOKUP($A13,'EV Distribution'!$A$2:$B$1048576,2,FALSE),0)*('EV Characterization'!B$2-'EV Characterization'!B$3)</f>
        <v>0.28326192299999997</v>
      </c>
      <c r="C13" s="2">
        <f>_xlfn.IFNA(VLOOKUP($A13,'EV Distribution'!$A$2:$B$1048576,2,FALSE),0)*('EV Characterization'!C$2-'EV Characterization'!C$3)</f>
        <v>0.30027834000000003</v>
      </c>
      <c r="D13" s="2">
        <f>_xlfn.IFNA(VLOOKUP($A13,'EV Distribution'!$A$2:$B$1048576,2,FALSE),0)*('EV Characterization'!D$2-'EV Characterization'!D$3)</f>
        <v>0.31297014000000001</v>
      </c>
      <c r="E13" s="2">
        <f>_xlfn.IFNA(VLOOKUP($A13,'EV Distribution'!$A$2:$B$1048576,2,FALSE),0)*('EV Characterization'!E$2-'EV Characterization'!E$3)</f>
        <v>0.32989383</v>
      </c>
      <c r="F13" s="2">
        <f>_xlfn.IFNA(VLOOKUP($A13,'EV Distribution'!$A$2:$B$1048576,2,FALSE),0)*('EV Characterization'!F$2-'EV Characterization'!F$3)</f>
        <v>0.34922843999999997</v>
      </c>
      <c r="G13" s="2">
        <f>_xlfn.IFNA(VLOOKUP($A13,'EV Distribution'!$A$2:$B$1048576,2,FALSE),0)*('EV Characterization'!G$2-'EV Characterization'!G$3)</f>
        <v>0.35983853999999993</v>
      </c>
      <c r="H13" s="2">
        <f>_xlfn.IFNA(VLOOKUP($A13,'EV Distribution'!$A$2:$B$1048576,2,FALSE),0)*('EV Characterization'!H$2-'EV Characterization'!H$3)</f>
        <v>0.29063870999999997</v>
      </c>
      <c r="I13" s="2">
        <f>_xlfn.IFNA(VLOOKUP($A13,'EV Distribution'!$A$2:$B$1048576,2,FALSE),0)*('EV Characterization'!I$2-'EV Characterization'!I$3)</f>
        <v>0.33801247799999995</v>
      </c>
      <c r="J13" s="2">
        <f>_xlfn.IFNA(VLOOKUP($A13,'EV Distribution'!$A$2:$B$1048576,2,FALSE),0)*('EV Characterization'!J$2-'EV Characterization'!J$3)</f>
        <v>0.30378625199999998</v>
      </c>
      <c r="K13" s="2">
        <f>_xlfn.IFNA(VLOOKUP($A13,'EV Distribution'!$A$2:$B$1048576,2,FALSE),0)*('EV Characterization'!K$2-'EV Characterization'!K$3)</f>
        <v>0.46799126099999994</v>
      </c>
      <c r="L13" s="2">
        <f>_xlfn.IFNA(VLOOKUP($A13,'EV Distribution'!$A$2:$B$1048576,2,FALSE),0)*('EV Characterization'!L$2-'EV Characterization'!L$3)</f>
        <v>0.45533184299999996</v>
      </c>
      <c r="M13" s="2">
        <f>_xlfn.IFNA(VLOOKUP($A13,'EV Distribution'!$A$2:$B$1048576,2,FALSE),0)*('EV Characterization'!M$2-'EV Characterization'!M$3)</f>
        <v>0.43769315699999994</v>
      </c>
      <c r="N13" s="2">
        <f>_xlfn.IFNA(VLOOKUP($A13,'EV Distribution'!$A$2:$B$1048576,2,FALSE),0)*('EV Characterization'!N$2-'EV Characterization'!N$3)</f>
        <v>0.40463625599999997</v>
      </c>
      <c r="O13" s="2">
        <f>_xlfn.IFNA(VLOOKUP($A13,'EV Distribution'!$A$2:$B$1048576,2,FALSE),0)*('EV Characterization'!O$2-'EV Characterization'!O$3)</f>
        <v>0.38717021700000004</v>
      </c>
      <c r="P13" s="2">
        <f>_xlfn.IFNA(VLOOKUP($A13,'EV Distribution'!$A$2:$B$1048576,2,FALSE),0)*('EV Characterization'!P$2-'EV Characterization'!P$3)</f>
        <v>0.37170568799999998</v>
      </c>
      <c r="Q13" s="2">
        <f>_xlfn.IFNA(VLOOKUP($A13,'EV Distribution'!$A$2:$B$1048576,2,FALSE),0)*('EV Characterization'!Q$2-'EV Characterization'!Q$3)</f>
        <v>0.35111556900000002</v>
      </c>
      <c r="R13" s="2">
        <f>_xlfn.IFNA(VLOOKUP($A13,'EV Distribution'!$A$2:$B$1048576,2,FALSE),0)*('EV Characterization'!R$2-'EV Characterization'!R$3)</f>
        <v>0.34031259000000003</v>
      </c>
      <c r="S13" s="2">
        <f>_xlfn.IFNA(VLOOKUP($A13,'EV Distribution'!$A$2:$B$1048576,2,FALSE),0)*('EV Characterization'!S$2-'EV Characterization'!S$3)</f>
        <v>0.32420753099999999</v>
      </c>
      <c r="T13" s="2">
        <f>_xlfn.IFNA(VLOOKUP($A13,'EV Distribution'!$A$2:$B$1048576,2,FALSE),0)*('EV Characterization'!T$2-'EV Characterization'!T$3)</f>
        <v>0.199186011</v>
      </c>
      <c r="U13" s="2">
        <f>_xlfn.IFNA(VLOOKUP($A13,'EV Distribution'!$A$2:$B$1048576,2,FALSE),0)*('EV Characterization'!U$2-'EV Characterization'!U$3)</f>
        <v>0.20785693500000002</v>
      </c>
      <c r="V13" s="2">
        <f>_xlfn.IFNA(VLOOKUP($A13,'EV Distribution'!$A$2:$B$1048576,2,FALSE),0)*('EV Characterization'!V$2-'EV Characterization'!V$3)</f>
        <v>0.21895113599999999</v>
      </c>
      <c r="W13" s="2">
        <f>_xlfn.IFNA(VLOOKUP($A13,'EV Distribution'!$A$2:$B$1048576,2,FALSE),0)*('EV Characterization'!W$2-'EV Characterization'!W$3)</f>
        <v>0.23203204199999999</v>
      </c>
      <c r="X13" s="2">
        <f>_xlfn.IFNA(VLOOKUP($A13,'EV Distribution'!$A$2:$B$1048576,2,FALSE),0)*('EV Characterization'!X$2-'EV Characterization'!X$3)</f>
        <v>0.24752313000000001</v>
      </c>
      <c r="Y13" s="2">
        <f>_xlfn.IFNA(VLOOKUP($A13,'EV Distribution'!$A$2:$B$1048576,2,FALSE),0)*('EV Characterization'!Y$2-'EV Characterization'!Y$3)</f>
        <v>0.27001082699999995</v>
      </c>
    </row>
    <row r="14" spans="1:25" x14ac:dyDescent="0.25">
      <c r="A14" s="5">
        <v>20</v>
      </c>
      <c r="B14" s="2">
        <f>_xlfn.IFNA(VLOOKUP($A14,'EV Distribution'!$A$2:$B$1048576,2,FALSE),0)*('EV Characterization'!B$2-'EV Characterization'!B$3)</f>
        <v>2.4864102130000001</v>
      </c>
      <c r="C14" s="2">
        <f>_xlfn.IFNA(VLOOKUP($A14,'EV Distribution'!$A$2:$B$1048576,2,FALSE),0)*('EV Characterization'!C$2-'EV Characterization'!C$3)</f>
        <v>2.6357765400000002</v>
      </c>
      <c r="D14" s="2">
        <f>_xlfn.IFNA(VLOOKUP($A14,'EV Distribution'!$A$2:$B$1048576,2,FALSE),0)*('EV Characterization'!D$2-'EV Characterization'!D$3)</f>
        <v>2.7471823400000002</v>
      </c>
      <c r="E14" s="2">
        <f>_xlfn.IFNA(VLOOKUP($A14,'EV Distribution'!$A$2:$B$1048576,2,FALSE),0)*('EV Characterization'!E$2-'EV Characterization'!E$3)</f>
        <v>2.89573473</v>
      </c>
      <c r="F14" s="2">
        <f>_xlfn.IFNA(VLOOKUP($A14,'EV Distribution'!$A$2:$B$1048576,2,FALSE),0)*('EV Characterization'!F$2-'EV Characterization'!F$3)</f>
        <v>3.0654496400000002</v>
      </c>
      <c r="G14" s="2">
        <f>_xlfn.IFNA(VLOOKUP($A14,'EV Distribution'!$A$2:$B$1048576,2,FALSE),0)*('EV Characterization'!G$2-'EV Characterization'!G$3)</f>
        <v>3.1585827399999999</v>
      </c>
      <c r="H14" s="2">
        <f>_xlfn.IFNA(VLOOKUP($A14,'EV Distribution'!$A$2:$B$1048576,2,FALSE),0)*('EV Characterization'!H$2-'EV Characterization'!H$3)</f>
        <v>2.5511620100000001</v>
      </c>
      <c r="I14" s="2">
        <f>_xlfn.IFNA(VLOOKUP($A14,'EV Distribution'!$A$2:$B$1048576,2,FALSE),0)*('EV Characterization'!I$2-'EV Characterization'!I$3)</f>
        <v>2.9669984180000002</v>
      </c>
      <c r="J14" s="2">
        <f>_xlfn.IFNA(VLOOKUP($A14,'EV Distribution'!$A$2:$B$1048576,2,FALSE),0)*('EV Characterization'!J$2-'EV Characterization'!J$3)</f>
        <v>2.666568212</v>
      </c>
      <c r="K14" s="2">
        <f>_xlfn.IFNA(VLOOKUP($A14,'EV Distribution'!$A$2:$B$1048576,2,FALSE),0)*('EV Characterization'!K$2-'EV Characterization'!K$3)</f>
        <v>4.1079232909999996</v>
      </c>
      <c r="L14" s="2">
        <f>_xlfn.IFNA(VLOOKUP($A14,'EV Distribution'!$A$2:$B$1048576,2,FALSE),0)*('EV Characterization'!L$2-'EV Characterization'!L$3)</f>
        <v>3.9968017330000003</v>
      </c>
      <c r="M14" s="2">
        <f>_xlfn.IFNA(VLOOKUP($A14,'EV Distribution'!$A$2:$B$1048576,2,FALSE),0)*('EV Characterization'!M$2-'EV Characterization'!M$3)</f>
        <v>3.8419732670000002</v>
      </c>
      <c r="N14" s="2">
        <f>_xlfn.IFNA(VLOOKUP($A14,'EV Distribution'!$A$2:$B$1048576,2,FALSE),0)*('EV Characterization'!N$2-'EV Characterization'!N$3)</f>
        <v>3.5518071360000003</v>
      </c>
      <c r="O14" s="2">
        <f>_xlfn.IFNA(VLOOKUP($A14,'EV Distribution'!$A$2:$B$1048576,2,FALSE),0)*('EV Characterization'!O$2-'EV Characterization'!O$3)</f>
        <v>3.3984941270000006</v>
      </c>
      <c r="P14" s="2">
        <f>_xlfn.IFNA(VLOOKUP($A14,'EV Distribution'!$A$2:$B$1048576,2,FALSE),0)*('EV Characterization'!P$2-'EV Characterization'!P$3)</f>
        <v>3.2627499279999999</v>
      </c>
      <c r="Q14" s="2">
        <f>_xlfn.IFNA(VLOOKUP($A14,'EV Distribution'!$A$2:$B$1048576,2,FALSE),0)*('EV Characterization'!Q$2-'EV Characterization'!Q$3)</f>
        <v>3.0820144390000004</v>
      </c>
      <c r="R14" s="2">
        <f>_xlfn.IFNA(VLOOKUP($A14,'EV Distribution'!$A$2:$B$1048576,2,FALSE),0)*('EV Characterization'!R$2-'EV Characterization'!R$3)</f>
        <v>2.9871882900000006</v>
      </c>
      <c r="S14" s="2">
        <f>_xlfn.IFNA(VLOOKUP($A14,'EV Distribution'!$A$2:$B$1048576,2,FALSE),0)*('EV Characterization'!S$2-'EV Characterization'!S$3)</f>
        <v>2.8458216610000004</v>
      </c>
      <c r="T14" s="2">
        <f>_xlfn.IFNA(VLOOKUP($A14,'EV Distribution'!$A$2:$B$1048576,2,FALSE),0)*('EV Characterization'!T$2-'EV Characterization'!T$3)</f>
        <v>1.7484105410000002</v>
      </c>
      <c r="U14" s="2">
        <f>_xlfn.IFNA(VLOOKUP($A14,'EV Distribution'!$A$2:$B$1048576,2,FALSE),0)*('EV Characterization'!U$2-'EV Characterization'!U$3)</f>
        <v>1.8245219850000003</v>
      </c>
      <c r="V14" s="2">
        <f>_xlfn.IFNA(VLOOKUP($A14,'EV Distribution'!$A$2:$B$1048576,2,FALSE),0)*('EV Characterization'!V$2-'EV Characterization'!V$3)</f>
        <v>1.9219044160000003</v>
      </c>
      <c r="W14" s="2">
        <f>_xlfn.IFNA(VLOOKUP($A14,'EV Distribution'!$A$2:$B$1048576,2,FALSE),0)*('EV Characterization'!W$2-'EV Characterization'!W$3)</f>
        <v>2.036725702</v>
      </c>
      <c r="X14" s="2">
        <f>_xlfn.IFNA(VLOOKUP($A14,'EV Distribution'!$A$2:$B$1048576,2,FALSE),0)*('EV Characterization'!X$2-'EV Characterization'!X$3)</f>
        <v>2.1727030300000005</v>
      </c>
      <c r="Y14" s="2">
        <f>_xlfn.IFNA(VLOOKUP($A14,'EV Distribution'!$A$2:$B$1048576,2,FALSE),0)*('EV Characterization'!Y$2-'EV Characterization'!Y$3)</f>
        <v>2.370095037</v>
      </c>
    </row>
    <row r="15" spans="1:25" x14ac:dyDescent="0.25">
      <c r="A15" s="5">
        <v>21</v>
      </c>
      <c r="B15" s="2">
        <f>_xlfn.IFNA(VLOOKUP($A15,'EV Distribution'!$A$2:$B$1048576,2,FALSE),0)*('EV Characterization'!B$2-'EV Characterization'!B$3)</f>
        <v>4.185981750999999</v>
      </c>
      <c r="C15" s="2">
        <f>_xlfn.IFNA(VLOOKUP($A15,'EV Distribution'!$A$2:$B$1048576,2,FALSE),0)*('EV Characterization'!C$2-'EV Characterization'!C$3)</f>
        <v>4.4374465799999996</v>
      </c>
      <c r="D15" s="2">
        <f>_xlfn.IFNA(VLOOKUP($A15,'EV Distribution'!$A$2:$B$1048576,2,FALSE),0)*('EV Characterization'!D$2-'EV Characterization'!D$3)</f>
        <v>4.6250031799999993</v>
      </c>
      <c r="E15" s="2">
        <f>_xlfn.IFNA(VLOOKUP($A15,'EV Distribution'!$A$2:$B$1048576,2,FALSE),0)*('EV Characterization'!E$2-'EV Characterization'!E$3)</f>
        <v>4.8750977099999995</v>
      </c>
      <c r="F15" s="2">
        <f>_xlfn.IFNA(VLOOKUP($A15,'EV Distribution'!$A$2:$B$1048576,2,FALSE),0)*('EV Characterization'!F$2-'EV Characterization'!F$3)</f>
        <v>5.1608202799999994</v>
      </c>
      <c r="G15" s="2">
        <f>_xlfn.IFNA(VLOOKUP($A15,'EV Distribution'!$A$2:$B$1048576,2,FALSE),0)*('EV Characterization'!G$2-'EV Characterization'!G$3)</f>
        <v>5.3176139799999991</v>
      </c>
      <c r="H15" s="2">
        <f>_xlfn.IFNA(VLOOKUP($A15,'EV Distribution'!$A$2:$B$1048576,2,FALSE),0)*('EV Characterization'!H$2-'EV Characterization'!H$3)</f>
        <v>4.2949942699999992</v>
      </c>
      <c r="I15" s="2">
        <f>_xlfn.IFNA(VLOOKUP($A15,'EV Distribution'!$A$2:$B$1048576,2,FALSE),0)*('EV Characterization'!I$2-'EV Characterization'!I$3)</f>
        <v>4.9950732859999993</v>
      </c>
      <c r="J15" s="2">
        <f>_xlfn.IFNA(VLOOKUP($A15,'EV Distribution'!$A$2:$B$1048576,2,FALSE),0)*('EV Characterization'!J$2-'EV Characterization'!J$3)</f>
        <v>4.4892857240000001</v>
      </c>
      <c r="K15" s="2">
        <f>_xlfn.IFNA(VLOOKUP($A15,'EV Distribution'!$A$2:$B$1048576,2,FALSE),0)*('EV Characterization'!K$2-'EV Characterization'!K$3)</f>
        <v>6.9158708569999989</v>
      </c>
      <c r="L15" s="2">
        <f>_xlfn.IFNA(VLOOKUP($A15,'EV Distribution'!$A$2:$B$1048576,2,FALSE),0)*('EV Characterization'!L$2-'EV Characterization'!L$3)</f>
        <v>6.7287927909999992</v>
      </c>
      <c r="M15" s="2">
        <f>_xlfn.IFNA(VLOOKUP($A15,'EV Distribution'!$A$2:$B$1048576,2,FALSE),0)*('EV Characterization'!M$2-'EV Characterization'!M$3)</f>
        <v>6.4681322089999993</v>
      </c>
      <c r="N15" s="2">
        <f>_xlfn.IFNA(VLOOKUP($A15,'EV Distribution'!$A$2:$B$1048576,2,FALSE),0)*('EV Characterization'!N$2-'EV Characterization'!N$3)</f>
        <v>5.9796246719999999</v>
      </c>
      <c r="O15" s="2">
        <f>_xlfn.IFNA(VLOOKUP($A15,'EV Distribution'!$A$2:$B$1048576,2,FALSE),0)*('EV Characterization'!O$2-'EV Characterization'!O$3)</f>
        <v>5.7215154290000001</v>
      </c>
      <c r="P15" s="2">
        <f>_xlfn.IFNA(VLOOKUP($A15,'EV Distribution'!$A$2:$B$1048576,2,FALSE),0)*('EV Characterization'!P$2-'EV Characterization'!P$3)</f>
        <v>5.4929840559999992</v>
      </c>
      <c r="Q15" s="2">
        <f>_xlfn.IFNA(VLOOKUP($A15,'EV Distribution'!$A$2:$B$1048576,2,FALSE),0)*('EV Characterization'!Q$2-'EV Characterization'!Q$3)</f>
        <v>5.1887078530000004</v>
      </c>
      <c r="R15" s="2">
        <f>_xlfn.IFNA(VLOOKUP($A15,'EV Distribution'!$A$2:$B$1048576,2,FALSE),0)*('EV Characterization'!R$2-'EV Characterization'!R$3)</f>
        <v>5.0290638300000001</v>
      </c>
      <c r="S15" s="2">
        <f>_xlfn.IFNA(VLOOKUP($A15,'EV Distribution'!$A$2:$B$1048576,2,FALSE),0)*('EV Characterization'!S$2-'EV Characterization'!S$3)</f>
        <v>4.7910668469999997</v>
      </c>
      <c r="T15" s="2">
        <f>_xlfn.IFNA(VLOOKUP($A15,'EV Distribution'!$A$2:$B$1048576,2,FALSE),0)*('EV Characterization'!T$2-'EV Characterization'!T$3)</f>
        <v>2.9435266069999999</v>
      </c>
      <c r="U15" s="2">
        <f>_xlfn.IFNA(VLOOKUP($A15,'EV Distribution'!$A$2:$B$1048576,2,FALSE),0)*('EV Characterization'!U$2-'EV Characterization'!U$3)</f>
        <v>3.071663595</v>
      </c>
      <c r="V15" s="2">
        <f>_xlfn.IFNA(VLOOKUP($A15,'EV Distribution'!$A$2:$B$1048576,2,FALSE),0)*('EV Characterization'!V$2-'EV Characterization'!V$3)</f>
        <v>3.2356112320000001</v>
      </c>
      <c r="W15" s="2">
        <f>_xlfn.IFNA(VLOOKUP($A15,'EV Distribution'!$A$2:$B$1048576,2,FALSE),0)*('EV Characterization'!W$2-'EV Characterization'!W$3)</f>
        <v>3.4289179539999997</v>
      </c>
      <c r="X15" s="2">
        <f>_xlfn.IFNA(VLOOKUP($A15,'EV Distribution'!$A$2:$B$1048576,2,FALSE),0)*('EV Characterization'!X$2-'EV Characterization'!X$3)</f>
        <v>3.6578418100000003</v>
      </c>
      <c r="Y15" s="2">
        <f>_xlfn.IFNA(VLOOKUP($A15,'EV Distribution'!$A$2:$B$1048576,2,FALSE),0)*('EV Characterization'!Y$2-'EV Characterization'!Y$3)</f>
        <v>3.9901599989999994</v>
      </c>
    </row>
    <row r="16" spans="1:25" x14ac:dyDescent="0.25">
      <c r="A16" s="5">
        <v>26</v>
      </c>
      <c r="B16" s="2">
        <f>_xlfn.IFNA(VLOOKUP($A16,'EV Distribution'!$A$2:$B$1048576,2,FALSE),0)*('EV Characterization'!B$2-'EV Characterization'!B$3)</f>
        <v>13.030048457999998</v>
      </c>
      <c r="C16" s="2">
        <f>_xlfn.IFNA(VLOOKUP($A16,'EV Distribution'!$A$2:$B$1048576,2,FALSE),0)*('EV Characterization'!C$2-'EV Characterization'!C$3)</f>
        <v>13.81280364</v>
      </c>
      <c r="D16" s="2">
        <f>_xlfn.IFNA(VLOOKUP($A16,'EV Distribution'!$A$2:$B$1048576,2,FALSE),0)*('EV Characterization'!D$2-'EV Characterization'!D$3)</f>
        <v>14.396626439999999</v>
      </c>
      <c r="E16" s="2">
        <f>_xlfn.IFNA(VLOOKUP($A16,'EV Distribution'!$A$2:$B$1048576,2,FALSE),0)*('EV Characterization'!E$2-'EV Characterization'!E$3)</f>
        <v>15.17511618</v>
      </c>
      <c r="F16" s="2">
        <f>_xlfn.IFNA(VLOOKUP($A16,'EV Distribution'!$A$2:$B$1048576,2,FALSE),0)*('EV Characterization'!F$2-'EV Characterization'!F$3)</f>
        <v>16.064508239999999</v>
      </c>
      <c r="G16" s="2">
        <f>_xlfn.IFNA(VLOOKUP($A16,'EV Distribution'!$A$2:$B$1048576,2,FALSE),0)*('EV Characterization'!G$2-'EV Characterization'!G$3)</f>
        <v>16.552572839999996</v>
      </c>
      <c r="H16" s="2">
        <f>_xlfn.IFNA(VLOOKUP($A16,'EV Distribution'!$A$2:$B$1048576,2,FALSE),0)*('EV Characterization'!H$2-'EV Characterization'!H$3)</f>
        <v>13.369380659999999</v>
      </c>
      <c r="I16" s="2">
        <f>_xlfn.IFNA(VLOOKUP($A16,'EV Distribution'!$A$2:$B$1048576,2,FALSE),0)*('EV Characterization'!I$2-'EV Characterization'!I$3)</f>
        <v>15.548573987999999</v>
      </c>
      <c r="J16" s="2">
        <f>_xlfn.IFNA(VLOOKUP($A16,'EV Distribution'!$A$2:$B$1048576,2,FALSE),0)*('EV Characterization'!J$2-'EV Characterization'!J$3)</f>
        <v>13.974167591999999</v>
      </c>
      <c r="K16" s="2">
        <f>_xlfn.IFNA(VLOOKUP($A16,'EV Distribution'!$A$2:$B$1048576,2,FALSE),0)*('EV Characterization'!K$2-'EV Characterization'!K$3)</f>
        <v>21.527598005999998</v>
      </c>
      <c r="L16" s="2">
        <f>_xlfn.IFNA(VLOOKUP($A16,'EV Distribution'!$A$2:$B$1048576,2,FALSE),0)*('EV Characterization'!L$2-'EV Characterization'!L$3)</f>
        <v>20.945264777999999</v>
      </c>
      <c r="M16" s="2">
        <f>_xlfn.IFNA(VLOOKUP($A16,'EV Distribution'!$A$2:$B$1048576,2,FALSE),0)*('EV Characterization'!M$2-'EV Characterization'!M$3)</f>
        <v>20.133885221999996</v>
      </c>
      <c r="N16" s="2">
        <f>_xlfn.IFNA(VLOOKUP($A16,'EV Distribution'!$A$2:$B$1048576,2,FALSE),0)*('EV Characterization'!N$2-'EV Characterization'!N$3)</f>
        <v>18.613267776000001</v>
      </c>
      <c r="O16" s="2">
        <f>_xlfn.IFNA(VLOOKUP($A16,'EV Distribution'!$A$2:$B$1048576,2,FALSE),0)*('EV Characterization'!O$2-'EV Characterization'!O$3)</f>
        <v>17.809829982</v>
      </c>
      <c r="P16" s="2">
        <f>_xlfn.IFNA(VLOOKUP($A16,'EV Distribution'!$A$2:$B$1048576,2,FALSE),0)*('EV Characterization'!P$2-'EV Characterization'!P$3)</f>
        <v>17.098461647999997</v>
      </c>
      <c r="Q16" s="2">
        <f>_xlfn.IFNA(VLOOKUP($A16,'EV Distribution'!$A$2:$B$1048576,2,FALSE),0)*('EV Characterization'!Q$2-'EV Characterization'!Q$3)</f>
        <v>16.151316174000002</v>
      </c>
      <c r="R16" s="2">
        <f>_xlfn.IFNA(VLOOKUP($A16,'EV Distribution'!$A$2:$B$1048576,2,FALSE),0)*('EV Characterization'!R$2-'EV Characterization'!R$3)</f>
        <v>15.654379140000001</v>
      </c>
      <c r="S16" s="2">
        <f>_xlfn.IFNA(VLOOKUP($A16,'EV Distribution'!$A$2:$B$1048576,2,FALSE),0)*('EV Characterization'!S$2-'EV Characterization'!S$3)</f>
        <v>14.913546426</v>
      </c>
      <c r="T16" s="2">
        <f>_xlfn.IFNA(VLOOKUP($A16,'EV Distribution'!$A$2:$B$1048576,2,FALSE),0)*('EV Characterization'!T$2-'EV Characterization'!T$3)</f>
        <v>9.1625565059999996</v>
      </c>
      <c r="U16" s="2">
        <f>_xlfn.IFNA(VLOOKUP($A16,'EV Distribution'!$A$2:$B$1048576,2,FALSE),0)*('EV Characterization'!U$2-'EV Characterization'!U$3)</f>
        <v>9.5614190099999998</v>
      </c>
      <c r="V16" s="2">
        <f>_xlfn.IFNA(VLOOKUP($A16,'EV Distribution'!$A$2:$B$1048576,2,FALSE),0)*('EV Characterization'!V$2-'EV Characterization'!V$3)</f>
        <v>10.071752256</v>
      </c>
      <c r="W16" s="2">
        <f>_xlfn.IFNA(VLOOKUP($A16,'EV Distribution'!$A$2:$B$1048576,2,FALSE),0)*('EV Characterization'!W$2-'EV Characterization'!W$3)</f>
        <v>10.673473932</v>
      </c>
      <c r="X16" s="2">
        <f>_xlfn.IFNA(VLOOKUP($A16,'EV Distribution'!$A$2:$B$1048576,2,FALSE),0)*('EV Characterization'!X$2-'EV Characterization'!X$3)</f>
        <v>11.386063980000001</v>
      </c>
      <c r="Y16" s="2">
        <f>_xlfn.IFNA(VLOOKUP($A16,'EV Distribution'!$A$2:$B$1048576,2,FALSE),0)*('EV Characterization'!Y$2-'EV Characterization'!Y$3)</f>
        <v>12.420498041999998</v>
      </c>
    </row>
    <row r="17" spans="1:25" x14ac:dyDescent="0.25">
      <c r="A17" s="5">
        <v>30</v>
      </c>
      <c r="B17" s="2">
        <f>_xlfn.IFNA(VLOOKUP($A17,'EV Distribution'!$A$2:$B$1048576,2,FALSE),0)*('EV Characterization'!B$2-'EV Characterization'!B$3)</f>
        <v>6.9871274339999996</v>
      </c>
      <c r="C17" s="2">
        <f>_xlfn.IFNA(VLOOKUP($A17,'EV Distribution'!$A$2:$B$1048576,2,FALSE),0)*('EV Characterization'!C$2-'EV Characterization'!C$3)</f>
        <v>7.4068657200000008</v>
      </c>
      <c r="D17" s="2">
        <f>_xlfn.IFNA(VLOOKUP($A17,'EV Distribution'!$A$2:$B$1048576,2,FALSE),0)*('EV Characterization'!D$2-'EV Characterization'!D$3)</f>
        <v>7.7199301199999999</v>
      </c>
      <c r="E17" s="2">
        <f>_xlfn.IFNA(VLOOKUP($A17,'EV Distribution'!$A$2:$B$1048576,2,FALSE),0)*('EV Characterization'!E$2-'EV Characterization'!E$3)</f>
        <v>8.1373811400000005</v>
      </c>
      <c r="F17" s="2">
        <f>_xlfn.IFNA(VLOOKUP($A17,'EV Distribution'!$A$2:$B$1048576,2,FALSE),0)*('EV Characterization'!F$2-'EV Characterization'!F$3)</f>
        <v>8.6143015199999997</v>
      </c>
      <c r="G17" s="2">
        <f>_xlfn.IFNA(VLOOKUP($A17,'EV Distribution'!$A$2:$B$1048576,2,FALSE),0)*('EV Characterization'!G$2-'EV Characterization'!G$3)</f>
        <v>8.876017319999999</v>
      </c>
      <c r="H17" s="2">
        <f>_xlfn.IFNA(VLOOKUP($A17,'EV Distribution'!$A$2:$B$1048576,2,FALSE),0)*('EV Characterization'!H$2-'EV Characterization'!H$3)</f>
        <v>7.1690881800000001</v>
      </c>
      <c r="I17" s="2">
        <f>_xlfn.IFNA(VLOOKUP($A17,'EV Distribution'!$A$2:$B$1048576,2,FALSE),0)*('EV Characterization'!I$2-'EV Characterization'!I$3)</f>
        <v>8.3376411239999992</v>
      </c>
      <c r="J17" s="2">
        <f>_xlfn.IFNA(VLOOKUP($A17,'EV Distribution'!$A$2:$B$1048576,2,FALSE),0)*('EV Characterization'!J$2-'EV Characterization'!J$3)</f>
        <v>7.4933942160000004</v>
      </c>
      <c r="K17" s="2">
        <f>_xlfn.IFNA(VLOOKUP($A17,'EV Distribution'!$A$2:$B$1048576,2,FALSE),0)*('EV Characterization'!K$2-'EV Characterization'!K$3)</f>
        <v>11.543784437999999</v>
      </c>
      <c r="L17" s="2">
        <f>_xlfn.IFNA(VLOOKUP($A17,'EV Distribution'!$A$2:$B$1048576,2,FALSE),0)*('EV Characterization'!L$2-'EV Characterization'!L$3)</f>
        <v>11.231518793999999</v>
      </c>
      <c r="M17" s="2">
        <f>_xlfn.IFNA(VLOOKUP($A17,'EV Distribution'!$A$2:$B$1048576,2,FALSE),0)*('EV Characterization'!M$2-'EV Characterization'!M$3)</f>
        <v>10.796431205999999</v>
      </c>
      <c r="N17" s="2">
        <f>_xlfn.IFNA(VLOOKUP($A17,'EV Distribution'!$A$2:$B$1048576,2,FALSE),0)*('EV Characterization'!N$2-'EV Characterization'!N$3)</f>
        <v>9.9810276480000013</v>
      </c>
      <c r="O17" s="2">
        <f>_xlfn.IFNA(VLOOKUP($A17,'EV Distribution'!$A$2:$B$1048576,2,FALSE),0)*('EV Characterization'!O$2-'EV Characterization'!O$3)</f>
        <v>9.5501986860000017</v>
      </c>
      <c r="P17" s="2">
        <f>_xlfn.IFNA(VLOOKUP($A17,'EV Distribution'!$A$2:$B$1048576,2,FALSE),0)*('EV Characterization'!P$2-'EV Characterization'!P$3)</f>
        <v>9.168740304</v>
      </c>
      <c r="Q17" s="2">
        <f>_xlfn.IFNA(VLOOKUP($A17,'EV Distribution'!$A$2:$B$1048576,2,FALSE),0)*('EV Characterization'!Q$2-'EV Characterization'!Q$3)</f>
        <v>8.6608507020000012</v>
      </c>
      <c r="R17" s="2">
        <f>_xlfn.IFNA(VLOOKUP($A17,'EV Distribution'!$A$2:$B$1048576,2,FALSE),0)*('EV Characterization'!R$2-'EV Characterization'!R$3)</f>
        <v>8.3943772200000009</v>
      </c>
      <c r="S17" s="2">
        <f>_xlfn.IFNA(VLOOKUP($A17,'EV Distribution'!$A$2:$B$1048576,2,FALSE),0)*('EV Characterization'!S$2-'EV Characterization'!S$3)</f>
        <v>7.9971190980000006</v>
      </c>
      <c r="T17" s="2">
        <f>_xlfn.IFNA(VLOOKUP($A17,'EV Distribution'!$A$2:$B$1048576,2,FALSE),0)*('EV Characterization'!T$2-'EV Characterization'!T$3)</f>
        <v>4.9132549380000006</v>
      </c>
      <c r="U17" s="2">
        <f>_xlfn.IFNA(VLOOKUP($A17,'EV Distribution'!$A$2:$B$1048576,2,FALSE),0)*('EV Characterization'!U$2-'EV Characterization'!U$3)</f>
        <v>5.1271377300000003</v>
      </c>
      <c r="V17" s="2">
        <f>_xlfn.IFNA(VLOOKUP($A17,'EV Distribution'!$A$2:$B$1048576,2,FALSE),0)*('EV Characterization'!V$2-'EV Characterization'!V$3)</f>
        <v>5.4007946880000004</v>
      </c>
      <c r="W17" s="2">
        <f>_xlfn.IFNA(VLOOKUP($A17,'EV Distribution'!$A$2:$B$1048576,2,FALSE),0)*('EV Characterization'!W$2-'EV Characterization'!W$3)</f>
        <v>5.7234570360000001</v>
      </c>
      <c r="X17" s="2">
        <f>_xlfn.IFNA(VLOOKUP($A17,'EV Distribution'!$A$2:$B$1048576,2,FALSE),0)*('EV Characterization'!X$2-'EV Characterization'!X$3)</f>
        <v>6.1055705400000013</v>
      </c>
      <c r="Y17" s="2">
        <f>_xlfn.IFNA(VLOOKUP($A17,'EV Distribution'!$A$2:$B$1048576,2,FALSE),0)*('EV Characterization'!Y$2-'EV Characterization'!Y$3)</f>
        <v>6.6602670660000003</v>
      </c>
    </row>
    <row r="18" spans="1:25" x14ac:dyDescent="0.25">
      <c r="A18" s="5">
        <v>35</v>
      </c>
      <c r="B18" s="2">
        <f>_xlfn.IFNA(VLOOKUP($A18,'EV Distribution'!$A$2:$B$1048576,2,FALSE),0)*('EV Characterization'!B$2-'EV Characterization'!B$3)</f>
        <v>6.577971322999999</v>
      </c>
      <c r="C18" s="2">
        <f>_xlfn.IFNA(VLOOKUP($A18,'EV Distribution'!$A$2:$B$1048576,2,FALSE),0)*('EV Characterization'!C$2-'EV Characterization'!C$3)</f>
        <v>6.97313034</v>
      </c>
      <c r="D18" s="2">
        <f>_xlfn.IFNA(VLOOKUP($A18,'EV Distribution'!$A$2:$B$1048576,2,FALSE),0)*('EV Characterization'!D$2-'EV Characterization'!D$3)</f>
        <v>7.2678621399999992</v>
      </c>
      <c r="E18" s="2">
        <f>_xlfn.IFNA(VLOOKUP($A18,'EV Distribution'!$A$2:$B$1048576,2,FALSE),0)*('EV Characterization'!E$2-'EV Characterization'!E$3)</f>
        <v>7.660867829999999</v>
      </c>
      <c r="F18" s="2">
        <f>_xlfn.IFNA(VLOOKUP($A18,'EV Distribution'!$A$2:$B$1048576,2,FALSE),0)*('EV Characterization'!F$2-'EV Characterization'!F$3)</f>
        <v>8.1098604399999985</v>
      </c>
      <c r="G18" s="2">
        <f>_xlfn.IFNA(VLOOKUP($A18,'EV Distribution'!$A$2:$B$1048576,2,FALSE),0)*('EV Characterization'!G$2-'EV Characterization'!G$3)</f>
        <v>8.3562505399999978</v>
      </c>
      <c r="H18" s="2">
        <f>_xlfn.IFNA(VLOOKUP($A18,'EV Distribution'!$A$2:$B$1048576,2,FALSE),0)*('EV Characterization'!H$2-'EV Characterization'!H$3)</f>
        <v>6.7492767099999993</v>
      </c>
      <c r="I18" s="2">
        <f>_xlfn.IFNA(VLOOKUP($A18,'EV Distribution'!$A$2:$B$1048576,2,FALSE),0)*('EV Characterization'!I$2-'EV Characterization'!I$3)</f>
        <v>7.8494008779999991</v>
      </c>
      <c r="J18" s="2">
        <f>_xlfn.IFNA(VLOOKUP($A18,'EV Distribution'!$A$2:$B$1048576,2,FALSE),0)*('EV Characterization'!J$2-'EV Characterization'!J$3)</f>
        <v>7.0545918519999997</v>
      </c>
      <c r="K18" s="2">
        <f>_xlfn.IFNA(VLOOKUP($A18,'EV Distribution'!$A$2:$B$1048576,2,FALSE),0)*('EV Characterization'!K$2-'EV Characterization'!K$3)</f>
        <v>10.867797060999999</v>
      </c>
      <c r="L18" s="2">
        <f>_xlfn.IFNA(VLOOKUP($A18,'EV Distribution'!$A$2:$B$1048576,2,FALSE),0)*('EV Characterization'!L$2-'EV Characterization'!L$3)</f>
        <v>10.573817242999999</v>
      </c>
      <c r="M18" s="2">
        <f>_xlfn.IFNA(VLOOKUP($A18,'EV Distribution'!$A$2:$B$1048576,2,FALSE),0)*('EV Characterization'!M$2-'EV Characterization'!M$3)</f>
        <v>10.164207756999998</v>
      </c>
      <c r="N18" s="2">
        <f>_xlfn.IFNA(VLOOKUP($A18,'EV Distribution'!$A$2:$B$1048576,2,FALSE),0)*('EV Characterization'!N$2-'EV Characterization'!N$3)</f>
        <v>9.3965530560000001</v>
      </c>
      <c r="O18" s="2">
        <f>_xlfn.IFNA(VLOOKUP($A18,'EV Distribution'!$A$2:$B$1048576,2,FALSE),0)*('EV Characterization'!O$2-'EV Characterization'!O$3)</f>
        <v>8.9909528170000002</v>
      </c>
      <c r="P18" s="2">
        <f>_xlfn.IFNA(VLOOKUP($A18,'EV Distribution'!$A$2:$B$1048576,2,FALSE),0)*('EV Characterization'!P$2-'EV Characterization'!P$3)</f>
        <v>8.6318320879999977</v>
      </c>
      <c r="Q18" s="2">
        <f>_xlfn.IFNA(VLOOKUP($A18,'EV Distribution'!$A$2:$B$1048576,2,FALSE),0)*('EV Characterization'!Q$2-'EV Characterization'!Q$3)</f>
        <v>8.1536837690000006</v>
      </c>
      <c r="R18" s="2">
        <f>_xlfn.IFNA(VLOOKUP($A18,'EV Distribution'!$A$2:$B$1048576,2,FALSE),0)*('EV Characterization'!R$2-'EV Characterization'!R$3)</f>
        <v>7.9028145900000002</v>
      </c>
      <c r="S18" s="2">
        <f>_xlfn.IFNA(VLOOKUP($A18,'EV Distribution'!$A$2:$B$1048576,2,FALSE),0)*('EV Characterization'!S$2-'EV Characterization'!S$3)</f>
        <v>7.5288193309999993</v>
      </c>
      <c r="T18" s="2">
        <f>_xlfn.IFNA(VLOOKUP($A18,'EV Distribution'!$A$2:$B$1048576,2,FALSE),0)*('EV Characterization'!T$2-'EV Characterization'!T$3)</f>
        <v>4.6255418109999997</v>
      </c>
      <c r="U18" s="2">
        <f>_xlfn.IFNA(VLOOKUP($A18,'EV Distribution'!$A$2:$B$1048576,2,FALSE),0)*('EV Characterization'!U$2-'EV Characterization'!U$3)</f>
        <v>4.8268999350000001</v>
      </c>
      <c r="V18" s="2">
        <f>_xlfn.IFNA(VLOOKUP($A18,'EV Distribution'!$A$2:$B$1048576,2,FALSE),0)*('EV Characterization'!V$2-'EV Characterization'!V$3)</f>
        <v>5.0845319359999994</v>
      </c>
      <c r="W18" s="2">
        <f>_xlfn.IFNA(VLOOKUP($A18,'EV Distribution'!$A$2:$B$1048576,2,FALSE),0)*('EV Characterization'!W$2-'EV Characterization'!W$3)</f>
        <v>5.3882996419999998</v>
      </c>
      <c r="X18" s="2">
        <f>_xlfn.IFNA(VLOOKUP($A18,'EV Distribution'!$A$2:$B$1048576,2,FALSE),0)*('EV Characterization'!X$2-'EV Characterization'!X$3)</f>
        <v>5.7480371300000002</v>
      </c>
      <c r="Y18" s="2">
        <f>_xlfn.IFNA(VLOOKUP($A18,'EV Distribution'!$A$2:$B$1048576,2,FALSE),0)*('EV Characterization'!Y$2-'EV Characterization'!Y$3)</f>
        <v>6.2702514269999989</v>
      </c>
    </row>
    <row r="19" spans="1:25" x14ac:dyDescent="0.25">
      <c r="A19" s="5">
        <v>36</v>
      </c>
      <c r="B19" s="2">
        <f>_xlfn.IFNA(VLOOKUP($A19,'EV Distribution'!$A$2:$B$1048576,2,FALSE),0)*('EV Characterization'!B$2-'EV Characterization'!B$3)</f>
        <v>0.18884128199999997</v>
      </c>
      <c r="C19" s="2">
        <f>_xlfn.IFNA(VLOOKUP($A19,'EV Distribution'!$A$2:$B$1048576,2,FALSE),0)*('EV Characterization'!C$2-'EV Characterization'!C$3)</f>
        <v>0.20018555999999998</v>
      </c>
      <c r="D19" s="2">
        <f>_xlfn.IFNA(VLOOKUP($A19,'EV Distribution'!$A$2:$B$1048576,2,FALSE),0)*('EV Characterization'!D$2-'EV Characterization'!D$3)</f>
        <v>0.20864675999999999</v>
      </c>
      <c r="E19" s="2">
        <f>_xlfn.IFNA(VLOOKUP($A19,'EV Distribution'!$A$2:$B$1048576,2,FALSE),0)*('EV Characterization'!E$2-'EV Characterization'!E$3)</f>
        <v>0.21992921999999998</v>
      </c>
      <c r="F19" s="2">
        <f>_xlfn.IFNA(VLOOKUP($A19,'EV Distribution'!$A$2:$B$1048576,2,FALSE),0)*('EV Characterization'!F$2-'EV Characterization'!F$3)</f>
        <v>0.23281895999999996</v>
      </c>
      <c r="G19" s="2">
        <f>_xlfn.IFNA(VLOOKUP($A19,'EV Distribution'!$A$2:$B$1048576,2,FALSE),0)*('EV Characterization'!G$2-'EV Characterization'!G$3)</f>
        <v>0.23989235999999994</v>
      </c>
      <c r="H19" s="2">
        <f>_xlfn.IFNA(VLOOKUP($A19,'EV Distribution'!$A$2:$B$1048576,2,FALSE),0)*('EV Characterization'!H$2-'EV Characterization'!H$3)</f>
        <v>0.19375913999999997</v>
      </c>
      <c r="I19" s="2">
        <f>_xlfn.IFNA(VLOOKUP($A19,'EV Distribution'!$A$2:$B$1048576,2,FALSE),0)*('EV Characterization'!I$2-'EV Characterization'!I$3)</f>
        <v>0.22534165199999998</v>
      </c>
      <c r="J19" s="2">
        <f>_xlfn.IFNA(VLOOKUP($A19,'EV Distribution'!$A$2:$B$1048576,2,FALSE),0)*('EV Characterization'!J$2-'EV Characterization'!J$3)</f>
        <v>0.20252416799999998</v>
      </c>
      <c r="K19" s="2">
        <f>_xlfn.IFNA(VLOOKUP($A19,'EV Distribution'!$A$2:$B$1048576,2,FALSE),0)*('EV Characterization'!K$2-'EV Characterization'!K$3)</f>
        <v>0.31199417399999996</v>
      </c>
      <c r="L19" s="2">
        <f>_xlfn.IFNA(VLOOKUP($A19,'EV Distribution'!$A$2:$B$1048576,2,FALSE),0)*('EV Characterization'!L$2-'EV Characterization'!L$3)</f>
        <v>0.30355456199999997</v>
      </c>
      <c r="M19" s="2">
        <f>_xlfn.IFNA(VLOOKUP($A19,'EV Distribution'!$A$2:$B$1048576,2,FALSE),0)*('EV Characterization'!M$2-'EV Characterization'!M$3)</f>
        <v>0.29179543799999996</v>
      </c>
      <c r="N19" s="2">
        <f>_xlfn.IFNA(VLOOKUP($A19,'EV Distribution'!$A$2:$B$1048576,2,FALSE),0)*('EV Characterization'!N$2-'EV Characterization'!N$3)</f>
        <v>0.26975750399999998</v>
      </c>
      <c r="O19" s="2">
        <f>_xlfn.IFNA(VLOOKUP($A19,'EV Distribution'!$A$2:$B$1048576,2,FALSE),0)*('EV Characterization'!O$2-'EV Characterization'!O$3)</f>
        <v>0.25811347800000001</v>
      </c>
      <c r="P19" s="2">
        <f>_xlfn.IFNA(VLOOKUP($A19,'EV Distribution'!$A$2:$B$1048576,2,FALSE),0)*('EV Characterization'!P$2-'EV Characterization'!P$3)</f>
        <v>0.24780379199999997</v>
      </c>
      <c r="Q19" s="2">
        <f>_xlfn.IFNA(VLOOKUP($A19,'EV Distribution'!$A$2:$B$1048576,2,FALSE),0)*('EV Characterization'!Q$2-'EV Characterization'!Q$3)</f>
        <v>0.23407704600000001</v>
      </c>
      <c r="R19" s="2">
        <f>_xlfn.IFNA(VLOOKUP($A19,'EV Distribution'!$A$2:$B$1048576,2,FALSE),0)*('EV Characterization'!R$2-'EV Characterization'!R$3)</f>
        <v>0.22687505999999999</v>
      </c>
      <c r="S19" s="2">
        <f>_xlfn.IFNA(VLOOKUP($A19,'EV Distribution'!$A$2:$B$1048576,2,FALSE),0)*('EV Characterization'!S$2-'EV Characterization'!S$3)</f>
        <v>0.21613835399999998</v>
      </c>
      <c r="T19" s="2">
        <f>_xlfn.IFNA(VLOOKUP($A19,'EV Distribution'!$A$2:$B$1048576,2,FALSE),0)*('EV Characterization'!T$2-'EV Characterization'!T$3)</f>
        <v>0.132790674</v>
      </c>
      <c r="U19" s="2">
        <f>_xlfn.IFNA(VLOOKUP($A19,'EV Distribution'!$A$2:$B$1048576,2,FALSE),0)*('EV Characterization'!U$2-'EV Characterization'!U$3)</f>
        <v>0.13857128999999999</v>
      </c>
      <c r="V19" s="2">
        <f>_xlfn.IFNA(VLOOKUP($A19,'EV Distribution'!$A$2:$B$1048576,2,FALSE),0)*('EV Characterization'!V$2-'EV Characterization'!V$3)</f>
        <v>0.14596742399999998</v>
      </c>
      <c r="W19" s="2">
        <f>_xlfn.IFNA(VLOOKUP($A19,'EV Distribution'!$A$2:$B$1048576,2,FALSE),0)*('EV Characterization'!W$2-'EV Characterization'!W$3)</f>
        <v>0.15468802799999998</v>
      </c>
      <c r="X19" s="2">
        <f>_xlfn.IFNA(VLOOKUP($A19,'EV Distribution'!$A$2:$B$1048576,2,FALSE),0)*('EV Characterization'!X$2-'EV Characterization'!X$3)</f>
        <v>0.16501542</v>
      </c>
      <c r="Y19" s="2">
        <f>_xlfn.IFNA(VLOOKUP($A19,'EV Distribution'!$A$2:$B$1048576,2,FALSE),0)*('EV Characterization'!Y$2-'EV Characterization'!Y$3)</f>
        <v>0.18000721799999997</v>
      </c>
    </row>
    <row r="20" spans="1:25" x14ac:dyDescent="0.25">
      <c r="A20" s="5">
        <v>42</v>
      </c>
      <c r="B20" s="2">
        <f>_xlfn.IFNA(VLOOKUP($A20,'EV Distribution'!$A$2:$B$1048576,2,FALSE),0)*('EV Characterization'!B$2-'EV Characterization'!B$3)</f>
        <v>10.386270509999999</v>
      </c>
      <c r="C20" s="2">
        <f>_xlfn.IFNA(VLOOKUP($A20,'EV Distribution'!$A$2:$B$1048576,2,FALSE),0)*('EV Characterization'!C$2-'EV Characterization'!C$3)</f>
        <v>11.010205800000001</v>
      </c>
      <c r="D20" s="2">
        <f>_xlfn.IFNA(VLOOKUP($A20,'EV Distribution'!$A$2:$B$1048576,2,FALSE),0)*('EV Characterization'!D$2-'EV Characterization'!D$3)</f>
        <v>11.475571800000001</v>
      </c>
      <c r="E20" s="2">
        <f>_xlfn.IFNA(VLOOKUP($A20,'EV Distribution'!$A$2:$B$1048576,2,FALSE),0)*('EV Characterization'!E$2-'EV Characterization'!E$3)</f>
        <v>12.096107100000001</v>
      </c>
      <c r="F20" s="2">
        <f>_xlfn.IFNA(VLOOKUP($A20,'EV Distribution'!$A$2:$B$1048576,2,FALSE),0)*('EV Characterization'!F$2-'EV Characterization'!F$3)</f>
        <v>12.805042799999999</v>
      </c>
      <c r="G20" s="2">
        <f>_xlfn.IFNA(VLOOKUP($A20,'EV Distribution'!$A$2:$B$1048576,2,FALSE),0)*('EV Characterization'!G$2-'EV Characterization'!G$3)</f>
        <v>13.194079799999999</v>
      </c>
      <c r="H20" s="2">
        <f>_xlfn.IFNA(VLOOKUP($A20,'EV Distribution'!$A$2:$B$1048576,2,FALSE),0)*('EV Characterization'!H$2-'EV Characterization'!H$3)</f>
        <v>10.6567527</v>
      </c>
      <c r="I20" s="2">
        <f>_xlfn.IFNA(VLOOKUP($A20,'EV Distribution'!$A$2:$B$1048576,2,FALSE),0)*('EV Characterization'!I$2-'EV Characterization'!I$3)</f>
        <v>12.393790859999999</v>
      </c>
      <c r="J20" s="2">
        <f>_xlfn.IFNA(VLOOKUP($A20,'EV Distribution'!$A$2:$B$1048576,2,FALSE),0)*('EV Characterization'!J$2-'EV Characterization'!J$3)</f>
        <v>11.13882924</v>
      </c>
      <c r="K20" s="2">
        <f>_xlfn.IFNA(VLOOKUP($A20,'EV Distribution'!$A$2:$B$1048576,2,FALSE),0)*('EV Characterization'!K$2-'EV Characterization'!K$3)</f>
        <v>17.159679569999998</v>
      </c>
      <c r="L20" s="2">
        <f>_xlfn.IFNA(VLOOKUP($A20,'EV Distribution'!$A$2:$B$1048576,2,FALSE),0)*('EV Characterization'!L$2-'EV Characterization'!L$3)</f>
        <v>16.69550091</v>
      </c>
      <c r="M20" s="2">
        <f>_xlfn.IFNA(VLOOKUP($A20,'EV Distribution'!$A$2:$B$1048576,2,FALSE),0)*('EV Characterization'!M$2-'EV Characterization'!M$3)</f>
        <v>16.048749090000001</v>
      </c>
      <c r="N20" s="2">
        <f>_xlfn.IFNA(VLOOKUP($A20,'EV Distribution'!$A$2:$B$1048576,2,FALSE),0)*('EV Characterization'!N$2-'EV Characterization'!N$3)</f>
        <v>14.836662720000001</v>
      </c>
      <c r="O20" s="2">
        <f>_xlfn.IFNA(VLOOKUP($A20,'EV Distribution'!$A$2:$B$1048576,2,FALSE),0)*('EV Characterization'!O$2-'EV Characterization'!O$3)</f>
        <v>14.196241290000001</v>
      </c>
      <c r="P20" s="2">
        <f>_xlfn.IFNA(VLOOKUP($A20,'EV Distribution'!$A$2:$B$1048576,2,FALSE),0)*('EV Characterization'!P$2-'EV Characterization'!P$3)</f>
        <v>13.629208559999999</v>
      </c>
      <c r="Q20" s="2">
        <f>_xlfn.IFNA(VLOOKUP($A20,'EV Distribution'!$A$2:$B$1048576,2,FALSE),0)*('EV Characterization'!Q$2-'EV Characterization'!Q$3)</f>
        <v>12.874237530000002</v>
      </c>
      <c r="R20" s="2">
        <f>_xlfn.IFNA(VLOOKUP($A20,'EV Distribution'!$A$2:$B$1048576,2,FALSE),0)*('EV Characterization'!R$2-'EV Characterization'!R$3)</f>
        <v>12.478128300000002</v>
      </c>
      <c r="S20" s="2">
        <f>_xlfn.IFNA(VLOOKUP($A20,'EV Distribution'!$A$2:$B$1048576,2,FALSE),0)*('EV Characterization'!S$2-'EV Characterization'!S$3)</f>
        <v>11.887609470000001</v>
      </c>
      <c r="T20" s="2">
        <f>_xlfn.IFNA(VLOOKUP($A20,'EV Distribution'!$A$2:$B$1048576,2,FALSE),0)*('EV Characterization'!T$2-'EV Characterization'!T$3)</f>
        <v>7.3034870700000001</v>
      </c>
      <c r="U20" s="2">
        <f>_xlfn.IFNA(VLOOKUP($A20,'EV Distribution'!$A$2:$B$1048576,2,FALSE),0)*('EV Characterization'!U$2-'EV Characterization'!U$3)</f>
        <v>7.621420950000001</v>
      </c>
      <c r="V20" s="2">
        <f>_xlfn.IFNA(VLOOKUP($A20,'EV Distribution'!$A$2:$B$1048576,2,FALSE),0)*('EV Characterization'!V$2-'EV Characterization'!V$3)</f>
        <v>8.028208320000001</v>
      </c>
      <c r="W20" s="2">
        <f>_xlfn.IFNA(VLOOKUP($A20,'EV Distribution'!$A$2:$B$1048576,2,FALSE),0)*('EV Characterization'!W$2-'EV Characterization'!W$3)</f>
        <v>8.5078415399999994</v>
      </c>
      <c r="X20" s="2">
        <f>_xlfn.IFNA(VLOOKUP($A20,'EV Distribution'!$A$2:$B$1048576,2,FALSE),0)*('EV Characterization'!X$2-'EV Characterization'!X$3)</f>
        <v>9.0758481000000018</v>
      </c>
      <c r="Y20" s="2">
        <f>_xlfn.IFNA(VLOOKUP($A20,'EV Distribution'!$A$2:$B$1048576,2,FALSE),0)*('EV Characterization'!Y$2-'EV Characterization'!Y$3)</f>
        <v>9.9003969899999991</v>
      </c>
    </row>
    <row r="21" spans="1:25" x14ac:dyDescent="0.25">
      <c r="A21" s="5">
        <v>55</v>
      </c>
      <c r="B21" s="2">
        <f>_xlfn.IFNA(VLOOKUP($A21,'EV Distribution'!$A$2:$B$1048576,2,FALSE),0)*('EV Characterization'!B$2-'EV Characterization'!B$3)</f>
        <v>3.1788282469999993</v>
      </c>
      <c r="C21" s="2">
        <f>_xlfn.IFNA(VLOOKUP($A21,'EV Distribution'!$A$2:$B$1048576,2,FALSE),0)*('EV Characterization'!C$2-'EV Characterization'!C$3)</f>
        <v>3.3697902599999998</v>
      </c>
      <c r="D21" s="2">
        <f>_xlfn.IFNA(VLOOKUP($A21,'EV Distribution'!$A$2:$B$1048576,2,FALSE),0)*('EV Characterization'!D$2-'EV Characterization'!D$3)</f>
        <v>3.51222046</v>
      </c>
      <c r="E21" s="2">
        <f>_xlfn.IFNA(VLOOKUP($A21,'EV Distribution'!$A$2:$B$1048576,2,FALSE),0)*('EV Characterization'!E$2-'EV Characterization'!E$3)</f>
        <v>3.7021418699999997</v>
      </c>
      <c r="F21" s="2">
        <f>_xlfn.IFNA(VLOOKUP($A21,'EV Distribution'!$A$2:$B$1048576,2,FALSE),0)*('EV Characterization'!F$2-'EV Characterization'!F$3)</f>
        <v>3.9191191599999997</v>
      </c>
      <c r="G21" s="2">
        <f>_xlfn.IFNA(VLOOKUP($A21,'EV Distribution'!$A$2:$B$1048576,2,FALSE),0)*('EV Characterization'!G$2-'EV Characterization'!G$3)</f>
        <v>4.0381880599999995</v>
      </c>
      <c r="H21" s="2">
        <f>_xlfn.IFNA(VLOOKUP($A21,'EV Distribution'!$A$2:$B$1048576,2,FALSE),0)*('EV Characterization'!H$2-'EV Characterization'!H$3)</f>
        <v>3.2616121899999997</v>
      </c>
      <c r="I21" s="2">
        <f>_xlfn.IFNA(VLOOKUP($A21,'EV Distribution'!$A$2:$B$1048576,2,FALSE),0)*('EV Characterization'!I$2-'EV Characterization'!I$3)</f>
        <v>3.7932511419999995</v>
      </c>
      <c r="J21" s="2">
        <f>_xlfn.IFNA(VLOOKUP($A21,'EV Distribution'!$A$2:$B$1048576,2,FALSE),0)*('EV Characterization'!J$2-'EV Characterization'!J$3)</f>
        <v>3.409156828</v>
      </c>
      <c r="K21" s="2">
        <f>_xlfn.IFNA(VLOOKUP($A21,'EV Distribution'!$A$2:$B$1048576,2,FALSE),0)*('EV Characterization'!K$2-'EV Characterization'!K$3)</f>
        <v>5.2519019289999997</v>
      </c>
      <c r="L21" s="2">
        <f>_xlfn.IFNA(VLOOKUP($A21,'EV Distribution'!$A$2:$B$1048576,2,FALSE),0)*('EV Characterization'!L$2-'EV Characterization'!L$3)</f>
        <v>5.1098351269999993</v>
      </c>
      <c r="M21" s="2">
        <f>_xlfn.IFNA(VLOOKUP($A21,'EV Distribution'!$A$2:$B$1048576,2,FALSE),0)*('EV Characterization'!M$2-'EV Characterization'!M$3)</f>
        <v>4.9118898729999998</v>
      </c>
      <c r="N21" s="2">
        <f>_xlfn.IFNA(VLOOKUP($A21,'EV Distribution'!$A$2:$B$1048576,2,FALSE),0)*('EV Characterization'!N$2-'EV Characterization'!N$3)</f>
        <v>4.540917984</v>
      </c>
      <c r="O21" s="2">
        <f>_xlfn.IFNA(VLOOKUP($A21,'EV Distribution'!$A$2:$B$1048576,2,FALSE),0)*('EV Characterization'!O$2-'EV Characterization'!O$3)</f>
        <v>4.3449102130000004</v>
      </c>
      <c r="P21" s="2">
        <f>_xlfn.IFNA(VLOOKUP($A21,'EV Distribution'!$A$2:$B$1048576,2,FALSE),0)*('EV Characterization'!P$2-'EV Characterization'!P$3)</f>
        <v>4.1713638319999991</v>
      </c>
      <c r="Q21" s="2">
        <f>_xlfn.IFNA(VLOOKUP($A21,'EV Distribution'!$A$2:$B$1048576,2,FALSE),0)*('EV Characterization'!Q$2-'EV Characterization'!Q$3)</f>
        <v>3.9402969410000002</v>
      </c>
      <c r="R21" s="2">
        <f>_xlfn.IFNA(VLOOKUP($A21,'EV Distribution'!$A$2:$B$1048576,2,FALSE),0)*('EV Characterization'!R$2-'EV Characterization'!R$3)</f>
        <v>3.8190635100000003</v>
      </c>
      <c r="S21" s="2">
        <f>_xlfn.IFNA(VLOOKUP($A21,'EV Distribution'!$A$2:$B$1048576,2,FALSE),0)*('EV Characterization'!S$2-'EV Characterization'!S$3)</f>
        <v>3.6383289589999999</v>
      </c>
      <c r="T21" s="2">
        <f>_xlfn.IFNA(VLOOKUP($A21,'EV Distribution'!$A$2:$B$1048576,2,FALSE),0)*('EV Characterization'!T$2-'EV Characterization'!T$3)</f>
        <v>2.2353096789999998</v>
      </c>
      <c r="U21" s="2">
        <f>_xlfn.IFNA(VLOOKUP($A21,'EV Distribution'!$A$2:$B$1048576,2,FALSE),0)*('EV Characterization'!U$2-'EV Characterization'!U$3)</f>
        <v>2.3326167149999999</v>
      </c>
      <c r="V21" s="2">
        <f>_xlfn.IFNA(VLOOKUP($A21,'EV Distribution'!$A$2:$B$1048576,2,FALSE),0)*('EV Characterization'!V$2-'EV Characterization'!V$3)</f>
        <v>2.4571183040000002</v>
      </c>
      <c r="W21" s="2">
        <f>_xlfn.IFNA(VLOOKUP($A21,'EV Distribution'!$A$2:$B$1048576,2,FALSE),0)*('EV Characterization'!W$2-'EV Characterization'!W$3)</f>
        <v>2.6039151379999996</v>
      </c>
      <c r="X21" s="2">
        <f>_xlfn.IFNA(VLOOKUP($A21,'EV Distribution'!$A$2:$B$1048576,2,FALSE),0)*('EV Characterization'!X$2-'EV Characterization'!X$3)</f>
        <v>2.7777595700000002</v>
      </c>
      <c r="Y21" s="2">
        <f>_xlfn.IFNA(VLOOKUP($A21,'EV Distribution'!$A$2:$B$1048576,2,FALSE),0)*('EV Characterization'!Y$2-'EV Characterization'!Y$3)</f>
        <v>3.0301215029999997</v>
      </c>
    </row>
    <row r="22" spans="1:25" x14ac:dyDescent="0.25">
      <c r="A22" s="5">
        <v>68</v>
      </c>
      <c r="B22" s="2">
        <f>_xlfn.IFNA(VLOOKUP($A22,'EV Distribution'!$A$2:$B$1048576,2,FALSE),0)*('EV Characterization'!B$2-'EV Characterization'!B$3)</f>
        <v>2.8640927769999998</v>
      </c>
      <c r="C22" s="2">
        <f>_xlfn.IFNA(VLOOKUP($A22,'EV Distribution'!$A$2:$B$1048576,2,FALSE),0)*('EV Characterization'!C$2-'EV Characterization'!C$3)</f>
        <v>3.0361476600000001</v>
      </c>
      <c r="D22" s="2">
        <f>_xlfn.IFNA(VLOOKUP($A22,'EV Distribution'!$A$2:$B$1048576,2,FALSE),0)*('EV Characterization'!D$2-'EV Characterization'!D$3)</f>
        <v>3.16447586</v>
      </c>
      <c r="E22" s="2">
        <f>_xlfn.IFNA(VLOOKUP($A22,'EV Distribution'!$A$2:$B$1048576,2,FALSE),0)*('EV Characterization'!E$2-'EV Characterization'!E$3)</f>
        <v>3.3355931700000001</v>
      </c>
      <c r="F22" s="2">
        <f>_xlfn.IFNA(VLOOKUP($A22,'EV Distribution'!$A$2:$B$1048576,2,FALSE),0)*('EV Characterization'!F$2-'EV Characterization'!F$3)</f>
        <v>3.53108756</v>
      </c>
      <c r="G22" s="2">
        <f>_xlfn.IFNA(VLOOKUP($A22,'EV Distribution'!$A$2:$B$1048576,2,FALSE),0)*('EV Characterization'!G$2-'EV Characterization'!G$3)</f>
        <v>3.63836746</v>
      </c>
      <c r="H22" s="2">
        <f>_xlfn.IFNA(VLOOKUP($A22,'EV Distribution'!$A$2:$B$1048576,2,FALSE),0)*('EV Characterization'!H$2-'EV Characterization'!H$3)</f>
        <v>2.9386802900000002</v>
      </c>
      <c r="I22" s="2">
        <f>_xlfn.IFNA(VLOOKUP($A22,'EV Distribution'!$A$2:$B$1048576,2,FALSE),0)*('EV Characterization'!I$2-'EV Characterization'!I$3)</f>
        <v>3.4176817220000002</v>
      </c>
      <c r="J22" s="2">
        <f>_xlfn.IFNA(VLOOKUP($A22,'EV Distribution'!$A$2:$B$1048576,2,FALSE),0)*('EV Characterization'!J$2-'EV Characterization'!J$3)</f>
        <v>3.0716165480000002</v>
      </c>
      <c r="K22" s="2">
        <f>_xlfn.IFNA(VLOOKUP($A22,'EV Distribution'!$A$2:$B$1048576,2,FALSE),0)*('EV Characterization'!K$2-'EV Characterization'!K$3)</f>
        <v>4.7319116389999998</v>
      </c>
      <c r="L22" s="2">
        <f>_xlfn.IFNA(VLOOKUP($A22,'EV Distribution'!$A$2:$B$1048576,2,FALSE),0)*('EV Characterization'!L$2-'EV Characterization'!L$3)</f>
        <v>4.6039108569999998</v>
      </c>
      <c r="M22" s="2">
        <f>_xlfn.IFNA(VLOOKUP($A22,'EV Distribution'!$A$2:$B$1048576,2,FALSE),0)*('EV Characterization'!M$2-'EV Characterization'!M$3)</f>
        <v>4.4255641429999999</v>
      </c>
      <c r="N22" s="2">
        <f>_xlfn.IFNA(VLOOKUP($A22,'EV Distribution'!$A$2:$B$1048576,2,FALSE),0)*('EV Characterization'!N$2-'EV Characterization'!N$3)</f>
        <v>4.0913221440000003</v>
      </c>
      <c r="O22" s="2">
        <f>_xlfn.IFNA(VLOOKUP($A22,'EV Distribution'!$A$2:$B$1048576,2,FALSE),0)*('EV Characterization'!O$2-'EV Characterization'!O$3)</f>
        <v>3.9147210830000003</v>
      </c>
      <c r="P22" s="2">
        <f>_xlfn.IFNA(VLOOKUP($A22,'EV Distribution'!$A$2:$B$1048576,2,FALSE),0)*('EV Characterization'!P$2-'EV Characterization'!P$3)</f>
        <v>3.7583575119999999</v>
      </c>
      <c r="Q22" s="2">
        <f>_xlfn.IFNA(VLOOKUP($A22,'EV Distribution'!$A$2:$B$1048576,2,FALSE),0)*('EV Characterization'!Q$2-'EV Characterization'!Q$3)</f>
        <v>3.5501685310000006</v>
      </c>
      <c r="R22" s="2">
        <f>_xlfn.IFNA(VLOOKUP($A22,'EV Distribution'!$A$2:$B$1048576,2,FALSE),0)*('EV Characterization'!R$2-'EV Characterization'!R$3)</f>
        <v>3.4409384100000007</v>
      </c>
      <c r="S22" s="2">
        <f>_xlfn.IFNA(VLOOKUP($A22,'EV Distribution'!$A$2:$B$1048576,2,FALSE),0)*('EV Characterization'!S$2-'EV Characterization'!S$3)</f>
        <v>3.2780983690000003</v>
      </c>
      <c r="T22" s="2">
        <f>_xlfn.IFNA(VLOOKUP($A22,'EV Distribution'!$A$2:$B$1048576,2,FALSE),0)*('EV Characterization'!T$2-'EV Characterization'!T$3)</f>
        <v>2.0139918890000001</v>
      </c>
      <c r="U22" s="2">
        <f>_xlfn.IFNA(VLOOKUP($A22,'EV Distribution'!$A$2:$B$1048576,2,FALSE),0)*('EV Characterization'!U$2-'EV Characterization'!U$3)</f>
        <v>2.1016645650000001</v>
      </c>
      <c r="V22" s="2">
        <f>_xlfn.IFNA(VLOOKUP($A22,'EV Distribution'!$A$2:$B$1048576,2,FALSE),0)*('EV Characterization'!V$2-'EV Characterization'!V$3)</f>
        <v>2.2138392640000002</v>
      </c>
      <c r="W22" s="2">
        <f>_xlfn.IFNA(VLOOKUP($A22,'EV Distribution'!$A$2:$B$1048576,2,FALSE),0)*('EV Characterization'!W$2-'EV Characterization'!W$3)</f>
        <v>2.3461017580000001</v>
      </c>
      <c r="X22" s="2">
        <f>_xlfn.IFNA(VLOOKUP($A22,'EV Distribution'!$A$2:$B$1048576,2,FALSE),0)*('EV Characterization'!X$2-'EV Characterization'!X$3)</f>
        <v>2.5027338700000006</v>
      </c>
      <c r="Y22" s="2">
        <f>_xlfn.IFNA(VLOOKUP($A22,'EV Distribution'!$A$2:$B$1048576,2,FALSE),0)*('EV Characterization'!Y$2-'EV Characterization'!Y$3)</f>
        <v>2.7301094730000002</v>
      </c>
    </row>
    <row r="23" spans="1:25" x14ac:dyDescent="0.25">
      <c r="A23" s="5">
        <v>72</v>
      </c>
      <c r="B23" s="2">
        <f>_xlfn.IFNA(VLOOKUP($A23,'EV Distribution'!$A$2:$B$1048576,2,FALSE),0)*('EV Characterization'!B$2-'EV Characterization'!B$3)</f>
        <v>29.050083880999996</v>
      </c>
      <c r="C23" s="2">
        <f>_xlfn.IFNA(VLOOKUP($A23,'EV Distribution'!$A$2:$B$1048576,2,FALSE),0)*('EV Characterization'!C$2-'EV Characterization'!C$3)</f>
        <v>30.795211979999998</v>
      </c>
      <c r="D23" s="2">
        <f>_xlfn.IFNA(VLOOKUP($A23,'EV Distribution'!$A$2:$B$1048576,2,FALSE),0)*('EV Characterization'!D$2-'EV Characterization'!D$3)</f>
        <v>32.096826579999998</v>
      </c>
      <c r="E23" s="2">
        <f>_xlfn.IFNA(VLOOKUP($A23,'EV Distribution'!$A$2:$B$1048576,2,FALSE),0)*('EV Characterization'!E$2-'EV Characterization'!E$3)</f>
        <v>33.832445010000001</v>
      </c>
      <c r="F23" s="2">
        <f>_xlfn.IFNA(VLOOKUP($A23,'EV Distribution'!$A$2:$B$1048576,2,FALSE),0)*('EV Characterization'!F$2-'EV Characterization'!F$3)</f>
        <v>35.815316679999995</v>
      </c>
      <c r="G23" s="2">
        <f>_xlfn.IFNA(VLOOKUP($A23,'EV Distribution'!$A$2:$B$1048576,2,FALSE),0)*('EV Characterization'!G$2-'EV Characterization'!G$3)</f>
        <v>36.903441379999997</v>
      </c>
      <c r="H23" s="2">
        <f>_xlfn.IFNA(VLOOKUP($A23,'EV Distribution'!$A$2:$B$1048576,2,FALSE),0)*('EV Characterization'!H$2-'EV Characterization'!H$3)</f>
        <v>29.806614369999995</v>
      </c>
      <c r="I23" s="2">
        <f>_xlfn.IFNA(VLOOKUP($A23,'EV Distribution'!$A$2:$B$1048576,2,FALSE),0)*('EV Characterization'!I$2-'EV Characterization'!I$3)</f>
        <v>34.665057465999993</v>
      </c>
      <c r="J23" s="2">
        <f>_xlfn.IFNA(VLOOKUP($A23,'EV Distribution'!$A$2:$B$1048576,2,FALSE),0)*('EV Characterization'!J$2-'EV Characterization'!J$3)</f>
        <v>31.154967843999998</v>
      </c>
      <c r="K23" s="2">
        <f>_xlfn.IFNA(VLOOKUP($A23,'EV Distribution'!$A$2:$B$1048576,2,FALSE),0)*('EV Characterization'!K$2-'EV Characterization'!K$3)</f>
        <v>47.995103766999989</v>
      </c>
      <c r="L23" s="2">
        <f>_xlfn.IFNA(VLOOKUP($A23,'EV Distribution'!$A$2:$B$1048576,2,FALSE),0)*('EV Characterization'!L$2-'EV Characterization'!L$3)</f>
        <v>46.696810120999992</v>
      </c>
      <c r="M23" s="2">
        <f>_xlfn.IFNA(VLOOKUP($A23,'EV Distribution'!$A$2:$B$1048576,2,FALSE),0)*('EV Characterization'!M$2-'EV Characterization'!M$3)</f>
        <v>44.887864878999991</v>
      </c>
      <c r="N23" s="2">
        <f>_xlfn.IFNA(VLOOKUP($A23,'EV Distribution'!$A$2:$B$1048576,2,FALSE),0)*('EV Characterization'!N$2-'EV Characterization'!N$3)</f>
        <v>41.497696032</v>
      </c>
      <c r="O23" s="2">
        <f>_xlfn.IFNA(VLOOKUP($A23,'EV Distribution'!$A$2:$B$1048576,2,FALSE),0)*('EV Characterization'!O$2-'EV Characterization'!O$3)</f>
        <v>39.706456699</v>
      </c>
      <c r="P23" s="2">
        <f>_xlfn.IFNA(VLOOKUP($A23,'EV Distribution'!$A$2:$B$1048576,2,FALSE),0)*('EV Characterization'!P$2-'EV Characterization'!P$3)</f>
        <v>38.120483335999992</v>
      </c>
      <c r="Q23" s="2">
        <f>_xlfn.IFNA(VLOOKUP($A23,'EV Distribution'!$A$2:$B$1048576,2,FALSE),0)*('EV Characterization'!Q$2-'EV Characterization'!Q$3)</f>
        <v>36.008852243</v>
      </c>
      <c r="R23" s="2">
        <f>_xlfn.IFNA(VLOOKUP($A23,'EV Distribution'!$A$2:$B$1048576,2,FALSE),0)*('EV Characterization'!R$2-'EV Characterization'!R$3)</f>
        <v>34.900946730000001</v>
      </c>
      <c r="S23" s="2">
        <f>_xlfn.IFNA(VLOOKUP($A23,'EV Distribution'!$A$2:$B$1048576,2,FALSE),0)*('EV Characterization'!S$2-'EV Characterization'!S$3)</f>
        <v>33.249283456999997</v>
      </c>
      <c r="T23" s="2">
        <f>_xlfn.IFNA(VLOOKUP($A23,'EV Distribution'!$A$2:$B$1048576,2,FALSE),0)*('EV Characterization'!T$2-'EV Characterization'!T$3)</f>
        <v>20.427632016999997</v>
      </c>
      <c r="U23" s="2">
        <f>_xlfn.IFNA(VLOOKUP($A23,'EV Distribution'!$A$2:$B$1048576,2,FALSE),0)*('EV Characterization'!U$2-'EV Characterization'!U$3)</f>
        <v>21.316883444999998</v>
      </c>
      <c r="V23" s="2">
        <f>_xlfn.IFNA(VLOOKUP($A23,'EV Distribution'!$A$2:$B$1048576,2,FALSE),0)*('EV Characterization'!V$2-'EV Characterization'!V$3)</f>
        <v>22.454655391999999</v>
      </c>
      <c r="W23" s="2">
        <f>_xlfn.IFNA(VLOOKUP($A23,'EV Distribution'!$A$2:$B$1048576,2,FALSE),0)*('EV Characterization'!W$2-'EV Characterization'!W$3)</f>
        <v>23.796174973999999</v>
      </c>
      <c r="X23" s="2">
        <f>_xlfn.IFNA(VLOOKUP($A23,'EV Distribution'!$A$2:$B$1048576,2,FALSE),0)*('EV Characterization'!X$2-'EV Characterization'!X$3)</f>
        <v>25.38487211</v>
      </c>
      <c r="Y23" s="2">
        <f>_xlfn.IFNA(VLOOKUP($A23,'EV Distribution'!$A$2:$B$1048576,2,FALSE),0)*('EV Characterization'!Y$2-'EV Characterization'!Y$3)</f>
        <v>27.691110368999997</v>
      </c>
    </row>
    <row r="24" spans="1:25" x14ac:dyDescent="0.25">
      <c r="A24" s="5">
        <v>103</v>
      </c>
      <c r="B24" s="2">
        <f>_xlfn.IFNA(VLOOKUP($A24,'EV Distribution'!$A$2:$B$1048576,2,FALSE),0)*('EV Characterization'!B$2-'EV Characterization'!B$3)</f>
        <v>29.427766444999996</v>
      </c>
      <c r="C24" s="2">
        <f>_xlfn.IFNA(VLOOKUP($A24,'EV Distribution'!$A$2:$B$1048576,2,FALSE),0)*('EV Characterization'!C$2-'EV Characterization'!C$3)</f>
        <v>31.1955831</v>
      </c>
      <c r="D24" s="2">
        <f>_xlfn.IFNA(VLOOKUP($A24,'EV Distribution'!$A$2:$B$1048576,2,FALSE),0)*('EV Characterization'!D$2-'EV Characterization'!D$3)</f>
        <v>32.5141201</v>
      </c>
      <c r="E24" s="2">
        <f>_xlfn.IFNA(VLOOKUP($A24,'EV Distribution'!$A$2:$B$1048576,2,FALSE),0)*('EV Characterization'!E$2-'EV Characterization'!E$3)</f>
        <v>34.272303450000003</v>
      </c>
      <c r="F24" s="2">
        <f>_xlfn.IFNA(VLOOKUP($A24,'EV Distribution'!$A$2:$B$1048576,2,FALSE),0)*('EV Characterization'!F$2-'EV Characterization'!F$3)</f>
        <v>36.280954599999994</v>
      </c>
      <c r="G24" s="2">
        <f>_xlfn.IFNA(VLOOKUP($A24,'EV Distribution'!$A$2:$B$1048576,2,FALSE),0)*('EV Characterization'!G$2-'EV Characterization'!G$3)</f>
        <v>37.383226099999995</v>
      </c>
      <c r="H24" s="2">
        <f>_xlfn.IFNA(VLOOKUP($A24,'EV Distribution'!$A$2:$B$1048576,2,FALSE),0)*('EV Characterization'!H$2-'EV Characterization'!H$3)</f>
        <v>30.19413265</v>
      </c>
      <c r="I24" s="2">
        <f>_xlfn.IFNA(VLOOKUP($A24,'EV Distribution'!$A$2:$B$1048576,2,FALSE),0)*('EV Characterization'!I$2-'EV Characterization'!I$3)</f>
        <v>35.115740769999995</v>
      </c>
      <c r="J24" s="2">
        <f>_xlfn.IFNA(VLOOKUP($A24,'EV Distribution'!$A$2:$B$1048576,2,FALSE),0)*('EV Characterization'!J$2-'EV Characterization'!J$3)</f>
        <v>31.560016179999998</v>
      </c>
      <c r="K24" s="2">
        <f>_xlfn.IFNA(VLOOKUP($A24,'EV Distribution'!$A$2:$B$1048576,2,FALSE),0)*('EV Characterization'!K$2-'EV Characterization'!K$3)</f>
        <v>48.619092114999994</v>
      </c>
      <c r="L24" s="2">
        <f>_xlfn.IFNA(VLOOKUP($A24,'EV Distribution'!$A$2:$B$1048576,2,FALSE),0)*('EV Characterization'!L$2-'EV Characterization'!L$3)</f>
        <v>47.303919244999996</v>
      </c>
      <c r="M24" s="2">
        <f>_xlfn.IFNA(VLOOKUP($A24,'EV Distribution'!$A$2:$B$1048576,2,FALSE),0)*('EV Characterization'!M$2-'EV Characterization'!M$3)</f>
        <v>45.471455754999994</v>
      </c>
      <c r="N24" s="2">
        <f>_xlfn.IFNA(VLOOKUP($A24,'EV Distribution'!$A$2:$B$1048576,2,FALSE),0)*('EV Characterization'!N$2-'EV Characterization'!N$3)</f>
        <v>42.037211040000003</v>
      </c>
      <c r="O24" s="2">
        <f>_xlfn.IFNA(VLOOKUP($A24,'EV Distribution'!$A$2:$B$1048576,2,FALSE),0)*('EV Characterization'!O$2-'EV Characterization'!O$3)</f>
        <v>40.222683655000004</v>
      </c>
      <c r="P24" s="2">
        <f>_xlfn.IFNA(VLOOKUP($A24,'EV Distribution'!$A$2:$B$1048576,2,FALSE),0)*('EV Characterization'!P$2-'EV Characterization'!P$3)</f>
        <v>38.616090919999998</v>
      </c>
      <c r="Q24" s="2">
        <f>_xlfn.IFNA(VLOOKUP($A24,'EV Distribution'!$A$2:$B$1048576,2,FALSE),0)*('EV Characterization'!Q$2-'EV Characterization'!Q$3)</f>
        <v>36.477006335000006</v>
      </c>
      <c r="R24" s="2">
        <f>_xlfn.IFNA(VLOOKUP($A24,'EV Distribution'!$A$2:$B$1048576,2,FALSE),0)*('EV Characterization'!R$2-'EV Characterization'!R$3)</f>
        <v>35.354696850000003</v>
      </c>
      <c r="S24" s="2">
        <f>_xlfn.IFNA(VLOOKUP($A24,'EV Distribution'!$A$2:$B$1048576,2,FALSE),0)*('EV Characterization'!S$2-'EV Characterization'!S$3)</f>
        <v>33.681560165</v>
      </c>
      <c r="T24" s="2">
        <f>_xlfn.IFNA(VLOOKUP($A24,'EV Distribution'!$A$2:$B$1048576,2,FALSE),0)*('EV Characterization'!T$2-'EV Characterization'!T$3)</f>
        <v>20.693213365000002</v>
      </c>
      <c r="U24" s="2">
        <f>_xlfn.IFNA(VLOOKUP($A24,'EV Distribution'!$A$2:$B$1048576,2,FALSE),0)*('EV Characterization'!U$2-'EV Characterization'!U$3)</f>
        <v>21.594026025000002</v>
      </c>
      <c r="V24" s="2">
        <f>_xlfn.IFNA(VLOOKUP($A24,'EV Distribution'!$A$2:$B$1048576,2,FALSE),0)*('EV Characterization'!V$2-'EV Characterization'!V$3)</f>
        <v>22.74659024</v>
      </c>
      <c r="W24" s="2">
        <f>_xlfn.IFNA(VLOOKUP($A24,'EV Distribution'!$A$2:$B$1048576,2,FALSE),0)*('EV Characterization'!W$2-'EV Characterization'!W$3)</f>
        <v>24.105551030000001</v>
      </c>
      <c r="X24" s="2">
        <f>_xlfn.IFNA(VLOOKUP($A24,'EV Distribution'!$A$2:$B$1048576,2,FALSE),0)*('EV Characterization'!X$2-'EV Characterization'!X$3)</f>
        <v>25.714902950000003</v>
      </c>
      <c r="Y24" s="2">
        <f>_xlfn.IFNA(VLOOKUP($A24,'EV Distribution'!$A$2:$B$1048576,2,FALSE),0)*('EV Characterization'!Y$2-'EV Characterization'!Y$3)</f>
        <v>28.051124804999997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E07B-2F59-40C2-B31A-A1CB455A8000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Winter'!B$2:B$6)</f>
        <v>19.010833301074832</v>
      </c>
      <c r="C2" s="3">
        <f>AVERAGE('[2]Csr, Winter'!C$2:C$6)</f>
        <v>18.213098694346016</v>
      </c>
      <c r="D2" s="3">
        <f>AVERAGE('[2]Csr, Winter'!D$2:D$6)</f>
        <v>17.194384972179854</v>
      </c>
      <c r="E2" s="3">
        <f>AVERAGE('[2]Csr, Winter'!E$2:E$6)</f>
        <v>18.213098694346016</v>
      </c>
      <c r="F2" s="3">
        <f>AVERAGE('[2]Csr, Winter'!F$2:F$6)</f>
        <v>18.034105610841767</v>
      </c>
      <c r="G2" s="3">
        <f>AVERAGE('[2]Csr, Winter'!G$2:G$6)</f>
        <v>19.165518681880975</v>
      </c>
      <c r="H2" s="3">
        <f>AVERAGE('[2]Csr, Winter'!H$2:H$6)</f>
        <v>20.000819738234142</v>
      </c>
      <c r="I2" s="3">
        <f>AVERAGE('[2]Csr, Winter'!I$2:I$6)</f>
        <v>9.4137103176309189</v>
      </c>
      <c r="J2" s="3">
        <f>AVERAGE('[2]Csr, Winter'!J$2:J$6)</f>
        <v>5.5841422471017195</v>
      </c>
      <c r="K2" s="3">
        <f>AVERAGE('[2]Csr, Winter'!K$2:K$6)</f>
        <v>2.6893158348724944</v>
      </c>
      <c r="L2" s="3">
        <f>AVERAGE('[2]Csr, Winter'!L$2:L$6)</f>
        <v>3.6395260312530802</v>
      </c>
      <c r="M2" s="3">
        <f>AVERAGE('[2]Csr, Winter'!M$2:M$6)</f>
        <v>3.4693721123663246</v>
      </c>
      <c r="N2" s="3">
        <f>AVERAGE('[2]Csr, Winter'!N$2:N$6)</f>
        <v>4.2869948394845023</v>
      </c>
      <c r="O2" s="3">
        <f>AVERAGE('[2]Csr, Winter'!O$2:O$6)</f>
        <v>4.8659601219303479</v>
      </c>
      <c r="P2" s="3">
        <f>AVERAGE('[2]Csr, Winter'!P$2:P$6)</f>
        <v>5.7874430333040783</v>
      </c>
      <c r="Q2" s="3">
        <f>AVERAGE('[2]Csr, Winter'!Q$2:Q$6)</f>
        <v>5.9796948637345695</v>
      </c>
      <c r="R2" s="3">
        <f>AVERAGE('[2]Csr, Winter'!R$2:R$6)</f>
        <v>5.5642541267123606</v>
      </c>
      <c r="S2" s="3">
        <f>AVERAGE('[2]Csr, Winter'!S$2:S$6)</f>
        <v>3.445064409668217</v>
      </c>
      <c r="T2" s="3">
        <f>AVERAGE('[2]Csr, Winter'!T$2:T$6)</f>
        <v>4.4615683406800049</v>
      </c>
      <c r="U2" s="3">
        <f>AVERAGE('[2]Csr, Winter'!U$2:U$6)</f>
        <v>4.598575392251159</v>
      </c>
      <c r="V2" s="3">
        <f>AVERAGE('[2]Csr, Winter'!V$2:V$6)</f>
        <v>2.9611201468604298</v>
      </c>
      <c r="W2" s="3">
        <f>AVERAGE('[2]Csr, Winter'!W$2:W$6)</f>
        <v>2.9279732795448283</v>
      </c>
      <c r="X2" s="3">
        <f>AVERAGE('[2]Csr, Winter'!X$2:X$6)</f>
        <v>6.081345256835748</v>
      </c>
      <c r="Y2" s="3">
        <f>AVERAGE('[2]Csr, Winter'!Y$2:Y$6)</f>
        <v>12.412396914115696</v>
      </c>
    </row>
    <row r="3" spans="1:25" x14ac:dyDescent="0.25">
      <c r="A3">
        <v>3</v>
      </c>
      <c r="B3" s="3">
        <f>AVERAGE('[2]Csr, Winter'!B$2:B$6)</f>
        <v>19.010833301074832</v>
      </c>
      <c r="C3" s="3">
        <f>AVERAGE('[2]Csr, Winter'!C$2:C$6)</f>
        <v>18.213098694346016</v>
      </c>
      <c r="D3" s="3">
        <f>AVERAGE('[2]Csr, Winter'!D$2:D$6)</f>
        <v>17.194384972179854</v>
      </c>
      <c r="E3" s="3">
        <f>AVERAGE('[2]Csr, Winter'!E$2:E$6)</f>
        <v>18.213098694346016</v>
      </c>
      <c r="F3" s="3">
        <f>AVERAGE('[2]Csr, Winter'!F$2:F$6)</f>
        <v>18.034105610841767</v>
      </c>
      <c r="G3" s="3">
        <f>AVERAGE('[2]Csr, Winter'!G$2:G$6)</f>
        <v>19.165518681880975</v>
      </c>
      <c r="H3" s="3">
        <f>AVERAGE('[2]Csr, Winter'!H$2:H$6)</f>
        <v>20.000819738234142</v>
      </c>
      <c r="I3" s="3">
        <f>AVERAGE('[2]Csr, Winter'!I$2:I$6)</f>
        <v>9.4137103176309189</v>
      </c>
      <c r="J3" s="3">
        <f>AVERAGE('[2]Csr, Winter'!J$2:J$6)</f>
        <v>5.5841422471017195</v>
      </c>
      <c r="K3" s="3">
        <f>AVERAGE('[2]Csr, Winter'!K$2:K$6)</f>
        <v>2.6893158348724944</v>
      </c>
      <c r="L3" s="3">
        <f>AVERAGE('[2]Csr, Winter'!L$2:L$6)</f>
        <v>3.6395260312530802</v>
      </c>
      <c r="M3" s="3">
        <f>AVERAGE('[2]Csr, Winter'!M$2:M$6)</f>
        <v>3.4693721123663246</v>
      </c>
      <c r="N3" s="3">
        <f>AVERAGE('[2]Csr, Winter'!N$2:N$6)</f>
        <v>4.2869948394845023</v>
      </c>
      <c r="O3" s="3">
        <f>AVERAGE('[2]Csr, Winter'!O$2:O$6)</f>
        <v>4.8659601219303479</v>
      </c>
      <c r="P3" s="3">
        <f>AVERAGE('[2]Csr, Winter'!P$2:P$6)</f>
        <v>5.7874430333040783</v>
      </c>
      <c r="Q3" s="3">
        <f>AVERAGE('[2]Csr, Winter'!Q$2:Q$6)</f>
        <v>5.9796948637345695</v>
      </c>
      <c r="R3" s="3">
        <f>AVERAGE('[2]Csr, Winter'!R$2:R$6)</f>
        <v>5.5642541267123606</v>
      </c>
      <c r="S3" s="3">
        <f>AVERAGE('[2]Csr, Winter'!S$2:S$6)</f>
        <v>3.445064409668217</v>
      </c>
      <c r="T3" s="3">
        <f>AVERAGE('[2]Csr, Winter'!T$2:T$6)</f>
        <v>4.4615683406800049</v>
      </c>
      <c r="U3" s="3">
        <f>AVERAGE('[2]Csr, Winter'!U$2:U$6)</f>
        <v>4.598575392251159</v>
      </c>
      <c r="V3" s="3">
        <f>AVERAGE('[2]Csr, Winter'!V$2:V$6)</f>
        <v>2.9611201468604298</v>
      </c>
      <c r="W3" s="3">
        <f>AVERAGE('[2]Csr, Winter'!W$2:W$6)</f>
        <v>2.9279732795448283</v>
      </c>
      <c r="X3" s="3">
        <f>AVERAGE('[2]Csr, Winter'!X$2:X$6)</f>
        <v>6.081345256835748</v>
      </c>
      <c r="Y3" s="3">
        <f>AVERAGE('[2]Csr, Winter'!Y$2:Y$6)</f>
        <v>12.412396914115696</v>
      </c>
    </row>
    <row r="4" spans="1:25" x14ac:dyDescent="0.25">
      <c r="A4">
        <v>4</v>
      </c>
      <c r="B4" s="3">
        <f>AVERAGE('[2]Csr, Winter'!B$2:B$6)</f>
        <v>19.010833301074832</v>
      </c>
      <c r="C4" s="3">
        <f>AVERAGE('[2]Csr, Winter'!C$2:C$6)</f>
        <v>18.213098694346016</v>
      </c>
      <c r="D4" s="3">
        <f>AVERAGE('[2]Csr, Winter'!D$2:D$6)</f>
        <v>17.194384972179854</v>
      </c>
      <c r="E4" s="3">
        <f>AVERAGE('[2]Csr, Winter'!E$2:E$6)</f>
        <v>18.213098694346016</v>
      </c>
      <c r="F4" s="3">
        <f>AVERAGE('[2]Csr, Winter'!F$2:F$6)</f>
        <v>18.034105610841767</v>
      </c>
      <c r="G4" s="3">
        <f>AVERAGE('[2]Csr, Winter'!G$2:G$6)</f>
        <v>19.165518681880975</v>
      </c>
      <c r="H4" s="3">
        <f>AVERAGE('[2]Csr, Winter'!H$2:H$6)</f>
        <v>20.000819738234142</v>
      </c>
      <c r="I4" s="3">
        <f>AVERAGE('[2]Csr, Winter'!I$2:I$6)</f>
        <v>9.4137103176309189</v>
      </c>
      <c r="J4" s="3">
        <f>AVERAGE('[2]Csr, Winter'!J$2:J$6)</f>
        <v>5.5841422471017195</v>
      </c>
      <c r="K4" s="3">
        <f>AVERAGE('[2]Csr, Winter'!K$2:K$6)</f>
        <v>2.6893158348724944</v>
      </c>
      <c r="L4" s="3">
        <f>AVERAGE('[2]Csr, Winter'!L$2:L$6)</f>
        <v>3.6395260312530802</v>
      </c>
      <c r="M4" s="3">
        <f>AVERAGE('[2]Csr, Winter'!M$2:M$6)</f>
        <v>3.4693721123663246</v>
      </c>
      <c r="N4" s="3">
        <f>AVERAGE('[2]Csr, Winter'!N$2:N$6)</f>
        <v>4.2869948394845023</v>
      </c>
      <c r="O4" s="3">
        <f>AVERAGE('[2]Csr, Winter'!O$2:O$6)</f>
        <v>4.8659601219303479</v>
      </c>
      <c r="P4" s="3">
        <f>AVERAGE('[2]Csr, Winter'!P$2:P$6)</f>
        <v>5.7874430333040783</v>
      </c>
      <c r="Q4" s="3">
        <f>AVERAGE('[2]Csr, Winter'!Q$2:Q$6)</f>
        <v>5.9796948637345695</v>
      </c>
      <c r="R4" s="3">
        <f>AVERAGE('[2]Csr, Winter'!R$2:R$6)</f>
        <v>5.5642541267123606</v>
      </c>
      <c r="S4" s="3">
        <f>AVERAGE('[2]Csr, Winter'!S$2:S$6)</f>
        <v>3.445064409668217</v>
      </c>
      <c r="T4" s="3">
        <f>AVERAGE('[2]Csr, Winter'!T$2:T$6)</f>
        <v>4.4615683406800049</v>
      </c>
      <c r="U4" s="3">
        <f>AVERAGE('[2]Csr, Winter'!U$2:U$6)</f>
        <v>4.598575392251159</v>
      </c>
      <c r="V4" s="3">
        <f>AVERAGE('[2]Csr, Winter'!V$2:V$6)</f>
        <v>2.9611201468604298</v>
      </c>
      <c r="W4" s="3">
        <f>AVERAGE('[2]Csr, Winter'!W$2:W$6)</f>
        <v>2.9279732795448283</v>
      </c>
      <c r="X4" s="3">
        <f>AVERAGE('[2]Csr, Winter'!X$2:X$6)</f>
        <v>6.081345256835748</v>
      </c>
      <c r="Y4" s="3">
        <f>AVERAGE('[2]Csr, Winter'!Y$2:Y$6)</f>
        <v>12.412396914115696</v>
      </c>
    </row>
    <row r="5" spans="1:25" x14ac:dyDescent="0.25">
      <c r="A5">
        <v>5</v>
      </c>
      <c r="B5" s="3">
        <f>AVERAGE('[2]Csr, Winter'!B$2:B$6)</f>
        <v>19.010833301074832</v>
      </c>
      <c r="C5" s="3">
        <f>AVERAGE('[2]Csr, Winter'!C$2:C$6)</f>
        <v>18.213098694346016</v>
      </c>
      <c r="D5" s="3">
        <f>AVERAGE('[2]Csr, Winter'!D$2:D$6)</f>
        <v>17.194384972179854</v>
      </c>
      <c r="E5" s="3">
        <f>AVERAGE('[2]Csr, Winter'!E$2:E$6)</f>
        <v>18.213098694346016</v>
      </c>
      <c r="F5" s="3">
        <f>AVERAGE('[2]Csr, Winter'!F$2:F$6)</f>
        <v>18.034105610841767</v>
      </c>
      <c r="G5" s="3">
        <f>AVERAGE('[2]Csr, Winter'!G$2:G$6)</f>
        <v>19.165518681880975</v>
      </c>
      <c r="H5" s="3">
        <f>AVERAGE('[2]Csr, Winter'!H$2:H$6)</f>
        <v>20.000819738234142</v>
      </c>
      <c r="I5" s="3">
        <f>AVERAGE('[2]Csr, Winter'!I$2:I$6)</f>
        <v>9.4137103176309189</v>
      </c>
      <c r="J5" s="3">
        <f>AVERAGE('[2]Csr, Winter'!J$2:J$6)</f>
        <v>5.5841422471017195</v>
      </c>
      <c r="K5" s="3">
        <f>AVERAGE('[2]Csr, Winter'!K$2:K$6)</f>
        <v>2.6893158348724944</v>
      </c>
      <c r="L5" s="3">
        <f>AVERAGE('[2]Csr, Winter'!L$2:L$6)</f>
        <v>3.6395260312530802</v>
      </c>
      <c r="M5" s="3">
        <f>AVERAGE('[2]Csr, Winter'!M$2:M$6)</f>
        <v>3.4693721123663246</v>
      </c>
      <c r="N5" s="3">
        <f>AVERAGE('[2]Csr, Winter'!N$2:N$6)</f>
        <v>4.2869948394845023</v>
      </c>
      <c r="O5" s="3">
        <f>AVERAGE('[2]Csr, Winter'!O$2:O$6)</f>
        <v>4.8659601219303479</v>
      </c>
      <c r="P5" s="3">
        <f>AVERAGE('[2]Csr, Winter'!P$2:P$6)</f>
        <v>5.7874430333040783</v>
      </c>
      <c r="Q5" s="3">
        <f>AVERAGE('[2]Csr, Winter'!Q$2:Q$6)</f>
        <v>5.9796948637345695</v>
      </c>
      <c r="R5" s="3">
        <f>AVERAGE('[2]Csr, Winter'!R$2:R$6)</f>
        <v>5.5642541267123606</v>
      </c>
      <c r="S5" s="3">
        <f>AVERAGE('[2]Csr, Winter'!S$2:S$6)</f>
        <v>3.445064409668217</v>
      </c>
      <c r="T5" s="3">
        <f>AVERAGE('[2]Csr, Winter'!T$2:T$6)</f>
        <v>4.4615683406800049</v>
      </c>
      <c r="U5" s="3">
        <f>AVERAGE('[2]Csr, Winter'!U$2:U$6)</f>
        <v>4.598575392251159</v>
      </c>
      <c r="V5" s="3">
        <f>AVERAGE('[2]Csr, Winter'!V$2:V$6)</f>
        <v>2.9611201468604298</v>
      </c>
      <c r="W5" s="3">
        <f>AVERAGE('[2]Csr, Winter'!W$2:W$6)</f>
        <v>2.9279732795448283</v>
      </c>
      <c r="X5" s="3">
        <f>AVERAGE('[2]Csr, Winter'!X$2:X$6)</f>
        <v>6.081345256835748</v>
      </c>
      <c r="Y5" s="3">
        <f>AVERAGE('[2]Csr, Winter'!Y$2:Y$6)</f>
        <v>12.412396914115696</v>
      </c>
    </row>
    <row r="6" spans="1:25" x14ac:dyDescent="0.25">
      <c r="A6">
        <v>6</v>
      </c>
      <c r="B6" s="3">
        <f>AVERAGE('[2]Csr, Winter'!B$2:B$6)</f>
        <v>19.010833301074832</v>
      </c>
      <c r="C6" s="3">
        <f>AVERAGE('[2]Csr, Winter'!C$2:C$6)</f>
        <v>18.213098694346016</v>
      </c>
      <c r="D6" s="3">
        <f>AVERAGE('[2]Csr, Winter'!D$2:D$6)</f>
        <v>17.194384972179854</v>
      </c>
      <c r="E6" s="3">
        <f>AVERAGE('[2]Csr, Winter'!E$2:E$6)</f>
        <v>18.213098694346016</v>
      </c>
      <c r="F6" s="3">
        <f>AVERAGE('[2]Csr, Winter'!F$2:F$6)</f>
        <v>18.034105610841767</v>
      </c>
      <c r="G6" s="3">
        <f>AVERAGE('[2]Csr, Winter'!G$2:G$6)</f>
        <v>19.165518681880975</v>
      </c>
      <c r="H6" s="3">
        <f>AVERAGE('[2]Csr, Winter'!H$2:H$6)</f>
        <v>20.000819738234142</v>
      </c>
      <c r="I6" s="3">
        <f>AVERAGE('[2]Csr, Winter'!I$2:I$6)</f>
        <v>9.4137103176309189</v>
      </c>
      <c r="J6" s="3">
        <f>AVERAGE('[2]Csr, Winter'!J$2:J$6)</f>
        <v>5.5841422471017195</v>
      </c>
      <c r="K6" s="3">
        <f>AVERAGE('[2]Csr, Winter'!K$2:K$6)</f>
        <v>2.6893158348724944</v>
      </c>
      <c r="L6" s="3">
        <f>AVERAGE('[2]Csr, Winter'!L$2:L$6)</f>
        <v>3.6395260312530802</v>
      </c>
      <c r="M6" s="3">
        <f>AVERAGE('[2]Csr, Winter'!M$2:M$6)</f>
        <v>3.4693721123663246</v>
      </c>
      <c r="N6" s="3">
        <f>AVERAGE('[2]Csr, Winter'!N$2:N$6)</f>
        <v>4.2869948394845023</v>
      </c>
      <c r="O6" s="3">
        <f>AVERAGE('[2]Csr, Winter'!O$2:O$6)</f>
        <v>4.8659601219303479</v>
      </c>
      <c r="P6" s="3">
        <f>AVERAGE('[2]Csr, Winter'!P$2:P$6)</f>
        <v>5.7874430333040783</v>
      </c>
      <c r="Q6" s="3">
        <f>AVERAGE('[2]Csr, Winter'!Q$2:Q$6)</f>
        <v>5.9796948637345695</v>
      </c>
      <c r="R6" s="3">
        <f>AVERAGE('[2]Csr, Winter'!R$2:R$6)</f>
        <v>5.5642541267123606</v>
      </c>
      <c r="S6" s="3">
        <f>AVERAGE('[2]Csr, Winter'!S$2:S$6)</f>
        <v>3.445064409668217</v>
      </c>
      <c r="T6" s="3">
        <f>AVERAGE('[2]Csr, Winter'!T$2:T$6)</f>
        <v>4.4615683406800049</v>
      </c>
      <c r="U6" s="3">
        <f>AVERAGE('[2]Csr, Winter'!U$2:U$6)</f>
        <v>4.598575392251159</v>
      </c>
      <c r="V6" s="3">
        <f>AVERAGE('[2]Csr, Winter'!V$2:V$6)</f>
        <v>2.9611201468604298</v>
      </c>
      <c r="W6" s="3">
        <f>AVERAGE('[2]Csr, Winter'!W$2:W$6)</f>
        <v>2.9279732795448283</v>
      </c>
      <c r="X6" s="3">
        <f>AVERAGE('[2]Csr, Winter'!X$2:X$6)</f>
        <v>6.081345256835748</v>
      </c>
      <c r="Y6" s="3">
        <f>AVERAGE('[2]Csr, Winter'!Y$2:Y$6)</f>
        <v>12.412396914115696</v>
      </c>
    </row>
    <row r="7" spans="1:25" x14ac:dyDescent="0.25">
      <c r="A7">
        <v>7</v>
      </c>
      <c r="B7" s="3">
        <f>AVERAGE('[2]Csr, Winter'!B$2:B$6)</f>
        <v>19.010833301074832</v>
      </c>
      <c r="C7" s="3">
        <f>AVERAGE('[2]Csr, Winter'!C$2:C$6)</f>
        <v>18.213098694346016</v>
      </c>
      <c r="D7" s="3">
        <f>AVERAGE('[2]Csr, Winter'!D$2:D$6)</f>
        <v>17.194384972179854</v>
      </c>
      <c r="E7" s="3">
        <f>AVERAGE('[2]Csr, Winter'!E$2:E$6)</f>
        <v>18.213098694346016</v>
      </c>
      <c r="F7" s="3">
        <f>AVERAGE('[2]Csr, Winter'!F$2:F$6)</f>
        <v>18.034105610841767</v>
      </c>
      <c r="G7" s="3">
        <f>AVERAGE('[2]Csr, Winter'!G$2:G$6)</f>
        <v>19.165518681880975</v>
      </c>
      <c r="H7" s="3">
        <f>AVERAGE('[2]Csr, Winter'!H$2:H$6)</f>
        <v>20.000819738234142</v>
      </c>
      <c r="I7" s="3">
        <f>AVERAGE('[2]Csr, Winter'!I$2:I$6)</f>
        <v>9.4137103176309189</v>
      </c>
      <c r="J7" s="3">
        <f>AVERAGE('[2]Csr, Winter'!J$2:J$6)</f>
        <v>5.5841422471017195</v>
      </c>
      <c r="K7" s="3">
        <f>AVERAGE('[2]Csr, Winter'!K$2:K$6)</f>
        <v>2.6893158348724944</v>
      </c>
      <c r="L7" s="3">
        <f>AVERAGE('[2]Csr, Winter'!L$2:L$6)</f>
        <v>3.6395260312530802</v>
      </c>
      <c r="M7" s="3">
        <f>AVERAGE('[2]Csr, Winter'!M$2:M$6)</f>
        <v>3.4693721123663246</v>
      </c>
      <c r="N7" s="3">
        <f>AVERAGE('[2]Csr, Winter'!N$2:N$6)</f>
        <v>4.2869948394845023</v>
      </c>
      <c r="O7" s="3">
        <f>AVERAGE('[2]Csr, Winter'!O$2:O$6)</f>
        <v>4.8659601219303479</v>
      </c>
      <c r="P7" s="3">
        <f>AVERAGE('[2]Csr, Winter'!P$2:P$6)</f>
        <v>5.7874430333040783</v>
      </c>
      <c r="Q7" s="3">
        <f>AVERAGE('[2]Csr, Winter'!Q$2:Q$6)</f>
        <v>5.9796948637345695</v>
      </c>
      <c r="R7" s="3">
        <f>AVERAGE('[2]Csr, Winter'!R$2:R$6)</f>
        <v>5.5642541267123606</v>
      </c>
      <c r="S7" s="3">
        <f>AVERAGE('[2]Csr, Winter'!S$2:S$6)</f>
        <v>3.445064409668217</v>
      </c>
      <c r="T7" s="3">
        <f>AVERAGE('[2]Csr, Winter'!T$2:T$6)</f>
        <v>4.4615683406800049</v>
      </c>
      <c r="U7" s="3">
        <f>AVERAGE('[2]Csr, Winter'!U$2:U$6)</f>
        <v>4.598575392251159</v>
      </c>
      <c r="V7" s="3">
        <f>AVERAGE('[2]Csr, Winter'!V$2:V$6)</f>
        <v>2.9611201468604298</v>
      </c>
      <c r="W7" s="3">
        <f>AVERAGE('[2]Csr, Winter'!W$2:W$6)</f>
        <v>2.9279732795448283</v>
      </c>
      <c r="X7" s="3">
        <f>AVERAGE('[2]Csr, Winter'!X$2:X$6)</f>
        <v>6.081345256835748</v>
      </c>
      <c r="Y7" s="3">
        <f>AVERAGE('[2]Csr, Winter'!Y$2:Y$6)</f>
        <v>12.412396914115696</v>
      </c>
    </row>
    <row r="8" spans="1:25" x14ac:dyDescent="0.25">
      <c r="A8">
        <v>8</v>
      </c>
      <c r="B8" s="3">
        <f>AVERAGE('[2]Csr, Winter'!B$2:B$6)</f>
        <v>19.010833301074832</v>
      </c>
      <c r="C8" s="3">
        <f>AVERAGE('[2]Csr, Winter'!C$2:C$6)</f>
        <v>18.213098694346016</v>
      </c>
      <c r="D8" s="3">
        <f>AVERAGE('[2]Csr, Winter'!D$2:D$6)</f>
        <v>17.194384972179854</v>
      </c>
      <c r="E8" s="3">
        <f>AVERAGE('[2]Csr, Winter'!E$2:E$6)</f>
        <v>18.213098694346016</v>
      </c>
      <c r="F8" s="3">
        <f>AVERAGE('[2]Csr, Winter'!F$2:F$6)</f>
        <v>18.034105610841767</v>
      </c>
      <c r="G8" s="3">
        <f>AVERAGE('[2]Csr, Winter'!G$2:G$6)</f>
        <v>19.165518681880975</v>
      </c>
      <c r="H8" s="3">
        <f>AVERAGE('[2]Csr, Winter'!H$2:H$6)</f>
        <v>20.000819738234142</v>
      </c>
      <c r="I8" s="3">
        <f>AVERAGE('[2]Csr, Winter'!I$2:I$6)</f>
        <v>9.4137103176309189</v>
      </c>
      <c r="J8" s="3">
        <f>AVERAGE('[2]Csr, Winter'!J$2:J$6)</f>
        <v>5.5841422471017195</v>
      </c>
      <c r="K8" s="3">
        <f>AVERAGE('[2]Csr, Winter'!K$2:K$6)</f>
        <v>2.6893158348724944</v>
      </c>
      <c r="L8" s="3">
        <f>AVERAGE('[2]Csr, Winter'!L$2:L$6)</f>
        <v>3.6395260312530802</v>
      </c>
      <c r="M8" s="3">
        <f>AVERAGE('[2]Csr, Winter'!M$2:M$6)</f>
        <v>3.4693721123663246</v>
      </c>
      <c r="N8" s="3">
        <f>AVERAGE('[2]Csr, Winter'!N$2:N$6)</f>
        <v>4.2869948394845023</v>
      </c>
      <c r="O8" s="3">
        <f>AVERAGE('[2]Csr, Winter'!O$2:O$6)</f>
        <v>4.8659601219303479</v>
      </c>
      <c r="P8" s="3">
        <f>AVERAGE('[2]Csr, Winter'!P$2:P$6)</f>
        <v>5.7874430333040783</v>
      </c>
      <c r="Q8" s="3">
        <f>AVERAGE('[2]Csr, Winter'!Q$2:Q$6)</f>
        <v>5.9796948637345695</v>
      </c>
      <c r="R8" s="3">
        <f>AVERAGE('[2]Csr, Winter'!R$2:R$6)</f>
        <v>5.5642541267123606</v>
      </c>
      <c r="S8" s="3">
        <f>AVERAGE('[2]Csr, Winter'!S$2:S$6)</f>
        <v>3.445064409668217</v>
      </c>
      <c r="T8" s="3">
        <f>AVERAGE('[2]Csr, Winter'!T$2:T$6)</f>
        <v>4.4615683406800049</v>
      </c>
      <c r="U8" s="3">
        <f>AVERAGE('[2]Csr, Winter'!U$2:U$6)</f>
        <v>4.598575392251159</v>
      </c>
      <c r="V8" s="3">
        <f>AVERAGE('[2]Csr, Winter'!V$2:V$6)</f>
        <v>2.9611201468604298</v>
      </c>
      <c r="W8" s="3">
        <f>AVERAGE('[2]Csr, Winter'!W$2:W$6)</f>
        <v>2.9279732795448283</v>
      </c>
      <c r="X8" s="3">
        <f>AVERAGE('[2]Csr, Winter'!X$2:X$6)</f>
        <v>6.081345256835748</v>
      </c>
      <c r="Y8" s="3">
        <f>AVERAGE('[2]Csr, Winter'!Y$2:Y$6)</f>
        <v>12.412396914115696</v>
      </c>
    </row>
    <row r="9" spans="1:25" x14ac:dyDescent="0.25">
      <c r="A9">
        <v>9</v>
      </c>
      <c r="B9" s="3">
        <f>AVERAGE('[2]Csr, Winter'!B$2:B$6)</f>
        <v>19.010833301074832</v>
      </c>
      <c r="C9" s="3">
        <f>AVERAGE('[2]Csr, Winter'!C$2:C$6)</f>
        <v>18.213098694346016</v>
      </c>
      <c r="D9" s="3">
        <f>AVERAGE('[2]Csr, Winter'!D$2:D$6)</f>
        <v>17.194384972179854</v>
      </c>
      <c r="E9" s="3">
        <f>AVERAGE('[2]Csr, Winter'!E$2:E$6)</f>
        <v>18.213098694346016</v>
      </c>
      <c r="F9" s="3">
        <f>AVERAGE('[2]Csr, Winter'!F$2:F$6)</f>
        <v>18.034105610841767</v>
      </c>
      <c r="G9" s="3">
        <f>AVERAGE('[2]Csr, Winter'!G$2:G$6)</f>
        <v>19.165518681880975</v>
      </c>
      <c r="H9" s="3">
        <f>AVERAGE('[2]Csr, Winter'!H$2:H$6)</f>
        <v>20.000819738234142</v>
      </c>
      <c r="I9" s="3">
        <f>AVERAGE('[2]Csr, Winter'!I$2:I$6)</f>
        <v>9.4137103176309189</v>
      </c>
      <c r="J9" s="3">
        <f>AVERAGE('[2]Csr, Winter'!J$2:J$6)</f>
        <v>5.5841422471017195</v>
      </c>
      <c r="K9" s="3">
        <f>AVERAGE('[2]Csr, Winter'!K$2:K$6)</f>
        <v>2.6893158348724944</v>
      </c>
      <c r="L9" s="3">
        <f>AVERAGE('[2]Csr, Winter'!L$2:L$6)</f>
        <v>3.6395260312530802</v>
      </c>
      <c r="M9" s="3">
        <f>AVERAGE('[2]Csr, Winter'!M$2:M$6)</f>
        <v>3.4693721123663246</v>
      </c>
      <c r="N9" s="3">
        <f>AVERAGE('[2]Csr, Winter'!N$2:N$6)</f>
        <v>4.2869948394845023</v>
      </c>
      <c r="O9" s="3">
        <f>AVERAGE('[2]Csr, Winter'!O$2:O$6)</f>
        <v>4.8659601219303479</v>
      </c>
      <c r="P9" s="3">
        <f>AVERAGE('[2]Csr, Winter'!P$2:P$6)</f>
        <v>5.7874430333040783</v>
      </c>
      <c r="Q9" s="3">
        <f>AVERAGE('[2]Csr, Winter'!Q$2:Q$6)</f>
        <v>5.9796948637345695</v>
      </c>
      <c r="R9" s="3">
        <f>AVERAGE('[2]Csr, Winter'!R$2:R$6)</f>
        <v>5.5642541267123606</v>
      </c>
      <c r="S9" s="3">
        <f>AVERAGE('[2]Csr, Winter'!S$2:S$6)</f>
        <v>3.445064409668217</v>
      </c>
      <c r="T9" s="3">
        <f>AVERAGE('[2]Csr, Winter'!T$2:T$6)</f>
        <v>4.4615683406800049</v>
      </c>
      <c r="U9" s="3">
        <f>AVERAGE('[2]Csr, Winter'!U$2:U$6)</f>
        <v>4.598575392251159</v>
      </c>
      <c r="V9" s="3">
        <f>AVERAGE('[2]Csr, Winter'!V$2:V$6)</f>
        <v>2.9611201468604298</v>
      </c>
      <c r="W9" s="3">
        <f>AVERAGE('[2]Csr, Winter'!W$2:W$6)</f>
        <v>2.9279732795448283</v>
      </c>
      <c r="X9" s="3">
        <f>AVERAGE('[2]Csr, Winter'!X$2:X$6)</f>
        <v>6.081345256835748</v>
      </c>
      <c r="Y9" s="3">
        <f>AVERAGE('[2]Csr, Winter'!Y$2:Y$6)</f>
        <v>12.412396914115696</v>
      </c>
    </row>
    <row r="10" spans="1:25" x14ac:dyDescent="0.25">
      <c r="A10">
        <v>20</v>
      </c>
      <c r="B10" s="3">
        <f>AVERAGE('[2]Csr, Winter'!B$2:B$6)</f>
        <v>19.010833301074832</v>
      </c>
      <c r="C10" s="3">
        <f>AVERAGE('[2]Csr, Winter'!C$2:C$6)</f>
        <v>18.213098694346016</v>
      </c>
      <c r="D10" s="3">
        <f>AVERAGE('[2]Csr, Winter'!D$2:D$6)</f>
        <v>17.194384972179854</v>
      </c>
      <c r="E10" s="3">
        <f>AVERAGE('[2]Csr, Winter'!E$2:E$6)</f>
        <v>18.213098694346016</v>
      </c>
      <c r="F10" s="3">
        <f>AVERAGE('[2]Csr, Winter'!F$2:F$6)</f>
        <v>18.034105610841767</v>
      </c>
      <c r="G10" s="3">
        <f>AVERAGE('[2]Csr, Winter'!G$2:G$6)</f>
        <v>19.165518681880975</v>
      </c>
      <c r="H10" s="3">
        <f>AVERAGE('[2]Csr, Winter'!H$2:H$6)</f>
        <v>20.000819738234142</v>
      </c>
      <c r="I10" s="3">
        <f>AVERAGE('[2]Csr, Winter'!I$2:I$6)</f>
        <v>9.4137103176309189</v>
      </c>
      <c r="J10" s="3">
        <f>AVERAGE('[2]Csr, Winter'!J$2:J$6)</f>
        <v>5.5841422471017195</v>
      </c>
      <c r="K10" s="3">
        <f>AVERAGE('[2]Csr, Winter'!K$2:K$6)</f>
        <v>2.6893158348724944</v>
      </c>
      <c r="L10" s="3">
        <f>AVERAGE('[2]Csr, Winter'!L$2:L$6)</f>
        <v>3.6395260312530802</v>
      </c>
      <c r="M10" s="3">
        <f>AVERAGE('[2]Csr, Winter'!M$2:M$6)</f>
        <v>3.4693721123663246</v>
      </c>
      <c r="N10" s="3">
        <f>AVERAGE('[2]Csr, Winter'!N$2:N$6)</f>
        <v>4.2869948394845023</v>
      </c>
      <c r="O10" s="3">
        <f>AVERAGE('[2]Csr, Winter'!O$2:O$6)</f>
        <v>4.8659601219303479</v>
      </c>
      <c r="P10" s="3">
        <f>AVERAGE('[2]Csr, Winter'!P$2:P$6)</f>
        <v>5.7874430333040783</v>
      </c>
      <c r="Q10" s="3">
        <f>AVERAGE('[2]Csr, Winter'!Q$2:Q$6)</f>
        <v>5.9796948637345695</v>
      </c>
      <c r="R10" s="3">
        <f>AVERAGE('[2]Csr, Winter'!R$2:R$6)</f>
        <v>5.5642541267123606</v>
      </c>
      <c r="S10" s="3">
        <f>AVERAGE('[2]Csr, Winter'!S$2:S$6)</f>
        <v>3.445064409668217</v>
      </c>
      <c r="T10" s="3">
        <f>AVERAGE('[2]Csr, Winter'!T$2:T$6)</f>
        <v>4.4615683406800049</v>
      </c>
      <c r="U10" s="3">
        <f>AVERAGE('[2]Csr, Winter'!U$2:U$6)</f>
        <v>4.598575392251159</v>
      </c>
      <c r="V10" s="3">
        <f>AVERAGE('[2]Csr, Winter'!V$2:V$6)</f>
        <v>2.9611201468604298</v>
      </c>
      <c r="W10" s="3">
        <f>AVERAGE('[2]Csr, Winter'!W$2:W$6)</f>
        <v>2.9279732795448283</v>
      </c>
      <c r="X10" s="3">
        <f>AVERAGE('[2]Csr, Winter'!X$2:X$6)</f>
        <v>6.081345256835748</v>
      </c>
      <c r="Y10" s="3">
        <f>AVERAGE('[2]Csr, Winter'!Y$2:Y$6)</f>
        <v>12.412396914115696</v>
      </c>
    </row>
    <row r="11" spans="1:25" x14ac:dyDescent="0.25">
      <c r="A11">
        <v>21</v>
      </c>
      <c r="B11" s="3">
        <f>AVERAGE('[2]Csr, Winter'!B$2:B$6)</f>
        <v>19.010833301074832</v>
      </c>
      <c r="C11" s="3">
        <f>AVERAGE('[2]Csr, Winter'!C$2:C$6)</f>
        <v>18.213098694346016</v>
      </c>
      <c r="D11" s="3">
        <f>AVERAGE('[2]Csr, Winter'!D$2:D$6)</f>
        <v>17.194384972179854</v>
      </c>
      <c r="E11" s="3">
        <f>AVERAGE('[2]Csr, Winter'!E$2:E$6)</f>
        <v>18.213098694346016</v>
      </c>
      <c r="F11" s="3">
        <f>AVERAGE('[2]Csr, Winter'!F$2:F$6)</f>
        <v>18.034105610841767</v>
      </c>
      <c r="G11" s="3">
        <f>AVERAGE('[2]Csr, Winter'!G$2:G$6)</f>
        <v>19.165518681880975</v>
      </c>
      <c r="H11" s="3">
        <f>AVERAGE('[2]Csr, Winter'!H$2:H$6)</f>
        <v>20.000819738234142</v>
      </c>
      <c r="I11" s="3">
        <f>AVERAGE('[2]Csr, Winter'!I$2:I$6)</f>
        <v>9.4137103176309189</v>
      </c>
      <c r="J11" s="3">
        <f>AVERAGE('[2]Csr, Winter'!J$2:J$6)</f>
        <v>5.5841422471017195</v>
      </c>
      <c r="K11" s="3">
        <f>AVERAGE('[2]Csr, Winter'!K$2:K$6)</f>
        <v>2.6893158348724944</v>
      </c>
      <c r="L11" s="3">
        <f>AVERAGE('[2]Csr, Winter'!L$2:L$6)</f>
        <v>3.6395260312530802</v>
      </c>
      <c r="M11" s="3">
        <f>AVERAGE('[2]Csr, Winter'!M$2:M$6)</f>
        <v>3.4693721123663246</v>
      </c>
      <c r="N11" s="3">
        <f>AVERAGE('[2]Csr, Winter'!N$2:N$6)</f>
        <v>4.2869948394845023</v>
      </c>
      <c r="O11" s="3">
        <f>AVERAGE('[2]Csr, Winter'!O$2:O$6)</f>
        <v>4.8659601219303479</v>
      </c>
      <c r="P11" s="3">
        <f>AVERAGE('[2]Csr, Winter'!P$2:P$6)</f>
        <v>5.7874430333040783</v>
      </c>
      <c r="Q11" s="3">
        <f>AVERAGE('[2]Csr, Winter'!Q$2:Q$6)</f>
        <v>5.9796948637345695</v>
      </c>
      <c r="R11" s="3">
        <f>AVERAGE('[2]Csr, Winter'!R$2:R$6)</f>
        <v>5.5642541267123606</v>
      </c>
      <c r="S11" s="3">
        <f>AVERAGE('[2]Csr, Winter'!S$2:S$6)</f>
        <v>3.445064409668217</v>
      </c>
      <c r="T11" s="3">
        <f>AVERAGE('[2]Csr, Winter'!T$2:T$6)</f>
        <v>4.4615683406800049</v>
      </c>
      <c r="U11" s="3">
        <f>AVERAGE('[2]Csr, Winter'!U$2:U$6)</f>
        <v>4.598575392251159</v>
      </c>
      <c r="V11" s="3">
        <f>AVERAGE('[2]Csr, Winter'!V$2:V$6)</f>
        <v>2.9611201468604298</v>
      </c>
      <c r="W11" s="3">
        <f>AVERAGE('[2]Csr, Winter'!W$2:W$6)</f>
        <v>2.9279732795448283</v>
      </c>
      <c r="X11" s="3">
        <f>AVERAGE('[2]Csr, Winter'!X$2:X$6)</f>
        <v>6.081345256835748</v>
      </c>
      <c r="Y11" s="3">
        <f>AVERAGE('[2]Csr, Winter'!Y$2:Y$6)</f>
        <v>12.412396914115696</v>
      </c>
    </row>
    <row r="12" spans="1:25" x14ac:dyDescent="0.25">
      <c r="A12">
        <v>22</v>
      </c>
      <c r="B12" s="3">
        <f>AVERAGE('[2]Csr, Winter'!B$2:B$6)</f>
        <v>19.010833301074832</v>
      </c>
      <c r="C12" s="3">
        <f>AVERAGE('[2]Csr, Winter'!C$2:C$6)</f>
        <v>18.213098694346016</v>
      </c>
      <c r="D12" s="3">
        <f>AVERAGE('[2]Csr, Winter'!D$2:D$6)</f>
        <v>17.194384972179854</v>
      </c>
      <c r="E12" s="3">
        <f>AVERAGE('[2]Csr, Winter'!E$2:E$6)</f>
        <v>18.213098694346016</v>
      </c>
      <c r="F12" s="3">
        <f>AVERAGE('[2]Csr, Winter'!F$2:F$6)</f>
        <v>18.034105610841767</v>
      </c>
      <c r="G12" s="3">
        <f>AVERAGE('[2]Csr, Winter'!G$2:G$6)</f>
        <v>19.165518681880975</v>
      </c>
      <c r="H12" s="3">
        <f>AVERAGE('[2]Csr, Winter'!H$2:H$6)</f>
        <v>20.000819738234142</v>
      </c>
      <c r="I12" s="3">
        <f>AVERAGE('[2]Csr, Winter'!I$2:I$6)</f>
        <v>9.4137103176309189</v>
      </c>
      <c r="J12" s="3">
        <f>AVERAGE('[2]Csr, Winter'!J$2:J$6)</f>
        <v>5.5841422471017195</v>
      </c>
      <c r="K12" s="3">
        <f>AVERAGE('[2]Csr, Winter'!K$2:K$6)</f>
        <v>2.6893158348724944</v>
      </c>
      <c r="L12" s="3">
        <f>AVERAGE('[2]Csr, Winter'!L$2:L$6)</f>
        <v>3.6395260312530802</v>
      </c>
      <c r="M12" s="3">
        <f>AVERAGE('[2]Csr, Winter'!M$2:M$6)</f>
        <v>3.4693721123663246</v>
      </c>
      <c r="N12" s="3">
        <f>AVERAGE('[2]Csr, Winter'!N$2:N$6)</f>
        <v>4.2869948394845023</v>
      </c>
      <c r="O12" s="3">
        <f>AVERAGE('[2]Csr, Winter'!O$2:O$6)</f>
        <v>4.8659601219303479</v>
      </c>
      <c r="P12" s="3">
        <f>AVERAGE('[2]Csr, Winter'!P$2:P$6)</f>
        <v>5.7874430333040783</v>
      </c>
      <c r="Q12" s="3">
        <f>AVERAGE('[2]Csr, Winter'!Q$2:Q$6)</f>
        <v>5.9796948637345695</v>
      </c>
      <c r="R12" s="3">
        <f>AVERAGE('[2]Csr, Winter'!R$2:R$6)</f>
        <v>5.5642541267123606</v>
      </c>
      <c r="S12" s="3">
        <f>AVERAGE('[2]Csr, Winter'!S$2:S$6)</f>
        <v>3.445064409668217</v>
      </c>
      <c r="T12" s="3">
        <f>AVERAGE('[2]Csr, Winter'!T$2:T$6)</f>
        <v>4.4615683406800049</v>
      </c>
      <c r="U12" s="3">
        <f>AVERAGE('[2]Csr, Winter'!U$2:U$6)</f>
        <v>4.598575392251159</v>
      </c>
      <c r="V12" s="3">
        <f>AVERAGE('[2]Csr, Winter'!V$2:V$6)</f>
        <v>2.9611201468604298</v>
      </c>
      <c r="W12" s="3">
        <f>AVERAGE('[2]Csr, Winter'!W$2:W$6)</f>
        <v>2.9279732795448283</v>
      </c>
      <c r="X12" s="3">
        <f>AVERAGE('[2]Csr, Winter'!X$2:X$6)</f>
        <v>6.081345256835748</v>
      </c>
      <c r="Y12" s="3">
        <f>AVERAGE('[2]Csr, Winter'!Y$2:Y$6)</f>
        <v>12.412396914115696</v>
      </c>
    </row>
    <row r="13" spans="1:25" x14ac:dyDescent="0.25">
      <c r="A13">
        <v>23</v>
      </c>
      <c r="B13" s="3">
        <f>AVERAGE('[2]Csr, Winter'!B$2:B$6)</f>
        <v>19.010833301074832</v>
      </c>
      <c r="C13" s="3">
        <f>AVERAGE('[2]Csr, Winter'!C$2:C$6)</f>
        <v>18.213098694346016</v>
      </c>
      <c r="D13" s="3">
        <f>AVERAGE('[2]Csr, Winter'!D$2:D$6)</f>
        <v>17.194384972179854</v>
      </c>
      <c r="E13" s="3">
        <f>AVERAGE('[2]Csr, Winter'!E$2:E$6)</f>
        <v>18.213098694346016</v>
      </c>
      <c r="F13" s="3">
        <f>AVERAGE('[2]Csr, Winter'!F$2:F$6)</f>
        <v>18.034105610841767</v>
      </c>
      <c r="G13" s="3">
        <f>AVERAGE('[2]Csr, Winter'!G$2:G$6)</f>
        <v>19.165518681880975</v>
      </c>
      <c r="H13" s="3">
        <f>AVERAGE('[2]Csr, Winter'!H$2:H$6)</f>
        <v>20.000819738234142</v>
      </c>
      <c r="I13" s="3">
        <f>AVERAGE('[2]Csr, Winter'!I$2:I$6)</f>
        <v>9.4137103176309189</v>
      </c>
      <c r="J13" s="3">
        <f>AVERAGE('[2]Csr, Winter'!J$2:J$6)</f>
        <v>5.5841422471017195</v>
      </c>
      <c r="K13" s="3">
        <f>AVERAGE('[2]Csr, Winter'!K$2:K$6)</f>
        <v>2.6893158348724944</v>
      </c>
      <c r="L13" s="3">
        <f>AVERAGE('[2]Csr, Winter'!L$2:L$6)</f>
        <v>3.6395260312530802</v>
      </c>
      <c r="M13" s="3">
        <f>AVERAGE('[2]Csr, Winter'!M$2:M$6)</f>
        <v>3.4693721123663246</v>
      </c>
      <c r="N13" s="3">
        <f>AVERAGE('[2]Csr, Winter'!N$2:N$6)</f>
        <v>4.2869948394845023</v>
      </c>
      <c r="O13" s="3">
        <f>AVERAGE('[2]Csr, Winter'!O$2:O$6)</f>
        <v>4.8659601219303479</v>
      </c>
      <c r="P13" s="3">
        <f>AVERAGE('[2]Csr, Winter'!P$2:P$6)</f>
        <v>5.7874430333040783</v>
      </c>
      <c r="Q13" s="3">
        <f>AVERAGE('[2]Csr, Winter'!Q$2:Q$6)</f>
        <v>5.9796948637345695</v>
      </c>
      <c r="R13" s="3">
        <f>AVERAGE('[2]Csr, Winter'!R$2:R$6)</f>
        <v>5.5642541267123606</v>
      </c>
      <c r="S13" s="3">
        <f>AVERAGE('[2]Csr, Winter'!S$2:S$6)</f>
        <v>3.445064409668217</v>
      </c>
      <c r="T13" s="3">
        <f>AVERAGE('[2]Csr, Winter'!T$2:T$6)</f>
        <v>4.4615683406800049</v>
      </c>
      <c r="U13" s="3">
        <f>AVERAGE('[2]Csr, Winter'!U$2:U$6)</f>
        <v>4.598575392251159</v>
      </c>
      <c r="V13" s="3">
        <f>AVERAGE('[2]Csr, Winter'!V$2:V$6)</f>
        <v>2.9611201468604298</v>
      </c>
      <c r="W13" s="3">
        <f>AVERAGE('[2]Csr, Winter'!W$2:W$6)</f>
        <v>2.9279732795448283</v>
      </c>
      <c r="X13" s="3">
        <f>AVERAGE('[2]Csr, Winter'!X$2:X$6)</f>
        <v>6.081345256835748</v>
      </c>
      <c r="Y13" s="3">
        <f>AVERAGE('[2]Csr, Winter'!Y$2:Y$6)</f>
        <v>12.412396914115696</v>
      </c>
    </row>
    <row r="14" spans="1:25" x14ac:dyDescent="0.25">
      <c r="A14">
        <v>24</v>
      </c>
      <c r="B14" s="3">
        <f>AVERAGE('[2]Csr, Winter'!B$2:B$6)</f>
        <v>19.010833301074832</v>
      </c>
      <c r="C14" s="3">
        <f>AVERAGE('[2]Csr, Winter'!C$2:C$6)</f>
        <v>18.213098694346016</v>
      </c>
      <c r="D14" s="3">
        <f>AVERAGE('[2]Csr, Winter'!D$2:D$6)</f>
        <v>17.194384972179854</v>
      </c>
      <c r="E14" s="3">
        <f>AVERAGE('[2]Csr, Winter'!E$2:E$6)</f>
        <v>18.213098694346016</v>
      </c>
      <c r="F14" s="3">
        <f>AVERAGE('[2]Csr, Winter'!F$2:F$6)</f>
        <v>18.034105610841767</v>
      </c>
      <c r="G14" s="3">
        <f>AVERAGE('[2]Csr, Winter'!G$2:G$6)</f>
        <v>19.165518681880975</v>
      </c>
      <c r="H14" s="3">
        <f>AVERAGE('[2]Csr, Winter'!H$2:H$6)</f>
        <v>20.000819738234142</v>
      </c>
      <c r="I14" s="3">
        <f>AVERAGE('[2]Csr, Winter'!I$2:I$6)</f>
        <v>9.4137103176309189</v>
      </c>
      <c r="J14" s="3">
        <f>AVERAGE('[2]Csr, Winter'!J$2:J$6)</f>
        <v>5.5841422471017195</v>
      </c>
      <c r="K14" s="3">
        <f>AVERAGE('[2]Csr, Winter'!K$2:K$6)</f>
        <v>2.6893158348724944</v>
      </c>
      <c r="L14" s="3">
        <f>AVERAGE('[2]Csr, Winter'!L$2:L$6)</f>
        <v>3.6395260312530802</v>
      </c>
      <c r="M14" s="3">
        <f>AVERAGE('[2]Csr, Winter'!M$2:M$6)</f>
        <v>3.4693721123663246</v>
      </c>
      <c r="N14" s="3">
        <f>AVERAGE('[2]Csr, Winter'!N$2:N$6)</f>
        <v>4.2869948394845023</v>
      </c>
      <c r="O14" s="3">
        <f>AVERAGE('[2]Csr, Winter'!O$2:O$6)</f>
        <v>4.8659601219303479</v>
      </c>
      <c r="P14" s="3">
        <f>AVERAGE('[2]Csr, Winter'!P$2:P$6)</f>
        <v>5.7874430333040783</v>
      </c>
      <c r="Q14" s="3">
        <f>AVERAGE('[2]Csr, Winter'!Q$2:Q$6)</f>
        <v>5.9796948637345695</v>
      </c>
      <c r="R14" s="3">
        <f>AVERAGE('[2]Csr, Winter'!R$2:R$6)</f>
        <v>5.5642541267123606</v>
      </c>
      <c r="S14" s="3">
        <f>AVERAGE('[2]Csr, Winter'!S$2:S$6)</f>
        <v>3.445064409668217</v>
      </c>
      <c r="T14" s="3">
        <f>AVERAGE('[2]Csr, Winter'!T$2:T$6)</f>
        <v>4.4615683406800049</v>
      </c>
      <c r="U14" s="3">
        <f>AVERAGE('[2]Csr, Winter'!U$2:U$6)</f>
        <v>4.598575392251159</v>
      </c>
      <c r="V14" s="3">
        <f>AVERAGE('[2]Csr, Winter'!V$2:V$6)</f>
        <v>2.9611201468604298</v>
      </c>
      <c r="W14" s="3">
        <f>AVERAGE('[2]Csr, Winter'!W$2:W$6)</f>
        <v>2.9279732795448283</v>
      </c>
      <c r="X14" s="3">
        <f>AVERAGE('[2]Csr, Winter'!X$2:X$6)</f>
        <v>6.081345256835748</v>
      </c>
      <c r="Y14" s="3">
        <f>AVERAGE('[2]Csr, Winter'!Y$2:Y$6)</f>
        <v>12.412396914115696</v>
      </c>
    </row>
    <row r="15" spans="1:25" x14ac:dyDescent="0.25">
      <c r="A15">
        <v>25</v>
      </c>
      <c r="B15" s="3">
        <f>AVERAGE('[2]Csr, Winter'!B$2:B$6)</f>
        <v>19.010833301074832</v>
      </c>
      <c r="C15" s="3">
        <f>AVERAGE('[2]Csr, Winter'!C$2:C$6)</f>
        <v>18.213098694346016</v>
      </c>
      <c r="D15" s="3">
        <f>AVERAGE('[2]Csr, Winter'!D$2:D$6)</f>
        <v>17.194384972179854</v>
      </c>
      <c r="E15" s="3">
        <f>AVERAGE('[2]Csr, Winter'!E$2:E$6)</f>
        <v>18.213098694346016</v>
      </c>
      <c r="F15" s="3">
        <f>AVERAGE('[2]Csr, Winter'!F$2:F$6)</f>
        <v>18.034105610841767</v>
      </c>
      <c r="G15" s="3">
        <f>AVERAGE('[2]Csr, Winter'!G$2:G$6)</f>
        <v>19.165518681880975</v>
      </c>
      <c r="H15" s="3">
        <f>AVERAGE('[2]Csr, Winter'!H$2:H$6)</f>
        <v>20.000819738234142</v>
      </c>
      <c r="I15" s="3">
        <f>AVERAGE('[2]Csr, Winter'!I$2:I$6)</f>
        <v>9.4137103176309189</v>
      </c>
      <c r="J15" s="3">
        <f>AVERAGE('[2]Csr, Winter'!J$2:J$6)</f>
        <v>5.5841422471017195</v>
      </c>
      <c r="K15" s="3">
        <f>AVERAGE('[2]Csr, Winter'!K$2:K$6)</f>
        <v>2.6893158348724944</v>
      </c>
      <c r="L15" s="3">
        <f>AVERAGE('[2]Csr, Winter'!L$2:L$6)</f>
        <v>3.6395260312530802</v>
      </c>
      <c r="M15" s="3">
        <f>AVERAGE('[2]Csr, Winter'!M$2:M$6)</f>
        <v>3.4693721123663246</v>
      </c>
      <c r="N15" s="3">
        <f>AVERAGE('[2]Csr, Winter'!N$2:N$6)</f>
        <v>4.2869948394845023</v>
      </c>
      <c r="O15" s="3">
        <f>AVERAGE('[2]Csr, Winter'!O$2:O$6)</f>
        <v>4.8659601219303479</v>
      </c>
      <c r="P15" s="3">
        <f>AVERAGE('[2]Csr, Winter'!P$2:P$6)</f>
        <v>5.7874430333040783</v>
      </c>
      <c r="Q15" s="3">
        <f>AVERAGE('[2]Csr, Winter'!Q$2:Q$6)</f>
        <v>5.9796948637345695</v>
      </c>
      <c r="R15" s="3">
        <f>AVERAGE('[2]Csr, Winter'!R$2:R$6)</f>
        <v>5.5642541267123606</v>
      </c>
      <c r="S15" s="3">
        <f>AVERAGE('[2]Csr, Winter'!S$2:S$6)</f>
        <v>3.445064409668217</v>
      </c>
      <c r="T15" s="3">
        <f>AVERAGE('[2]Csr, Winter'!T$2:T$6)</f>
        <v>4.4615683406800049</v>
      </c>
      <c r="U15" s="3">
        <f>AVERAGE('[2]Csr, Winter'!U$2:U$6)</f>
        <v>4.598575392251159</v>
      </c>
      <c r="V15" s="3">
        <f>AVERAGE('[2]Csr, Winter'!V$2:V$6)</f>
        <v>2.9611201468604298</v>
      </c>
      <c r="W15" s="3">
        <f>AVERAGE('[2]Csr, Winter'!W$2:W$6)</f>
        <v>2.9279732795448283</v>
      </c>
      <c r="X15" s="3">
        <f>AVERAGE('[2]Csr, Winter'!X$2:X$6)</f>
        <v>6.081345256835748</v>
      </c>
      <c r="Y15" s="3">
        <f>AVERAGE('[2]Csr, Winter'!Y$2:Y$6)</f>
        <v>12.412396914115696</v>
      </c>
    </row>
    <row r="16" spans="1:25" x14ac:dyDescent="0.25">
      <c r="A16">
        <v>26</v>
      </c>
      <c r="B16" s="3">
        <f>AVERAGE('[2]Csr, Winter'!B$2:B$6)</f>
        <v>19.010833301074832</v>
      </c>
      <c r="C16" s="3">
        <f>AVERAGE('[2]Csr, Winter'!C$2:C$6)</f>
        <v>18.213098694346016</v>
      </c>
      <c r="D16" s="3">
        <f>AVERAGE('[2]Csr, Winter'!D$2:D$6)</f>
        <v>17.194384972179854</v>
      </c>
      <c r="E16" s="3">
        <f>AVERAGE('[2]Csr, Winter'!E$2:E$6)</f>
        <v>18.213098694346016</v>
      </c>
      <c r="F16" s="3">
        <f>AVERAGE('[2]Csr, Winter'!F$2:F$6)</f>
        <v>18.034105610841767</v>
      </c>
      <c r="G16" s="3">
        <f>AVERAGE('[2]Csr, Winter'!G$2:G$6)</f>
        <v>19.165518681880975</v>
      </c>
      <c r="H16" s="3">
        <f>AVERAGE('[2]Csr, Winter'!H$2:H$6)</f>
        <v>20.000819738234142</v>
      </c>
      <c r="I16" s="3">
        <f>AVERAGE('[2]Csr, Winter'!I$2:I$6)</f>
        <v>9.4137103176309189</v>
      </c>
      <c r="J16" s="3">
        <f>AVERAGE('[2]Csr, Winter'!J$2:J$6)</f>
        <v>5.5841422471017195</v>
      </c>
      <c r="K16" s="3">
        <f>AVERAGE('[2]Csr, Winter'!K$2:K$6)</f>
        <v>2.6893158348724944</v>
      </c>
      <c r="L16" s="3">
        <f>AVERAGE('[2]Csr, Winter'!L$2:L$6)</f>
        <v>3.6395260312530802</v>
      </c>
      <c r="M16" s="3">
        <f>AVERAGE('[2]Csr, Winter'!M$2:M$6)</f>
        <v>3.4693721123663246</v>
      </c>
      <c r="N16" s="3">
        <f>AVERAGE('[2]Csr, Winter'!N$2:N$6)</f>
        <v>4.2869948394845023</v>
      </c>
      <c r="O16" s="3">
        <f>AVERAGE('[2]Csr, Winter'!O$2:O$6)</f>
        <v>4.8659601219303479</v>
      </c>
      <c r="P16" s="3">
        <f>AVERAGE('[2]Csr, Winter'!P$2:P$6)</f>
        <v>5.7874430333040783</v>
      </c>
      <c r="Q16" s="3">
        <f>AVERAGE('[2]Csr, Winter'!Q$2:Q$6)</f>
        <v>5.9796948637345695</v>
      </c>
      <c r="R16" s="3">
        <f>AVERAGE('[2]Csr, Winter'!R$2:R$6)</f>
        <v>5.5642541267123606</v>
      </c>
      <c r="S16" s="3">
        <f>AVERAGE('[2]Csr, Winter'!S$2:S$6)</f>
        <v>3.445064409668217</v>
      </c>
      <c r="T16" s="3">
        <f>AVERAGE('[2]Csr, Winter'!T$2:T$6)</f>
        <v>4.4615683406800049</v>
      </c>
      <c r="U16" s="3">
        <f>AVERAGE('[2]Csr, Winter'!U$2:U$6)</f>
        <v>4.598575392251159</v>
      </c>
      <c r="V16" s="3">
        <f>AVERAGE('[2]Csr, Winter'!V$2:V$6)</f>
        <v>2.9611201468604298</v>
      </c>
      <c r="W16" s="3">
        <f>AVERAGE('[2]Csr, Winter'!W$2:W$6)</f>
        <v>2.9279732795448283</v>
      </c>
      <c r="X16" s="3">
        <f>AVERAGE('[2]Csr, Winter'!X$2:X$6)</f>
        <v>6.081345256835748</v>
      </c>
      <c r="Y16" s="3">
        <f>AVERAGE('[2]Csr, Winter'!Y$2:Y$6)</f>
        <v>12.412396914115696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AAAA-7EAD-4F76-960C-0EFD4B0462A1}">
  <dimension ref="A1:Y28"/>
  <sheetViews>
    <sheetView workbookViewId="0">
      <selection activeCell="A9" sqref="A9:A28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0">
        <v>18</v>
      </c>
      <c r="B9" s="11">
        <f>VLOOKUP($A9,'PV installed'!$A$2:$B$1048576,2,FALSE)*'PV Profile'!B$2</f>
        <v>0.15</v>
      </c>
      <c r="C9" s="11">
        <f>VLOOKUP($A9,'PV installed'!$A$2:$B$1048576,2,FALSE)*'PV Profile'!C$2</f>
        <v>0.15</v>
      </c>
      <c r="D9" s="11">
        <f>VLOOKUP($A9,'PV installed'!$A$2:$B$1048576,2,FALSE)*'PV Profile'!D$2</f>
        <v>0.15</v>
      </c>
      <c r="E9" s="11">
        <f>VLOOKUP($A9,'PV installed'!$A$2:$B$1048576,2,FALSE)*'PV Profile'!E$2</f>
        <v>0.15</v>
      </c>
      <c r="F9" s="11">
        <f>VLOOKUP($A9,'PV installed'!$A$2:$B$1048576,2,FALSE)*'PV Profile'!F$2</f>
        <v>0.15</v>
      </c>
      <c r="G9" s="11">
        <f>VLOOKUP($A9,'PV installed'!$A$2:$B$1048576,2,FALSE)*'PV Profile'!G$2</f>
        <v>0.15</v>
      </c>
      <c r="H9" s="11">
        <f>VLOOKUP($A9,'PV installed'!$A$2:$B$1048576,2,FALSE)*'PV Profile'!H$2</f>
        <v>2.016</v>
      </c>
      <c r="I9" s="11">
        <f>VLOOKUP($A9,'PV installed'!$A$2:$B$1048576,2,FALSE)*'PV Profile'!I$2</f>
        <v>5.3760000000000012</v>
      </c>
      <c r="J9" s="11">
        <f>VLOOKUP($A9,'PV installed'!$A$2:$B$1048576,2,FALSE)*'PV Profile'!J$2</f>
        <v>9.2040000000000006</v>
      </c>
      <c r="K9" s="11">
        <f>VLOOKUP($A9,'PV installed'!$A$2:$B$1048576,2,FALSE)*'PV Profile'!K$2</f>
        <v>13.128</v>
      </c>
      <c r="L9" s="11">
        <f>VLOOKUP($A9,'PV installed'!$A$2:$B$1048576,2,FALSE)*'PV Profile'!L$2</f>
        <v>16.692</v>
      </c>
      <c r="M9" s="11">
        <f>VLOOKUP($A9,'PV installed'!$A$2:$B$1048576,2,FALSE)*'PV Profile'!M$2</f>
        <v>19.419</v>
      </c>
      <c r="N9" s="11">
        <f>VLOOKUP($A9,'PV installed'!$A$2:$B$1048576,2,FALSE)*'PV Profile'!N$2</f>
        <v>20.931000000000001</v>
      </c>
      <c r="O9" s="11">
        <f>VLOOKUP($A9,'PV installed'!$A$2:$B$1048576,2,FALSE)*'PV Profile'!O$2</f>
        <v>21</v>
      </c>
      <c r="P9" s="11">
        <f>VLOOKUP($A9,'PV installed'!$A$2:$B$1048576,2,FALSE)*'PV Profile'!P$2</f>
        <v>19.62</v>
      </c>
      <c r="Q9" s="11">
        <f>VLOOKUP($A9,'PV installed'!$A$2:$B$1048576,2,FALSE)*'PV Profile'!Q$2</f>
        <v>16.992000000000001</v>
      </c>
      <c r="R9" s="11">
        <f>VLOOKUP($A9,'PV installed'!$A$2:$B$1048576,2,FALSE)*'PV Profile'!R$2</f>
        <v>13.488</v>
      </c>
      <c r="S9" s="11">
        <f>VLOOKUP($A9,'PV installed'!$A$2:$B$1048576,2,FALSE)*'PV Profile'!S$2</f>
        <v>9.5789999999999988</v>
      </c>
      <c r="T9" s="11">
        <f>VLOOKUP($A9,'PV installed'!$A$2:$B$1048576,2,FALSE)*'PV Profile'!T$2</f>
        <v>5.7239999999999993</v>
      </c>
      <c r="U9" s="11">
        <f>VLOOKUP($A9,'PV installed'!$A$2:$B$1048576,2,FALSE)*'PV Profile'!U$2</f>
        <v>2.3070000000000004</v>
      </c>
      <c r="V9" s="11">
        <f>VLOOKUP($A9,'PV installed'!$A$2:$B$1048576,2,FALSE)*'PV Profile'!V$2</f>
        <v>0.15</v>
      </c>
      <c r="W9" s="11">
        <f>VLOOKUP($A9,'PV installed'!$A$2:$B$1048576,2,FALSE)*'PV Profile'!W$2</f>
        <v>0.15</v>
      </c>
      <c r="X9" s="11">
        <f>VLOOKUP($A9,'PV installed'!$A$2:$B$1048576,2,FALSE)*'PV Profile'!X$2</f>
        <v>0.15</v>
      </c>
      <c r="Y9" s="11">
        <f>VLOOKUP($A9,'PV installed'!$A$2:$B$1048576,2,FALSE)*'PV Profile'!Y$2</f>
        <v>0.15</v>
      </c>
    </row>
    <row r="10" spans="1:25" x14ac:dyDescent="0.25">
      <c r="A10" s="10">
        <v>22</v>
      </c>
      <c r="B10" s="11">
        <f>VLOOKUP($A10,'PV installed'!$A$2:$B$1048576,2,FALSE)*'PV Profile'!B$2</f>
        <v>0.15</v>
      </c>
      <c r="C10" s="11">
        <f>VLOOKUP($A10,'PV installed'!$A$2:$B$1048576,2,FALSE)*'PV Profile'!C$2</f>
        <v>0.15</v>
      </c>
      <c r="D10" s="11">
        <f>VLOOKUP($A10,'PV installed'!$A$2:$B$1048576,2,FALSE)*'PV Profile'!D$2</f>
        <v>0.15</v>
      </c>
      <c r="E10" s="11">
        <f>VLOOKUP($A10,'PV installed'!$A$2:$B$1048576,2,FALSE)*'PV Profile'!E$2</f>
        <v>0.15</v>
      </c>
      <c r="F10" s="11">
        <f>VLOOKUP($A10,'PV installed'!$A$2:$B$1048576,2,FALSE)*'PV Profile'!F$2</f>
        <v>0.15</v>
      </c>
      <c r="G10" s="11">
        <f>VLOOKUP($A10,'PV installed'!$A$2:$B$1048576,2,FALSE)*'PV Profile'!G$2</f>
        <v>0.15</v>
      </c>
      <c r="H10" s="11">
        <f>VLOOKUP($A10,'PV installed'!$A$2:$B$1048576,2,FALSE)*'PV Profile'!H$2</f>
        <v>2.016</v>
      </c>
      <c r="I10" s="11">
        <f>VLOOKUP($A10,'PV installed'!$A$2:$B$1048576,2,FALSE)*'PV Profile'!I$2</f>
        <v>5.3760000000000012</v>
      </c>
      <c r="J10" s="11">
        <f>VLOOKUP($A10,'PV installed'!$A$2:$B$1048576,2,FALSE)*'PV Profile'!J$2</f>
        <v>9.2040000000000006</v>
      </c>
      <c r="K10" s="11">
        <f>VLOOKUP($A10,'PV installed'!$A$2:$B$1048576,2,FALSE)*'PV Profile'!K$2</f>
        <v>13.128</v>
      </c>
      <c r="L10" s="11">
        <f>VLOOKUP($A10,'PV installed'!$A$2:$B$1048576,2,FALSE)*'PV Profile'!L$2</f>
        <v>16.692</v>
      </c>
      <c r="M10" s="11">
        <f>VLOOKUP($A10,'PV installed'!$A$2:$B$1048576,2,FALSE)*'PV Profile'!M$2</f>
        <v>19.419</v>
      </c>
      <c r="N10" s="11">
        <f>VLOOKUP($A10,'PV installed'!$A$2:$B$1048576,2,FALSE)*'PV Profile'!N$2</f>
        <v>20.931000000000001</v>
      </c>
      <c r="O10" s="11">
        <f>VLOOKUP($A10,'PV installed'!$A$2:$B$1048576,2,FALSE)*'PV Profile'!O$2</f>
        <v>21</v>
      </c>
      <c r="P10" s="11">
        <f>VLOOKUP($A10,'PV installed'!$A$2:$B$1048576,2,FALSE)*'PV Profile'!P$2</f>
        <v>19.62</v>
      </c>
      <c r="Q10" s="11">
        <f>VLOOKUP($A10,'PV installed'!$A$2:$B$1048576,2,FALSE)*'PV Profile'!Q$2</f>
        <v>16.992000000000001</v>
      </c>
      <c r="R10" s="11">
        <f>VLOOKUP($A10,'PV installed'!$A$2:$B$1048576,2,FALSE)*'PV Profile'!R$2</f>
        <v>13.488</v>
      </c>
      <c r="S10" s="11">
        <f>VLOOKUP($A10,'PV installed'!$A$2:$B$1048576,2,FALSE)*'PV Profile'!S$2</f>
        <v>9.5789999999999988</v>
      </c>
      <c r="T10" s="11">
        <f>VLOOKUP($A10,'PV installed'!$A$2:$B$1048576,2,FALSE)*'PV Profile'!T$2</f>
        <v>5.7239999999999993</v>
      </c>
      <c r="U10" s="11">
        <f>VLOOKUP($A10,'PV installed'!$A$2:$B$1048576,2,FALSE)*'PV Profile'!U$2</f>
        <v>2.3070000000000004</v>
      </c>
      <c r="V10" s="11">
        <f>VLOOKUP($A10,'PV installed'!$A$2:$B$1048576,2,FALSE)*'PV Profile'!V$2</f>
        <v>0.15</v>
      </c>
      <c r="W10" s="11">
        <f>VLOOKUP($A10,'PV installed'!$A$2:$B$1048576,2,FALSE)*'PV Profile'!W$2</f>
        <v>0.15</v>
      </c>
      <c r="X10" s="11">
        <f>VLOOKUP($A10,'PV installed'!$A$2:$B$1048576,2,FALSE)*'PV Profile'!X$2</f>
        <v>0.15</v>
      </c>
      <c r="Y10" s="11">
        <f>VLOOKUP($A10,'PV installed'!$A$2:$B$1048576,2,FALSE)*'PV Profile'!Y$2</f>
        <v>0.15</v>
      </c>
    </row>
    <row r="11" spans="1:25" x14ac:dyDescent="0.25">
      <c r="A11" s="10">
        <v>24</v>
      </c>
      <c r="B11" s="11">
        <f>VLOOKUP($A11,'PV installed'!$A$2:$B$1048576,2,FALSE)*'PV Profile'!B$2</f>
        <v>0.15</v>
      </c>
      <c r="C11" s="11">
        <f>VLOOKUP($A11,'PV installed'!$A$2:$B$1048576,2,FALSE)*'PV Profile'!C$2</f>
        <v>0.15</v>
      </c>
      <c r="D11" s="11">
        <f>VLOOKUP($A11,'PV installed'!$A$2:$B$1048576,2,FALSE)*'PV Profile'!D$2</f>
        <v>0.15</v>
      </c>
      <c r="E11" s="11">
        <f>VLOOKUP($A11,'PV installed'!$A$2:$B$1048576,2,FALSE)*'PV Profile'!E$2</f>
        <v>0.15</v>
      </c>
      <c r="F11" s="11">
        <f>VLOOKUP($A11,'PV installed'!$A$2:$B$1048576,2,FALSE)*'PV Profile'!F$2</f>
        <v>0.15</v>
      </c>
      <c r="G11" s="11">
        <f>VLOOKUP($A11,'PV installed'!$A$2:$B$1048576,2,FALSE)*'PV Profile'!G$2</f>
        <v>0.15</v>
      </c>
      <c r="H11" s="11">
        <f>VLOOKUP($A11,'PV installed'!$A$2:$B$1048576,2,FALSE)*'PV Profile'!H$2</f>
        <v>2.016</v>
      </c>
      <c r="I11" s="11">
        <f>VLOOKUP($A11,'PV installed'!$A$2:$B$1048576,2,FALSE)*'PV Profile'!I$2</f>
        <v>5.3760000000000012</v>
      </c>
      <c r="J11" s="11">
        <f>VLOOKUP($A11,'PV installed'!$A$2:$B$1048576,2,FALSE)*'PV Profile'!J$2</f>
        <v>9.2040000000000006</v>
      </c>
      <c r="K11" s="11">
        <f>VLOOKUP($A11,'PV installed'!$A$2:$B$1048576,2,FALSE)*'PV Profile'!K$2</f>
        <v>13.128</v>
      </c>
      <c r="L11" s="11">
        <f>VLOOKUP($A11,'PV installed'!$A$2:$B$1048576,2,FALSE)*'PV Profile'!L$2</f>
        <v>16.692</v>
      </c>
      <c r="M11" s="11">
        <f>VLOOKUP($A11,'PV installed'!$A$2:$B$1048576,2,FALSE)*'PV Profile'!M$2</f>
        <v>19.419</v>
      </c>
      <c r="N11" s="11">
        <f>VLOOKUP($A11,'PV installed'!$A$2:$B$1048576,2,FALSE)*'PV Profile'!N$2</f>
        <v>20.931000000000001</v>
      </c>
      <c r="O11" s="11">
        <f>VLOOKUP($A11,'PV installed'!$A$2:$B$1048576,2,FALSE)*'PV Profile'!O$2</f>
        <v>21</v>
      </c>
      <c r="P11" s="11">
        <f>VLOOKUP($A11,'PV installed'!$A$2:$B$1048576,2,FALSE)*'PV Profile'!P$2</f>
        <v>19.62</v>
      </c>
      <c r="Q11" s="11">
        <f>VLOOKUP($A11,'PV installed'!$A$2:$B$1048576,2,FALSE)*'PV Profile'!Q$2</f>
        <v>16.992000000000001</v>
      </c>
      <c r="R11" s="11">
        <f>VLOOKUP($A11,'PV installed'!$A$2:$B$1048576,2,FALSE)*'PV Profile'!R$2</f>
        <v>13.488</v>
      </c>
      <c r="S11" s="11">
        <f>VLOOKUP($A11,'PV installed'!$A$2:$B$1048576,2,FALSE)*'PV Profile'!S$2</f>
        <v>9.5789999999999988</v>
      </c>
      <c r="T11" s="11">
        <f>VLOOKUP($A11,'PV installed'!$A$2:$B$1048576,2,FALSE)*'PV Profile'!T$2</f>
        <v>5.7239999999999993</v>
      </c>
      <c r="U11" s="11">
        <f>VLOOKUP($A11,'PV installed'!$A$2:$B$1048576,2,FALSE)*'PV Profile'!U$2</f>
        <v>2.3070000000000004</v>
      </c>
      <c r="V11" s="11">
        <f>VLOOKUP($A11,'PV installed'!$A$2:$B$1048576,2,FALSE)*'PV Profile'!V$2</f>
        <v>0.15</v>
      </c>
      <c r="W11" s="11">
        <f>VLOOKUP($A11,'PV installed'!$A$2:$B$1048576,2,FALSE)*'PV Profile'!W$2</f>
        <v>0.15</v>
      </c>
      <c r="X11" s="11">
        <f>VLOOKUP($A11,'PV installed'!$A$2:$B$1048576,2,FALSE)*'PV Profile'!X$2</f>
        <v>0.15</v>
      </c>
      <c r="Y11" s="11">
        <f>VLOOKUP($A11,'PV installed'!$A$2:$B$1048576,2,FALSE)*'PV Profile'!Y$2</f>
        <v>0.15</v>
      </c>
    </row>
    <row r="12" spans="1:25" x14ac:dyDescent="0.25">
      <c r="A12" s="10">
        <v>33</v>
      </c>
      <c r="B12" s="11">
        <f>VLOOKUP($A12,'PV installed'!$A$2:$B$1048576,2,FALSE)*'PV Profile'!B$2</f>
        <v>0.15</v>
      </c>
      <c r="C12" s="11">
        <f>VLOOKUP($A12,'PV installed'!$A$2:$B$1048576,2,FALSE)*'PV Profile'!C$2</f>
        <v>0.15</v>
      </c>
      <c r="D12" s="11">
        <f>VLOOKUP($A12,'PV installed'!$A$2:$B$1048576,2,FALSE)*'PV Profile'!D$2</f>
        <v>0.15</v>
      </c>
      <c r="E12" s="11">
        <f>VLOOKUP($A12,'PV installed'!$A$2:$B$1048576,2,FALSE)*'PV Profile'!E$2</f>
        <v>0.15</v>
      </c>
      <c r="F12" s="11">
        <f>VLOOKUP($A12,'PV installed'!$A$2:$B$1048576,2,FALSE)*'PV Profile'!F$2</f>
        <v>0.15</v>
      </c>
      <c r="G12" s="11">
        <f>VLOOKUP($A12,'PV installed'!$A$2:$B$1048576,2,FALSE)*'PV Profile'!G$2</f>
        <v>0.15</v>
      </c>
      <c r="H12" s="11">
        <f>VLOOKUP($A12,'PV installed'!$A$2:$B$1048576,2,FALSE)*'PV Profile'!H$2</f>
        <v>2.016</v>
      </c>
      <c r="I12" s="11">
        <f>VLOOKUP($A12,'PV installed'!$A$2:$B$1048576,2,FALSE)*'PV Profile'!I$2</f>
        <v>5.3760000000000012</v>
      </c>
      <c r="J12" s="11">
        <f>VLOOKUP($A12,'PV installed'!$A$2:$B$1048576,2,FALSE)*'PV Profile'!J$2</f>
        <v>9.2040000000000006</v>
      </c>
      <c r="K12" s="11">
        <f>VLOOKUP($A12,'PV installed'!$A$2:$B$1048576,2,FALSE)*'PV Profile'!K$2</f>
        <v>13.128</v>
      </c>
      <c r="L12" s="11">
        <f>VLOOKUP($A12,'PV installed'!$A$2:$B$1048576,2,FALSE)*'PV Profile'!L$2</f>
        <v>16.692</v>
      </c>
      <c r="M12" s="11">
        <f>VLOOKUP($A12,'PV installed'!$A$2:$B$1048576,2,FALSE)*'PV Profile'!M$2</f>
        <v>19.419</v>
      </c>
      <c r="N12" s="11">
        <f>VLOOKUP($A12,'PV installed'!$A$2:$B$1048576,2,FALSE)*'PV Profile'!N$2</f>
        <v>20.931000000000001</v>
      </c>
      <c r="O12" s="11">
        <f>VLOOKUP($A12,'PV installed'!$A$2:$B$1048576,2,FALSE)*'PV Profile'!O$2</f>
        <v>21</v>
      </c>
      <c r="P12" s="11">
        <f>VLOOKUP($A12,'PV installed'!$A$2:$B$1048576,2,FALSE)*'PV Profile'!P$2</f>
        <v>19.62</v>
      </c>
      <c r="Q12" s="11">
        <f>VLOOKUP($A12,'PV installed'!$A$2:$B$1048576,2,FALSE)*'PV Profile'!Q$2</f>
        <v>16.992000000000001</v>
      </c>
      <c r="R12" s="11">
        <f>VLOOKUP($A12,'PV installed'!$A$2:$B$1048576,2,FALSE)*'PV Profile'!R$2</f>
        <v>13.488</v>
      </c>
      <c r="S12" s="11">
        <f>VLOOKUP($A12,'PV installed'!$A$2:$B$1048576,2,FALSE)*'PV Profile'!S$2</f>
        <v>9.5789999999999988</v>
      </c>
      <c r="T12" s="11">
        <f>VLOOKUP($A12,'PV installed'!$A$2:$B$1048576,2,FALSE)*'PV Profile'!T$2</f>
        <v>5.7239999999999993</v>
      </c>
      <c r="U12" s="11">
        <f>VLOOKUP($A12,'PV installed'!$A$2:$B$1048576,2,FALSE)*'PV Profile'!U$2</f>
        <v>2.3070000000000004</v>
      </c>
      <c r="V12" s="11">
        <f>VLOOKUP($A12,'PV installed'!$A$2:$B$1048576,2,FALSE)*'PV Profile'!V$2</f>
        <v>0.15</v>
      </c>
      <c r="W12" s="11">
        <f>VLOOKUP($A12,'PV installed'!$A$2:$B$1048576,2,FALSE)*'PV Profile'!W$2</f>
        <v>0.15</v>
      </c>
      <c r="X12" s="11">
        <f>VLOOKUP($A12,'PV installed'!$A$2:$B$1048576,2,FALSE)*'PV Profile'!X$2</f>
        <v>0.15</v>
      </c>
      <c r="Y12" s="11">
        <f>VLOOKUP($A12,'PV installed'!$A$2:$B$1048576,2,FALSE)*'PV Profile'!Y$2</f>
        <v>0.15</v>
      </c>
    </row>
    <row r="13" spans="1:25" x14ac:dyDescent="0.25">
      <c r="A13" s="10">
        <v>38</v>
      </c>
      <c r="B13" s="11">
        <f>VLOOKUP($A13,'PV installed'!$A$2:$B$1048576,2,FALSE)*'PV Profile'!B$2</f>
        <v>0.15</v>
      </c>
      <c r="C13" s="11">
        <f>VLOOKUP($A13,'PV installed'!$A$2:$B$1048576,2,FALSE)*'PV Profile'!C$2</f>
        <v>0.15</v>
      </c>
      <c r="D13" s="11">
        <f>VLOOKUP($A13,'PV installed'!$A$2:$B$1048576,2,FALSE)*'PV Profile'!D$2</f>
        <v>0.15</v>
      </c>
      <c r="E13" s="11">
        <f>VLOOKUP($A13,'PV installed'!$A$2:$B$1048576,2,FALSE)*'PV Profile'!E$2</f>
        <v>0.15</v>
      </c>
      <c r="F13" s="11">
        <f>VLOOKUP($A13,'PV installed'!$A$2:$B$1048576,2,FALSE)*'PV Profile'!F$2</f>
        <v>0.15</v>
      </c>
      <c r="G13" s="11">
        <f>VLOOKUP($A13,'PV installed'!$A$2:$B$1048576,2,FALSE)*'PV Profile'!G$2</f>
        <v>0.15</v>
      </c>
      <c r="H13" s="11">
        <f>VLOOKUP($A13,'PV installed'!$A$2:$B$1048576,2,FALSE)*'PV Profile'!H$2</f>
        <v>2.016</v>
      </c>
      <c r="I13" s="11">
        <f>VLOOKUP($A13,'PV installed'!$A$2:$B$1048576,2,FALSE)*'PV Profile'!I$2</f>
        <v>5.3760000000000012</v>
      </c>
      <c r="J13" s="11">
        <f>VLOOKUP($A13,'PV installed'!$A$2:$B$1048576,2,FALSE)*'PV Profile'!J$2</f>
        <v>9.2040000000000006</v>
      </c>
      <c r="K13" s="11">
        <f>VLOOKUP($A13,'PV installed'!$A$2:$B$1048576,2,FALSE)*'PV Profile'!K$2</f>
        <v>13.128</v>
      </c>
      <c r="L13" s="11">
        <f>VLOOKUP($A13,'PV installed'!$A$2:$B$1048576,2,FALSE)*'PV Profile'!L$2</f>
        <v>16.692</v>
      </c>
      <c r="M13" s="11">
        <f>VLOOKUP($A13,'PV installed'!$A$2:$B$1048576,2,FALSE)*'PV Profile'!M$2</f>
        <v>19.419</v>
      </c>
      <c r="N13" s="11">
        <f>VLOOKUP($A13,'PV installed'!$A$2:$B$1048576,2,FALSE)*'PV Profile'!N$2</f>
        <v>20.931000000000001</v>
      </c>
      <c r="O13" s="11">
        <f>VLOOKUP($A13,'PV installed'!$A$2:$B$1048576,2,FALSE)*'PV Profile'!O$2</f>
        <v>21</v>
      </c>
      <c r="P13" s="11">
        <f>VLOOKUP($A13,'PV installed'!$A$2:$B$1048576,2,FALSE)*'PV Profile'!P$2</f>
        <v>19.62</v>
      </c>
      <c r="Q13" s="11">
        <f>VLOOKUP($A13,'PV installed'!$A$2:$B$1048576,2,FALSE)*'PV Profile'!Q$2</f>
        <v>16.992000000000001</v>
      </c>
      <c r="R13" s="11">
        <f>VLOOKUP($A13,'PV installed'!$A$2:$B$1048576,2,FALSE)*'PV Profile'!R$2</f>
        <v>13.488</v>
      </c>
      <c r="S13" s="11">
        <f>VLOOKUP($A13,'PV installed'!$A$2:$B$1048576,2,FALSE)*'PV Profile'!S$2</f>
        <v>9.5789999999999988</v>
      </c>
      <c r="T13" s="11">
        <f>VLOOKUP($A13,'PV installed'!$A$2:$B$1048576,2,FALSE)*'PV Profile'!T$2</f>
        <v>5.7239999999999993</v>
      </c>
      <c r="U13" s="11">
        <f>VLOOKUP($A13,'PV installed'!$A$2:$B$1048576,2,FALSE)*'PV Profile'!U$2</f>
        <v>2.3070000000000004</v>
      </c>
      <c r="V13" s="11">
        <f>VLOOKUP($A13,'PV installed'!$A$2:$B$1048576,2,FALSE)*'PV Profile'!V$2</f>
        <v>0.15</v>
      </c>
      <c r="W13" s="11">
        <f>VLOOKUP($A13,'PV installed'!$A$2:$B$1048576,2,FALSE)*'PV Profile'!W$2</f>
        <v>0.15</v>
      </c>
      <c r="X13" s="11">
        <f>VLOOKUP($A13,'PV installed'!$A$2:$B$1048576,2,FALSE)*'PV Profile'!X$2</f>
        <v>0.15</v>
      </c>
      <c r="Y13" s="11">
        <f>VLOOKUP($A13,'PV installed'!$A$2:$B$1048576,2,FALSE)*'PV Profile'!Y$2</f>
        <v>0.15</v>
      </c>
    </row>
    <row r="14" spans="1:25" x14ac:dyDescent="0.25">
      <c r="A14" s="10">
        <v>40</v>
      </c>
      <c r="B14" s="11">
        <f>VLOOKUP($A14,'PV installed'!$A$2:$B$1048576,2,FALSE)*'PV Profile'!B$2</f>
        <v>0.15</v>
      </c>
      <c r="C14" s="11">
        <f>VLOOKUP($A14,'PV installed'!$A$2:$B$1048576,2,FALSE)*'PV Profile'!C$2</f>
        <v>0.15</v>
      </c>
      <c r="D14" s="11">
        <f>VLOOKUP($A14,'PV installed'!$A$2:$B$1048576,2,FALSE)*'PV Profile'!D$2</f>
        <v>0.15</v>
      </c>
      <c r="E14" s="11">
        <f>VLOOKUP($A14,'PV installed'!$A$2:$B$1048576,2,FALSE)*'PV Profile'!E$2</f>
        <v>0.15</v>
      </c>
      <c r="F14" s="11">
        <f>VLOOKUP($A14,'PV installed'!$A$2:$B$1048576,2,FALSE)*'PV Profile'!F$2</f>
        <v>0.15</v>
      </c>
      <c r="G14" s="11">
        <f>VLOOKUP($A14,'PV installed'!$A$2:$B$1048576,2,FALSE)*'PV Profile'!G$2</f>
        <v>0.15</v>
      </c>
      <c r="H14" s="11">
        <f>VLOOKUP($A14,'PV installed'!$A$2:$B$1048576,2,FALSE)*'PV Profile'!H$2</f>
        <v>2.016</v>
      </c>
      <c r="I14" s="11">
        <f>VLOOKUP($A14,'PV installed'!$A$2:$B$1048576,2,FALSE)*'PV Profile'!I$2</f>
        <v>5.3760000000000012</v>
      </c>
      <c r="J14" s="11">
        <f>VLOOKUP($A14,'PV installed'!$A$2:$B$1048576,2,FALSE)*'PV Profile'!J$2</f>
        <v>9.2040000000000006</v>
      </c>
      <c r="K14" s="11">
        <f>VLOOKUP($A14,'PV installed'!$A$2:$B$1048576,2,FALSE)*'PV Profile'!K$2</f>
        <v>13.128</v>
      </c>
      <c r="L14" s="11">
        <f>VLOOKUP($A14,'PV installed'!$A$2:$B$1048576,2,FALSE)*'PV Profile'!L$2</f>
        <v>16.692</v>
      </c>
      <c r="M14" s="11">
        <f>VLOOKUP($A14,'PV installed'!$A$2:$B$1048576,2,FALSE)*'PV Profile'!M$2</f>
        <v>19.419</v>
      </c>
      <c r="N14" s="11">
        <f>VLOOKUP($A14,'PV installed'!$A$2:$B$1048576,2,FALSE)*'PV Profile'!N$2</f>
        <v>20.931000000000001</v>
      </c>
      <c r="O14" s="11">
        <f>VLOOKUP($A14,'PV installed'!$A$2:$B$1048576,2,FALSE)*'PV Profile'!O$2</f>
        <v>21</v>
      </c>
      <c r="P14" s="11">
        <f>VLOOKUP($A14,'PV installed'!$A$2:$B$1048576,2,FALSE)*'PV Profile'!P$2</f>
        <v>19.62</v>
      </c>
      <c r="Q14" s="11">
        <f>VLOOKUP($A14,'PV installed'!$A$2:$B$1048576,2,FALSE)*'PV Profile'!Q$2</f>
        <v>16.992000000000001</v>
      </c>
      <c r="R14" s="11">
        <f>VLOOKUP($A14,'PV installed'!$A$2:$B$1048576,2,FALSE)*'PV Profile'!R$2</f>
        <v>13.488</v>
      </c>
      <c r="S14" s="11">
        <f>VLOOKUP($A14,'PV installed'!$A$2:$B$1048576,2,FALSE)*'PV Profile'!S$2</f>
        <v>9.5789999999999988</v>
      </c>
      <c r="T14" s="11">
        <f>VLOOKUP($A14,'PV installed'!$A$2:$B$1048576,2,FALSE)*'PV Profile'!T$2</f>
        <v>5.7239999999999993</v>
      </c>
      <c r="U14" s="11">
        <f>VLOOKUP($A14,'PV installed'!$A$2:$B$1048576,2,FALSE)*'PV Profile'!U$2</f>
        <v>2.3070000000000004</v>
      </c>
      <c r="V14" s="11">
        <f>VLOOKUP($A14,'PV installed'!$A$2:$B$1048576,2,FALSE)*'PV Profile'!V$2</f>
        <v>0.15</v>
      </c>
      <c r="W14" s="11">
        <f>VLOOKUP($A14,'PV installed'!$A$2:$B$1048576,2,FALSE)*'PV Profile'!W$2</f>
        <v>0.15</v>
      </c>
      <c r="X14" s="11">
        <f>VLOOKUP($A14,'PV installed'!$A$2:$B$1048576,2,FALSE)*'PV Profile'!X$2</f>
        <v>0.15</v>
      </c>
      <c r="Y14" s="11">
        <f>VLOOKUP($A14,'PV installed'!$A$2:$B$1048576,2,FALSE)*'PV Profile'!Y$2</f>
        <v>0.15</v>
      </c>
    </row>
    <row r="15" spans="1:25" x14ac:dyDescent="0.25">
      <c r="A15" s="10">
        <v>52</v>
      </c>
      <c r="B15" s="11">
        <f>VLOOKUP($A15,'PV installed'!$A$2:$B$1048576,2,FALSE)*'PV Profile'!B$2</f>
        <v>0.15</v>
      </c>
      <c r="C15" s="11">
        <f>VLOOKUP($A15,'PV installed'!$A$2:$B$1048576,2,FALSE)*'PV Profile'!C$2</f>
        <v>0.15</v>
      </c>
      <c r="D15" s="11">
        <f>VLOOKUP($A15,'PV installed'!$A$2:$B$1048576,2,FALSE)*'PV Profile'!D$2</f>
        <v>0.15</v>
      </c>
      <c r="E15" s="11">
        <f>VLOOKUP($A15,'PV installed'!$A$2:$B$1048576,2,FALSE)*'PV Profile'!E$2</f>
        <v>0.15</v>
      </c>
      <c r="F15" s="11">
        <f>VLOOKUP($A15,'PV installed'!$A$2:$B$1048576,2,FALSE)*'PV Profile'!F$2</f>
        <v>0.15</v>
      </c>
      <c r="G15" s="11">
        <f>VLOOKUP($A15,'PV installed'!$A$2:$B$1048576,2,FALSE)*'PV Profile'!G$2</f>
        <v>0.15</v>
      </c>
      <c r="H15" s="11">
        <f>VLOOKUP($A15,'PV installed'!$A$2:$B$1048576,2,FALSE)*'PV Profile'!H$2</f>
        <v>2.016</v>
      </c>
      <c r="I15" s="11">
        <f>VLOOKUP($A15,'PV installed'!$A$2:$B$1048576,2,FALSE)*'PV Profile'!I$2</f>
        <v>5.3760000000000012</v>
      </c>
      <c r="J15" s="11">
        <f>VLOOKUP($A15,'PV installed'!$A$2:$B$1048576,2,FALSE)*'PV Profile'!J$2</f>
        <v>9.2040000000000006</v>
      </c>
      <c r="K15" s="11">
        <f>VLOOKUP($A15,'PV installed'!$A$2:$B$1048576,2,FALSE)*'PV Profile'!K$2</f>
        <v>13.128</v>
      </c>
      <c r="L15" s="11">
        <f>VLOOKUP($A15,'PV installed'!$A$2:$B$1048576,2,FALSE)*'PV Profile'!L$2</f>
        <v>16.692</v>
      </c>
      <c r="M15" s="11">
        <f>VLOOKUP($A15,'PV installed'!$A$2:$B$1048576,2,FALSE)*'PV Profile'!M$2</f>
        <v>19.419</v>
      </c>
      <c r="N15" s="11">
        <f>VLOOKUP($A15,'PV installed'!$A$2:$B$1048576,2,FALSE)*'PV Profile'!N$2</f>
        <v>20.931000000000001</v>
      </c>
      <c r="O15" s="11">
        <f>VLOOKUP($A15,'PV installed'!$A$2:$B$1048576,2,FALSE)*'PV Profile'!O$2</f>
        <v>21</v>
      </c>
      <c r="P15" s="11">
        <f>VLOOKUP($A15,'PV installed'!$A$2:$B$1048576,2,FALSE)*'PV Profile'!P$2</f>
        <v>19.62</v>
      </c>
      <c r="Q15" s="11">
        <f>VLOOKUP($A15,'PV installed'!$A$2:$B$1048576,2,FALSE)*'PV Profile'!Q$2</f>
        <v>16.992000000000001</v>
      </c>
      <c r="R15" s="11">
        <f>VLOOKUP($A15,'PV installed'!$A$2:$B$1048576,2,FALSE)*'PV Profile'!R$2</f>
        <v>13.488</v>
      </c>
      <c r="S15" s="11">
        <f>VLOOKUP($A15,'PV installed'!$A$2:$B$1048576,2,FALSE)*'PV Profile'!S$2</f>
        <v>9.5789999999999988</v>
      </c>
      <c r="T15" s="11">
        <f>VLOOKUP($A15,'PV installed'!$A$2:$B$1048576,2,FALSE)*'PV Profile'!T$2</f>
        <v>5.7239999999999993</v>
      </c>
      <c r="U15" s="11">
        <f>VLOOKUP($A15,'PV installed'!$A$2:$B$1048576,2,FALSE)*'PV Profile'!U$2</f>
        <v>2.3070000000000004</v>
      </c>
      <c r="V15" s="11">
        <f>VLOOKUP($A15,'PV installed'!$A$2:$B$1048576,2,FALSE)*'PV Profile'!V$2</f>
        <v>0.15</v>
      </c>
      <c r="W15" s="11">
        <f>VLOOKUP($A15,'PV installed'!$A$2:$B$1048576,2,FALSE)*'PV Profile'!W$2</f>
        <v>0.15</v>
      </c>
      <c r="X15" s="11">
        <f>VLOOKUP($A15,'PV installed'!$A$2:$B$1048576,2,FALSE)*'PV Profile'!X$2</f>
        <v>0.15</v>
      </c>
      <c r="Y15" s="11">
        <f>VLOOKUP($A15,'PV installed'!$A$2:$B$1048576,2,FALSE)*'PV Profile'!Y$2</f>
        <v>0.15</v>
      </c>
    </row>
    <row r="16" spans="1:25" x14ac:dyDescent="0.25">
      <c r="A16" s="10">
        <v>57</v>
      </c>
      <c r="B16" s="11">
        <f>VLOOKUP($A16,'PV installed'!$A$2:$B$1048576,2,FALSE)*'PV Profile'!B$2</f>
        <v>0.15</v>
      </c>
      <c r="C16" s="11">
        <f>VLOOKUP($A16,'PV installed'!$A$2:$B$1048576,2,FALSE)*'PV Profile'!C$2</f>
        <v>0.15</v>
      </c>
      <c r="D16" s="11">
        <f>VLOOKUP($A16,'PV installed'!$A$2:$B$1048576,2,FALSE)*'PV Profile'!D$2</f>
        <v>0.15</v>
      </c>
      <c r="E16" s="11">
        <f>VLOOKUP($A16,'PV installed'!$A$2:$B$1048576,2,FALSE)*'PV Profile'!E$2</f>
        <v>0.15</v>
      </c>
      <c r="F16" s="11">
        <f>VLOOKUP($A16,'PV installed'!$A$2:$B$1048576,2,FALSE)*'PV Profile'!F$2</f>
        <v>0.15</v>
      </c>
      <c r="G16" s="11">
        <f>VLOOKUP($A16,'PV installed'!$A$2:$B$1048576,2,FALSE)*'PV Profile'!G$2</f>
        <v>0.15</v>
      </c>
      <c r="H16" s="11">
        <f>VLOOKUP($A16,'PV installed'!$A$2:$B$1048576,2,FALSE)*'PV Profile'!H$2</f>
        <v>2.016</v>
      </c>
      <c r="I16" s="11">
        <f>VLOOKUP($A16,'PV installed'!$A$2:$B$1048576,2,FALSE)*'PV Profile'!I$2</f>
        <v>5.3760000000000012</v>
      </c>
      <c r="J16" s="11">
        <f>VLOOKUP($A16,'PV installed'!$A$2:$B$1048576,2,FALSE)*'PV Profile'!J$2</f>
        <v>9.2040000000000006</v>
      </c>
      <c r="K16" s="11">
        <f>VLOOKUP($A16,'PV installed'!$A$2:$B$1048576,2,FALSE)*'PV Profile'!K$2</f>
        <v>13.128</v>
      </c>
      <c r="L16" s="11">
        <f>VLOOKUP($A16,'PV installed'!$A$2:$B$1048576,2,FALSE)*'PV Profile'!L$2</f>
        <v>16.692</v>
      </c>
      <c r="M16" s="11">
        <f>VLOOKUP($A16,'PV installed'!$A$2:$B$1048576,2,FALSE)*'PV Profile'!M$2</f>
        <v>19.419</v>
      </c>
      <c r="N16" s="11">
        <f>VLOOKUP($A16,'PV installed'!$A$2:$B$1048576,2,FALSE)*'PV Profile'!N$2</f>
        <v>20.931000000000001</v>
      </c>
      <c r="O16" s="11">
        <f>VLOOKUP($A16,'PV installed'!$A$2:$B$1048576,2,FALSE)*'PV Profile'!O$2</f>
        <v>21</v>
      </c>
      <c r="P16" s="11">
        <f>VLOOKUP($A16,'PV installed'!$A$2:$B$1048576,2,FALSE)*'PV Profile'!P$2</f>
        <v>19.62</v>
      </c>
      <c r="Q16" s="11">
        <f>VLOOKUP($A16,'PV installed'!$A$2:$B$1048576,2,FALSE)*'PV Profile'!Q$2</f>
        <v>16.992000000000001</v>
      </c>
      <c r="R16" s="11">
        <f>VLOOKUP($A16,'PV installed'!$A$2:$B$1048576,2,FALSE)*'PV Profile'!R$2</f>
        <v>13.488</v>
      </c>
      <c r="S16" s="11">
        <f>VLOOKUP($A16,'PV installed'!$A$2:$B$1048576,2,FALSE)*'PV Profile'!S$2</f>
        <v>9.5789999999999988</v>
      </c>
      <c r="T16" s="11">
        <f>VLOOKUP($A16,'PV installed'!$A$2:$B$1048576,2,FALSE)*'PV Profile'!T$2</f>
        <v>5.7239999999999993</v>
      </c>
      <c r="U16" s="11">
        <f>VLOOKUP($A16,'PV installed'!$A$2:$B$1048576,2,FALSE)*'PV Profile'!U$2</f>
        <v>2.3070000000000004</v>
      </c>
      <c r="V16" s="11">
        <f>VLOOKUP($A16,'PV installed'!$A$2:$B$1048576,2,FALSE)*'PV Profile'!V$2</f>
        <v>0.15</v>
      </c>
      <c r="W16" s="11">
        <f>VLOOKUP($A16,'PV installed'!$A$2:$B$1048576,2,FALSE)*'PV Profile'!W$2</f>
        <v>0.15</v>
      </c>
      <c r="X16" s="11">
        <f>VLOOKUP($A16,'PV installed'!$A$2:$B$1048576,2,FALSE)*'PV Profile'!X$2</f>
        <v>0.15</v>
      </c>
      <c r="Y16" s="11">
        <f>VLOOKUP($A16,'PV installed'!$A$2:$B$1048576,2,FALSE)*'PV Profile'!Y$2</f>
        <v>0.15</v>
      </c>
    </row>
    <row r="17" spans="1:25" x14ac:dyDescent="0.25">
      <c r="A17" s="10">
        <v>51</v>
      </c>
      <c r="B17" s="11">
        <f>VLOOKUP($A17,'PV installed'!$A$2:$B$1048576,2,FALSE)*'PV Profile'!B$2</f>
        <v>0.15</v>
      </c>
      <c r="C17" s="11">
        <f>VLOOKUP($A17,'PV installed'!$A$2:$B$1048576,2,FALSE)*'PV Profile'!C$2</f>
        <v>0.15</v>
      </c>
      <c r="D17" s="11">
        <f>VLOOKUP($A17,'PV installed'!$A$2:$B$1048576,2,FALSE)*'PV Profile'!D$2</f>
        <v>0.15</v>
      </c>
      <c r="E17" s="11">
        <f>VLOOKUP($A17,'PV installed'!$A$2:$B$1048576,2,FALSE)*'PV Profile'!E$2</f>
        <v>0.15</v>
      </c>
      <c r="F17" s="11">
        <f>VLOOKUP($A17,'PV installed'!$A$2:$B$1048576,2,FALSE)*'PV Profile'!F$2</f>
        <v>0.15</v>
      </c>
      <c r="G17" s="11">
        <f>VLOOKUP($A17,'PV installed'!$A$2:$B$1048576,2,FALSE)*'PV Profile'!G$2</f>
        <v>0.15</v>
      </c>
      <c r="H17" s="11">
        <f>VLOOKUP($A17,'PV installed'!$A$2:$B$1048576,2,FALSE)*'PV Profile'!H$2</f>
        <v>2.016</v>
      </c>
      <c r="I17" s="11">
        <f>VLOOKUP($A17,'PV installed'!$A$2:$B$1048576,2,FALSE)*'PV Profile'!I$2</f>
        <v>5.3760000000000012</v>
      </c>
      <c r="J17" s="11">
        <f>VLOOKUP($A17,'PV installed'!$A$2:$B$1048576,2,FALSE)*'PV Profile'!J$2</f>
        <v>9.2040000000000006</v>
      </c>
      <c r="K17" s="11">
        <f>VLOOKUP($A17,'PV installed'!$A$2:$B$1048576,2,FALSE)*'PV Profile'!K$2</f>
        <v>13.128</v>
      </c>
      <c r="L17" s="11">
        <f>VLOOKUP($A17,'PV installed'!$A$2:$B$1048576,2,FALSE)*'PV Profile'!L$2</f>
        <v>16.692</v>
      </c>
      <c r="M17" s="11">
        <f>VLOOKUP($A17,'PV installed'!$A$2:$B$1048576,2,FALSE)*'PV Profile'!M$2</f>
        <v>19.419</v>
      </c>
      <c r="N17" s="11">
        <f>VLOOKUP($A17,'PV installed'!$A$2:$B$1048576,2,FALSE)*'PV Profile'!N$2</f>
        <v>20.931000000000001</v>
      </c>
      <c r="O17" s="11">
        <f>VLOOKUP($A17,'PV installed'!$A$2:$B$1048576,2,FALSE)*'PV Profile'!O$2</f>
        <v>21</v>
      </c>
      <c r="P17" s="11">
        <f>VLOOKUP($A17,'PV installed'!$A$2:$B$1048576,2,FALSE)*'PV Profile'!P$2</f>
        <v>19.62</v>
      </c>
      <c r="Q17" s="11">
        <f>VLOOKUP($A17,'PV installed'!$A$2:$B$1048576,2,FALSE)*'PV Profile'!Q$2</f>
        <v>16.992000000000001</v>
      </c>
      <c r="R17" s="11">
        <f>VLOOKUP($A17,'PV installed'!$A$2:$B$1048576,2,FALSE)*'PV Profile'!R$2</f>
        <v>13.488</v>
      </c>
      <c r="S17" s="11">
        <f>VLOOKUP($A17,'PV installed'!$A$2:$B$1048576,2,FALSE)*'PV Profile'!S$2</f>
        <v>9.5789999999999988</v>
      </c>
      <c r="T17" s="11">
        <f>VLOOKUP($A17,'PV installed'!$A$2:$B$1048576,2,FALSE)*'PV Profile'!T$2</f>
        <v>5.7239999999999993</v>
      </c>
      <c r="U17" s="11">
        <f>VLOOKUP($A17,'PV installed'!$A$2:$B$1048576,2,FALSE)*'PV Profile'!U$2</f>
        <v>2.3070000000000004</v>
      </c>
      <c r="V17" s="11">
        <f>VLOOKUP($A17,'PV installed'!$A$2:$B$1048576,2,FALSE)*'PV Profile'!V$2</f>
        <v>0.15</v>
      </c>
      <c r="W17" s="11">
        <f>VLOOKUP($A17,'PV installed'!$A$2:$B$1048576,2,FALSE)*'PV Profile'!W$2</f>
        <v>0.15</v>
      </c>
      <c r="X17" s="11">
        <f>VLOOKUP($A17,'PV installed'!$A$2:$B$1048576,2,FALSE)*'PV Profile'!X$2</f>
        <v>0.15</v>
      </c>
      <c r="Y17" s="11">
        <f>VLOOKUP($A17,'PV installed'!$A$2:$B$1048576,2,FALSE)*'PV Profile'!Y$2</f>
        <v>0.15</v>
      </c>
    </row>
    <row r="18" spans="1:25" x14ac:dyDescent="0.25">
      <c r="A18" s="10">
        <v>46</v>
      </c>
      <c r="B18" s="11">
        <f>VLOOKUP($A18,'PV installed'!$A$2:$B$1048576,2,FALSE)*'PV Profile'!B$2</f>
        <v>0.15</v>
      </c>
      <c r="C18" s="11">
        <f>VLOOKUP($A18,'PV installed'!$A$2:$B$1048576,2,FALSE)*'PV Profile'!C$2</f>
        <v>0.15</v>
      </c>
      <c r="D18" s="11">
        <f>VLOOKUP($A18,'PV installed'!$A$2:$B$1048576,2,FALSE)*'PV Profile'!D$2</f>
        <v>0.15</v>
      </c>
      <c r="E18" s="11">
        <f>VLOOKUP($A18,'PV installed'!$A$2:$B$1048576,2,FALSE)*'PV Profile'!E$2</f>
        <v>0.15</v>
      </c>
      <c r="F18" s="11">
        <f>VLOOKUP($A18,'PV installed'!$A$2:$B$1048576,2,FALSE)*'PV Profile'!F$2</f>
        <v>0.15</v>
      </c>
      <c r="G18" s="11">
        <f>VLOOKUP($A18,'PV installed'!$A$2:$B$1048576,2,FALSE)*'PV Profile'!G$2</f>
        <v>0.15</v>
      </c>
      <c r="H18" s="11">
        <f>VLOOKUP($A18,'PV installed'!$A$2:$B$1048576,2,FALSE)*'PV Profile'!H$2</f>
        <v>2.016</v>
      </c>
      <c r="I18" s="11">
        <f>VLOOKUP($A18,'PV installed'!$A$2:$B$1048576,2,FALSE)*'PV Profile'!I$2</f>
        <v>5.3760000000000012</v>
      </c>
      <c r="J18" s="11">
        <f>VLOOKUP($A18,'PV installed'!$A$2:$B$1048576,2,FALSE)*'PV Profile'!J$2</f>
        <v>9.2040000000000006</v>
      </c>
      <c r="K18" s="11">
        <f>VLOOKUP($A18,'PV installed'!$A$2:$B$1048576,2,FALSE)*'PV Profile'!K$2</f>
        <v>13.128</v>
      </c>
      <c r="L18" s="11">
        <f>VLOOKUP($A18,'PV installed'!$A$2:$B$1048576,2,FALSE)*'PV Profile'!L$2</f>
        <v>16.692</v>
      </c>
      <c r="M18" s="11">
        <f>VLOOKUP($A18,'PV installed'!$A$2:$B$1048576,2,FALSE)*'PV Profile'!M$2</f>
        <v>19.419</v>
      </c>
      <c r="N18" s="11">
        <f>VLOOKUP($A18,'PV installed'!$A$2:$B$1048576,2,FALSE)*'PV Profile'!N$2</f>
        <v>20.931000000000001</v>
      </c>
      <c r="O18" s="11">
        <f>VLOOKUP($A18,'PV installed'!$A$2:$B$1048576,2,FALSE)*'PV Profile'!O$2</f>
        <v>21</v>
      </c>
      <c r="P18" s="11">
        <f>VLOOKUP($A18,'PV installed'!$A$2:$B$1048576,2,FALSE)*'PV Profile'!P$2</f>
        <v>19.62</v>
      </c>
      <c r="Q18" s="11">
        <f>VLOOKUP($A18,'PV installed'!$A$2:$B$1048576,2,FALSE)*'PV Profile'!Q$2</f>
        <v>16.992000000000001</v>
      </c>
      <c r="R18" s="11">
        <f>VLOOKUP($A18,'PV installed'!$A$2:$B$1048576,2,FALSE)*'PV Profile'!R$2</f>
        <v>13.488</v>
      </c>
      <c r="S18" s="11">
        <f>VLOOKUP($A18,'PV installed'!$A$2:$B$1048576,2,FALSE)*'PV Profile'!S$2</f>
        <v>9.5789999999999988</v>
      </c>
      <c r="T18" s="11">
        <f>VLOOKUP($A18,'PV installed'!$A$2:$B$1048576,2,FALSE)*'PV Profile'!T$2</f>
        <v>5.7239999999999993</v>
      </c>
      <c r="U18" s="11">
        <f>VLOOKUP($A18,'PV installed'!$A$2:$B$1048576,2,FALSE)*'PV Profile'!U$2</f>
        <v>2.3070000000000004</v>
      </c>
      <c r="V18" s="11">
        <f>VLOOKUP($A18,'PV installed'!$A$2:$B$1048576,2,FALSE)*'PV Profile'!V$2</f>
        <v>0.15</v>
      </c>
      <c r="W18" s="11">
        <f>VLOOKUP($A18,'PV installed'!$A$2:$B$1048576,2,FALSE)*'PV Profile'!W$2</f>
        <v>0.15</v>
      </c>
      <c r="X18" s="11">
        <f>VLOOKUP($A18,'PV installed'!$A$2:$B$1048576,2,FALSE)*'PV Profile'!X$2</f>
        <v>0.15</v>
      </c>
      <c r="Y18" s="11">
        <f>VLOOKUP($A18,'PV installed'!$A$2:$B$1048576,2,FALSE)*'PV Profile'!Y$2</f>
        <v>0.15</v>
      </c>
    </row>
    <row r="19" spans="1:25" x14ac:dyDescent="0.25">
      <c r="A19" s="10">
        <v>16</v>
      </c>
      <c r="B19" s="11">
        <f>VLOOKUP($A19,'PV installed'!$A$2:$B$1048576,2,FALSE)*'PV Profile'!B$2</f>
        <v>0.15</v>
      </c>
      <c r="C19" s="11">
        <f>VLOOKUP($A19,'PV installed'!$A$2:$B$1048576,2,FALSE)*'PV Profile'!C$2</f>
        <v>0.15</v>
      </c>
      <c r="D19" s="11">
        <f>VLOOKUP($A19,'PV installed'!$A$2:$B$1048576,2,FALSE)*'PV Profile'!D$2</f>
        <v>0.15</v>
      </c>
      <c r="E19" s="11">
        <f>VLOOKUP($A19,'PV installed'!$A$2:$B$1048576,2,FALSE)*'PV Profile'!E$2</f>
        <v>0.15</v>
      </c>
      <c r="F19" s="11">
        <f>VLOOKUP($A19,'PV installed'!$A$2:$B$1048576,2,FALSE)*'PV Profile'!F$2</f>
        <v>0.15</v>
      </c>
      <c r="G19" s="11">
        <f>VLOOKUP($A19,'PV installed'!$A$2:$B$1048576,2,FALSE)*'PV Profile'!G$2</f>
        <v>0.15</v>
      </c>
      <c r="H19" s="11">
        <f>VLOOKUP($A19,'PV installed'!$A$2:$B$1048576,2,FALSE)*'PV Profile'!H$2</f>
        <v>2.016</v>
      </c>
      <c r="I19" s="11">
        <f>VLOOKUP($A19,'PV installed'!$A$2:$B$1048576,2,FALSE)*'PV Profile'!I$2</f>
        <v>5.3760000000000012</v>
      </c>
      <c r="J19" s="11">
        <f>VLOOKUP($A19,'PV installed'!$A$2:$B$1048576,2,FALSE)*'PV Profile'!J$2</f>
        <v>9.2040000000000006</v>
      </c>
      <c r="K19" s="11">
        <f>VLOOKUP($A19,'PV installed'!$A$2:$B$1048576,2,FALSE)*'PV Profile'!K$2</f>
        <v>13.128</v>
      </c>
      <c r="L19" s="11">
        <f>VLOOKUP($A19,'PV installed'!$A$2:$B$1048576,2,FALSE)*'PV Profile'!L$2</f>
        <v>16.692</v>
      </c>
      <c r="M19" s="11">
        <f>VLOOKUP($A19,'PV installed'!$A$2:$B$1048576,2,FALSE)*'PV Profile'!M$2</f>
        <v>19.419</v>
      </c>
      <c r="N19" s="11">
        <f>VLOOKUP($A19,'PV installed'!$A$2:$B$1048576,2,FALSE)*'PV Profile'!N$2</f>
        <v>20.931000000000001</v>
      </c>
      <c r="O19" s="11">
        <f>VLOOKUP($A19,'PV installed'!$A$2:$B$1048576,2,FALSE)*'PV Profile'!O$2</f>
        <v>21</v>
      </c>
      <c r="P19" s="11">
        <f>VLOOKUP($A19,'PV installed'!$A$2:$B$1048576,2,FALSE)*'PV Profile'!P$2</f>
        <v>19.62</v>
      </c>
      <c r="Q19" s="11">
        <f>VLOOKUP($A19,'PV installed'!$A$2:$B$1048576,2,FALSE)*'PV Profile'!Q$2</f>
        <v>16.992000000000001</v>
      </c>
      <c r="R19" s="11">
        <f>VLOOKUP($A19,'PV installed'!$A$2:$B$1048576,2,FALSE)*'PV Profile'!R$2</f>
        <v>13.488</v>
      </c>
      <c r="S19" s="11">
        <f>VLOOKUP($A19,'PV installed'!$A$2:$B$1048576,2,FALSE)*'PV Profile'!S$2</f>
        <v>9.5789999999999988</v>
      </c>
      <c r="T19" s="11">
        <f>VLOOKUP($A19,'PV installed'!$A$2:$B$1048576,2,FALSE)*'PV Profile'!T$2</f>
        <v>5.7239999999999993</v>
      </c>
      <c r="U19" s="11">
        <f>VLOOKUP($A19,'PV installed'!$A$2:$B$1048576,2,FALSE)*'PV Profile'!U$2</f>
        <v>2.3070000000000004</v>
      </c>
      <c r="V19" s="11">
        <f>VLOOKUP($A19,'PV installed'!$A$2:$B$1048576,2,FALSE)*'PV Profile'!V$2</f>
        <v>0.15</v>
      </c>
      <c r="W19" s="11">
        <f>VLOOKUP($A19,'PV installed'!$A$2:$B$1048576,2,FALSE)*'PV Profile'!W$2</f>
        <v>0.15</v>
      </c>
      <c r="X19" s="11">
        <f>VLOOKUP($A19,'PV installed'!$A$2:$B$1048576,2,FALSE)*'PV Profile'!X$2</f>
        <v>0.15</v>
      </c>
      <c r="Y19" s="11">
        <f>VLOOKUP($A19,'PV installed'!$A$2:$B$1048576,2,FALSE)*'PV Profile'!Y$2</f>
        <v>0.15</v>
      </c>
    </row>
    <row r="20" spans="1:25" x14ac:dyDescent="0.25">
      <c r="A20" s="10">
        <v>17</v>
      </c>
      <c r="B20" s="11">
        <f>VLOOKUP($A20,'PV installed'!$A$2:$B$1048576,2,FALSE)*'PV Profile'!B$2</f>
        <v>0.15</v>
      </c>
      <c r="C20" s="11">
        <f>VLOOKUP($A20,'PV installed'!$A$2:$B$1048576,2,FALSE)*'PV Profile'!C$2</f>
        <v>0.15</v>
      </c>
      <c r="D20" s="11">
        <f>VLOOKUP($A20,'PV installed'!$A$2:$B$1048576,2,FALSE)*'PV Profile'!D$2</f>
        <v>0.15</v>
      </c>
      <c r="E20" s="11">
        <f>VLOOKUP($A20,'PV installed'!$A$2:$B$1048576,2,FALSE)*'PV Profile'!E$2</f>
        <v>0.15</v>
      </c>
      <c r="F20" s="11">
        <f>VLOOKUP($A20,'PV installed'!$A$2:$B$1048576,2,FALSE)*'PV Profile'!F$2</f>
        <v>0.15</v>
      </c>
      <c r="G20" s="11">
        <f>VLOOKUP($A20,'PV installed'!$A$2:$B$1048576,2,FALSE)*'PV Profile'!G$2</f>
        <v>0.15</v>
      </c>
      <c r="H20" s="11">
        <f>VLOOKUP($A20,'PV installed'!$A$2:$B$1048576,2,FALSE)*'PV Profile'!H$2</f>
        <v>2.016</v>
      </c>
      <c r="I20" s="11">
        <f>VLOOKUP($A20,'PV installed'!$A$2:$B$1048576,2,FALSE)*'PV Profile'!I$2</f>
        <v>5.3760000000000012</v>
      </c>
      <c r="J20" s="11">
        <f>VLOOKUP($A20,'PV installed'!$A$2:$B$1048576,2,FALSE)*'PV Profile'!J$2</f>
        <v>9.2040000000000006</v>
      </c>
      <c r="K20" s="11">
        <f>VLOOKUP($A20,'PV installed'!$A$2:$B$1048576,2,FALSE)*'PV Profile'!K$2</f>
        <v>13.128</v>
      </c>
      <c r="L20" s="11">
        <f>VLOOKUP($A20,'PV installed'!$A$2:$B$1048576,2,FALSE)*'PV Profile'!L$2</f>
        <v>16.692</v>
      </c>
      <c r="M20" s="11">
        <f>VLOOKUP($A20,'PV installed'!$A$2:$B$1048576,2,FALSE)*'PV Profile'!M$2</f>
        <v>19.419</v>
      </c>
      <c r="N20" s="11">
        <f>VLOOKUP($A20,'PV installed'!$A$2:$B$1048576,2,FALSE)*'PV Profile'!N$2</f>
        <v>20.931000000000001</v>
      </c>
      <c r="O20" s="11">
        <f>VLOOKUP($A20,'PV installed'!$A$2:$B$1048576,2,FALSE)*'PV Profile'!O$2</f>
        <v>21</v>
      </c>
      <c r="P20" s="11">
        <f>VLOOKUP($A20,'PV installed'!$A$2:$B$1048576,2,FALSE)*'PV Profile'!P$2</f>
        <v>19.62</v>
      </c>
      <c r="Q20" s="11">
        <f>VLOOKUP($A20,'PV installed'!$A$2:$B$1048576,2,FALSE)*'PV Profile'!Q$2</f>
        <v>16.992000000000001</v>
      </c>
      <c r="R20" s="11">
        <f>VLOOKUP($A20,'PV installed'!$A$2:$B$1048576,2,FALSE)*'PV Profile'!R$2</f>
        <v>13.488</v>
      </c>
      <c r="S20" s="11">
        <f>VLOOKUP($A20,'PV installed'!$A$2:$B$1048576,2,FALSE)*'PV Profile'!S$2</f>
        <v>9.5789999999999988</v>
      </c>
      <c r="T20" s="11">
        <f>VLOOKUP($A20,'PV installed'!$A$2:$B$1048576,2,FALSE)*'PV Profile'!T$2</f>
        <v>5.7239999999999993</v>
      </c>
      <c r="U20" s="11">
        <f>VLOOKUP($A20,'PV installed'!$A$2:$B$1048576,2,FALSE)*'PV Profile'!U$2</f>
        <v>2.3070000000000004</v>
      </c>
      <c r="V20" s="11">
        <f>VLOOKUP($A20,'PV installed'!$A$2:$B$1048576,2,FALSE)*'PV Profile'!V$2</f>
        <v>0.15</v>
      </c>
      <c r="W20" s="11">
        <f>VLOOKUP($A20,'PV installed'!$A$2:$B$1048576,2,FALSE)*'PV Profile'!W$2</f>
        <v>0.15</v>
      </c>
      <c r="X20" s="11">
        <f>VLOOKUP($A20,'PV installed'!$A$2:$B$1048576,2,FALSE)*'PV Profile'!X$2</f>
        <v>0.15</v>
      </c>
      <c r="Y20" s="11">
        <f>VLOOKUP($A20,'PV installed'!$A$2:$B$1048576,2,FALSE)*'PV Profile'!Y$2</f>
        <v>0.15</v>
      </c>
    </row>
    <row r="21" spans="1:25" x14ac:dyDescent="0.25">
      <c r="A21" s="10">
        <v>53</v>
      </c>
      <c r="B21" s="11">
        <f>VLOOKUP($A21,'PV installed'!$A$2:$B$1048576,2,FALSE)*'PV Profile'!B$2</f>
        <v>0.15</v>
      </c>
      <c r="C21" s="11">
        <f>VLOOKUP($A21,'PV installed'!$A$2:$B$1048576,2,FALSE)*'PV Profile'!C$2</f>
        <v>0.15</v>
      </c>
      <c r="D21" s="11">
        <f>VLOOKUP($A21,'PV installed'!$A$2:$B$1048576,2,FALSE)*'PV Profile'!D$2</f>
        <v>0.15</v>
      </c>
      <c r="E21" s="11">
        <f>VLOOKUP($A21,'PV installed'!$A$2:$B$1048576,2,FALSE)*'PV Profile'!E$2</f>
        <v>0.15</v>
      </c>
      <c r="F21" s="11">
        <f>VLOOKUP($A21,'PV installed'!$A$2:$B$1048576,2,FALSE)*'PV Profile'!F$2</f>
        <v>0.15</v>
      </c>
      <c r="G21" s="11">
        <f>VLOOKUP($A21,'PV installed'!$A$2:$B$1048576,2,FALSE)*'PV Profile'!G$2</f>
        <v>0.15</v>
      </c>
      <c r="H21" s="11">
        <f>VLOOKUP($A21,'PV installed'!$A$2:$B$1048576,2,FALSE)*'PV Profile'!H$2</f>
        <v>2.016</v>
      </c>
      <c r="I21" s="11">
        <f>VLOOKUP($A21,'PV installed'!$A$2:$B$1048576,2,FALSE)*'PV Profile'!I$2</f>
        <v>5.3760000000000012</v>
      </c>
      <c r="J21" s="11">
        <f>VLOOKUP($A21,'PV installed'!$A$2:$B$1048576,2,FALSE)*'PV Profile'!J$2</f>
        <v>9.2040000000000006</v>
      </c>
      <c r="K21" s="11">
        <f>VLOOKUP($A21,'PV installed'!$A$2:$B$1048576,2,FALSE)*'PV Profile'!K$2</f>
        <v>13.128</v>
      </c>
      <c r="L21" s="11">
        <f>VLOOKUP($A21,'PV installed'!$A$2:$B$1048576,2,FALSE)*'PV Profile'!L$2</f>
        <v>16.692</v>
      </c>
      <c r="M21" s="11">
        <f>VLOOKUP($A21,'PV installed'!$A$2:$B$1048576,2,FALSE)*'PV Profile'!M$2</f>
        <v>19.419</v>
      </c>
      <c r="N21" s="11">
        <f>VLOOKUP($A21,'PV installed'!$A$2:$B$1048576,2,FALSE)*'PV Profile'!N$2</f>
        <v>20.931000000000001</v>
      </c>
      <c r="O21" s="11">
        <f>VLOOKUP($A21,'PV installed'!$A$2:$B$1048576,2,FALSE)*'PV Profile'!O$2</f>
        <v>21</v>
      </c>
      <c r="P21" s="11">
        <f>VLOOKUP($A21,'PV installed'!$A$2:$B$1048576,2,FALSE)*'PV Profile'!P$2</f>
        <v>19.62</v>
      </c>
      <c r="Q21" s="11">
        <f>VLOOKUP($A21,'PV installed'!$A$2:$B$1048576,2,FALSE)*'PV Profile'!Q$2</f>
        <v>16.992000000000001</v>
      </c>
      <c r="R21" s="11">
        <f>VLOOKUP($A21,'PV installed'!$A$2:$B$1048576,2,FALSE)*'PV Profile'!R$2</f>
        <v>13.488</v>
      </c>
      <c r="S21" s="11">
        <f>VLOOKUP($A21,'PV installed'!$A$2:$B$1048576,2,FALSE)*'PV Profile'!S$2</f>
        <v>9.5789999999999988</v>
      </c>
      <c r="T21" s="11">
        <f>VLOOKUP($A21,'PV installed'!$A$2:$B$1048576,2,FALSE)*'PV Profile'!T$2</f>
        <v>5.7239999999999993</v>
      </c>
      <c r="U21" s="11">
        <f>VLOOKUP($A21,'PV installed'!$A$2:$B$1048576,2,FALSE)*'PV Profile'!U$2</f>
        <v>2.3070000000000004</v>
      </c>
      <c r="V21" s="11">
        <f>VLOOKUP($A21,'PV installed'!$A$2:$B$1048576,2,FALSE)*'PV Profile'!V$2</f>
        <v>0.15</v>
      </c>
      <c r="W21" s="11">
        <f>VLOOKUP($A21,'PV installed'!$A$2:$B$1048576,2,FALSE)*'PV Profile'!W$2</f>
        <v>0.15</v>
      </c>
      <c r="X21" s="11">
        <f>VLOOKUP($A21,'PV installed'!$A$2:$B$1048576,2,FALSE)*'PV Profile'!X$2</f>
        <v>0.15</v>
      </c>
      <c r="Y21" s="11">
        <f>VLOOKUP($A21,'PV installed'!$A$2:$B$1048576,2,FALSE)*'PV Profile'!Y$2</f>
        <v>0.15</v>
      </c>
    </row>
    <row r="22" spans="1:25" x14ac:dyDescent="0.25">
      <c r="A22" s="10">
        <v>27</v>
      </c>
      <c r="B22" s="11">
        <f>VLOOKUP($A22,'PV installed'!$A$2:$B$1048576,2,FALSE)*'PV Profile'!B$2</f>
        <v>0.15</v>
      </c>
      <c r="C22" s="11">
        <f>VLOOKUP($A22,'PV installed'!$A$2:$B$1048576,2,FALSE)*'PV Profile'!C$2</f>
        <v>0.15</v>
      </c>
      <c r="D22" s="11">
        <f>VLOOKUP($A22,'PV installed'!$A$2:$B$1048576,2,FALSE)*'PV Profile'!D$2</f>
        <v>0.15</v>
      </c>
      <c r="E22" s="11">
        <f>VLOOKUP($A22,'PV installed'!$A$2:$B$1048576,2,FALSE)*'PV Profile'!E$2</f>
        <v>0.15</v>
      </c>
      <c r="F22" s="11">
        <f>VLOOKUP($A22,'PV installed'!$A$2:$B$1048576,2,FALSE)*'PV Profile'!F$2</f>
        <v>0.15</v>
      </c>
      <c r="G22" s="11">
        <f>VLOOKUP($A22,'PV installed'!$A$2:$B$1048576,2,FALSE)*'PV Profile'!G$2</f>
        <v>0.15</v>
      </c>
      <c r="H22" s="11">
        <f>VLOOKUP($A22,'PV installed'!$A$2:$B$1048576,2,FALSE)*'PV Profile'!H$2</f>
        <v>2.016</v>
      </c>
      <c r="I22" s="11">
        <f>VLOOKUP($A22,'PV installed'!$A$2:$B$1048576,2,FALSE)*'PV Profile'!I$2</f>
        <v>5.3760000000000012</v>
      </c>
      <c r="J22" s="11">
        <f>VLOOKUP($A22,'PV installed'!$A$2:$B$1048576,2,FALSE)*'PV Profile'!J$2</f>
        <v>9.2040000000000006</v>
      </c>
      <c r="K22" s="11">
        <f>VLOOKUP($A22,'PV installed'!$A$2:$B$1048576,2,FALSE)*'PV Profile'!K$2</f>
        <v>13.128</v>
      </c>
      <c r="L22" s="11">
        <f>VLOOKUP($A22,'PV installed'!$A$2:$B$1048576,2,FALSE)*'PV Profile'!L$2</f>
        <v>16.692</v>
      </c>
      <c r="M22" s="11">
        <f>VLOOKUP($A22,'PV installed'!$A$2:$B$1048576,2,FALSE)*'PV Profile'!M$2</f>
        <v>19.419</v>
      </c>
      <c r="N22" s="11">
        <f>VLOOKUP($A22,'PV installed'!$A$2:$B$1048576,2,FALSE)*'PV Profile'!N$2</f>
        <v>20.931000000000001</v>
      </c>
      <c r="O22" s="11">
        <f>VLOOKUP($A22,'PV installed'!$A$2:$B$1048576,2,FALSE)*'PV Profile'!O$2</f>
        <v>21</v>
      </c>
      <c r="P22" s="11">
        <f>VLOOKUP($A22,'PV installed'!$A$2:$B$1048576,2,FALSE)*'PV Profile'!P$2</f>
        <v>19.62</v>
      </c>
      <c r="Q22" s="11">
        <f>VLOOKUP($A22,'PV installed'!$A$2:$B$1048576,2,FALSE)*'PV Profile'!Q$2</f>
        <v>16.992000000000001</v>
      </c>
      <c r="R22" s="11">
        <f>VLOOKUP($A22,'PV installed'!$A$2:$B$1048576,2,FALSE)*'PV Profile'!R$2</f>
        <v>13.488</v>
      </c>
      <c r="S22" s="11">
        <f>VLOOKUP($A22,'PV installed'!$A$2:$B$1048576,2,FALSE)*'PV Profile'!S$2</f>
        <v>9.5789999999999988</v>
      </c>
      <c r="T22" s="11">
        <f>VLOOKUP($A22,'PV installed'!$A$2:$B$1048576,2,FALSE)*'PV Profile'!T$2</f>
        <v>5.7239999999999993</v>
      </c>
      <c r="U22" s="11">
        <f>VLOOKUP($A22,'PV installed'!$A$2:$B$1048576,2,FALSE)*'PV Profile'!U$2</f>
        <v>2.3070000000000004</v>
      </c>
      <c r="V22" s="11">
        <f>VLOOKUP($A22,'PV installed'!$A$2:$B$1048576,2,FALSE)*'PV Profile'!V$2</f>
        <v>0.15</v>
      </c>
      <c r="W22" s="11">
        <f>VLOOKUP($A22,'PV installed'!$A$2:$B$1048576,2,FALSE)*'PV Profile'!W$2</f>
        <v>0.15</v>
      </c>
      <c r="X22" s="11">
        <f>VLOOKUP($A22,'PV installed'!$A$2:$B$1048576,2,FALSE)*'PV Profile'!X$2</f>
        <v>0.15</v>
      </c>
      <c r="Y22" s="11">
        <f>VLOOKUP($A22,'PV installed'!$A$2:$B$1048576,2,FALSE)*'PV Profile'!Y$2</f>
        <v>0.15</v>
      </c>
    </row>
    <row r="23" spans="1:25" x14ac:dyDescent="0.25">
      <c r="A23" s="10">
        <v>13</v>
      </c>
      <c r="B23" s="11">
        <f>VLOOKUP($A23,'PV installed'!$A$2:$B$1048576,2,FALSE)*'PV Profile'!B$2</f>
        <v>0.15</v>
      </c>
      <c r="C23" s="11">
        <f>VLOOKUP($A23,'PV installed'!$A$2:$B$1048576,2,FALSE)*'PV Profile'!C$2</f>
        <v>0.15</v>
      </c>
      <c r="D23" s="11">
        <f>VLOOKUP($A23,'PV installed'!$A$2:$B$1048576,2,FALSE)*'PV Profile'!D$2</f>
        <v>0.15</v>
      </c>
      <c r="E23" s="11">
        <f>VLOOKUP($A23,'PV installed'!$A$2:$B$1048576,2,FALSE)*'PV Profile'!E$2</f>
        <v>0.15</v>
      </c>
      <c r="F23" s="11">
        <f>VLOOKUP($A23,'PV installed'!$A$2:$B$1048576,2,FALSE)*'PV Profile'!F$2</f>
        <v>0.15</v>
      </c>
      <c r="G23" s="11">
        <f>VLOOKUP($A23,'PV installed'!$A$2:$B$1048576,2,FALSE)*'PV Profile'!G$2</f>
        <v>0.15</v>
      </c>
      <c r="H23" s="11">
        <f>VLOOKUP($A23,'PV installed'!$A$2:$B$1048576,2,FALSE)*'PV Profile'!H$2</f>
        <v>2.016</v>
      </c>
      <c r="I23" s="11">
        <f>VLOOKUP($A23,'PV installed'!$A$2:$B$1048576,2,FALSE)*'PV Profile'!I$2</f>
        <v>5.3760000000000012</v>
      </c>
      <c r="J23" s="11">
        <f>VLOOKUP($A23,'PV installed'!$A$2:$B$1048576,2,FALSE)*'PV Profile'!J$2</f>
        <v>9.2040000000000006</v>
      </c>
      <c r="K23" s="11">
        <f>VLOOKUP($A23,'PV installed'!$A$2:$B$1048576,2,FALSE)*'PV Profile'!K$2</f>
        <v>13.128</v>
      </c>
      <c r="L23" s="11">
        <f>VLOOKUP($A23,'PV installed'!$A$2:$B$1048576,2,FALSE)*'PV Profile'!L$2</f>
        <v>16.692</v>
      </c>
      <c r="M23" s="11">
        <f>VLOOKUP($A23,'PV installed'!$A$2:$B$1048576,2,FALSE)*'PV Profile'!M$2</f>
        <v>19.419</v>
      </c>
      <c r="N23" s="11">
        <f>VLOOKUP($A23,'PV installed'!$A$2:$B$1048576,2,FALSE)*'PV Profile'!N$2</f>
        <v>20.931000000000001</v>
      </c>
      <c r="O23" s="11">
        <f>VLOOKUP($A23,'PV installed'!$A$2:$B$1048576,2,FALSE)*'PV Profile'!O$2</f>
        <v>21</v>
      </c>
      <c r="P23" s="11">
        <f>VLOOKUP($A23,'PV installed'!$A$2:$B$1048576,2,FALSE)*'PV Profile'!P$2</f>
        <v>19.62</v>
      </c>
      <c r="Q23" s="11">
        <f>VLOOKUP($A23,'PV installed'!$A$2:$B$1048576,2,FALSE)*'PV Profile'!Q$2</f>
        <v>16.992000000000001</v>
      </c>
      <c r="R23" s="11">
        <f>VLOOKUP($A23,'PV installed'!$A$2:$B$1048576,2,FALSE)*'PV Profile'!R$2</f>
        <v>13.488</v>
      </c>
      <c r="S23" s="11">
        <f>VLOOKUP($A23,'PV installed'!$A$2:$B$1048576,2,FALSE)*'PV Profile'!S$2</f>
        <v>9.5789999999999988</v>
      </c>
      <c r="T23" s="11">
        <f>VLOOKUP($A23,'PV installed'!$A$2:$B$1048576,2,FALSE)*'PV Profile'!T$2</f>
        <v>5.7239999999999993</v>
      </c>
      <c r="U23" s="11">
        <f>VLOOKUP($A23,'PV installed'!$A$2:$B$1048576,2,FALSE)*'PV Profile'!U$2</f>
        <v>2.3070000000000004</v>
      </c>
      <c r="V23" s="11">
        <f>VLOOKUP($A23,'PV installed'!$A$2:$B$1048576,2,FALSE)*'PV Profile'!V$2</f>
        <v>0.15</v>
      </c>
      <c r="W23" s="11">
        <f>VLOOKUP($A23,'PV installed'!$A$2:$B$1048576,2,FALSE)*'PV Profile'!W$2</f>
        <v>0.15</v>
      </c>
      <c r="X23" s="11">
        <f>VLOOKUP($A23,'PV installed'!$A$2:$B$1048576,2,FALSE)*'PV Profile'!X$2</f>
        <v>0.15</v>
      </c>
      <c r="Y23" s="11">
        <f>VLOOKUP($A23,'PV installed'!$A$2:$B$1048576,2,FALSE)*'PV Profile'!Y$2</f>
        <v>0.15</v>
      </c>
    </row>
    <row r="24" spans="1:25" x14ac:dyDescent="0.25">
      <c r="A24" s="10">
        <v>35</v>
      </c>
      <c r="B24" s="11">
        <f>VLOOKUP($A24,'PV installed'!$A$2:$B$1048576,2,FALSE)*'PV Profile'!B$2</f>
        <v>0.15</v>
      </c>
      <c r="C24" s="11">
        <f>VLOOKUP($A24,'PV installed'!$A$2:$B$1048576,2,FALSE)*'PV Profile'!C$2</f>
        <v>0.15</v>
      </c>
      <c r="D24" s="11">
        <f>VLOOKUP($A24,'PV installed'!$A$2:$B$1048576,2,FALSE)*'PV Profile'!D$2</f>
        <v>0.15</v>
      </c>
      <c r="E24" s="11">
        <f>VLOOKUP($A24,'PV installed'!$A$2:$B$1048576,2,FALSE)*'PV Profile'!E$2</f>
        <v>0.15</v>
      </c>
      <c r="F24" s="11">
        <f>VLOOKUP($A24,'PV installed'!$A$2:$B$1048576,2,FALSE)*'PV Profile'!F$2</f>
        <v>0.15</v>
      </c>
      <c r="G24" s="11">
        <f>VLOOKUP($A24,'PV installed'!$A$2:$B$1048576,2,FALSE)*'PV Profile'!G$2</f>
        <v>0.15</v>
      </c>
      <c r="H24" s="11">
        <f>VLOOKUP($A24,'PV installed'!$A$2:$B$1048576,2,FALSE)*'PV Profile'!H$2</f>
        <v>2.016</v>
      </c>
      <c r="I24" s="11">
        <f>VLOOKUP($A24,'PV installed'!$A$2:$B$1048576,2,FALSE)*'PV Profile'!I$2</f>
        <v>5.3760000000000012</v>
      </c>
      <c r="J24" s="11">
        <f>VLOOKUP($A24,'PV installed'!$A$2:$B$1048576,2,FALSE)*'PV Profile'!J$2</f>
        <v>9.2040000000000006</v>
      </c>
      <c r="K24" s="11">
        <f>VLOOKUP($A24,'PV installed'!$A$2:$B$1048576,2,FALSE)*'PV Profile'!K$2</f>
        <v>13.128</v>
      </c>
      <c r="L24" s="11">
        <f>VLOOKUP($A24,'PV installed'!$A$2:$B$1048576,2,FALSE)*'PV Profile'!L$2</f>
        <v>16.692</v>
      </c>
      <c r="M24" s="11">
        <f>VLOOKUP($A24,'PV installed'!$A$2:$B$1048576,2,FALSE)*'PV Profile'!M$2</f>
        <v>19.419</v>
      </c>
      <c r="N24" s="11">
        <f>VLOOKUP($A24,'PV installed'!$A$2:$B$1048576,2,FALSE)*'PV Profile'!N$2</f>
        <v>20.931000000000001</v>
      </c>
      <c r="O24" s="11">
        <f>VLOOKUP($A24,'PV installed'!$A$2:$B$1048576,2,FALSE)*'PV Profile'!O$2</f>
        <v>21</v>
      </c>
      <c r="P24" s="11">
        <f>VLOOKUP($A24,'PV installed'!$A$2:$B$1048576,2,FALSE)*'PV Profile'!P$2</f>
        <v>19.62</v>
      </c>
      <c r="Q24" s="11">
        <f>VLOOKUP($A24,'PV installed'!$A$2:$B$1048576,2,FALSE)*'PV Profile'!Q$2</f>
        <v>16.992000000000001</v>
      </c>
      <c r="R24" s="11">
        <f>VLOOKUP($A24,'PV installed'!$A$2:$B$1048576,2,FALSE)*'PV Profile'!R$2</f>
        <v>13.488</v>
      </c>
      <c r="S24" s="11">
        <f>VLOOKUP($A24,'PV installed'!$A$2:$B$1048576,2,FALSE)*'PV Profile'!S$2</f>
        <v>9.5789999999999988</v>
      </c>
      <c r="T24" s="11">
        <f>VLOOKUP($A24,'PV installed'!$A$2:$B$1048576,2,FALSE)*'PV Profile'!T$2</f>
        <v>5.7239999999999993</v>
      </c>
      <c r="U24" s="11">
        <f>VLOOKUP($A24,'PV installed'!$A$2:$B$1048576,2,FALSE)*'PV Profile'!U$2</f>
        <v>2.3070000000000004</v>
      </c>
      <c r="V24" s="11">
        <f>VLOOKUP($A24,'PV installed'!$A$2:$B$1048576,2,FALSE)*'PV Profile'!V$2</f>
        <v>0.15</v>
      </c>
      <c r="W24" s="11">
        <f>VLOOKUP($A24,'PV installed'!$A$2:$B$1048576,2,FALSE)*'PV Profile'!W$2</f>
        <v>0.15</v>
      </c>
      <c r="X24" s="11">
        <f>VLOOKUP($A24,'PV installed'!$A$2:$B$1048576,2,FALSE)*'PV Profile'!X$2</f>
        <v>0.15</v>
      </c>
      <c r="Y24" s="11">
        <f>VLOOKUP($A24,'PV installed'!$A$2:$B$1048576,2,FALSE)*'PV Profile'!Y$2</f>
        <v>0.15</v>
      </c>
    </row>
    <row r="25" spans="1:25" x14ac:dyDescent="0.25">
      <c r="A25" s="10">
        <v>44</v>
      </c>
      <c r="B25" s="11">
        <f>VLOOKUP($A25,'PV installed'!$A$2:$B$1048576,2,FALSE)*'PV Profile'!B$2</f>
        <v>0.15</v>
      </c>
      <c r="C25" s="11">
        <f>VLOOKUP($A25,'PV installed'!$A$2:$B$1048576,2,FALSE)*'PV Profile'!C$2</f>
        <v>0.15</v>
      </c>
      <c r="D25" s="11">
        <f>VLOOKUP($A25,'PV installed'!$A$2:$B$1048576,2,FALSE)*'PV Profile'!D$2</f>
        <v>0.15</v>
      </c>
      <c r="E25" s="11">
        <f>VLOOKUP($A25,'PV installed'!$A$2:$B$1048576,2,FALSE)*'PV Profile'!E$2</f>
        <v>0.15</v>
      </c>
      <c r="F25" s="11">
        <f>VLOOKUP($A25,'PV installed'!$A$2:$B$1048576,2,FALSE)*'PV Profile'!F$2</f>
        <v>0.15</v>
      </c>
      <c r="G25" s="11">
        <f>VLOOKUP($A25,'PV installed'!$A$2:$B$1048576,2,FALSE)*'PV Profile'!G$2</f>
        <v>0.15</v>
      </c>
      <c r="H25" s="11">
        <f>VLOOKUP($A25,'PV installed'!$A$2:$B$1048576,2,FALSE)*'PV Profile'!H$2</f>
        <v>2.016</v>
      </c>
      <c r="I25" s="11">
        <f>VLOOKUP($A25,'PV installed'!$A$2:$B$1048576,2,FALSE)*'PV Profile'!I$2</f>
        <v>5.3760000000000012</v>
      </c>
      <c r="J25" s="11">
        <f>VLOOKUP($A25,'PV installed'!$A$2:$B$1048576,2,FALSE)*'PV Profile'!J$2</f>
        <v>9.2040000000000006</v>
      </c>
      <c r="K25" s="11">
        <f>VLOOKUP($A25,'PV installed'!$A$2:$B$1048576,2,FALSE)*'PV Profile'!K$2</f>
        <v>13.128</v>
      </c>
      <c r="L25" s="11">
        <f>VLOOKUP($A25,'PV installed'!$A$2:$B$1048576,2,FALSE)*'PV Profile'!L$2</f>
        <v>16.692</v>
      </c>
      <c r="M25" s="11">
        <f>VLOOKUP($A25,'PV installed'!$A$2:$B$1048576,2,FALSE)*'PV Profile'!M$2</f>
        <v>19.419</v>
      </c>
      <c r="N25" s="11">
        <f>VLOOKUP($A25,'PV installed'!$A$2:$B$1048576,2,FALSE)*'PV Profile'!N$2</f>
        <v>20.931000000000001</v>
      </c>
      <c r="O25" s="11">
        <f>VLOOKUP($A25,'PV installed'!$A$2:$B$1048576,2,FALSE)*'PV Profile'!O$2</f>
        <v>21</v>
      </c>
      <c r="P25" s="11">
        <f>VLOOKUP($A25,'PV installed'!$A$2:$B$1048576,2,FALSE)*'PV Profile'!P$2</f>
        <v>19.62</v>
      </c>
      <c r="Q25" s="11">
        <f>VLOOKUP($A25,'PV installed'!$A$2:$B$1048576,2,FALSE)*'PV Profile'!Q$2</f>
        <v>16.992000000000001</v>
      </c>
      <c r="R25" s="11">
        <f>VLOOKUP($A25,'PV installed'!$A$2:$B$1048576,2,FALSE)*'PV Profile'!R$2</f>
        <v>13.488</v>
      </c>
      <c r="S25" s="11">
        <f>VLOOKUP($A25,'PV installed'!$A$2:$B$1048576,2,FALSE)*'PV Profile'!S$2</f>
        <v>9.5789999999999988</v>
      </c>
      <c r="T25" s="11">
        <f>VLOOKUP($A25,'PV installed'!$A$2:$B$1048576,2,FALSE)*'PV Profile'!T$2</f>
        <v>5.7239999999999993</v>
      </c>
      <c r="U25" s="11">
        <f>VLOOKUP($A25,'PV installed'!$A$2:$B$1048576,2,FALSE)*'PV Profile'!U$2</f>
        <v>2.3070000000000004</v>
      </c>
      <c r="V25" s="11">
        <f>VLOOKUP($A25,'PV installed'!$A$2:$B$1048576,2,FALSE)*'PV Profile'!V$2</f>
        <v>0.15</v>
      </c>
      <c r="W25" s="11">
        <f>VLOOKUP($A25,'PV installed'!$A$2:$B$1048576,2,FALSE)*'PV Profile'!W$2</f>
        <v>0.15</v>
      </c>
      <c r="X25" s="11">
        <f>VLOOKUP($A25,'PV installed'!$A$2:$B$1048576,2,FALSE)*'PV Profile'!X$2</f>
        <v>0.15</v>
      </c>
      <c r="Y25" s="11">
        <f>VLOOKUP($A25,'PV installed'!$A$2:$B$1048576,2,FALSE)*'PV Profile'!Y$2</f>
        <v>0.15</v>
      </c>
    </row>
    <row r="26" spans="1:25" x14ac:dyDescent="0.25">
      <c r="A26" s="10">
        <v>49</v>
      </c>
      <c r="B26" s="11">
        <f>VLOOKUP($A26,'PV installed'!$A$2:$B$1048576,2,FALSE)*'PV Profile'!B$2</f>
        <v>0.15</v>
      </c>
      <c r="C26" s="11">
        <f>VLOOKUP($A26,'PV installed'!$A$2:$B$1048576,2,FALSE)*'PV Profile'!C$2</f>
        <v>0.15</v>
      </c>
      <c r="D26" s="11">
        <f>VLOOKUP($A26,'PV installed'!$A$2:$B$1048576,2,FALSE)*'PV Profile'!D$2</f>
        <v>0.15</v>
      </c>
      <c r="E26" s="11">
        <f>VLOOKUP($A26,'PV installed'!$A$2:$B$1048576,2,FALSE)*'PV Profile'!E$2</f>
        <v>0.15</v>
      </c>
      <c r="F26" s="11">
        <f>VLOOKUP($A26,'PV installed'!$A$2:$B$1048576,2,FALSE)*'PV Profile'!F$2</f>
        <v>0.15</v>
      </c>
      <c r="G26" s="11">
        <f>VLOOKUP($A26,'PV installed'!$A$2:$B$1048576,2,FALSE)*'PV Profile'!G$2</f>
        <v>0.15</v>
      </c>
      <c r="H26" s="11">
        <f>VLOOKUP($A26,'PV installed'!$A$2:$B$1048576,2,FALSE)*'PV Profile'!H$2</f>
        <v>2.016</v>
      </c>
      <c r="I26" s="11">
        <f>VLOOKUP($A26,'PV installed'!$A$2:$B$1048576,2,FALSE)*'PV Profile'!I$2</f>
        <v>5.3760000000000012</v>
      </c>
      <c r="J26" s="11">
        <f>VLOOKUP($A26,'PV installed'!$A$2:$B$1048576,2,FALSE)*'PV Profile'!J$2</f>
        <v>9.2040000000000006</v>
      </c>
      <c r="K26" s="11">
        <f>VLOOKUP($A26,'PV installed'!$A$2:$B$1048576,2,FALSE)*'PV Profile'!K$2</f>
        <v>13.128</v>
      </c>
      <c r="L26" s="11">
        <f>VLOOKUP($A26,'PV installed'!$A$2:$B$1048576,2,FALSE)*'PV Profile'!L$2</f>
        <v>16.692</v>
      </c>
      <c r="M26" s="11">
        <f>VLOOKUP($A26,'PV installed'!$A$2:$B$1048576,2,FALSE)*'PV Profile'!M$2</f>
        <v>19.419</v>
      </c>
      <c r="N26" s="11">
        <f>VLOOKUP($A26,'PV installed'!$A$2:$B$1048576,2,FALSE)*'PV Profile'!N$2</f>
        <v>20.931000000000001</v>
      </c>
      <c r="O26" s="11">
        <f>VLOOKUP($A26,'PV installed'!$A$2:$B$1048576,2,FALSE)*'PV Profile'!O$2</f>
        <v>21</v>
      </c>
      <c r="P26" s="11">
        <f>VLOOKUP($A26,'PV installed'!$A$2:$B$1048576,2,FALSE)*'PV Profile'!P$2</f>
        <v>19.62</v>
      </c>
      <c r="Q26" s="11">
        <f>VLOOKUP($A26,'PV installed'!$A$2:$B$1048576,2,FALSE)*'PV Profile'!Q$2</f>
        <v>16.992000000000001</v>
      </c>
      <c r="R26" s="11">
        <f>VLOOKUP($A26,'PV installed'!$A$2:$B$1048576,2,FALSE)*'PV Profile'!R$2</f>
        <v>13.488</v>
      </c>
      <c r="S26" s="11">
        <f>VLOOKUP($A26,'PV installed'!$A$2:$B$1048576,2,FALSE)*'PV Profile'!S$2</f>
        <v>9.5789999999999988</v>
      </c>
      <c r="T26" s="11">
        <f>VLOOKUP($A26,'PV installed'!$A$2:$B$1048576,2,FALSE)*'PV Profile'!T$2</f>
        <v>5.7239999999999993</v>
      </c>
      <c r="U26" s="11">
        <f>VLOOKUP($A26,'PV installed'!$A$2:$B$1048576,2,FALSE)*'PV Profile'!U$2</f>
        <v>2.3070000000000004</v>
      </c>
      <c r="V26" s="11">
        <f>VLOOKUP($A26,'PV installed'!$A$2:$B$1048576,2,FALSE)*'PV Profile'!V$2</f>
        <v>0.15</v>
      </c>
      <c r="W26" s="11">
        <f>VLOOKUP($A26,'PV installed'!$A$2:$B$1048576,2,FALSE)*'PV Profile'!W$2</f>
        <v>0.15</v>
      </c>
      <c r="X26" s="11">
        <f>VLOOKUP($A26,'PV installed'!$A$2:$B$1048576,2,FALSE)*'PV Profile'!X$2</f>
        <v>0.15</v>
      </c>
      <c r="Y26" s="11">
        <f>VLOOKUP($A26,'PV installed'!$A$2:$B$1048576,2,FALSE)*'PV Profile'!Y$2</f>
        <v>0.15</v>
      </c>
    </row>
    <row r="27" spans="1:25" x14ac:dyDescent="0.25">
      <c r="A27" s="10">
        <v>30</v>
      </c>
      <c r="B27" s="11">
        <f>VLOOKUP($A27,'PV installed'!$A$2:$B$1048576,2,FALSE)*'PV Profile'!B$2</f>
        <v>0.15</v>
      </c>
      <c r="C27" s="11">
        <f>VLOOKUP($A27,'PV installed'!$A$2:$B$1048576,2,FALSE)*'PV Profile'!C$2</f>
        <v>0.15</v>
      </c>
      <c r="D27" s="11">
        <f>VLOOKUP($A27,'PV installed'!$A$2:$B$1048576,2,FALSE)*'PV Profile'!D$2</f>
        <v>0.15</v>
      </c>
      <c r="E27" s="11">
        <f>VLOOKUP($A27,'PV installed'!$A$2:$B$1048576,2,FALSE)*'PV Profile'!E$2</f>
        <v>0.15</v>
      </c>
      <c r="F27" s="11">
        <f>VLOOKUP($A27,'PV installed'!$A$2:$B$1048576,2,FALSE)*'PV Profile'!F$2</f>
        <v>0.15</v>
      </c>
      <c r="G27" s="11">
        <f>VLOOKUP($A27,'PV installed'!$A$2:$B$1048576,2,FALSE)*'PV Profile'!G$2</f>
        <v>0.15</v>
      </c>
      <c r="H27" s="11">
        <f>VLOOKUP($A27,'PV installed'!$A$2:$B$1048576,2,FALSE)*'PV Profile'!H$2</f>
        <v>2.016</v>
      </c>
      <c r="I27" s="11">
        <f>VLOOKUP($A27,'PV installed'!$A$2:$B$1048576,2,FALSE)*'PV Profile'!I$2</f>
        <v>5.3760000000000012</v>
      </c>
      <c r="J27" s="11">
        <f>VLOOKUP($A27,'PV installed'!$A$2:$B$1048576,2,FALSE)*'PV Profile'!J$2</f>
        <v>9.2040000000000006</v>
      </c>
      <c r="K27" s="11">
        <f>VLOOKUP($A27,'PV installed'!$A$2:$B$1048576,2,FALSE)*'PV Profile'!K$2</f>
        <v>13.128</v>
      </c>
      <c r="L27" s="11">
        <f>VLOOKUP($A27,'PV installed'!$A$2:$B$1048576,2,FALSE)*'PV Profile'!L$2</f>
        <v>16.692</v>
      </c>
      <c r="M27" s="11">
        <f>VLOOKUP($A27,'PV installed'!$A$2:$B$1048576,2,FALSE)*'PV Profile'!M$2</f>
        <v>19.419</v>
      </c>
      <c r="N27" s="11">
        <f>VLOOKUP($A27,'PV installed'!$A$2:$B$1048576,2,FALSE)*'PV Profile'!N$2</f>
        <v>20.931000000000001</v>
      </c>
      <c r="O27" s="11">
        <f>VLOOKUP($A27,'PV installed'!$A$2:$B$1048576,2,FALSE)*'PV Profile'!O$2</f>
        <v>21</v>
      </c>
      <c r="P27" s="11">
        <f>VLOOKUP($A27,'PV installed'!$A$2:$B$1048576,2,FALSE)*'PV Profile'!P$2</f>
        <v>19.62</v>
      </c>
      <c r="Q27" s="11">
        <f>VLOOKUP($A27,'PV installed'!$A$2:$B$1048576,2,FALSE)*'PV Profile'!Q$2</f>
        <v>16.992000000000001</v>
      </c>
      <c r="R27" s="11">
        <f>VLOOKUP($A27,'PV installed'!$A$2:$B$1048576,2,FALSE)*'PV Profile'!R$2</f>
        <v>13.488</v>
      </c>
      <c r="S27" s="11">
        <f>VLOOKUP($A27,'PV installed'!$A$2:$B$1048576,2,FALSE)*'PV Profile'!S$2</f>
        <v>9.5789999999999988</v>
      </c>
      <c r="T27" s="11">
        <f>VLOOKUP($A27,'PV installed'!$A$2:$B$1048576,2,FALSE)*'PV Profile'!T$2</f>
        <v>5.7239999999999993</v>
      </c>
      <c r="U27" s="11">
        <f>VLOOKUP($A27,'PV installed'!$A$2:$B$1048576,2,FALSE)*'PV Profile'!U$2</f>
        <v>2.3070000000000004</v>
      </c>
      <c r="V27" s="11">
        <f>VLOOKUP($A27,'PV installed'!$A$2:$B$1048576,2,FALSE)*'PV Profile'!V$2</f>
        <v>0.15</v>
      </c>
      <c r="W27" s="11">
        <f>VLOOKUP($A27,'PV installed'!$A$2:$B$1048576,2,FALSE)*'PV Profile'!W$2</f>
        <v>0.15</v>
      </c>
      <c r="X27" s="11">
        <f>VLOOKUP($A27,'PV installed'!$A$2:$B$1048576,2,FALSE)*'PV Profile'!X$2</f>
        <v>0.15</v>
      </c>
      <c r="Y27" s="11">
        <f>VLOOKUP($A27,'PV installed'!$A$2:$B$1048576,2,FALSE)*'PV Profile'!Y$2</f>
        <v>0.15</v>
      </c>
    </row>
    <row r="28" spans="1:25" x14ac:dyDescent="0.25">
      <c r="A28" s="10">
        <v>41</v>
      </c>
      <c r="B28" s="11">
        <f>VLOOKUP($A28,'PV installed'!$A$2:$B$1048576,2,FALSE)*'PV Profile'!B$2</f>
        <v>0.15</v>
      </c>
      <c r="C28" s="11">
        <f>VLOOKUP($A28,'PV installed'!$A$2:$B$1048576,2,FALSE)*'PV Profile'!C$2</f>
        <v>0.15</v>
      </c>
      <c r="D28" s="11">
        <f>VLOOKUP($A28,'PV installed'!$A$2:$B$1048576,2,FALSE)*'PV Profile'!D$2</f>
        <v>0.15</v>
      </c>
      <c r="E28" s="11">
        <f>VLOOKUP($A28,'PV installed'!$A$2:$B$1048576,2,FALSE)*'PV Profile'!E$2</f>
        <v>0.15</v>
      </c>
      <c r="F28" s="11">
        <f>VLOOKUP($A28,'PV installed'!$A$2:$B$1048576,2,FALSE)*'PV Profile'!F$2</f>
        <v>0.15</v>
      </c>
      <c r="G28" s="11">
        <f>VLOOKUP($A28,'PV installed'!$A$2:$B$1048576,2,FALSE)*'PV Profile'!G$2</f>
        <v>0.15</v>
      </c>
      <c r="H28" s="11">
        <f>VLOOKUP($A28,'PV installed'!$A$2:$B$1048576,2,FALSE)*'PV Profile'!H$2</f>
        <v>2.016</v>
      </c>
      <c r="I28" s="11">
        <f>VLOOKUP($A28,'PV installed'!$A$2:$B$1048576,2,FALSE)*'PV Profile'!I$2</f>
        <v>5.3760000000000012</v>
      </c>
      <c r="J28" s="11">
        <f>VLOOKUP($A28,'PV installed'!$A$2:$B$1048576,2,FALSE)*'PV Profile'!J$2</f>
        <v>9.2040000000000006</v>
      </c>
      <c r="K28" s="11">
        <f>VLOOKUP($A28,'PV installed'!$A$2:$B$1048576,2,FALSE)*'PV Profile'!K$2</f>
        <v>13.128</v>
      </c>
      <c r="L28" s="11">
        <f>VLOOKUP($A28,'PV installed'!$A$2:$B$1048576,2,FALSE)*'PV Profile'!L$2</f>
        <v>16.692</v>
      </c>
      <c r="M28" s="11">
        <f>VLOOKUP($A28,'PV installed'!$A$2:$B$1048576,2,FALSE)*'PV Profile'!M$2</f>
        <v>19.419</v>
      </c>
      <c r="N28" s="11">
        <f>VLOOKUP($A28,'PV installed'!$A$2:$B$1048576,2,FALSE)*'PV Profile'!N$2</f>
        <v>20.931000000000001</v>
      </c>
      <c r="O28" s="11">
        <f>VLOOKUP($A28,'PV installed'!$A$2:$B$1048576,2,FALSE)*'PV Profile'!O$2</f>
        <v>21</v>
      </c>
      <c r="P28" s="11">
        <f>VLOOKUP($A28,'PV installed'!$A$2:$B$1048576,2,FALSE)*'PV Profile'!P$2</f>
        <v>19.62</v>
      </c>
      <c r="Q28" s="11">
        <f>VLOOKUP($A28,'PV installed'!$A$2:$B$1048576,2,FALSE)*'PV Profile'!Q$2</f>
        <v>16.992000000000001</v>
      </c>
      <c r="R28" s="11">
        <f>VLOOKUP($A28,'PV installed'!$A$2:$B$1048576,2,FALSE)*'PV Profile'!R$2</f>
        <v>13.488</v>
      </c>
      <c r="S28" s="11">
        <f>VLOOKUP($A28,'PV installed'!$A$2:$B$1048576,2,FALSE)*'PV Profile'!S$2</f>
        <v>9.5789999999999988</v>
      </c>
      <c r="T28" s="11">
        <f>VLOOKUP($A28,'PV installed'!$A$2:$B$1048576,2,FALSE)*'PV Profile'!T$2</f>
        <v>5.7239999999999993</v>
      </c>
      <c r="U28" s="11">
        <f>VLOOKUP($A28,'PV installed'!$A$2:$B$1048576,2,FALSE)*'PV Profile'!U$2</f>
        <v>2.3070000000000004</v>
      </c>
      <c r="V28" s="11">
        <f>VLOOKUP($A28,'PV installed'!$A$2:$B$1048576,2,FALSE)*'PV Profile'!V$2</f>
        <v>0.15</v>
      </c>
      <c r="W28" s="11">
        <f>VLOOKUP($A28,'PV installed'!$A$2:$B$1048576,2,FALSE)*'PV Profile'!W$2</f>
        <v>0.15</v>
      </c>
      <c r="X28" s="11">
        <f>VLOOKUP($A28,'PV installed'!$A$2:$B$1048576,2,FALSE)*'PV Profile'!X$2</f>
        <v>0.15</v>
      </c>
      <c r="Y28" s="11">
        <f>VLOOKUP($A28,'PV installed'!$A$2:$B$1048576,2,FALSE)*'PV Profile'!Y$2</f>
        <v>0.15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56756-B5A8-4238-A61B-5B2D29754DC7}">
  <dimension ref="A1:Y28"/>
  <sheetViews>
    <sheetView workbookViewId="0">
      <selection activeCell="B24" sqref="B24:Y28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0">
        <v>18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</row>
    <row r="10" spans="1:25" x14ac:dyDescent="0.25">
      <c r="A10" s="10">
        <v>22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</row>
    <row r="11" spans="1:25" x14ac:dyDescent="0.25">
      <c r="A11" s="10">
        <v>24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</row>
    <row r="12" spans="1:25" x14ac:dyDescent="0.25">
      <c r="A12" s="10">
        <v>33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</row>
    <row r="13" spans="1:25" x14ac:dyDescent="0.25">
      <c r="A13" s="10">
        <v>38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</row>
    <row r="14" spans="1:25" x14ac:dyDescent="0.25">
      <c r="A14" s="10">
        <v>40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</row>
    <row r="15" spans="1:25" x14ac:dyDescent="0.25">
      <c r="A15" s="10">
        <v>52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</row>
    <row r="16" spans="1:25" x14ac:dyDescent="0.25">
      <c r="A16" s="10">
        <v>57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</row>
    <row r="17" spans="1:25" x14ac:dyDescent="0.25">
      <c r="A17" s="10">
        <v>51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</row>
    <row r="18" spans="1:25" x14ac:dyDescent="0.25">
      <c r="A18" s="10">
        <v>46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</row>
    <row r="19" spans="1:25" x14ac:dyDescent="0.25">
      <c r="A19" s="10">
        <v>16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</row>
    <row r="20" spans="1:25" x14ac:dyDescent="0.25">
      <c r="A20" s="10">
        <v>17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</row>
    <row r="21" spans="1:25" x14ac:dyDescent="0.25">
      <c r="A21" s="10">
        <v>53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</row>
    <row r="22" spans="1:25" x14ac:dyDescent="0.25">
      <c r="A22" s="10">
        <v>27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</row>
    <row r="23" spans="1:25" x14ac:dyDescent="0.25">
      <c r="A23" s="10">
        <v>13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</row>
    <row r="24" spans="1:25" x14ac:dyDescent="0.25">
      <c r="A24" s="10">
        <v>35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</row>
    <row r="25" spans="1:25" x14ac:dyDescent="0.25">
      <c r="A25" s="10">
        <v>44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</row>
    <row r="26" spans="1:25" x14ac:dyDescent="0.25">
      <c r="A26" s="10">
        <v>49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</row>
    <row r="27" spans="1:25" x14ac:dyDescent="0.25">
      <c r="A27" s="10">
        <v>30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</row>
    <row r="28" spans="1:25" x14ac:dyDescent="0.25">
      <c r="A28" s="10">
        <v>41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4361-893D-4C59-8E78-8F711CBDB5B9}">
  <dimension ref="A1:Y28"/>
  <sheetViews>
    <sheetView workbookViewId="0">
      <selection activeCell="B24" sqref="B24:Y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 s="10">
        <v>18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</row>
    <row r="10" spans="1:25" x14ac:dyDescent="0.25">
      <c r="A10" s="10">
        <v>22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</row>
    <row r="11" spans="1:25" x14ac:dyDescent="0.25">
      <c r="A11" s="10">
        <v>24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</row>
    <row r="12" spans="1:25" x14ac:dyDescent="0.25">
      <c r="A12" s="10">
        <v>33</v>
      </c>
      <c r="B12" s="10">
        <v>1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</row>
    <row r="13" spans="1:25" x14ac:dyDescent="0.25">
      <c r="A13" s="10">
        <v>38</v>
      </c>
      <c r="B13" s="10">
        <v>1</v>
      </c>
      <c r="C13" s="10">
        <v>1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</row>
    <row r="14" spans="1:25" x14ac:dyDescent="0.25">
      <c r="A14" s="10">
        <v>40</v>
      </c>
      <c r="B14" s="10">
        <v>1</v>
      </c>
      <c r="C14" s="10">
        <v>1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</row>
    <row r="15" spans="1:25" x14ac:dyDescent="0.25">
      <c r="A15" s="10">
        <v>52</v>
      </c>
      <c r="B15" s="10">
        <v>1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</row>
    <row r="16" spans="1:25" x14ac:dyDescent="0.25">
      <c r="A16" s="10">
        <v>57</v>
      </c>
      <c r="B16" s="10">
        <v>1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</row>
    <row r="17" spans="1:25" x14ac:dyDescent="0.25">
      <c r="A17" s="10">
        <v>51</v>
      </c>
      <c r="B17" s="10">
        <v>1</v>
      </c>
      <c r="C17" s="10">
        <v>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</row>
    <row r="18" spans="1:25" x14ac:dyDescent="0.25">
      <c r="A18" s="10">
        <v>46</v>
      </c>
      <c r="B18" s="10">
        <v>1</v>
      </c>
      <c r="C18" s="10">
        <v>1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</row>
    <row r="19" spans="1:25" x14ac:dyDescent="0.25">
      <c r="A19" s="10">
        <v>16</v>
      </c>
      <c r="B19" s="10">
        <v>1</v>
      </c>
      <c r="C19" s="10">
        <v>1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</row>
    <row r="20" spans="1:25" x14ac:dyDescent="0.25">
      <c r="A20" s="10">
        <v>17</v>
      </c>
      <c r="B20" s="10">
        <v>1</v>
      </c>
      <c r="C20" s="10">
        <v>1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</row>
    <row r="21" spans="1:25" x14ac:dyDescent="0.25">
      <c r="A21" s="10">
        <v>53</v>
      </c>
      <c r="B21" s="10">
        <v>1</v>
      </c>
      <c r="C21" s="10">
        <v>1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</row>
    <row r="22" spans="1:25" x14ac:dyDescent="0.25">
      <c r="A22" s="10">
        <v>27</v>
      </c>
      <c r="B22" s="10">
        <v>1</v>
      </c>
      <c r="C22" s="10">
        <v>1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10">
        <v>1</v>
      </c>
      <c r="K22" s="10">
        <v>1</v>
      </c>
      <c r="L22" s="10">
        <v>1</v>
      </c>
      <c r="M22" s="10">
        <v>1</v>
      </c>
      <c r="N22" s="10">
        <v>1</v>
      </c>
      <c r="O22" s="10">
        <v>1</v>
      </c>
      <c r="P22" s="10">
        <v>1</v>
      </c>
      <c r="Q22" s="10">
        <v>1</v>
      </c>
      <c r="R22" s="10">
        <v>1</v>
      </c>
      <c r="S22" s="10">
        <v>1</v>
      </c>
      <c r="T22" s="10">
        <v>1</v>
      </c>
      <c r="U22" s="10">
        <v>1</v>
      </c>
      <c r="V22" s="10">
        <v>1</v>
      </c>
      <c r="W22" s="10">
        <v>1</v>
      </c>
      <c r="X22" s="10">
        <v>1</v>
      </c>
      <c r="Y22" s="10">
        <v>1</v>
      </c>
    </row>
    <row r="23" spans="1:25" x14ac:dyDescent="0.25">
      <c r="A23" s="10">
        <v>13</v>
      </c>
      <c r="B23" s="10">
        <v>1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</row>
    <row r="24" spans="1:25" x14ac:dyDescent="0.25">
      <c r="A24" s="10">
        <v>35</v>
      </c>
      <c r="B24" s="10">
        <v>1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</row>
    <row r="25" spans="1:25" x14ac:dyDescent="0.25">
      <c r="A25" s="10">
        <v>44</v>
      </c>
      <c r="B25" s="10">
        <v>1</v>
      </c>
      <c r="C25" s="10">
        <v>1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</row>
    <row r="26" spans="1:25" x14ac:dyDescent="0.25">
      <c r="A26" s="10">
        <v>49</v>
      </c>
      <c r="B26" s="10">
        <v>1</v>
      </c>
      <c r="C26" s="10">
        <v>1</v>
      </c>
      <c r="D26" s="10">
        <v>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</row>
    <row r="27" spans="1:25" x14ac:dyDescent="0.25">
      <c r="A27" s="10">
        <v>30</v>
      </c>
      <c r="B27" s="10">
        <v>1</v>
      </c>
      <c r="C27" s="10">
        <v>1</v>
      </c>
      <c r="D27" s="10">
        <v>1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</row>
    <row r="28" spans="1:25" x14ac:dyDescent="0.25">
      <c r="A28" s="10">
        <v>41</v>
      </c>
      <c r="B28" s="10">
        <v>1</v>
      </c>
      <c r="C28" s="10">
        <v>1</v>
      </c>
      <c r="D28" s="10">
        <v>1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AAA5-A2A3-4880-B9A2-948E92D82E01}">
  <dimension ref="A1:Y43"/>
  <sheetViews>
    <sheetView zoomScale="85" zoomScaleNormal="85" workbookViewId="0">
      <selection activeCell="B2" sqref="B2:Y43"/>
    </sheetView>
  </sheetViews>
  <sheetFormatPr defaultRowHeight="15" x14ac:dyDescent="0.25"/>
  <cols>
    <col min="2" max="2" width="12.7109375" bestFit="1" customWidth="1"/>
  </cols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'[1]Pc, Summer, S1'!B2*((1+Main!$B$4)^(Main!$B$3-2020))+_xlfn.IFNA(VLOOKUP($A2,'EV Distribution'!$A$2:$B$1048576,2,FALSE),0)*'EV Characterization'!B$2</f>
        <v>6.1987940315263828</v>
      </c>
      <c r="C2" s="2">
        <f>'[1]Pc, Summer, S1'!C2*((1+Main!$B$4)^(Main!$B$3-2020))+_xlfn.IFNA(VLOOKUP($A2,'EV Distribution'!$A$2:$B$1048576,2,FALSE),0)*'EV Characterization'!C$2</f>
        <v>10.136214923665452</v>
      </c>
      <c r="D2" s="2">
        <f>'[1]Pc, Summer, S1'!D2*((1+Main!$B$4)^(Main!$B$3-2020))+_xlfn.IFNA(VLOOKUP($A2,'EV Distribution'!$A$2:$B$1048576,2,FALSE),0)*'EV Characterization'!D$2</f>
        <v>24.419255446668512</v>
      </c>
      <c r="E2" s="2">
        <f>'[1]Pc, Summer, S1'!E2*((1+Main!$B$4)^(Main!$B$3-2020))+_xlfn.IFNA(VLOOKUP($A2,'EV Distribution'!$A$2:$B$1048576,2,FALSE),0)*'EV Characterization'!E$2</f>
        <v>15.482663249556959</v>
      </c>
      <c r="F2" s="2">
        <f>'[1]Pc, Summer, S1'!F2*((1+Main!$B$4)^(Main!$B$3-2020))+_xlfn.IFNA(VLOOKUP($A2,'EV Distribution'!$A$2:$B$1048576,2,FALSE),0)*'EV Characterization'!F$2</f>
        <v>34.153192759281666</v>
      </c>
      <c r="G2" s="2">
        <f>'[1]Pc, Summer, S1'!G2*((1+Main!$B$4)^(Main!$B$3-2020))+_xlfn.IFNA(VLOOKUP($A2,'EV Distribution'!$A$2:$B$1048576,2,FALSE),0)*'EV Characterization'!G$2</f>
        <v>58.311209658696519</v>
      </c>
      <c r="H2" s="2">
        <f>'[1]Pc, Summer, S1'!H2*((1+Main!$B$4)^(Main!$B$3-2020))+_xlfn.IFNA(VLOOKUP($A2,'EV Distribution'!$A$2:$B$1048576,2,FALSE),0)*'EV Characterization'!H$2</f>
        <v>38.726569632022894</v>
      </c>
      <c r="I2" s="2">
        <f>'[1]Pc, Summer, S1'!I2*((1+Main!$B$4)^(Main!$B$3-2020))+_xlfn.IFNA(VLOOKUP($A2,'EV Distribution'!$A$2:$B$1048576,2,FALSE),0)*'EV Characterization'!I$2</f>
        <v>4.6598445023622359</v>
      </c>
      <c r="J2" s="2">
        <f>'[1]Pc, Summer, S1'!J2*((1+Main!$B$4)^(Main!$B$3-2020))+_xlfn.IFNA(VLOOKUP($A2,'EV Distribution'!$A$2:$B$1048576,2,FALSE),0)*'EV Characterization'!J$2</f>
        <v>21.805276203467862</v>
      </c>
      <c r="K2" s="2">
        <f>'[1]Pc, Summer, S1'!K2*((1+Main!$B$4)^(Main!$B$3-2020))+_xlfn.IFNA(VLOOKUP($A2,'EV Distribution'!$A$2:$B$1048576,2,FALSE),0)*'EV Characterization'!K$2</f>
        <v>4.3981785295452838</v>
      </c>
      <c r="L2" s="2">
        <f>'[1]Pc, Summer, S1'!L2*((1+Main!$B$4)^(Main!$B$3-2020))+_xlfn.IFNA(VLOOKUP($A2,'EV Distribution'!$A$2:$B$1048576,2,FALSE),0)*'EV Characterization'!L$2</f>
        <v>9.9387148039072457</v>
      </c>
      <c r="M2" s="2">
        <f>'[1]Pc, Summer, S1'!M2*((1+Main!$B$4)^(Main!$B$3-2020))+_xlfn.IFNA(VLOOKUP($A2,'EV Distribution'!$A$2:$B$1048576,2,FALSE),0)*'EV Characterization'!M$2</f>
        <v>45.478402395552145</v>
      </c>
      <c r="N2" s="2">
        <f>'[1]Pc, Summer, S1'!N2*((1+Main!$B$4)^(Main!$B$3-2020))+_xlfn.IFNA(VLOOKUP($A2,'EV Distribution'!$A$2:$B$1048576,2,FALSE),0)*'EV Characterization'!N$2</f>
        <v>20.746863528086546</v>
      </c>
      <c r="O2" s="2">
        <f>'[1]Pc, Summer, S1'!O2*((1+Main!$B$4)^(Main!$B$3-2020))+_xlfn.IFNA(VLOOKUP($A2,'EV Distribution'!$A$2:$B$1048576,2,FALSE),0)*'EV Characterization'!O$2</f>
        <v>28.653793777142059</v>
      </c>
      <c r="P2" s="2">
        <f>'[1]Pc, Summer, S1'!P2*((1+Main!$B$4)^(Main!$B$3-2020))+_xlfn.IFNA(VLOOKUP($A2,'EV Distribution'!$A$2:$B$1048576,2,FALSE),0)*'EV Characterization'!P$2</f>
        <v>26.235527210337615</v>
      </c>
      <c r="Q2" s="2">
        <f>'[1]Pc, Summer, S1'!Q2*((1+Main!$B$4)^(Main!$B$3-2020))+_xlfn.IFNA(VLOOKUP($A2,'EV Distribution'!$A$2:$B$1048576,2,FALSE),0)*'EV Characterization'!Q$2</f>
        <v>56.0743434439607</v>
      </c>
      <c r="R2" s="2">
        <f>'[1]Pc, Summer, S1'!R2*((1+Main!$B$4)^(Main!$B$3-2020))+_xlfn.IFNA(VLOOKUP($A2,'EV Distribution'!$A$2:$B$1048576,2,FALSE),0)*'EV Characterization'!R$2</f>
        <v>24.043531643955212</v>
      </c>
      <c r="S2" s="2">
        <f>'[1]Pc, Summer, S1'!S2*((1+Main!$B$4)^(Main!$B$3-2020))+_xlfn.IFNA(VLOOKUP($A2,'EV Distribution'!$A$2:$B$1048576,2,FALSE),0)*'EV Characterization'!S$2</f>
        <v>15.91588013764461</v>
      </c>
      <c r="T2" s="2">
        <f>'[1]Pc, Summer, S1'!T2*((1+Main!$B$4)^(Main!$B$3-2020))+_xlfn.IFNA(VLOOKUP($A2,'EV Distribution'!$A$2:$B$1048576,2,FALSE),0)*'EV Characterization'!T$2</f>
        <v>34.732200644019208</v>
      </c>
      <c r="U2" s="2">
        <f>'[1]Pc, Summer, S1'!U2*((1+Main!$B$4)^(Main!$B$3-2020))+_xlfn.IFNA(VLOOKUP($A2,'EV Distribution'!$A$2:$B$1048576,2,FALSE),0)*'EV Characterization'!U$2</f>
        <v>74.329357333309844</v>
      </c>
      <c r="V2" s="2">
        <f>'[1]Pc, Summer, S1'!V2*((1+Main!$B$4)^(Main!$B$3-2020))+_xlfn.IFNA(VLOOKUP($A2,'EV Distribution'!$A$2:$B$1048576,2,FALSE),0)*'EV Characterization'!V$2</f>
        <v>54.5729428105628</v>
      </c>
      <c r="W2" s="2">
        <f>'[1]Pc, Summer, S1'!W2*((1+Main!$B$4)^(Main!$B$3-2020))+_xlfn.IFNA(VLOOKUP($A2,'EV Distribution'!$A$2:$B$1048576,2,FALSE),0)*'EV Characterization'!W$2</f>
        <v>-11.054334775067225</v>
      </c>
      <c r="X2" s="2">
        <f>'[1]Pc, Summer, S1'!X2*((1+Main!$B$4)^(Main!$B$3-2020))+_xlfn.IFNA(VLOOKUP($A2,'EV Distribution'!$A$2:$B$1048576,2,FALSE),0)*'EV Characterization'!X$2</f>
        <v>49.554065956103614</v>
      </c>
      <c r="Y2" s="2">
        <f>'[1]Pc, Summer, S1'!Y2*((1+Main!$B$4)^(Main!$B$3-2020))+_xlfn.IFNA(VLOOKUP($A2,'EV Distribution'!$A$2:$B$1048576,2,FALSE),0)*'EV Characterization'!Y$2</f>
        <v>65.017903288548709</v>
      </c>
    </row>
    <row r="3" spans="1:25" x14ac:dyDescent="0.25">
      <c r="A3">
        <v>2</v>
      </c>
      <c r="B3" s="2">
        <f>'[1]Pc, Summer, S1'!B3*((1+Main!$B$4)^(Main!$B$3-2020))+_xlfn.IFNA(VLOOKUP($A3,'EV Distribution'!$A$2:$B$1048576,2,FALSE),0)*'EV Characterization'!B$2</f>
        <v>6.5980312381188728</v>
      </c>
      <c r="C3" s="2">
        <f>'[1]Pc, Summer, S1'!C3*((1+Main!$B$4)^(Main!$B$3-2020))+_xlfn.IFNA(VLOOKUP($A3,'EV Distribution'!$A$2:$B$1048576,2,FALSE),0)*'EV Characterization'!C$2</f>
        <v>6.1958086677512449</v>
      </c>
      <c r="D3" s="2">
        <f>'[1]Pc, Summer, S1'!D3*((1+Main!$B$4)^(Main!$B$3-2020))+_xlfn.IFNA(VLOOKUP($A3,'EV Distribution'!$A$2:$B$1048576,2,FALSE),0)*'EV Characterization'!D$2</f>
        <v>5.7415777862390387</v>
      </c>
      <c r="E3" s="2">
        <f>'[1]Pc, Summer, S1'!E3*((1+Main!$B$4)^(Main!$B$3-2020))+_xlfn.IFNA(VLOOKUP($A3,'EV Distribution'!$A$2:$B$1048576,2,FALSE),0)*'EV Characterization'!E$2</f>
        <v>5.4848371859042757</v>
      </c>
      <c r="F3" s="2">
        <f>'[1]Pc, Summer, S1'!F3*((1+Main!$B$4)^(Main!$B$3-2020))+_xlfn.IFNA(VLOOKUP($A3,'EV Distribution'!$A$2:$B$1048576,2,FALSE),0)*'EV Characterization'!F$2</f>
        <v>5.3819877121598676</v>
      </c>
      <c r="G3" s="2">
        <f>'[1]Pc, Summer, S1'!G3*((1+Main!$B$4)^(Main!$B$3-2020))+_xlfn.IFNA(VLOOKUP($A3,'EV Distribution'!$A$2:$B$1048576,2,FALSE),0)*'EV Characterization'!G$2</f>
        <v>5.2853139714867154</v>
      </c>
      <c r="H3" s="2">
        <f>'[1]Pc, Summer, S1'!H3*((1+Main!$B$4)^(Main!$B$3-2020))+_xlfn.IFNA(VLOOKUP($A3,'EV Distribution'!$A$2:$B$1048576,2,FALSE),0)*'EV Characterization'!H$2</f>
        <v>3.0575726783770936</v>
      </c>
      <c r="I3" s="2">
        <f>'[1]Pc, Summer, S1'!I3*((1+Main!$B$4)^(Main!$B$3-2020))+_xlfn.IFNA(VLOOKUP($A3,'EV Distribution'!$A$2:$B$1048576,2,FALSE),0)*'EV Characterization'!I$2</f>
        <v>3.8969978589601535</v>
      </c>
      <c r="J3" s="2">
        <f>'[1]Pc, Summer, S1'!J3*((1+Main!$B$4)^(Main!$B$3-2020))+_xlfn.IFNA(VLOOKUP($A3,'EV Distribution'!$A$2:$B$1048576,2,FALSE),0)*'EV Characterization'!J$2</f>
        <v>4.3433450169341183</v>
      </c>
      <c r="K3" s="2">
        <f>'[1]Pc, Summer, S1'!K3*((1+Main!$B$4)^(Main!$B$3-2020))+_xlfn.IFNA(VLOOKUP($A3,'EV Distribution'!$A$2:$B$1048576,2,FALSE),0)*'EV Characterization'!K$2</f>
        <v>4.647073278594906</v>
      </c>
      <c r="L3" s="2">
        <f>'[1]Pc, Summer, S1'!L3*((1+Main!$B$4)^(Main!$B$3-2020))+_xlfn.IFNA(VLOOKUP($A3,'EV Distribution'!$A$2:$B$1048576,2,FALSE),0)*'EV Characterization'!L$2</f>
        <v>4.4879163985757691</v>
      </c>
      <c r="M3" s="2">
        <f>'[1]Pc, Summer, S1'!M3*((1+Main!$B$4)^(Main!$B$3-2020))+_xlfn.IFNA(VLOOKUP($A3,'EV Distribution'!$A$2:$B$1048576,2,FALSE),0)*'EV Characterization'!M$2</f>
        <v>4.5361761504078029</v>
      </c>
      <c r="N3" s="2">
        <f>'[1]Pc, Summer, S1'!N3*((1+Main!$B$4)^(Main!$B$3-2020))+_xlfn.IFNA(VLOOKUP($A3,'EV Distribution'!$A$2:$B$1048576,2,FALSE),0)*'EV Characterization'!N$2</f>
        <v>4.6625830059987186</v>
      </c>
      <c r="O3" s="2">
        <f>'[1]Pc, Summer, S1'!O3*((1+Main!$B$4)^(Main!$B$3-2020))+_xlfn.IFNA(VLOOKUP($A3,'EV Distribution'!$A$2:$B$1048576,2,FALSE),0)*'EV Characterization'!O$2</f>
        <v>4.6887316065095819</v>
      </c>
      <c r="P3" s="2">
        <f>'[1]Pc, Summer, S1'!P3*((1+Main!$B$4)^(Main!$B$3-2020))+_xlfn.IFNA(VLOOKUP($A3,'EV Distribution'!$A$2:$B$1048576,2,FALSE),0)*'EV Characterization'!P$2</f>
        <v>4.5387389024446829</v>
      </c>
      <c r="Q3" s="2">
        <f>'[1]Pc, Summer, S1'!Q3*((1+Main!$B$4)^(Main!$B$3-2020))+_xlfn.IFNA(VLOOKUP($A3,'EV Distribution'!$A$2:$B$1048576,2,FALSE),0)*'EV Characterization'!Q$2</f>
        <v>4.3829867836782368</v>
      </c>
      <c r="R3" s="2">
        <f>'[1]Pc, Summer, S1'!R3*((1+Main!$B$4)^(Main!$B$3-2020))+_xlfn.IFNA(VLOOKUP($A3,'EV Distribution'!$A$2:$B$1048576,2,FALSE),0)*'EV Characterization'!R$2</f>
        <v>4.5505208291880503</v>
      </c>
      <c r="S3" s="2">
        <f>'[1]Pc, Summer, S1'!S3*((1+Main!$B$4)^(Main!$B$3-2020))+_xlfn.IFNA(VLOOKUP($A3,'EV Distribution'!$A$2:$B$1048576,2,FALSE),0)*'EV Characterization'!S$2</f>
        <v>4.5397959297895563</v>
      </c>
      <c r="T3" s="2">
        <f>'[1]Pc, Summer, S1'!T3*((1+Main!$B$4)^(Main!$B$3-2020))+_xlfn.IFNA(VLOOKUP($A3,'EV Distribution'!$A$2:$B$1048576,2,FALSE),0)*'EV Characterization'!T$2</f>
        <v>4.4689407391260154</v>
      </c>
      <c r="U3" s="2">
        <f>'[1]Pc, Summer, S1'!U3*((1+Main!$B$4)^(Main!$B$3-2020))+_xlfn.IFNA(VLOOKUP($A3,'EV Distribution'!$A$2:$B$1048576,2,FALSE),0)*'EV Characterization'!U$2</f>
        <v>4.5573277126847618</v>
      </c>
      <c r="V3" s="2">
        <f>'[1]Pc, Summer, S1'!V3*((1+Main!$B$4)^(Main!$B$3-2020))+_xlfn.IFNA(VLOOKUP($A3,'EV Distribution'!$A$2:$B$1048576,2,FALSE),0)*'EV Characterization'!V$2</f>
        <v>4.5977880261327178</v>
      </c>
      <c r="W3" s="2">
        <f>'[1]Pc, Summer, S1'!W3*((1+Main!$B$4)^(Main!$B$3-2020))+_xlfn.IFNA(VLOOKUP($A3,'EV Distribution'!$A$2:$B$1048576,2,FALSE),0)*'EV Characterization'!W$2</f>
        <v>4.7164610407645711</v>
      </c>
      <c r="X3" s="2">
        <f>'[1]Pc, Summer, S1'!X3*((1+Main!$B$4)^(Main!$B$3-2020))+_xlfn.IFNA(VLOOKUP($A3,'EV Distribution'!$A$2:$B$1048576,2,FALSE),0)*'EV Characterization'!X$2</f>
        <v>7.0821398646591671</v>
      </c>
      <c r="Y3" s="2">
        <f>'[1]Pc, Summer, S1'!Y3*((1+Main!$B$4)^(Main!$B$3-2020))+_xlfn.IFNA(VLOOKUP($A3,'EV Distribution'!$A$2:$B$1048576,2,FALSE),0)*'EV Characterization'!Y$2</f>
        <v>6.9742659738517556</v>
      </c>
    </row>
    <row r="4" spans="1:25" x14ac:dyDescent="0.25">
      <c r="A4">
        <v>3</v>
      </c>
      <c r="B4" s="2">
        <f>'[1]Pc, Summer, S1'!B4*((1+Main!$B$4)^(Main!$B$3-2020))+_xlfn.IFNA(VLOOKUP($A4,'EV Distribution'!$A$2:$B$1048576,2,FALSE),0)*'EV Characterization'!B$2</f>
        <v>41.97194772607169</v>
      </c>
      <c r="C4" s="2">
        <f>'[1]Pc, Summer, S1'!C4*((1+Main!$B$4)^(Main!$B$3-2020))+_xlfn.IFNA(VLOOKUP($A4,'EV Distribution'!$A$2:$B$1048576,2,FALSE),0)*'EV Characterization'!C$2</f>
        <v>38.492862087527776</v>
      </c>
      <c r="D4" s="2">
        <f>'[1]Pc, Summer, S1'!D4*((1+Main!$B$4)^(Main!$B$3-2020))+_xlfn.IFNA(VLOOKUP($A4,'EV Distribution'!$A$2:$B$1048576,2,FALSE),0)*'EV Characterization'!D$2</f>
        <v>36.273756436383159</v>
      </c>
      <c r="E4" s="2">
        <f>'[1]Pc, Summer, S1'!E4*((1+Main!$B$4)^(Main!$B$3-2020))+_xlfn.IFNA(VLOOKUP($A4,'EV Distribution'!$A$2:$B$1048576,2,FALSE),0)*'EV Characterization'!E$2</f>
        <v>34.784040505020378</v>
      </c>
      <c r="F4" s="2">
        <f>'[1]Pc, Summer, S1'!F4*((1+Main!$B$4)^(Main!$B$3-2020))+_xlfn.IFNA(VLOOKUP($A4,'EV Distribution'!$A$2:$B$1048576,2,FALSE),0)*'EV Characterization'!F$2</f>
        <v>34.637316025020382</v>
      </c>
      <c r="G4" s="2">
        <f>'[1]Pc, Summer, S1'!G4*((1+Main!$B$4)^(Main!$B$3-2020))+_xlfn.IFNA(VLOOKUP($A4,'EV Distribution'!$A$2:$B$1048576,2,FALSE),0)*'EV Characterization'!G$2</f>
        <v>36.750977400394667</v>
      </c>
      <c r="H4" s="2">
        <f>'[1]Pc, Summer, S1'!H4*((1+Main!$B$4)^(Main!$B$3-2020))+_xlfn.IFNA(VLOOKUP($A4,'EV Distribution'!$A$2:$B$1048576,2,FALSE),0)*'EV Characterization'!H$2</f>
        <v>41.615074898228755</v>
      </c>
      <c r="I4" s="2">
        <f>'[1]Pc, Summer, S1'!I4*((1+Main!$B$4)^(Main!$B$3-2020))+_xlfn.IFNA(VLOOKUP($A4,'EV Distribution'!$A$2:$B$1048576,2,FALSE),0)*'EV Characterization'!I$2</f>
        <v>51.574896473601136</v>
      </c>
      <c r="J4" s="2">
        <f>'[1]Pc, Summer, S1'!J4*((1+Main!$B$4)^(Main!$B$3-2020))+_xlfn.IFNA(VLOOKUP($A4,'EV Distribution'!$A$2:$B$1048576,2,FALSE),0)*'EV Characterization'!J$2</f>
        <v>53.765047546502018</v>
      </c>
      <c r="K4" s="2">
        <f>'[1]Pc, Summer, S1'!K4*((1+Main!$B$4)^(Main!$B$3-2020))+_xlfn.IFNA(VLOOKUP($A4,'EV Distribution'!$A$2:$B$1048576,2,FALSE),0)*'EV Characterization'!K$2</f>
        <v>52.922023608226993</v>
      </c>
      <c r="L4" s="2">
        <f>'[1]Pc, Summer, S1'!L4*((1+Main!$B$4)^(Main!$B$3-2020))+_xlfn.IFNA(VLOOKUP($A4,'EV Distribution'!$A$2:$B$1048576,2,FALSE),0)*'EV Characterization'!L$2</f>
        <v>52.727245611490062</v>
      </c>
      <c r="M4" s="2">
        <f>'[1]Pc, Summer, S1'!M4*((1+Main!$B$4)^(Main!$B$3-2020))+_xlfn.IFNA(VLOOKUP($A4,'EV Distribution'!$A$2:$B$1048576,2,FALSE),0)*'EV Characterization'!M$2</f>
        <v>56.041080248649152</v>
      </c>
      <c r="N4" s="2">
        <f>'[1]Pc, Summer, S1'!N4*((1+Main!$B$4)^(Main!$B$3-2020))+_xlfn.IFNA(VLOOKUP($A4,'EV Distribution'!$A$2:$B$1048576,2,FALSE),0)*'EV Characterization'!N$2</f>
        <v>56.143145288649158</v>
      </c>
      <c r="O4" s="2">
        <f>'[1]Pc, Summer, S1'!O4*((1+Main!$B$4)^(Main!$B$3-2020))+_xlfn.IFNA(VLOOKUP($A4,'EV Distribution'!$A$2:$B$1048576,2,FALSE),0)*'EV Characterization'!O$2</f>
        <v>56.286865928649156</v>
      </c>
      <c r="P4" s="2">
        <f>'[1]Pc, Summer, S1'!P4*((1+Main!$B$4)^(Main!$B$3-2020))+_xlfn.IFNA(VLOOKUP($A4,'EV Distribution'!$A$2:$B$1048576,2,FALSE),0)*'EV Characterization'!P$2</f>
        <v>53.521307684786201</v>
      </c>
      <c r="Q4" s="2">
        <f>'[1]Pc, Summer, S1'!Q4*((1+Main!$B$4)^(Main!$B$3-2020))+_xlfn.IFNA(VLOOKUP($A4,'EV Distribution'!$A$2:$B$1048576,2,FALSE),0)*'EV Characterization'!Q$2</f>
        <v>50.720643433418608</v>
      </c>
      <c r="R4" s="2">
        <f>'[1]Pc, Summer, S1'!R4*((1+Main!$B$4)^(Main!$B$3-2020))+_xlfn.IFNA(VLOOKUP($A4,'EV Distribution'!$A$2:$B$1048576,2,FALSE),0)*'EV Characterization'!R$2</f>
        <v>47.466951367027214</v>
      </c>
      <c r="S4" s="2">
        <f>'[1]Pc, Summer, S1'!S4*((1+Main!$B$4)^(Main!$B$3-2020))+_xlfn.IFNA(VLOOKUP($A4,'EV Distribution'!$A$2:$B$1048576,2,FALSE),0)*'EV Characterization'!S$2</f>
        <v>47.399299447027218</v>
      </c>
      <c r="T4" s="2">
        <f>'[1]Pc, Summer, S1'!T4*((1+Main!$B$4)^(Main!$B$3-2020))+_xlfn.IFNA(VLOOKUP($A4,'EV Distribution'!$A$2:$B$1048576,2,FALSE),0)*'EV Characterization'!T$2</f>
        <v>47.275693447027216</v>
      </c>
      <c r="U4" s="2">
        <f>'[1]Pc, Summer, S1'!U4*((1+Main!$B$4)^(Main!$B$3-2020))+_xlfn.IFNA(VLOOKUP($A4,'EV Distribution'!$A$2:$B$1048576,2,FALSE),0)*'EV Characterization'!U$2</f>
        <v>47.490548647027218</v>
      </c>
      <c r="V4" s="2">
        <f>'[1]Pc, Summer, S1'!V4*((1+Main!$B$4)^(Main!$B$3-2020))+_xlfn.IFNA(VLOOKUP($A4,'EV Distribution'!$A$2:$B$1048576,2,FALSE),0)*'EV Characterization'!V$2</f>
        <v>47.532264727027218</v>
      </c>
      <c r="W4" s="2">
        <f>'[1]Pc, Summer, S1'!W4*((1+Main!$B$4)^(Main!$B$3-2020))+_xlfn.IFNA(VLOOKUP($A4,'EV Distribution'!$A$2:$B$1048576,2,FALSE),0)*'EV Characterization'!W$2</f>
        <v>47.481542167027214</v>
      </c>
      <c r="X4" s="2">
        <f>'[1]Pc, Summer, S1'!X4*((1+Main!$B$4)^(Main!$B$3-2020))+_xlfn.IFNA(VLOOKUP($A4,'EV Distribution'!$A$2:$B$1048576,2,FALSE),0)*'EV Characterization'!X$2</f>
        <v>49.560899406444008</v>
      </c>
      <c r="Y4" s="2">
        <f>'[1]Pc, Summer, S1'!Y4*((1+Main!$B$4)^(Main!$B$3-2020))+_xlfn.IFNA(VLOOKUP($A4,'EV Distribution'!$A$2:$B$1048576,2,FALSE),0)*'EV Characterization'!Y$2</f>
        <v>46.964855067339073</v>
      </c>
    </row>
    <row r="5" spans="1:25" x14ac:dyDescent="0.25">
      <c r="A5">
        <v>5</v>
      </c>
      <c r="B5" s="2">
        <f>'[1]Pc, Summer, S1'!B5*((1+Main!$B$4)^(Main!$B$3-2020))+_xlfn.IFNA(VLOOKUP($A5,'EV Distribution'!$A$2:$B$1048576,2,FALSE),0)*'EV Characterization'!B$2</f>
        <v>14.361613951414238</v>
      </c>
      <c r="C5" s="2">
        <f>'[1]Pc, Summer, S1'!C5*((1+Main!$B$4)^(Main!$B$3-2020))+_xlfn.IFNA(VLOOKUP($A5,'EV Distribution'!$A$2:$B$1048576,2,FALSE),0)*'EV Characterization'!C$2</f>
        <v>12.791255282799295</v>
      </c>
      <c r="D5" s="2">
        <f>'[1]Pc, Summer, S1'!D5*((1+Main!$B$4)^(Main!$B$3-2020))+_xlfn.IFNA(VLOOKUP($A5,'EV Distribution'!$A$2:$B$1048576,2,FALSE),0)*'EV Characterization'!D$2</f>
        <v>11.989869315244887</v>
      </c>
      <c r="E5" s="2">
        <f>'[1]Pc, Summer, S1'!E5*((1+Main!$B$4)^(Main!$B$3-2020))+_xlfn.IFNA(VLOOKUP($A5,'EV Distribution'!$A$2:$B$1048576,2,FALSE),0)*'EV Characterization'!E$2</f>
        <v>11.535605579534167</v>
      </c>
      <c r="F5" s="2">
        <f>'[1]Pc, Summer, S1'!F5*((1+Main!$B$4)^(Main!$B$3-2020))+_xlfn.IFNA(VLOOKUP($A5,'EV Distribution'!$A$2:$B$1048576,2,FALSE),0)*'EV Characterization'!F$2</f>
        <v>12.094489866412328</v>
      </c>
      <c r="G5" s="2">
        <f>'[1]Pc, Summer, S1'!G5*((1+Main!$B$4)^(Main!$B$3-2020))+_xlfn.IFNA(VLOOKUP($A5,'EV Distribution'!$A$2:$B$1048576,2,FALSE),0)*'EV Characterization'!G$2</f>
        <v>11.155107967550419</v>
      </c>
      <c r="H5" s="2">
        <f>'[1]Pc, Summer, S1'!H5*((1+Main!$B$4)^(Main!$B$3-2020))+_xlfn.IFNA(VLOOKUP($A5,'EV Distribution'!$A$2:$B$1048576,2,FALSE),0)*'EV Characterization'!H$2</f>
        <v>11.66640894826997</v>
      </c>
      <c r="I5" s="2">
        <f>'[1]Pc, Summer, S1'!I5*((1+Main!$B$4)^(Main!$B$3-2020))+_xlfn.IFNA(VLOOKUP($A5,'EV Distribution'!$A$2:$B$1048576,2,FALSE),0)*'EV Characterization'!I$2</f>
        <v>13.674657862499824</v>
      </c>
      <c r="J5" s="2">
        <f>'[1]Pc, Summer, S1'!J5*((1+Main!$B$4)^(Main!$B$3-2020))+_xlfn.IFNA(VLOOKUP($A5,'EV Distribution'!$A$2:$B$1048576,2,FALSE),0)*'EV Characterization'!J$2</f>
        <v>15.361077127820144</v>
      </c>
      <c r="K5" s="2">
        <f>'[1]Pc, Summer, S1'!K5*((1+Main!$B$4)^(Main!$B$3-2020))+_xlfn.IFNA(VLOOKUP($A5,'EV Distribution'!$A$2:$B$1048576,2,FALSE),0)*'EV Characterization'!K$2</f>
        <v>16.558479094547195</v>
      </c>
      <c r="L5" s="2">
        <f>'[1]Pc, Summer, S1'!L5*((1+Main!$B$4)^(Main!$B$3-2020))+_xlfn.IFNA(VLOOKUP($A5,'EV Distribution'!$A$2:$B$1048576,2,FALSE),0)*'EV Characterization'!L$2</f>
        <v>17.018596647068122</v>
      </c>
      <c r="M5" s="2">
        <f>'[1]Pc, Summer, S1'!M5*((1+Main!$B$4)^(Main!$B$3-2020))+_xlfn.IFNA(VLOOKUP($A5,'EV Distribution'!$A$2:$B$1048576,2,FALSE),0)*'EV Characterization'!M$2</f>
        <v>17.253208167729575</v>
      </c>
      <c r="N5" s="2">
        <f>'[1]Pc, Summer, S1'!N5*((1+Main!$B$4)^(Main!$B$3-2020))+_xlfn.IFNA(VLOOKUP($A5,'EV Distribution'!$A$2:$B$1048576,2,FALSE),0)*'EV Characterization'!N$2</f>
        <v>17.621759769755521</v>
      </c>
      <c r="O5" s="2">
        <f>'[1]Pc, Summer, S1'!O5*((1+Main!$B$4)^(Main!$B$3-2020))+_xlfn.IFNA(VLOOKUP($A5,'EV Distribution'!$A$2:$B$1048576,2,FALSE),0)*'EV Characterization'!O$2</f>
        <v>17.812943345230234</v>
      </c>
      <c r="P5" s="2">
        <f>'[1]Pc, Summer, S1'!P5*((1+Main!$B$4)^(Main!$B$3-2020))+_xlfn.IFNA(VLOOKUP($A5,'EV Distribution'!$A$2:$B$1048576,2,FALSE),0)*'EV Characterization'!P$2</f>
        <v>17.876377959327783</v>
      </c>
      <c r="Q5" s="2">
        <f>'[1]Pc, Summer, S1'!Q5*((1+Main!$B$4)^(Main!$B$3-2020))+_xlfn.IFNA(VLOOKUP($A5,'EV Distribution'!$A$2:$B$1048576,2,FALSE),0)*'EV Characterization'!Q$2</f>
        <v>17.214707417872624</v>
      </c>
      <c r="R5" s="2">
        <f>'[1]Pc, Summer, S1'!R5*((1+Main!$B$4)^(Main!$B$3-2020))+_xlfn.IFNA(VLOOKUP($A5,'EV Distribution'!$A$2:$B$1048576,2,FALSE),0)*'EV Characterization'!R$2</f>
        <v>17.273813436960484</v>
      </c>
      <c r="S5" s="2">
        <f>'[1]Pc, Summer, S1'!S5*((1+Main!$B$4)^(Main!$B$3-2020))+_xlfn.IFNA(VLOOKUP($A5,'EV Distribution'!$A$2:$B$1048576,2,FALSE),0)*'EV Characterization'!S$2</f>
        <v>16.592879202805893</v>
      </c>
      <c r="T5" s="2">
        <f>'[1]Pc, Summer, S1'!T5*((1+Main!$B$4)^(Main!$B$3-2020))+_xlfn.IFNA(VLOOKUP($A5,'EV Distribution'!$A$2:$B$1048576,2,FALSE),0)*'EV Characterization'!T$2</f>
        <v>16.635752484390526</v>
      </c>
      <c r="U5" s="2">
        <f>'[1]Pc, Summer, S1'!U5*((1+Main!$B$4)^(Main!$B$3-2020))+_xlfn.IFNA(VLOOKUP($A5,'EV Distribution'!$A$2:$B$1048576,2,FALSE),0)*'EV Characterization'!U$2</f>
        <v>16.843495825272718</v>
      </c>
      <c r="V5" s="2">
        <f>'[1]Pc, Summer, S1'!V5*((1+Main!$B$4)^(Main!$B$3-2020))+_xlfn.IFNA(VLOOKUP($A5,'EV Distribution'!$A$2:$B$1048576,2,FALSE),0)*'EV Characterization'!V$2</f>
        <v>16.722744759568194</v>
      </c>
      <c r="W5" s="2">
        <f>'[1]Pc, Summer, S1'!W5*((1+Main!$B$4)^(Main!$B$3-2020))+_xlfn.IFNA(VLOOKUP($A5,'EV Distribution'!$A$2:$B$1048576,2,FALSE),0)*'EV Characterization'!W$2</f>
        <v>17.289528665969332</v>
      </c>
      <c r="X5" s="2">
        <f>'[1]Pc, Summer, S1'!X5*((1+Main!$B$4)^(Main!$B$3-2020))+_xlfn.IFNA(VLOOKUP($A5,'EV Distribution'!$A$2:$B$1048576,2,FALSE),0)*'EV Characterization'!X$2</f>
        <v>18.186320403608129</v>
      </c>
      <c r="Y5" s="2">
        <f>'[1]Pc, Summer, S1'!Y5*((1+Main!$B$4)^(Main!$B$3-2020))+_xlfn.IFNA(VLOOKUP($A5,'EV Distribution'!$A$2:$B$1048576,2,FALSE),0)*'EV Characterization'!Y$2</f>
        <v>16.528201511491073</v>
      </c>
    </row>
    <row r="6" spans="1:25" x14ac:dyDescent="0.25">
      <c r="A6">
        <v>6</v>
      </c>
      <c r="B6" s="2">
        <f>'[1]Pc, Summer, S1'!B6*((1+Main!$B$4)^(Main!$B$3-2020))+_xlfn.IFNA(VLOOKUP($A6,'EV Distribution'!$A$2:$B$1048576,2,FALSE),0)*'EV Characterization'!B$2</f>
        <v>-101.08866864996797</v>
      </c>
      <c r="C6" s="2">
        <f>'[1]Pc, Summer, S1'!C6*((1+Main!$B$4)^(Main!$B$3-2020))+_xlfn.IFNA(VLOOKUP($A6,'EV Distribution'!$A$2:$B$1048576,2,FALSE),0)*'EV Characterization'!C$2</f>
        <v>-86.779535572756146</v>
      </c>
      <c r="D6" s="2">
        <f>'[1]Pc, Summer, S1'!D6*((1+Main!$B$4)^(Main!$B$3-2020))+_xlfn.IFNA(VLOOKUP($A6,'EV Distribution'!$A$2:$B$1048576,2,FALSE),0)*'EV Characterization'!D$2</f>
        <v>-56.260661551439235</v>
      </c>
      <c r="E6" s="2">
        <f>'[1]Pc, Summer, S1'!E6*((1+Main!$B$4)^(Main!$B$3-2020))+_xlfn.IFNA(VLOOKUP($A6,'EV Distribution'!$A$2:$B$1048576,2,FALSE),0)*'EV Characterization'!E$2</f>
        <v>-53.301344486823325</v>
      </c>
      <c r="F6" s="2">
        <f>'[1]Pc, Summer, S1'!F6*((1+Main!$B$4)^(Main!$B$3-2020))+_xlfn.IFNA(VLOOKUP($A6,'EV Distribution'!$A$2:$B$1048576,2,FALSE),0)*'EV Characterization'!F$2</f>
        <v>-51.637876309948375</v>
      </c>
      <c r="G6" s="2">
        <f>'[1]Pc, Summer, S1'!G6*((1+Main!$B$4)^(Main!$B$3-2020))+_xlfn.IFNA(VLOOKUP($A6,'EV Distribution'!$A$2:$B$1048576,2,FALSE),0)*'EV Characterization'!G$2</f>
        <v>-52.723698463827219</v>
      </c>
      <c r="H6" s="2">
        <f>'[1]Pc, Summer, S1'!H6*((1+Main!$B$4)^(Main!$B$3-2020))+_xlfn.IFNA(VLOOKUP($A6,'EV Distribution'!$A$2:$B$1048576,2,FALSE),0)*'EV Characterization'!H$2</f>
        <v>-38.912023795465331</v>
      </c>
      <c r="I6" s="2">
        <f>'[1]Pc, Summer, S1'!I6*((1+Main!$B$4)^(Main!$B$3-2020))+_xlfn.IFNA(VLOOKUP($A6,'EV Distribution'!$A$2:$B$1048576,2,FALSE),0)*'EV Characterization'!I$2</f>
        <v>-19.209898070429219</v>
      </c>
      <c r="J6" s="2">
        <f>'[1]Pc, Summer, S1'!J6*((1+Main!$B$4)^(Main!$B$3-2020))+_xlfn.IFNA(VLOOKUP($A6,'EV Distribution'!$A$2:$B$1048576,2,FALSE),0)*'EV Characterization'!J$2</f>
        <v>-5.1256926545162003</v>
      </c>
      <c r="K6" s="2">
        <f>'[1]Pc, Summer, S1'!K6*((1+Main!$B$4)^(Main!$B$3-2020))+_xlfn.IFNA(VLOOKUP($A6,'EV Distribution'!$A$2:$B$1048576,2,FALSE),0)*'EV Characterization'!K$2</f>
        <v>5.5430587304482426</v>
      </c>
      <c r="L6" s="2">
        <f>'[1]Pc, Summer, S1'!L6*((1+Main!$B$4)^(Main!$B$3-2020))+_xlfn.IFNA(VLOOKUP($A6,'EV Distribution'!$A$2:$B$1048576,2,FALSE),0)*'EV Characterization'!L$2</f>
        <v>9.2933330309390509</v>
      </c>
      <c r="M6" s="2">
        <f>'[1]Pc, Summer, S1'!M6*((1+Main!$B$4)^(Main!$B$3-2020))+_xlfn.IFNA(VLOOKUP($A6,'EV Distribution'!$A$2:$B$1048576,2,FALSE),0)*'EV Characterization'!M$2</f>
        <v>16.165507233024766</v>
      </c>
      <c r="N6" s="2">
        <f>'[1]Pc, Summer, S1'!N6*((1+Main!$B$4)^(Main!$B$3-2020))+_xlfn.IFNA(VLOOKUP($A6,'EV Distribution'!$A$2:$B$1048576,2,FALSE),0)*'EV Characterization'!N$2</f>
        <v>25.292773779699527</v>
      </c>
      <c r="O6" s="2">
        <f>'[1]Pc, Summer, S1'!O6*((1+Main!$B$4)^(Main!$B$3-2020))+_xlfn.IFNA(VLOOKUP($A6,'EV Distribution'!$A$2:$B$1048576,2,FALSE),0)*'EV Characterization'!O$2</f>
        <v>26.677857114382071</v>
      </c>
      <c r="P6" s="2">
        <f>'[1]Pc, Summer, S1'!P6*((1+Main!$B$4)^(Main!$B$3-2020))+_xlfn.IFNA(VLOOKUP($A6,'EV Distribution'!$A$2:$B$1048576,2,FALSE),0)*'EV Characterization'!P$2</f>
        <v>22.650385700866437</v>
      </c>
      <c r="Q6" s="2">
        <f>'[1]Pc, Summer, S1'!Q6*((1+Main!$B$4)^(Main!$B$3-2020))+_xlfn.IFNA(VLOOKUP($A6,'EV Distribution'!$A$2:$B$1048576,2,FALSE),0)*'EV Characterization'!Q$2</f>
        <v>10.927009719857843</v>
      </c>
      <c r="R6" s="2">
        <f>'[1]Pc, Summer, S1'!R6*((1+Main!$B$4)^(Main!$B$3-2020))+_xlfn.IFNA(VLOOKUP($A6,'EV Distribution'!$A$2:$B$1048576,2,FALSE),0)*'EV Characterization'!R$2</f>
        <v>11.416672206991997</v>
      </c>
      <c r="S6" s="2">
        <f>'[1]Pc, Summer, S1'!S6*((1+Main!$B$4)^(Main!$B$3-2020))+_xlfn.IFNA(VLOOKUP($A6,'EV Distribution'!$A$2:$B$1048576,2,FALSE),0)*'EV Characterization'!S$2</f>
        <v>11.664230085944082</v>
      </c>
      <c r="T6" s="2">
        <f>'[1]Pc, Summer, S1'!T6*((1+Main!$B$4)^(Main!$B$3-2020))+_xlfn.IFNA(VLOOKUP($A6,'EV Distribution'!$A$2:$B$1048576,2,FALSE),0)*'EV Characterization'!T$2</f>
        <v>14.762190706029019</v>
      </c>
      <c r="U6" s="2">
        <f>'[1]Pc, Summer, S1'!U6*((1+Main!$B$4)^(Main!$B$3-2020))+_xlfn.IFNA(VLOOKUP($A6,'EV Distribution'!$A$2:$B$1048576,2,FALSE),0)*'EV Characterization'!U$2</f>
        <v>11.728049227500854</v>
      </c>
      <c r="V6" s="2">
        <f>'[1]Pc, Summer, S1'!V6*((1+Main!$B$4)^(Main!$B$3-2020))+_xlfn.IFNA(VLOOKUP($A6,'EV Distribution'!$A$2:$B$1048576,2,FALSE),0)*'EV Characterization'!V$2</f>
        <v>8.7344837720180557</v>
      </c>
      <c r="W6" s="2">
        <f>'[1]Pc, Summer, S1'!W6*((1+Main!$B$4)^(Main!$B$3-2020))+_xlfn.IFNA(VLOOKUP($A6,'EV Distribution'!$A$2:$B$1048576,2,FALSE),0)*'EV Characterization'!W$2</f>
        <v>17.891464009380861</v>
      </c>
      <c r="X6" s="2">
        <f>'[1]Pc, Summer, S1'!X6*((1+Main!$B$4)^(Main!$B$3-2020))+_xlfn.IFNA(VLOOKUP($A6,'EV Distribution'!$A$2:$B$1048576,2,FALSE),0)*'EV Characterization'!X$2</f>
        <v>23.629037170477073</v>
      </c>
      <c r="Y6" s="2">
        <f>'[1]Pc, Summer, S1'!Y6*((1+Main!$B$4)^(Main!$B$3-2020))+_xlfn.IFNA(VLOOKUP($A6,'EV Distribution'!$A$2:$B$1048576,2,FALSE),0)*'EV Characterization'!Y$2</f>
        <v>-6.18208687061317</v>
      </c>
    </row>
    <row r="7" spans="1:25" x14ac:dyDescent="0.25">
      <c r="A7">
        <v>8</v>
      </c>
      <c r="B7" s="2">
        <f>'[1]Pc, Summer, S1'!B7*((1+Main!$B$4)^(Main!$B$3-2020))+_xlfn.IFNA(VLOOKUP($A7,'EV Distribution'!$A$2:$B$1048576,2,FALSE),0)*'EV Characterization'!B$2</f>
        <v>0</v>
      </c>
      <c r="C7" s="2">
        <f>'[1]Pc, Summer, S1'!C7*((1+Main!$B$4)^(Main!$B$3-2020))+_xlfn.IFNA(VLOOKUP($A7,'EV Distribution'!$A$2:$B$1048576,2,FALSE),0)*'EV Characterization'!C$2</f>
        <v>0</v>
      </c>
      <c r="D7" s="2">
        <f>'[1]Pc, Summer, S1'!D7*((1+Main!$B$4)^(Main!$B$3-2020))+_xlfn.IFNA(VLOOKUP($A7,'EV Distribution'!$A$2:$B$1048576,2,FALSE),0)*'EV Characterization'!D$2</f>
        <v>0</v>
      </c>
      <c r="E7" s="2">
        <f>'[1]Pc, Summer, S1'!E7*((1+Main!$B$4)^(Main!$B$3-2020))+_xlfn.IFNA(VLOOKUP($A7,'EV Distribution'!$A$2:$B$1048576,2,FALSE),0)*'EV Characterization'!E$2</f>
        <v>0</v>
      </c>
      <c r="F7" s="2">
        <f>'[1]Pc, Summer, S1'!F7*((1+Main!$B$4)^(Main!$B$3-2020))+_xlfn.IFNA(VLOOKUP($A7,'EV Distribution'!$A$2:$B$1048576,2,FALSE),0)*'EV Characterization'!F$2</f>
        <v>0</v>
      </c>
      <c r="G7" s="2">
        <f>'[1]Pc, Summer, S1'!G7*((1+Main!$B$4)^(Main!$B$3-2020))+_xlfn.IFNA(VLOOKUP($A7,'EV Distribution'!$A$2:$B$1048576,2,FALSE),0)*'EV Characterization'!G$2</f>
        <v>0</v>
      </c>
      <c r="H7" s="2">
        <f>'[1]Pc, Summer, S1'!H7*((1+Main!$B$4)^(Main!$B$3-2020))+_xlfn.IFNA(VLOOKUP($A7,'EV Distribution'!$A$2:$B$1048576,2,FALSE),0)*'EV Characterization'!H$2</f>
        <v>0</v>
      </c>
      <c r="I7" s="2">
        <f>'[1]Pc, Summer, S1'!I7*((1+Main!$B$4)^(Main!$B$3-2020))+_xlfn.IFNA(VLOOKUP($A7,'EV Distribution'!$A$2:$B$1048576,2,FALSE),0)*'EV Characterization'!I$2</f>
        <v>0</v>
      </c>
      <c r="J7" s="2">
        <f>'[1]Pc, Summer, S1'!J7*((1+Main!$B$4)^(Main!$B$3-2020))+_xlfn.IFNA(VLOOKUP($A7,'EV Distribution'!$A$2:$B$1048576,2,FALSE),0)*'EV Characterization'!J$2</f>
        <v>0</v>
      </c>
      <c r="K7" s="2">
        <f>'[1]Pc, Summer, S1'!K7*((1+Main!$B$4)^(Main!$B$3-2020))+_xlfn.IFNA(VLOOKUP($A7,'EV Distribution'!$A$2:$B$1048576,2,FALSE),0)*'EV Characterization'!K$2</f>
        <v>0</v>
      </c>
      <c r="L7" s="2">
        <f>'[1]Pc, Summer, S1'!L7*((1+Main!$B$4)^(Main!$B$3-2020))+_xlfn.IFNA(VLOOKUP($A7,'EV Distribution'!$A$2:$B$1048576,2,FALSE),0)*'EV Characterization'!L$2</f>
        <v>0</v>
      </c>
      <c r="M7" s="2">
        <f>'[1]Pc, Summer, S1'!M7*((1+Main!$B$4)^(Main!$B$3-2020))+_xlfn.IFNA(VLOOKUP($A7,'EV Distribution'!$A$2:$B$1048576,2,FALSE),0)*'EV Characterization'!M$2</f>
        <v>0</v>
      </c>
      <c r="N7" s="2">
        <f>'[1]Pc, Summer, S1'!N7*((1+Main!$B$4)^(Main!$B$3-2020))+_xlfn.IFNA(VLOOKUP($A7,'EV Distribution'!$A$2:$B$1048576,2,FALSE),0)*'EV Characterization'!N$2</f>
        <v>0</v>
      </c>
      <c r="O7" s="2">
        <f>'[1]Pc, Summer, S1'!O7*((1+Main!$B$4)^(Main!$B$3-2020))+_xlfn.IFNA(VLOOKUP($A7,'EV Distribution'!$A$2:$B$1048576,2,FALSE),0)*'EV Characterization'!O$2</f>
        <v>0</v>
      </c>
      <c r="P7" s="2">
        <f>'[1]Pc, Summer, S1'!P7*((1+Main!$B$4)^(Main!$B$3-2020))+_xlfn.IFNA(VLOOKUP($A7,'EV Distribution'!$A$2:$B$1048576,2,FALSE),0)*'EV Characterization'!P$2</f>
        <v>0</v>
      </c>
      <c r="Q7" s="2">
        <f>'[1]Pc, Summer, S1'!Q7*((1+Main!$B$4)^(Main!$B$3-2020))+_xlfn.IFNA(VLOOKUP($A7,'EV Distribution'!$A$2:$B$1048576,2,FALSE),0)*'EV Characterization'!Q$2</f>
        <v>0</v>
      </c>
      <c r="R7" s="2">
        <f>'[1]Pc, Summer, S1'!R7*((1+Main!$B$4)^(Main!$B$3-2020))+_xlfn.IFNA(VLOOKUP($A7,'EV Distribution'!$A$2:$B$1048576,2,FALSE),0)*'EV Characterization'!R$2</f>
        <v>0</v>
      </c>
      <c r="S7" s="2">
        <f>'[1]Pc, Summer, S1'!S7*((1+Main!$B$4)^(Main!$B$3-2020))+_xlfn.IFNA(VLOOKUP($A7,'EV Distribution'!$A$2:$B$1048576,2,FALSE),0)*'EV Characterization'!S$2</f>
        <v>0</v>
      </c>
      <c r="T7" s="2">
        <f>'[1]Pc, Summer, S1'!T7*((1+Main!$B$4)^(Main!$B$3-2020))+_xlfn.IFNA(VLOOKUP($A7,'EV Distribution'!$A$2:$B$1048576,2,FALSE),0)*'EV Characterization'!T$2</f>
        <v>0</v>
      </c>
      <c r="U7" s="2">
        <f>'[1]Pc, Summer, S1'!U7*((1+Main!$B$4)^(Main!$B$3-2020))+_xlfn.IFNA(VLOOKUP($A7,'EV Distribution'!$A$2:$B$1048576,2,FALSE),0)*'EV Characterization'!U$2</f>
        <v>0</v>
      </c>
      <c r="V7" s="2">
        <f>'[1]Pc, Summer, S1'!V7*((1+Main!$B$4)^(Main!$B$3-2020))+_xlfn.IFNA(VLOOKUP($A7,'EV Distribution'!$A$2:$B$1048576,2,FALSE),0)*'EV Characterization'!V$2</f>
        <v>0</v>
      </c>
      <c r="W7" s="2">
        <f>'[1]Pc, Summer, S1'!W7*((1+Main!$B$4)^(Main!$B$3-2020))+_xlfn.IFNA(VLOOKUP($A7,'EV Distribution'!$A$2:$B$1048576,2,FALSE),0)*'EV Characterization'!W$2</f>
        <v>0</v>
      </c>
      <c r="X7" s="2">
        <f>'[1]Pc, Summer, S1'!X7*((1+Main!$B$4)^(Main!$B$3-2020))+_xlfn.IFNA(VLOOKUP($A7,'EV Distribution'!$A$2:$B$1048576,2,FALSE),0)*'EV Characterization'!X$2</f>
        <v>0</v>
      </c>
      <c r="Y7" s="2">
        <f>'[1]Pc, Summer, S1'!Y7*((1+Main!$B$4)^(Main!$B$3-2020))+_xlfn.IFNA(VLOOKUP($A7,'EV Distribution'!$A$2:$B$1048576,2,FALSE),0)*'EV Characterization'!Y$2</f>
        <v>0</v>
      </c>
    </row>
    <row r="8" spans="1:25" x14ac:dyDescent="0.25">
      <c r="A8">
        <v>9</v>
      </c>
      <c r="B8" s="2">
        <f>'[1]Pc, Summer, S1'!B8*((1+Main!$B$4)^(Main!$B$3-2020))+_xlfn.IFNA(VLOOKUP($A8,'EV Distribution'!$A$2:$B$1048576,2,FALSE),0)*'EV Characterization'!B$2</f>
        <v>166.91480614586087</v>
      </c>
      <c r="C8" s="2">
        <f>'[1]Pc, Summer, S1'!C8*((1+Main!$B$4)^(Main!$B$3-2020))+_xlfn.IFNA(VLOOKUP($A8,'EV Distribution'!$A$2:$B$1048576,2,FALSE),0)*'EV Characterization'!C$2</f>
        <v>106.94900694336027</v>
      </c>
      <c r="D8" s="2">
        <f>'[1]Pc, Summer, S1'!D8*((1+Main!$B$4)^(Main!$B$3-2020))+_xlfn.IFNA(VLOOKUP($A8,'EV Distribution'!$A$2:$B$1048576,2,FALSE),0)*'EV Characterization'!D$2</f>
        <v>148.17305615066158</v>
      </c>
      <c r="E8" s="2">
        <f>'[1]Pc, Summer, S1'!E8*((1+Main!$B$4)^(Main!$B$3-2020))+_xlfn.IFNA(VLOOKUP($A8,'EV Distribution'!$A$2:$B$1048576,2,FALSE),0)*'EV Characterization'!E$2</f>
        <v>137.05676286075268</v>
      </c>
      <c r="F8" s="2">
        <f>'[1]Pc, Summer, S1'!F8*((1+Main!$B$4)^(Main!$B$3-2020))+_xlfn.IFNA(VLOOKUP($A8,'EV Distribution'!$A$2:$B$1048576,2,FALSE),0)*'EV Characterization'!F$2</f>
        <v>155.79725883835732</v>
      </c>
      <c r="G8" s="2">
        <f>'[1]Pc, Summer, S1'!G8*((1+Main!$B$4)^(Main!$B$3-2020))+_xlfn.IFNA(VLOOKUP($A8,'EV Distribution'!$A$2:$B$1048576,2,FALSE),0)*'EV Characterization'!G$2</f>
        <v>57.871212488389446</v>
      </c>
      <c r="H8" s="2">
        <f>'[1]Pc, Summer, S1'!H8*((1+Main!$B$4)^(Main!$B$3-2020))+_xlfn.IFNA(VLOOKUP($A8,'EV Distribution'!$A$2:$B$1048576,2,FALSE),0)*'EV Characterization'!H$2</f>
        <v>-119.25218031504983</v>
      </c>
      <c r="I8" s="2">
        <f>'[1]Pc, Summer, S1'!I8*((1+Main!$B$4)^(Main!$B$3-2020))+_xlfn.IFNA(VLOOKUP($A8,'EV Distribution'!$A$2:$B$1048576,2,FALSE),0)*'EV Characterization'!I$2</f>
        <v>10.230215754325474</v>
      </c>
      <c r="J8" s="2">
        <f>'[1]Pc, Summer, S1'!J8*((1+Main!$B$4)^(Main!$B$3-2020))+_xlfn.IFNA(VLOOKUP($A8,'EV Distribution'!$A$2:$B$1048576,2,FALSE),0)*'EV Characterization'!J$2</f>
        <v>68.468761126233659</v>
      </c>
      <c r="K8" s="2">
        <f>'[1]Pc, Summer, S1'!K8*((1+Main!$B$4)^(Main!$B$3-2020))+_xlfn.IFNA(VLOOKUP($A8,'EV Distribution'!$A$2:$B$1048576,2,FALSE),0)*'EV Characterization'!K$2</f>
        <v>165.07089865528167</v>
      </c>
      <c r="L8" s="2">
        <f>'[1]Pc, Summer, S1'!L8*((1+Main!$B$4)^(Main!$B$3-2020))+_xlfn.IFNA(VLOOKUP($A8,'EV Distribution'!$A$2:$B$1048576,2,FALSE),0)*'EV Characterization'!L$2</f>
        <v>160.40264669266233</v>
      </c>
      <c r="M8" s="2">
        <f>'[1]Pc, Summer, S1'!M8*((1+Main!$B$4)^(Main!$B$3-2020))+_xlfn.IFNA(VLOOKUP($A8,'EV Distribution'!$A$2:$B$1048576,2,FALSE),0)*'EV Characterization'!M$2</f>
        <v>89.400646098196361</v>
      </c>
      <c r="N8" s="2">
        <f>'[1]Pc, Summer, S1'!N8*((1+Main!$B$4)^(Main!$B$3-2020))+_xlfn.IFNA(VLOOKUP($A8,'EV Distribution'!$A$2:$B$1048576,2,FALSE),0)*'EV Characterization'!N$2</f>
        <v>74.430296185444504</v>
      </c>
      <c r="O8" s="2">
        <f>'[1]Pc, Summer, S1'!O8*((1+Main!$B$4)^(Main!$B$3-2020))+_xlfn.IFNA(VLOOKUP($A8,'EV Distribution'!$A$2:$B$1048576,2,FALSE),0)*'EV Characterization'!O$2</f>
        <v>90.548261360398712</v>
      </c>
      <c r="P8" s="2">
        <f>'[1]Pc, Summer, S1'!P8*((1+Main!$B$4)^(Main!$B$3-2020))+_xlfn.IFNA(VLOOKUP($A8,'EV Distribution'!$A$2:$B$1048576,2,FALSE),0)*'EV Characterization'!P$2</f>
        <v>79.538309668631328</v>
      </c>
      <c r="Q8" s="2">
        <f>'[1]Pc, Summer, S1'!Q8*((1+Main!$B$4)^(Main!$B$3-2020))+_xlfn.IFNA(VLOOKUP($A8,'EV Distribution'!$A$2:$B$1048576,2,FALSE),0)*'EV Characterization'!Q$2</f>
        <v>94.202862602163862</v>
      </c>
      <c r="R8" s="2">
        <f>'[1]Pc, Summer, S1'!R8*((1+Main!$B$4)^(Main!$B$3-2020))+_xlfn.IFNA(VLOOKUP($A8,'EV Distribution'!$A$2:$B$1048576,2,FALSE),0)*'EV Characterization'!R$2</f>
        <v>130.89750227697681</v>
      </c>
      <c r="S8" s="2">
        <f>'[1]Pc, Summer, S1'!S8*((1+Main!$B$4)^(Main!$B$3-2020))+_xlfn.IFNA(VLOOKUP($A8,'EV Distribution'!$A$2:$B$1048576,2,FALSE),0)*'EV Characterization'!S$2</f>
        <v>135.35446090835424</v>
      </c>
      <c r="T8" s="2">
        <f>'[1]Pc, Summer, S1'!T8*((1+Main!$B$4)^(Main!$B$3-2020))+_xlfn.IFNA(VLOOKUP($A8,'EV Distribution'!$A$2:$B$1048576,2,FALSE),0)*'EV Characterization'!T$2</f>
        <v>139.5424140787791</v>
      </c>
      <c r="U8" s="2">
        <f>'[1]Pc, Summer, S1'!U8*((1+Main!$B$4)^(Main!$B$3-2020))+_xlfn.IFNA(VLOOKUP($A8,'EV Distribution'!$A$2:$B$1048576,2,FALSE),0)*'EV Characterization'!U$2</f>
        <v>137.22187142374435</v>
      </c>
      <c r="V8" s="2">
        <f>'[1]Pc, Summer, S1'!V8*((1+Main!$B$4)^(Main!$B$3-2020))+_xlfn.IFNA(VLOOKUP($A8,'EV Distribution'!$A$2:$B$1048576,2,FALSE),0)*'EV Characterization'!V$2</f>
        <v>88.898623097849566</v>
      </c>
      <c r="W8" s="2">
        <f>'[1]Pc, Summer, S1'!W8*((1+Main!$B$4)^(Main!$B$3-2020))+_xlfn.IFNA(VLOOKUP($A8,'EV Distribution'!$A$2:$B$1048576,2,FALSE),0)*'EV Characterization'!W$2</f>
        <v>100.1890454428806</v>
      </c>
      <c r="X8" s="2">
        <f>'[1]Pc, Summer, S1'!X8*((1+Main!$B$4)^(Main!$B$3-2020))+_xlfn.IFNA(VLOOKUP($A8,'EV Distribution'!$A$2:$B$1048576,2,FALSE),0)*'EV Characterization'!X$2</f>
        <v>108.5916658275431</v>
      </c>
      <c r="Y8" s="2">
        <f>'[1]Pc, Summer, S1'!Y8*((1+Main!$B$4)^(Main!$B$3-2020))+_xlfn.IFNA(VLOOKUP($A8,'EV Distribution'!$A$2:$B$1048576,2,FALSE),0)*'EV Characterization'!Y$2</f>
        <v>110.66422480198003</v>
      </c>
    </row>
    <row r="9" spans="1:25" x14ac:dyDescent="0.25">
      <c r="A9">
        <v>10</v>
      </c>
      <c r="B9" s="2">
        <f>'[1]Pc, Summer, S1'!B9*((1+Main!$B$4)^(Main!$B$3-2020))+_xlfn.IFNA(VLOOKUP($A9,'EV Distribution'!$A$2:$B$1048576,2,FALSE),0)*'EV Characterization'!B$2</f>
        <v>8.7859299408064437</v>
      </c>
      <c r="C9" s="2">
        <f>'[1]Pc, Summer, S1'!C9*((1+Main!$B$4)^(Main!$B$3-2020))+_xlfn.IFNA(VLOOKUP($A9,'EV Distribution'!$A$2:$B$1048576,2,FALSE),0)*'EV Characterization'!C$2</f>
        <v>7.9849341122869362</v>
      </c>
      <c r="D9" s="2">
        <f>'[1]Pc, Summer, S1'!D9*((1+Main!$B$4)^(Main!$B$3-2020))+_xlfn.IFNA(VLOOKUP($A9,'EV Distribution'!$A$2:$B$1048576,2,FALSE),0)*'EV Characterization'!D$2</f>
        <v>7.4651832515069785</v>
      </c>
      <c r="E9" s="2">
        <f>'[1]Pc, Summer, S1'!E9*((1+Main!$B$4)^(Main!$B$3-2020))+_xlfn.IFNA(VLOOKUP($A9,'EV Distribution'!$A$2:$B$1048576,2,FALSE),0)*'EV Characterization'!E$2</f>
        <v>6.8283121252981456</v>
      </c>
      <c r="F9" s="2">
        <f>'[1]Pc, Summer, S1'!F9*((1+Main!$B$4)^(Main!$B$3-2020))+_xlfn.IFNA(VLOOKUP($A9,'EV Distribution'!$A$2:$B$1048576,2,FALSE),0)*'EV Characterization'!F$2</f>
        <v>6.7269827753135925</v>
      </c>
      <c r="G9" s="2">
        <f>'[1]Pc, Summer, S1'!G9*((1+Main!$B$4)^(Main!$B$3-2020))+_xlfn.IFNA(VLOOKUP($A9,'EV Distribution'!$A$2:$B$1048576,2,FALSE),0)*'EV Characterization'!G$2</f>
        <v>6.6327101586274315</v>
      </c>
      <c r="H9" s="2">
        <f>'[1]Pc, Summer, S1'!H9*((1+Main!$B$4)^(Main!$B$3-2020))+_xlfn.IFNA(VLOOKUP($A9,'EV Distribution'!$A$2:$B$1048576,2,FALSE),0)*'EV Characterization'!H$2</f>
        <v>4.2182372527155758</v>
      </c>
      <c r="I9" s="2">
        <f>'[1]Pc, Summer, S1'!I9*((1+Main!$B$4)^(Main!$B$3-2020))+_xlfn.IFNA(VLOOKUP($A9,'EV Distribution'!$A$2:$B$1048576,2,FALSE),0)*'EV Characterization'!I$2</f>
        <v>6.0497425115956833</v>
      </c>
      <c r="J9" s="2">
        <f>'[1]Pc, Summer, S1'!J9*((1+Main!$B$4)^(Main!$B$3-2020))+_xlfn.IFNA(VLOOKUP($A9,'EV Distribution'!$A$2:$B$1048576,2,FALSE),0)*'EV Characterization'!J$2</f>
        <v>6.9416005447610365</v>
      </c>
      <c r="K9" s="2">
        <f>'[1]Pc, Summer, S1'!K9*((1+Main!$B$4)^(Main!$B$3-2020))+_xlfn.IFNA(VLOOKUP($A9,'EV Distribution'!$A$2:$B$1048576,2,FALSE),0)*'EV Characterization'!K$2</f>
        <v>7.3063666518859671</v>
      </c>
      <c r="L9" s="2">
        <f>'[1]Pc, Summer, S1'!L9*((1+Main!$B$4)^(Main!$B$3-2020))+_xlfn.IFNA(VLOOKUP($A9,'EV Distribution'!$A$2:$B$1048576,2,FALSE),0)*'EV Characterization'!L$2</f>
        <v>7.147715806559586</v>
      </c>
      <c r="M9" s="2">
        <f>'[1]Pc, Summer, S1'!M9*((1+Main!$B$4)^(Main!$B$3-2020))+_xlfn.IFNA(VLOOKUP($A9,'EV Distribution'!$A$2:$B$1048576,2,FALSE),0)*'EV Characterization'!M$2</f>
        <v>7.3645043860108643</v>
      </c>
      <c r="N9" s="2">
        <f>'[1]Pc, Summer, S1'!N9*((1+Main!$B$4)^(Main!$B$3-2020))+_xlfn.IFNA(VLOOKUP($A9,'EV Distribution'!$A$2:$B$1048576,2,FALSE),0)*'EV Characterization'!N$2</f>
        <v>7.1858525733821912</v>
      </c>
      <c r="O9" s="2">
        <f>'[1]Pc, Summer, S1'!O9*((1+Main!$B$4)^(Main!$B$3-2020))+_xlfn.IFNA(VLOOKUP($A9,'EV Distribution'!$A$2:$B$1048576,2,FALSE),0)*'EV Characterization'!O$2</f>
        <v>7.1917970450138142</v>
      </c>
      <c r="P9" s="2">
        <f>'[1]Pc, Summer, S1'!P9*((1+Main!$B$4)^(Main!$B$3-2020))+_xlfn.IFNA(VLOOKUP($A9,'EV Distribution'!$A$2:$B$1048576,2,FALSE),0)*'EV Characterization'!P$2</f>
        <v>6.1839861837131451</v>
      </c>
      <c r="Q9" s="2">
        <f>'[1]Pc, Summer, S1'!Q9*((1+Main!$B$4)^(Main!$B$3-2020))+_xlfn.IFNA(VLOOKUP($A9,'EV Distribution'!$A$2:$B$1048576,2,FALSE),0)*'EV Characterization'!Q$2</f>
        <v>6.3593247990842245</v>
      </c>
      <c r="R9" s="2">
        <f>'[1]Pc, Summer, S1'!R9*((1+Main!$B$4)^(Main!$B$3-2020))+_xlfn.IFNA(VLOOKUP($A9,'EV Distribution'!$A$2:$B$1048576,2,FALSE),0)*'EV Characterization'!R$2</f>
        <v>7.3712200869334339</v>
      </c>
      <c r="S9" s="2">
        <f>'[1]Pc, Summer, S1'!S9*((1+Main!$B$4)^(Main!$B$3-2020))+_xlfn.IFNA(VLOOKUP($A9,'EV Distribution'!$A$2:$B$1048576,2,FALSE),0)*'EV Characterization'!S$2</f>
        <v>7.7272600966645317</v>
      </c>
      <c r="T9" s="2">
        <f>'[1]Pc, Summer, S1'!T9*((1+Main!$B$4)^(Main!$B$3-2020))+_xlfn.IFNA(VLOOKUP($A9,'EV Distribution'!$A$2:$B$1048576,2,FALSE),0)*'EV Characterization'!T$2</f>
        <v>6.1872032632528633</v>
      </c>
      <c r="U9" s="2">
        <f>'[1]Pc, Summer, S1'!U9*((1+Main!$B$4)^(Main!$B$3-2020))+_xlfn.IFNA(VLOOKUP($A9,'EV Distribution'!$A$2:$B$1048576,2,FALSE),0)*'EV Characterization'!U$2</f>
        <v>6.6551499551606028</v>
      </c>
      <c r="V9" s="2">
        <f>'[1]Pc, Summer, S1'!V9*((1+Main!$B$4)^(Main!$B$3-2020))+_xlfn.IFNA(VLOOKUP($A9,'EV Distribution'!$A$2:$B$1048576,2,FALSE),0)*'EV Characterization'!V$2</f>
        <v>6.2641472948723438</v>
      </c>
      <c r="W9" s="2">
        <f>'[1]Pc, Summer, S1'!W9*((1+Main!$B$4)^(Main!$B$3-2020))+_xlfn.IFNA(VLOOKUP($A9,'EV Distribution'!$A$2:$B$1048576,2,FALSE),0)*'EV Characterization'!W$2</f>
        <v>6.5307969421279459</v>
      </c>
      <c r="X9" s="2">
        <f>'[1]Pc, Summer, S1'!X9*((1+Main!$B$4)^(Main!$B$3-2020))+_xlfn.IFNA(VLOOKUP($A9,'EV Distribution'!$A$2:$B$1048576,2,FALSE),0)*'EV Characterization'!X$2</f>
        <v>9.3361234392143313</v>
      </c>
      <c r="Y9" s="2">
        <f>'[1]Pc, Summer, S1'!Y9*((1+Main!$B$4)^(Main!$B$3-2020))+_xlfn.IFNA(VLOOKUP($A9,'EV Distribution'!$A$2:$B$1048576,2,FALSE),0)*'EV Characterization'!Y$2</f>
        <v>9.0652028152024933</v>
      </c>
    </row>
    <row r="10" spans="1:25" x14ac:dyDescent="0.25">
      <c r="A10">
        <v>12</v>
      </c>
      <c r="B10" s="2">
        <f>'[1]Pc, Summer, S1'!B10*((1+Main!$B$4)^(Main!$B$3-2020))+_xlfn.IFNA(VLOOKUP($A10,'EV Distribution'!$A$2:$B$1048576,2,FALSE),0)*'EV Characterization'!B$2</f>
        <v>333.96636334723331</v>
      </c>
      <c r="C10" s="2">
        <f>'[1]Pc, Summer, S1'!C10*((1+Main!$B$4)^(Main!$B$3-2020))+_xlfn.IFNA(VLOOKUP($A10,'EV Distribution'!$A$2:$B$1048576,2,FALSE),0)*'EV Characterization'!C$2</f>
        <v>299.97775173131015</v>
      </c>
      <c r="D10" s="2">
        <f>'[1]Pc, Summer, S1'!D10*((1+Main!$B$4)^(Main!$B$3-2020))+_xlfn.IFNA(VLOOKUP($A10,'EV Distribution'!$A$2:$B$1048576,2,FALSE),0)*'EV Characterization'!D$2</f>
        <v>279.18730774300008</v>
      </c>
      <c r="E10" s="2">
        <f>'[1]Pc, Summer, S1'!E10*((1+Main!$B$4)^(Main!$B$3-2020))+_xlfn.IFNA(VLOOKUP($A10,'EV Distribution'!$A$2:$B$1048576,2,FALSE),0)*'EV Characterization'!E$2</f>
        <v>269.73934948330526</v>
      </c>
      <c r="F10" s="2">
        <f>'[1]Pc, Summer, S1'!F10*((1+Main!$B$4)^(Main!$B$3-2020))+_xlfn.IFNA(VLOOKUP($A10,'EV Distribution'!$A$2:$B$1048576,2,FALSE),0)*'EV Characterization'!F$2</f>
        <v>435.9220562343578</v>
      </c>
      <c r="G10" s="2">
        <f>'[1]Pc, Summer, S1'!G10*((1+Main!$B$4)^(Main!$B$3-2020))+_xlfn.IFNA(VLOOKUP($A10,'EV Distribution'!$A$2:$B$1048576,2,FALSE),0)*'EV Characterization'!G$2</f>
        <v>418.02466291393</v>
      </c>
      <c r="H10" s="2">
        <f>'[1]Pc, Summer, S1'!H10*((1+Main!$B$4)^(Main!$B$3-2020))+_xlfn.IFNA(VLOOKUP($A10,'EV Distribution'!$A$2:$B$1048576,2,FALSE),0)*'EV Characterization'!H$2</f>
        <v>277.7601767255498</v>
      </c>
      <c r="I10" s="2">
        <f>'[1]Pc, Summer, S1'!I10*((1+Main!$B$4)^(Main!$B$3-2020))+_xlfn.IFNA(VLOOKUP($A10,'EV Distribution'!$A$2:$B$1048576,2,FALSE),0)*'EV Characterization'!I$2</f>
        <v>362.00358157973329</v>
      </c>
      <c r="J10" s="2">
        <f>'[1]Pc, Summer, S1'!J10*((1+Main!$B$4)^(Main!$B$3-2020))+_xlfn.IFNA(VLOOKUP($A10,'EV Distribution'!$A$2:$B$1048576,2,FALSE),0)*'EV Characterization'!J$2</f>
        <v>400.10583483119166</v>
      </c>
      <c r="K10" s="2">
        <f>'[1]Pc, Summer, S1'!K10*((1+Main!$B$4)^(Main!$B$3-2020))+_xlfn.IFNA(VLOOKUP($A10,'EV Distribution'!$A$2:$B$1048576,2,FALSE),0)*'EV Characterization'!K$2</f>
        <v>429.48107264634285</v>
      </c>
      <c r="L10" s="2">
        <f>'[1]Pc, Summer, S1'!L10*((1+Main!$B$4)^(Main!$B$3-2020))+_xlfn.IFNA(VLOOKUP($A10,'EV Distribution'!$A$2:$B$1048576,2,FALSE),0)*'EV Characterization'!L$2</f>
        <v>428.36255386159178</v>
      </c>
      <c r="M10" s="2">
        <f>'[1]Pc, Summer, S1'!M10*((1+Main!$B$4)^(Main!$B$3-2020))+_xlfn.IFNA(VLOOKUP($A10,'EV Distribution'!$A$2:$B$1048576,2,FALSE),0)*'EV Characterization'!M$2</f>
        <v>471.53305589889419</v>
      </c>
      <c r="N10" s="2">
        <f>'[1]Pc, Summer, S1'!N10*((1+Main!$B$4)^(Main!$B$3-2020))+_xlfn.IFNA(VLOOKUP($A10,'EV Distribution'!$A$2:$B$1048576,2,FALSE),0)*'EV Characterization'!N$2</f>
        <v>487.75639330803034</v>
      </c>
      <c r="O10" s="2">
        <f>'[1]Pc, Summer, S1'!O10*((1+Main!$B$4)^(Main!$B$3-2020))+_xlfn.IFNA(VLOOKUP($A10,'EV Distribution'!$A$2:$B$1048576,2,FALSE),0)*'EV Characterization'!O$2</f>
        <v>482.04016906086071</v>
      </c>
      <c r="P10" s="2">
        <f>'[1]Pc, Summer, S1'!P10*((1+Main!$B$4)^(Main!$B$3-2020))+_xlfn.IFNA(VLOOKUP($A10,'EV Distribution'!$A$2:$B$1048576,2,FALSE),0)*'EV Characterization'!P$2</f>
        <v>513.43573800050569</v>
      </c>
      <c r="Q10" s="2">
        <f>'[1]Pc, Summer, S1'!Q10*((1+Main!$B$4)^(Main!$B$3-2020))+_xlfn.IFNA(VLOOKUP($A10,'EV Distribution'!$A$2:$B$1048576,2,FALSE),0)*'EV Characterization'!Q$2</f>
        <v>475.35024909965517</v>
      </c>
      <c r="R10" s="2">
        <f>'[1]Pc, Summer, S1'!R10*((1+Main!$B$4)^(Main!$B$3-2020))+_xlfn.IFNA(VLOOKUP($A10,'EV Distribution'!$A$2:$B$1048576,2,FALSE),0)*'EV Characterization'!R$2</f>
        <v>454.27214210364548</v>
      </c>
      <c r="S10" s="2">
        <f>'[1]Pc, Summer, S1'!S10*((1+Main!$B$4)^(Main!$B$3-2020))+_xlfn.IFNA(VLOOKUP($A10,'EV Distribution'!$A$2:$B$1048576,2,FALSE),0)*'EV Characterization'!S$2</f>
        <v>448.75262248059931</v>
      </c>
      <c r="T10" s="2">
        <f>'[1]Pc, Summer, S1'!T10*((1+Main!$B$4)^(Main!$B$3-2020))+_xlfn.IFNA(VLOOKUP($A10,'EV Distribution'!$A$2:$B$1048576,2,FALSE),0)*'EV Characterization'!T$2</f>
        <v>431.91296989540496</v>
      </c>
      <c r="U10" s="2">
        <f>'[1]Pc, Summer, S1'!U10*((1+Main!$B$4)^(Main!$B$3-2020))+_xlfn.IFNA(VLOOKUP($A10,'EV Distribution'!$A$2:$B$1048576,2,FALSE),0)*'EV Characterization'!U$2</f>
        <v>439.2402620888555</v>
      </c>
      <c r="V10" s="2">
        <f>'[1]Pc, Summer, S1'!V10*((1+Main!$B$4)^(Main!$B$3-2020))+_xlfn.IFNA(VLOOKUP($A10,'EV Distribution'!$A$2:$B$1048576,2,FALSE),0)*'EV Characterization'!V$2</f>
        <v>430.41320886645536</v>
      </c>
      <c r="W10" s="2">
        <f>'[1]Pc, Summer, S1'!W10*((1+Main!$B$4)^(Main!$B$3-2020))+_xlfn.IFNA(VLOOKUP($A10,'EV Distribution'!$A$2:$B$1048576,2,FALSE),0)*'EV Characterization'!W$2</f>
        <v>463.78169591849854</v>
      </c>
      <c r="X10" s="2">
        <f>'[1]Pc, Summer, S1'!X10*((1+Main!$B$4)^(Main!$B$3-2020))+_xlfn.IFNA(VLOOKUP($A10,'EV Distribution'!$A$2:$B$1048576,2,FALSE),0)*'EV Characterization'!X$2</f>
        <v>447.87512230062839</v>
      </c>
      <c r="Y10" s="2">
        <f>'[1]Pc, Summer, S1'!Y10*((1+Main!$B$4)^(Main!$B$3-2020))+_xlfn.IFNA(VLOOKUP($A10,'EV Distribution'!$A$2:$B$1048576,2,FALSE),0)*'EV Characterization'!Y$2</f>
        <v>375.95321686695399</v>
      </c>
    </row>
    <row r="11" spans="1:25" x14ac:dyDescent="0.25">
      <c r="A11">
        <v>13</v>
      </c>
      <c r="B11" s="2">
        <f>'[1]Pc, Summer, S1'!B11*((1+Main!$B$4)^(Main!$B$3-2020))+_xlfn.IFNA(VLOOKUP($A11,'EV Distribution'!$A$2:$B$1048576,2,FALSE),0)*'EV Characterization'!B$2</f>
        <v>15.418211957891678</v>
      </c>
      <c r="C11" s="2">
        <f>'[1]Pc, Summer, S1'!C11*((1+Main!$B$4)^(Main!$B$3-2020))+_xlfn.IFNA(VLOOKUP($A11,'EV Distribution'!$A$2:$B$1048576,2,FALSE),0)*'EV Characterization'!C$2</f>
        <v>14.449084473328714</v>
      </c>
      <c r="D11" s="2">
        <f>'[1]Pc, Summer, S1'!D11*((1+Main!$B$4)^(Main!$B$3-2020))+_xlfn.IFNA(VLOOKUP($A11,'EV Distribution'!$A$2:$B$1048576,2,FALSE),0)*'EV Characterization'!D$2</f>
        <v>13.084401073029072</v>
      </c>
      <c r="E11" s="2">
        <f>'[1]Pc, Summer, S1'!E11*((1+Main!$B$4)^(Main!$B$3-2020))+_xlfn.IFNA(VLOOKUP($A11,'EV Distribution'!$A$2:$B$1048576,2,FALSE),0)*'EV Characterization'!E$2</f>
        <v>13.425024889133105</v>
      </c>
      <c r="F11" s="2">
        <f>'[1]Pc, Summer, S1'!F11*((1+Main!$B$4)^(Main!$B$3-2020))+_xlfn.IFNA(VLOOKUP($A11,'EV Distribution'!$A$2:$B$1048576,2,FALSE),0)*'EV Characterization'!F$2</f>
        <v>13.41841308210819</v>
      </c>
      <c r="G11" s="2">
        <f>'[1]Pc, Summer, S1'!G11*((1+Main!$B$4)^(Main!$B$3-2020))+_xlfn.IFNA(VLOOKUP($A11,'EV Distribution'!$A$2:$B$1048576,2,FALSE),0)*'EV Characterization'!G$2</f>
        <v>13.989787882639931</v>
      </c>
      <c r="H11" s="2">
        <f>'[1]Pc, Summer, S1'!H11*((1+Main!$B$4)^(Main!$B$3-2020))+_xlfn.IFNA(VLOOKUP($A11,'EV Distribution'!$A$2:$B$1048576,2,FALSE),0)*'EV Characterization'!H$2</f>
        <v>16.011558746304839</v>
      </c>
      <c r="I11" s="2">
        <f>'[1]Pc, Summer, S1'!I11*((1+Main!$B$4)^(Main!$B$3-2020))+_xlfn.IFNA(VLOOKUP($A11,'EV Distribution'!$A$2:$B$1048576,2,FALSE),0)*'EV Characterization'!I$2</f>
        <v>19.738658328514731</v>
      </c>
      <c r="J11" s="2">
        <f>'[1]Pc, Summer, S1'!J11*((1+Main!$B$4)^(Main!$B$3-2020))+_xlfn.IFNA(VLOOKUP($A11,'EV Distribution'!$A$2:$B$1048576,2,FALSE),0)*'EV Characterization'!J$2</f>
        <v>21.795590399700387</v>
      </c>
      <c r="K11" s="2">
        <f>'[1]Pc, Summer, S1'!K11*((1+Main!$B$4)^(Main!$B$3-2020))+_xlfn.IFNA(VLOOKUP($A11,'EV Distribution'!$A$2:$B$1048576,2,FALSE),0)*'EV Characterization'!K$2</f>
        <v>22.929552882507849</v>
      </c>
      <c r="L11" s="2">
        <f>'[1]Pc, Summer, S1'!L11*((1+Main!$B$4)^(Main!$B$3-2020))+_xlfn.IFNA(VLOOKUP($A11,'EV Distribution'!$A$2:$B$1048576,2,FALSE),0)*'EV Characterization'!L$2</f>
        <v>23.096567496919505</v>
      </c>
      <c r="M11" s="2">
        <f>'[1]Pc, Summer, S1'!M11*((1+Main!$B$4)^(Main!$B$3-2020))+_xlfn.IFNA(VLOOKUP($A11,'EV Distribution'!$A$2:$B$1048576,2,FALSE),0)*'EV Characterization'!M$2</f>
        <v>23.325108798244532</v>
      </c>
      <c r="N11" s="2">
        <f>'[1]Pc, Summer, S1'!N11*((1+Main!$B$4)^(Main!$B$3-2020))+_xlfn.IFNA(VLOOKUP($A11,'EV Distribution'!$A$2:$B$1048576,2,FALSE),0)*'EV Characterization'!N$2</f>
        <v>24.261280475992315</v>
      </c>
      <c r="O11" s="2">
        <f>'[1]Pc, Summer, S1'!O11*((1+Main!$B$4)^(Main!$B$3-2020))+_xlfn.IFNA(VLOOKUP($A11,'EV Distribution'!$A$2:$B$1048576,2,FALSE),0)*'EV Characterization'!O$2</f>
        <v>23.834943997054758</v>
      </c>
      <c r="P11" s="2">
        <f>'[1]Pc, Summer, S1'!P11*((1+Main!$B$4)^(Main!$B$3-2020))+_xlfn.IFNA(VLOOKUP($A11,'EV Distribution'!$A$2:$B$1048576,2,FALSE),0)*'EV Characterization'!P$2</f>
        <v>22.725167433820108</v>
      </c>
      <c r="Q11" s="2">
        <f>'[1]Pc, Summer, S1'!Q11*((1+Main!$B$4)^(Main!$B$3-2020))+_xlfn.IFNA(VLOOKUP($A11,'EV Distribution'!$A$2:$B$1048576,2,FALSE),0)*'EV Characterization'!Q$2</f>
        <v>22.531774413938212</v>
      </c>
      <c r="R11" s="2">
        <f>'[1]Pc, Summer, S1'!R11*((1+Main!$B$4)^(Main!$B$3-2020))+_xlfn.IFNA(VLOOKUP($A11,'EV Distribution'!$A$2:$B$1048576,2,FALSE),0)*'EV Characterization'!R$2</f>
        <v>21.252777891933679</v>
      </c>
      <c r="S11" s="2">
        <f>'[1]Pc, Summer, S1'!S11*((1+Main!$B$4)^(Main!$B$3-2020))+_xlfn.IFNA(VLOOKUP($A11,'EV Distribution'!$A$2:$B$1048576,2,FALSE),0)*'EV Characterization'!S$2</f>
        <v>21.360466836315204</v>
      </c>
      <c r="T11" s="2">
        <f>'[1]Pc, Summer, S1'!T11*((1+Main!$B$4)^(Main!$B$3-2020))+_xlfn.IFNA(VLOOKUP($A11,'EV Distribution'!$A$2:$B$1048576,2,FALSE),0)*'EV Characterization'!T$2</f>
        <v>21.048413934117772</v>
      </c>
      <c r="U11" s="2">
        <f>'[1]Pc, Summer, S1'!U11*((1+Main!$B$4)^(Main!$B$3-2020))+_xlfn.IFNA(VLOOKUP($A11,'EV Distribution'!$A$2:$B$1048576,2,FALSE),0)*'EV Characterization'!U$2</f>
        <v>22.06809285145458</v>
      </c>
      <c r="V11" s="2">
        <f>'[1]Pc, Summer, S1'!V11*((1+Main!$B$4)^(Main!$B$3-2020))+_xlfn.IFNA(VLOOKUP($A11,'EV Distribution'!$A$2:$B$1048576,2,FALSE),0)*'EV Characterization'!V$2</f>
        <v>22.06809285145458</v>
      </c>
      <c r="W11" s="2">
        <f>'[1]Pc, Summer, S1'!W11*((1+Main!$B$4)^(Main!$B$3-2020))+_xlfn.IFNA(VLOOKUP($A11,'EV Distribution'!$A$2:$B$1048576,2,FALSE),0)*'EV Characterization'!W$2</f>
        <v>22.810875791717585</v>
      </c>
      <c r="X11" s="2">
        <f>'[1]Pc, Summer, S1'!X11*((1+Main!$B$4)^(Main!$B$3-2020))+_xlfn.IFNA(VLOOKUP($A11,'EV Distribution'!$A$2:$B$1048576,2,FALSE),0)*'EV Characterization'!X$2</f>
        <v>20.536386271949052</v>
      </c>
      <c r="Y11" s="2">
        <f>'[1]Pc, Summer, S1'!Y11*((1+Main!$B$4)^(Main!$B$3-2020))+_xlfn.IFNA(VLOOKUP($A11,'EV Distribution'!$A$2:$B$1048576,2,FALSE),0)*'EV Characterization'!Y$2</f>
        <v>17.71907993947778</v>
      </c>
    </row>
    <row r="12" spans="1:25" x14ac:dyDescent="0.25">
      <c r="A12">
        <v>14</v>
      </c>
      <c r="B12" s="2">
        <f>'[1]Pc, Summer, S1'!B12*((1+Main!$B$4)^(Main!$B$3-2020))+_xlfn.IFNA(VLOOKUP($A12,'EV Distribution'!$A$2:$B$1048576,2,FALSE),0)*'EV Characterization'!B$2</f>
        <v>8.3328442368100575</v>
      </c>
      <c r="C12" s="2">
        <f>'[1]Pc, Summer, S1'!C12*((1+Main!$B$4)^(Main!$B$3-2020))+_xlfn.IFNA(VLOOKUP($A12,'EV Distribution'!$A$2:$B$1048576,2,FALSE),0)*'EV Characterization'!C$2</f>
        <v>8.4764716345276128</v>
      </c>
      <c r="D12" s="2">
        <f>'[1]Pc, Summer, S1'!D12*((1+Main!$B$4)^(Main!$B$3-2020))+_xlfn.IFNA(VLOOKUP($A12,'EV Distribution'!$A$2:$B$1048576,2,FALSE),0)*'EV Characterization'!D$2</f>
        <v>7.9064631871756026</v>
      </c>
      <c r="E12" s="2">
        <f>'[1]Pc, Summer, S1'!E12*((1+Main!$B$4)^(Main!$B$3-2020))+_xlfn.IFNA(VLOOKUP($A12,'EV Distribution'!$A$2:$B$1048576,2,FALSE),0)*'EV Characterization'!E$2</f>
        <v>8.3835844001062902</v>
      </c>
      <c r="F12" s="2">
        <f>'[1]Pc, Summer, S1'!F12*((1+Main!$B$4)^(Main!$B$3-2020))+_xlfn.IFNA(VLOOKUP($A12,'EV Distribution'!$A$2:$B$1048576,2,FALSE),0)*'EV Characterization'!F$2</f>
        <v>8.2841500478402903</v>
      </c>
      <c r="G12" s="2">
        <f>'[1]Pc, Summer, S1'!G12*((1+Main!$B$4)^(Main!$B$3-2020))+_xlfn.IFNA(VLOOKUP($A12,'EV Distribution'!$A$2:$B$1048576,2,FALSE),0)*'EV Characterization'!G$2</f>
        <v>8.7444942712939966</v>
      </c>
      <c r="H12" s="2">
        <f>'[1]Pc, Summer, S1'!H12*((1+Main!$B$4)^(Main!$B$3-2020))+_xlfn.IFNA(VLOOKUP($A12,'EV Distribution'!$A$2:$B$1048576,2,FALSE),0)*'EV Characterization'!H$2</f>
        <v>11.691924885993608</v>
      </c>
      <c r="I12" s="2">
        <f>'[1]Pc, Summer, S1'!I12*((1+Main!$B$4)^(Main!$B$3-2020))+_xlfn.IFNA(VLOOKUP($A12,'EV Distribution'!$A$2:$B$1048576,2,FALSE),0)*'EV Characterization'!I$2</f>
        <v>13.127789668303885</v>
      </c>
      <c r="J12" s="2">
        <f>'[1]Pc, Summer, S1'!J12*((1+Main!$B$4)^(Main!$B$3-2020))+_xlfn.IFNA(VLOOKUP($A12,'EV Distribution'!$A$2:$B$1048576,2,FALSE),0)*'EV Characterization'!J$2</f>
        <v>13.539848897653116</v>
      </c>
      <c r="K12" s="2">
        <f>'[1]Pc, Summer, S1'!K12*((1+Main!$B$4)^(Main!$B$3-2020))+_xlfn.IFNA(VLOOKUP($A12,'EV Distribution'!$A$2:$B$1048576,2,FALSE),0)*'EV Characterization'!K$2</f>
        <v>13.696979725925313</v>
      </c>
      <c r="L12" s="2">
        <f>'[1]Pc, Summer, S1'!L12*((1+Main!$B$4)^(Main!$B$3-2020))+_xlfn.IFNA(VLOOKUP($A12,'EV Distribution'!$A$2:$B$1048576,2,FALSE),0)*'EV Characterization'!L$2</f>
        <v>13.814418652264171</v>
      </c>
      <c r="M12" s="2">
        <f>'[1]Pc, Summer, S1'!M12*((1+Main!$B$4)^(Main!$B$3-2020))+_xlfn.IFNA(VLOOKUP($A12,'EV Distribution'!$A$2:$B$1048576,2,FALSE),0)*'EV Characterization'!M$2</f>
        <v>14.152413610995517</v>
      </c>
      <c r="N12" s="2">
        <f>'[1]Pc, Summer, S1'!N12*((1+Main!$B$4)^(Main!$B$3-2020))+_xlfn.IFNA(VLOOKUP($A12,'EV Distribution'!$A$2:$B$1048576,2,FALSE),0)*'EV Characterization'!N$2</f>
        <v>13.735034848397486</v>
      </c>
      <c r="O12" s="2">
        <f>'[1]Pc, Summer, S1'!O12*((1+Main!$B$4)^(Main!$B$3-2020))+_xlfn.IFNA(VLOOKUP($A12,'EV Distribution'!$A$2:$B$1048576,2,FALSE),0)*'EV Characterization'!O$2</f>
        <v>13.407678956163743</v>
      </c>
      <c r="P12" s="2">
        <f>'[1]Pc, Summer, S1'!P12*((1+Main!$B$4)^(Main!$B$3-2020))+_xlfn.IFNA(VLOOKUP($A12,'EV Distribution'!$A$2:$B$1048576,2,FALSE),0)*'EV Characterization'!P$2</f>
        <v>12.416199797560775</v>
      </c>
      <c r="Q12" s="2">
        <f>'[1]Pc, Summer, S1'!Q12*((1+Main!$B$4)^(Main!$B$3-2020))+_xlfn.IFNA(VLOOKUP($A12,'EV Distribution'!$A$2:$B$1048576,2,FALSE),0)*'EV Characterization'!Q$2</f>
        <v>11.898977487831454</v>
      </c>
      <c r="R12" s="2">
        <f>'[1]Pc, Summer, S1'!R12*((1+Main!$B$4)^(Main!$B$3-2020))+_xlfn.IFNA(VLOOKUP($A12,'EV Distribution'!$A$2:$B$1048576,2,FALSE),0)*'EV Characterization'!R$2</f>
        <v>12.069611746658294</v>
      </c>
      <c r="S12" s="2">
        <f>'[1]Pc, Summer, S1'!S12*((1+Main!$B$4)^(Main!$B$3-2020))+_xlfn.IFNA(VLOOKUP($A12,'EV Distribution'!$A$2:$B$1048576,2,FALSE),0)*'EV Characterization'!S$2</f>
        <v>11.844963765612885</v>
      </c>
      <c r="T12" s="2">
        <f>'[1]Pc, Summer, S1'!T12*((1+Main!$B$4)^(Main!$B$3-2020))+_xlfn.IFNA(VLOOKUP($A12,'EV Distribution'!$A$2:$B$1048576,2,FALSE),0)*'EV Characterization'!T$2</f>
        <v>12.007004932268588</v>
      </c>
      <c r="U12" s="2">
        <f>'[1]Pc, Summer, S1'!U12*((1+Main!$B$4)^(Main!$B$3-2020))+_xlfn.IFNA(VLOOKUP($A12,'EV Distribution'!$A$2:$B$1048576,2,FALSE),0)*'EV Characterization'!U$2</f>
        <v>12.280756297149061</v>
      </c>
      <c r="V12" s="2">
        <f>'[1]Pc, Summer, S1'!V12*((1+Main!$B$4)^(Main!$B$3-2020))+_xlfn.IFNA(VLOOKUP($A12,'EV Distribution'!$A$2:$B$1048576,2,FALSE),0)*'EV Characterization'!V$2</f>
        <v>11.833097114519411</v>
      </c>
      <c r="W12" s="2">
        <f>'[1]Pc, Summer, S1'!W12*((1+Main!$B$4)^(Main!$B$3-2020))+_xlfn.IFNA(VLOOKUP($A12,'EV Distribution'!$A$2:$B$1048576,2,FALSE),0)*'EV Characterization'!W$2</f>
        <v>12.352774593440484</v>
      </c>
      <c r="X12" s="2">
        <f>'[1]Pc, Summer, S1'!X12*((1+Main!$B$4)^(Main!$B$3-2020))+_xlfn.IFNA(VLOOKUP($A12,'EV Distribution'!$A$2:$B$1048576,2,FALSE),0)*'EV Characterization'!X$2</f>
        <v>11.493874571192189</v>
      </c>
      <c r="Y12" s="2">
        <f>'[1]Pc, Summer, S1'!Y12*((1+Main!$B$4)^(Main!$B$3-2020))+_xlfn.IFNA(VLOOKUP($A12,'EV Distribution'!$A$2:$B$1048576,2,FALSE),0)*'EV Characterization'!Y$2</f>
        <v>9.5907092527182343</v>
      </c>
    </row>
    <row r="13" spans="1:25" x14ac:dyDescent="0.25">
      <c r="A13">
        <v>15</v>
      </c>
      <c r="B13" s="2">
        <f>'[1]Pc, Summer, S1'!B13*((1+Main!$B$4)^(Main!$B$3-2020))+_xlfn.IFNA(VLOOKUP($A13,'EV Distribution'!$A$2:$B$1048576,2,FALSE),0)*'EV Characterization'!B$2</f>
        <v>22.500483889624601</v>
      </c>
      <c r="C13" s="2">
        <f>'[1]Pc, Summer, S1'!C13*((1+Main!$B$4)^(Main!$B$3-2020))+_xlfn.IFNA(VLOOKUP($A13,'EV Distribution'!$A$2:$B$1048576,2,FALSE),0)*'EV Characterization'!C$2</f>
        <v>23.298078769659462</v>
      </c>
      <c r="D13" s="2">
        <f>'[1]Pc, Summer, S1'!D13*((1+Main!$B$4)^(Main!$B$3-2020))+_xlfn.IFNA(VLOOKUP($A13,'EV Distribution'!$A$2:$B$1048576,2,FALSE),0)*'EV Characterization'!D$2</f>
        <v>18.86205083392397</v>
      </c>
      <c r="E13" s="2">
        <f>'[1]Pc, Summer, S1'!E13*((1+Main!$B$4)^(Main!$B$3-2020))+_xlfn.IFNA(VLOOKUP($A13,'EV Distribution'!$A$2:$B$1048576,2,FALSE),0)*'EV Characterization'!E$2</f>
        <v>20.323825180517581</v>
      </c>
      <c r="F13" s="2">
        <f>'[1]Pc, Summer, S1'!F13*((1+Main!$B$4)^(Main!$B$3-2020))+_xlfn.IFNA(VLOOKUP($A13,'EV Distribution'!$A$2:$B$1048576,2,FALSE),0)*'EV Characterization'!F$2</f>
        <v>20.547448440524388</v>
      </c>
      <c r="G13" s="2">
        <f>'[1]Pc, Summer, S1'!G13*((1+Main!$B$4)^(Main!$B$3-2020))+_xlfn.IFNA(VLOOKUP($A13,'EV Distribution'!$A$2:$B$1048576,2,FALSE),0)*'EV Characterization'!G$2</f>
        <v>19.099166347126943</v>
      </c>
      <c r="H13" s="2">
        <f>'[1]Pc, Summer, S1'!H13*((1+Main!$B$4)^(Main!$B$3-2020))+_xlfn.IFNA(VLOOKUP($A13,'EV Distribution'!$A$2:$B$1048576,2,FALSE),0)*'EV Characterization'!H$2</f>
        <v>21.430904349487989</v>
      </c>
      <c r="I13" s="2">
        <f>'[1]Pc, Summer, S1'!I13*((1+Main!$B$4)^(Main!$B$3-2020))+_xlfn.IFNA(VLOOKUP($A13,'EV Distribution'!$A$2:$B$1048576,2,FALSE),0)*'EV Characterization'!I$2</f>
        <v>24.58470007448464</v>
      </c>
      <c r="J13" s="2">
        <f>'[1]Pc, Summer, S1'!J13*((1+Main!$B$4)^(Main!$B$3-2020))+_xlfn.IFNA(VLOOKUP($A13,'EV Distribution'!$A$2:$B$1048576,2,FALSE),0)*'EV Characterization'!J$2</f>
        <v>25.121028061197265</v>
      </c>
      <c r="K13" s="2">
        <f>'[1]Pc, Summer, S1'!K13*((1+Main!$B$4)^(Main!$B$3-2020))+_xlfn.IFNA(VLOOKUP($A13,'EV Distribution'!$A$2:$B$1048576,2,FALSE),0)*'EV Characterization'!K$2</f>
        <v>26.951161618760647</v>
      </c>
      <c r="L13" s="2">
        <f>'[1]Pc, Summer, S1'!L13*((1+Main!$B$4)^(Main!$B$3-2020))+_xlfn.IFNA(VLOOKUP($A13,'EV Distribution'!$A$2:$B$1048576,2,FALSE),0)*'EV Characterization'!L$2</f>
        <v>25.305446390854222</v>
      </c>
      <c r="M13" s="2">
        <f>'[1]Pc, Summer, S1'!M13*((1+Main!$B$4)^(Main!$B$3-2020))+_xlfn.IFNA(VLOOKUP($A13,'EV Distribution'!$A$2:$B$1048576,2,FALSE),0)*'EV Characterization'!M$2</f>
        <v>26.207783258409673</v>
      </c>
      <c r="N13" s="2">
        <f>'[1]Pc, Summer, S1'!N13*((1+Main!$B$4)^(Main!$B$3-2020))+_xlfn.IFNA(VLOOKUP($A13,'EV Distribution'!$A$2:$B$1048576,2,FALSE),0)*'EV Characterization'!N$2</f>
        <v>28.174982781728989</v>
      </c>
      <c r="O13" s="2">
        <f>'[1]Pc, Summer, S1'!O13*((1+Main!$B$4)^(Main!$B$3-2020))+_xlfn.IFNA(VLOOKUP($A13,'EV Distribution'!$A$2:$B$1048576,2,FALSE),0)*'EV Characterization'!O$2</f>
        <v>26.200155152120001</v>
      </c>
      <c r="P13" s="2">
        <f>'[1]Pc, Summer, S1'!P13*((1+Main!$B$4)^(Main!$B$3-2020))+_xlfn.IFNA(VLOOKUP($A13,'EV Distribution'!$A$2:$B$1048576,2,FALSE),0)*'EV Characterization'!P$2</f>
        <v>23.967195221246747</v>
      </c>
      <c r="Q13" s="2">
        <f>'[1]Pc, Summer, S1'!Q13*((1+Main!$B$4)^(Main!$B$3-2020))+_xlfn.IFNA(VLOOKUP($A13,'EV Distribution'!$A$2:$B$1048576,2,FALSE),0)*'EV Characterization'!Q$2</f>
        <v>26.234024472089711</v>
      </c>
      <c r="R13" s="2">
        <f>'[1]Pc, Summer, S1'!R13*((1+Main!$B$4)^(Main!$B$3-2020))+_xlfn.IFNA(VLOOKUP($A13,'EV Distribution'!$A$2:$B$1048576,2,FALSE),0)*'EV Characterization'!R$2</f>
        <v>23.893544772675149</v>
      </c>
      <c r="S13" s="2">
        <f>'[1]Pc, Summer, S1'!S13*((1+Main!$B$4)^(Main!$B$3-2020))+_xlfn.IFNA(VLOOKUP($A13,'EV Distribution'!$A$2:$B$1048576,2,FALSE),0)*'EV Characterization'!S$2</f>
        <v>26.262844871172703</v>
      </c>
      <c r="T13" s="2">
        <f>'[1]Pc, Summer, S1'!T13*((1+Main!$B$4)^(Main!$B$3-2020))+_xlfn.IFNA(VLOOKUP($A13,'EV Distribution'!$A$2:$B$1048576,2,FALSE),0)*'EV Characterization'!T$2</f>
        <v>26.199085243980033</v>
      </c>
      <c r="U13" s="2">
        <f>'[1]Pc, Summer, S1'!U13*((1+Main!$B$4)^(Main!$B$3-2020))+_xlfn.IFNA(VLOOKUP($A13,'EV Distribution'!$A$2:$B$1048576,2,FALSE),0)*'EV Characterization'!U$2</f>
        <v>27.214338296501463</v>
      </c>
      <c r="V13" s="2">
        <f>'[1]Pc, Summer, S1'!V13*((1+Main!$B$4)^(Main!$B$3-2020))+_xlfn.IFNA(VLOOKUP($A13,'EV Distribution'!$A$2:$B$1048576,2,FALSE),0)*'EV Characterization'!V$2</f>
        <v>28.851557673018672</v>
      </c>
      <c r="W13" s="2">
        <f>'[1]Pc, Summer, S1'!W13*((1+Main!$B$4)^(Main!$B$3-2020))+_xlfn.IFNA(VLOOKUP($A13,'EV Distribution'!$A$2:$B$1048576,2,FALSE),0)*'EV Characterization'!W$2</f>
        <v>29.881951157323936</v>
      </c>
      <c r="X13" s="2">
        <f>'[1]Pc, Summer, S1'!X13*((1+Main!$B$4)^(Main!$B$3-2020))+_xlfn.IFNA(VLOOKUP($A13,'EV Distribution'!$A$2:$B$1048576,2,FALSE),0)*'EV Characterization'!X$2</f>
        <v>27.475274214777368</v>
      </c>
      <c r="Y13" s="2">
        <f>'[1]Pc, Summer, S1'!Y13*((1+Main!$B$4)^(Main!$B$3-2020))+_xlfn.IFNA(VLOOKUP($A13,'EV Distribution'!$A$2:$B$1048576,2,FALSE),0)*'EV Characterization'!Y$2</f>
        <v>24.492953802327822</v>
      </c>
    </row>
    <row r="14" spans="1:25" x14ac:dyDescent="0.25">
      <c r="A14">
        <v>16</v>
      </c>
      <c r="B14" s="2">
        <f>'[1]Pc, Summer, S1'!B14*((1+Main!$B$4)^(Main!$B$3-2020))+_xlfn.IFNA(VLOOKUP($A14,'EV Distribution'!$A$2:$B$1048576,2,FALSE),0)*'EV Characterization'!B$2</f>
        <v>-4.9881540957638784</v>
      </c>
      <c r="C14" s="2">
        <f>'[1]Pc, Summer, S1'!C14*((1+Main!$B$4)^(Main!$B$3-2020))+_xlfn.IFNA(VLOOKUP($A14,'EV Distribution'!$A$2:$B$1048576,2,FALSE),0)*'EV Characterization'!C$2</f>
        <v>3.3142790861209801</v>
      </c>
      <c r="D14" s="2">
        <f>'[1]Pc, Summer, S1'!D14*((1+Main!$B$4)^(Main!$B$3-2020))+_xlfn.IFNA(VLOOKUP($A14,'EV Distribution'!$A$2:$B$1048576,2,FALSE),0)*'EV Characterization'!D$2</f>
        <v>5.6843628111004829</v>
      </c>
      <c r="E14" s="2">
        <f>'[1]Pc, Summer, S1'!E14*((1+Main!$B$4)^(Main!$B$3-2020))+_xlfn.IFNA(VLOOKUP($A14,'EV Distribution'!$A$2:$B$1048576,2,FALSE),0)*'EV Characterization'!E$2</f>
        <v>9.9941318916234003</v>
      </c>
      <c r="F14" s="2">
        <f>'[1]Pc, Summer, S1'!F14*((1+Main!$B$4)^(Main!$B$3-2020))+_xlfn.IFNA(VLOOKUP($A14,'EV Distribution'!$A$2:$B$1048576,2,FALSE),0)*'EV Characterization'!F$2</f>
        <v>7.1551274610868205</v>
      </c>
      <c r="G14" s="2">
        <f>'[1]Pc, Summer, S1'!G14*((1+Main!$B$4)^(Main!$B$3-2020))+_xlfn.IFNA(VLOOKUP($A14,'EV Distribution'!$A$2:$B$1048576,2,FALSE),0)*'EV Characterization'!G$2</f>
        <v>5.8682518416507259</v>
      </c>
      <c r="H14" s="2">
        <f>'[1]Pc, Summer, S1'!H14*((1+Main!$B$4)^(Main!$B$3-2020))+_xlfn.IFNA(VLOOKUP($A14,'EV Distribution'!$A$2:$B$1048576,2,FALSE),0)*'EV Characterization'!H$2</f>
        <v>8.0565661513346143</v>
      </c>
      <c r="I14" s="2">
        <f>'[1]Pc, Summer, S1'!I14*((1+Main!$B$4)^(Main!$B$3-2020))+_xlfn.IFNA(VLOOKUP($A14,'EV Distribution'!$A$2:$B$1048576,2,FALSE),0)*'EV Characterization'!I$2</f>
        <v>19.82000385958824</v>
      </c>
      <c r="J14" s="2">
        <f>'[1]Pc, Summer, S1'!J14*((1+Main!$B$4)^(Main!$B$3-2020))+_xlfn.IFNA(VLOOKUP($A14,'EV Distribution'!$A$2:$B$1048576,2,FALSE),0)*'EV Characterization'!J$2</f>
        <v>6.2899199569053517</v>
      </c>
      <c r="K14" s="2">
        <f>'[1]Pc, Summer, S1'!K14*((1+Main!$B$4)^(Main!$B$3-2020))+_xlfn.IFNA(VLOOKUP($A14,'EV Distribution'!$A$2:$B$1048576,2,FALSE),0)*'EV Characterization'!K$2</f>
        <v>18.531913298487758</v>
      </c>
      <c r="L14" s="2">
        <f>'[1]Pc, Summer, S1'!L14*((1+Main!$B$4)^(Main!$B$3-2020))+_xlfn.IFNA(VLOOKUP($A14,'EV Distribution'!$A$2:$B$1048576,2,FALSE),0)*'EV Characterization'!L$2</f>
        <v>18.857697585984347</v>
      </c>
      <c r="M14" s="2">
        <f>'[1]Pc, Summer, S1'!M14*((1+Main!$B$4)^(Main!$B$3-2020))+_xlfn.IFNA(VLOOKUP($A14,'EV Distribution'!$A$2:$B$1048576,2,FALSE),0)*'EV Characterization'!M$2</f>
        <v>40.164982985834044</v>
      </c>
      <c r="N14" s="2">
        <f>'[1]Pc, Summer, S1'!N14*((1+Main!$B$4)^(Main!$B$3-2020))+_xlfn.IFNA(VLOOKUP($A14,'EV Distribution'!$A$2:$B$1048576,2,FALSE),0)*'EV Characterization'!N$2</f>
        <v>22.166334951238969</v>
      </c>
      <c r="O14" s="2">
        <f>'[1]Pc, Summer, S1'!O14*((1+Main!$B$4)^(Main!$B$3-2020))+_xlfn.IFNA(VLOOKUP($A14,'EV Distribution'!$A$2:$B$1048576,2,FALSE),0)*'EV Characterization'!O$2</f>
        <v>58.869567660704249</v>
      </c>
      <c r="P14" s="2">
        <f>'[1]Pc, Summer, S1'!P14*((1+Main!$B$4)^(Main!$B$3-2020))+_xlfn.IFNA(VLOOKUP($A14,'EV Distribution'!$A$2:$B$1048576,2,FALSE),0)*'EV Characterization'!P$2</f>
        <v>7.9407683707843733</v>
      </c>
      <c r="Q14" s="2">
        <f>'[1]Pc, Summer, S1'!Q14*((1+Main!$B$4)^(Main!$B$3-2020))+_xlfn.IFNA(VLOOKUP($A14,'EV Distribution'!$A$2:$B$1048576,2,FALSE),0)*'EV Characterization'!Q$2</f>
        <v>27.058852678983346</v>
      </c>
      <c r="R14" s="2">
        <f>'[1]Pc, Summer, S1'!R14*((1+Main!$B$4)^(Main!$B$3-2020))+_xlfn.IFNA(VLOOKUP($A14,'EV Distribution'!$A$2:$B$1048576,2,FALSE),0)*'EV Characterization'!R$2</f>
        <v>29.95270280813066</v>
      </c>
      <c r="S14" s="2">
        <f>'[1]Pc, Summer, S1'!S14*((1+Main!$B$4)^(Main!$B$3-2020))+_xlfn.IFNA(VLOOKUP($A14,'EV Distribution'!$A$2:$B$1048576,2,FALSE),0)*'EV Characterization'!S$2</f>
        <v>-26.934256380358953</v>
      </c>
      <c r="T14" s="2">
        <f>'[1]Pc, Summer, S1'!T14*((1+Main!$B$4)^(Main!$B$3-2020))+_xlfn.IFNA(VLOOKUP($A14,'EV Distribution'!$A$2:$B$1048576,2,FALSE),0)*'EV Characterization'!T$2</f>
        <v>15.458620926286791</v>
      </c>
      <c r="U14" s="2">
        <f>'[1]Pc, Summer, S1'!U14*((1+Main!$B$4)^(Main!$B$3-2020))+_xlfn.IFNA(VLOOKUP($A14,'EV Distribution'!$A$2:$B$1048576,2,FALSE),0)*'EV Characterization'!U$2</f>
        <v>1.0772123013892685</v>
      </c>
      <c r="V14" s="2">
        <f>'[1]Pc, Summer, S1'!V14*((1+Main!$B$4)^(Main!$B$3-2020))+_xlfn.IFNA(VLOOKUP($A14,'EV Distribution'!$A$2:$B$1048576,2,FALSE),0)*'EV Characterization'!V$2</f>
        <v>41.681378958048676</v>
      </c>
      <c r="W14" s="2">
        <f>'[1]Pc, Summer, S1'!W14*((1+Main!$B$4)^(Main!$B$3-2020))+_xlfn.IFNA(VLOOKUP($A14,'EV Distribution'!$A$2:$B$1048576,2,FALSE),0)*'EV Characterization'!W$2</f>
        <v>59.080241859314967</v>
      </c>
      <c r="X14" s="2">
        <f>'[1]Pc, Summer, S1'!X14*((1+Main!$B$4)^(Main!$B$3-2020))+_xlfn.IFNA(VLOOKUP($A14,'EV Distribution'!$A$2:$B$1048576,2,FALSE),0)*'EV Characterization'!X$2</f>
        <v>13.994892109656561</v>
      </c>
      <c r="Y14" s="2">
        <f>'[1]Pc, Summer, S1'!Y14*((1+Main!$B$4)^(Main!$B$3-2020))+_xlfn.IFNA(VLOOKUP($A14,'EV Distribution'!$A$2:$B$1048576,2,FALSE),0)*'EV Characterization'!Y$2</f>
        <v>29.054343528997013</v>
      </c>
    </row>
    <row r="15" spans="1:25" x14ac:dyDescent="0.25">
      <c r="A15">
        <v>17</v>
      </c>
      <c r="B15" s="2">
        <f>'[1]Pc, Summer, S1'!B15*((1+Main!$B$4)^(Main!$B$3-2020))+_xlfn.IFNA(VLOOKUP($A15,'EV Distribution'!$A$2:$B$1048576,2,FALSE),0)*'EV Characterization'!B$2</f>
        <v>52.061850864268578</v>
      </c>
      <c r="C15" s="2">
        <f>'[1]Pc, Summer, S1'!C15*((1+Main!$B$4)^(Main!$B$3-2020))+_xlfn.IFNA(VLOOKUP($A15,'EV Distribution'!$A$2:$B$1048576,2,FALSE),0)*'EV Characterization'!C$2</f>
        <v>51.438710220685884</v>
      </c>
      <c r="D15" s="2">
        <f>'[1]Pc, Summer, S1'!D15*((1+Main!$B$4)^(Main!$B$3-2020))+_xlfn.IFNA(VLOOKUP($A15,'EV Distribution'!$A$2:$B$1048576,2,FALSE),0)*'EV Characterization'!D$2</f>
        <v>51.291389900685886</v>
      </c>
      <c r="E15" s="2">
        <f>'[1]Pc, Summer, S1'!E15*((1+Main!$B$4)^(Main!$B$3-2020))+_xlfn.IFNA(VLOOKUP($A15,'EV Distribution'!$A$2:$B$1048576,2,FALSE),0)*'EV Characterization'!E$2</f>
        <v>51.200988620685884</v>
      </c>
      <c r="F15" s="2">
        <f>'[1]Pc, Summer, S1'!F15*((1+Main!$B$4)^(Main!$B$3-2020))+_xlfn.IFNA(VLOOKUP($A15,'EV Distribution'!$A$2:$B$1048576,2,FALSE),0)*'EV Characterization'!F$2</f>
        <v>52.486745280004477</v>
      </c>
      <c r="G15" s="2">
        <f>'[1]Pc, Summer, S1'!G15*((1+Main!$B$4)^(Main!$B$3-2020))+_xlfn.IFNA(VLOOKUP($A15,'EV Distribution'!$A$2:$B$1048576,2,FALSE),0)*'EV Characterization'!G$2</f>
        <v>52.977864412107046</v>
      </c>
      <c r="H15" s="2">
        <f>'[1]Pc, Summer, S1'!H15*((1+Main!$B$4)^(Main!$B$3-2020))+_xlfn.IFNA(VLOOKUP($A15,'EV Distribution'!$A$2:$B$1048576,2,FALSE),0)*'EV Characterization'!H$2</f>
        <v>45.76997904075175</v>
      </c>
      <c r="I15" s="2">
        <f>'[1]Pc, Summer, S1'!I15*((1+Main!$B$4)^(Main!$B$3-2020))+_xlfn.IFNA(VLOOKUP($A15,'EV Distribution'!$A$2:$B$1048576,2,FALSE),0)*'EV Characterization'!I$2</f>
        <v>33.055652547519287</v>
      </c>
      <c r="J15" s="2">
        <f>'[1]Pc, Summer, S1'!J15*((1+Main!$B$4)^(Main!$B$3-2020))+_xlfn.IFNA(VLOOKUP($A15,'EV Distribution'!$A$2:$B$1048576,2,FALSE),0)*'EV Characterization'!J$2</f>
        <v>34.371509121328188</v>
      </c>
      <c r="K15" s="2">
        <f>'[1]Pc, Summer, S1'!K15*((1+Main!$B$4)^(Main!$B$3-2020))+_xlfn.IFNA(VLOOKUP($A15,'EV Distribution'!$A$2:$B$1048576,2,FALSE),0)*'EV Characterization'!K$2</f>
        <v>37.430294542888852</v>
      </c>
      <c r="L15" s="2">
        <f>'[1]Pc, Summer, S1'!L15*((1+Main!$B$4)^(Main!$B$3-2020))+_xlfn.IFNA(VLOOKUP($A15,'EV Distribution'!$A$2:$B$1048576,2,FALSE),0)*'EV Characterization'!L$2</f>
        <v>35.891482965211353</v>
      </c>
      <c r="M15" s="2">
        <f>'[1]Pc, Summer, S1'!M15*((1+Main!$B$4)^(Main!$B$3-2020))+_xlfn.IFNA(VLOOKUP($A15,'EV Distribution'!$A$2:$B$1048576,2,FALSE),0)*'EV Characterization'!M$2</f>
        <v>47.258800971102886</v>
      </c>
      <c r="N15" s="2">
        <f>'[1]Pc, Summer, S1'!N15*((1+Main!$B$4)^(Main!$B$3-2020))+_xlfn.IFNA(VLOOKUP($A15,'EV Distribution'!$A$2:$B$1048576,2,FALSE),0)*'EV Characterization'!N$2</f>
        <v>56.833486763982066</v>
      </c>
      <c r="O15" s="2">
        <f>'[1]Pc, Summer, S1'!O15*((1+Main!$B$4)^(Main!$B$3-2020))+_xlfn.IFNA(VLOOKUP($A15,'EV Distribution'!$A$2:$B$1048576,2,FALSE),0)*'EV Characterization'!O$2</f>
        <v>54.454050680246006</v>
      </c>
      <c r="P15" s="2">
        <f>'[1]Pc, Summer, S1'!P15*((1+Main!$B$4)^(Main!$B$3-2020))+_xlfn.IFNA(VLOOKUP($A15,'EV Distribution'!$A$2:$B$1048576,2,FALSE),0)*'EV Characterization'!P$2</f>
        <v>50.774434338795665</v>
      </c>
      <c r="Q15" s="2">
        <f>'[1]Pc, Summer, S1'!Q15*((1+Main!$B$4)^(Main!$B$3-2020))+_xlfn.IFNA(VLOOKUP($A15,'EV Distribution'!$A$2:$B$1048576,2,FALSE),0)*'EV Characterization'!Q$2</f>
        <v>51.809053330341023</v>
      </c>
      <c r="R15" s="2">
        <f>'[1]Pc, Summer, S1'!R15*((1+Main!$B$4)^(Main!$B$3-2020))+_xlfn.IFNA(VLOOKUP($A15,'EV Distribution'!$A$2:$B$1048576,2,FALSE),0)*'EV Characterization'!R$2</f>
        <v>56.678413922635897</v>
      </c>
      <c r="S15" s="2">
        <f>'[1]Pc, Summer, S1'!S15*((1+Main!$B$4)^(Main!$B$3-2020))+_xlfn.IFNA(VLOOKUP($A15,'EV Distribution'!$A$2:$B$1048576,2,FALSE),0)*'EV Characterization'!S$2</f>
        <v>51.369152300538786</v>
      </c>
      <c r="T15" s="2">
        <f>'[1]Pc, Summer, S1'!T15*((1+Main!$B$4)^(Main!$B$3-2020))+_xlfn.IFNA(VLOOKUP($A15,'EV Distribution'!$A$2:$B$1048576,2,FALSE),0)*'EV Characterization'!T$2</f>
        <v>50.762531592589973</v>
      </c>
      <c r="U15" s="2">
        <f>'[1]Pc, Summer, S1'!U15*((1+Main!$B$4)^(Main!$B$3-2020))+_xlfn.IFNA(VLOOKUP($A15,'EV Distribution'!$A$2:$B$1048576,2,FALSE),0)*'EV Characterization'!U$2</f>
        <v>51.392326700538788</v>
      </c>
      <c r="V15" s="2">
        <f>'[1]Pc, Summer, S1'!V15*((1+Main!$B$4)^(Main!$B$3-2020))+_xlfn.IFNA(VLOOKUP($A15,'EV Distribution'!$A$2:$B$1048576,2,FALSE),0)*'EV Characterization'!V$2</f>
        <v>51.690545611982124</v>
      </c>
      <c r="W15" s="2">
        <f>'[1]Pc, Summer, S1'!W15*((1+Main!$B$4)^(Main!$B$3-2020))+_xlfn.IFNA(VLOOKUP($A15,'EV Distribution'!$A$2:$B$1048576,2,FALSE),0)*'EV Characterization'!W$2</f>
        <v>54.151161122136216</v>
      </c>
      <c r="X15" s="2">
        <f>'[1]Pc, Summer, S1'!X15*((1+Main!$B$4)^(Main!$B$3-2020))+_xlfn.IFNA(VLOOKUP($A15,'EV Distribution'!$A$2:$B$1048576,2,FALSE),0)*'EV Characterization'!X$2</f>
        <v>47.508756138128746</v>
      </c>
      <c r="Y15" s="2">
        <f>'[1]Pc, Summer, S1'!Y15*((1+Main!$B$4)^(Main!$B$3-2020))+_xlfn.IFNA(VLOOKUP($A15,'EV Distribution'!$A$2:$B$1048576,2,FALSE),0)*'EV Characterization'!Y$2</f>
        <v>45.277747763807035</v>
      </c>
    </row>
    <row r="16" spans="1:25" x14ac:dyDescent="0.25">
      <c r="A16">
        <v>18</v>
      </c>
      <c r="B16" s="2">
        <f>'[1]Pc, Summer, S1'!B16*((1+Main!$B$4)^(Main!$B$3-2020))+_xlfn.IFNA(VLOOKUP($A16,'EV Distribution'!$A$2:$B$1048576,2,FALSE),0)*'EV Characterization'!B$2</f>
        <v>22.342652060937972</v>
      </c>
      <c r="C16" s="2">
        <f>'[1]Pc, Summer, S1'!C16*((1+Main!$B$4)^(Main!$B$3-2020))+_xlfn.IFNA(VLOOKUP($A16,'EV Distribution'!$A$2:$B$1048576,2,FALSE),0)*'EV Characterization'!C$2</f>
        <v>20.764253989633552</v>
      </c>
      <c r="D16" s="2">
        <f>'[1]Pc, Summer, S1'!D16*((1+Main!$B$4)^(Main!$B$3-2020))+_xlfn.IFNA(VLOOKUP($A16,'EV Distribution'!$A$2:$B$1048576,2,FALSE),0)*'EV Characterization'!D$2</f>
        <v>18.785090178613459</v>
      </c>
      <c r="E16" s="2">
        <f>'[1]Pc, Summer, S1'!E16*((1+Main!$B$4)^(Main!$B$3-2020))+_xlfn.IFNA(VLOOKUP($A16,'EV Distribution'!$A$2:$B$1048576,2,FALSE),0)*'EV Characterization'!E$2</f>
        <v>18.581857404253626</v>
      </c>
      <c r="F16" s="2">
        <f>'[1]Pc, Summer, S1'!F16*((1+Main!$B$4)^(Main!$B$3-2020))+_xlfn.IFNA(VLOOKUP($A16,'EV Distribution'!$A$2:$B$1048576,2,FALSE),0)*'EV Characterization'!F$2</f>
        <v>18.382360889893786</v>
      </c>
      <c r="G16" s="2">
        <f>'[1]Pc, Summer, S1'!G16*((1+Main!$B$4)^(Main!$B$3-2020))+_xlfn.IFNA(VLOOKUP($A16,'EV Distribution'!$A$2:$B$1048576,2,FALSE),0)*'EV Characterization'!G$2</f>
        <v>17.98673377660382</v>
      </c>
      <c r="H16" s="2">
        <f>'[1]Pc, Summer, S1'!H16*((1+Main!$B$4)^(Main!$B$3-2020))+_xlfn.IFNA(VLOOKUP($A16,'EV Distribution'!$A$2:$B$1048576,2,FALSE),0)*'EV Characterization'!H$2</f>
        <v>23.929655195435679</v>
      </c>
      <c r="I16" s="2">
        <f>'[1]Pc, Summer, S1'!I16*((1+Main!$B$4)^(Main!$B$3-2020))+_xlfn.IFNA(VLOOKUP($A16,'EV Distribution'!$A$2:$B$1048576,2,FALSE),0)*'EV Characterization'!I$2</f>
        <v>31.675003700942661</v>
      </c>
      <c r="J16" s="2">
        <f>'[1]Pc, Summer, S1'!J16*((1+Main!$B$4)^(Main!$B$3-2020))+_xlfn.IFNA(VLOOKUP($A16,'EV Distribution'!$A$2:$B$1048576,2,FALSE),0)*'EV Characterization'!J$2</f>
        <v>35.553037256029093</v>
      </c>
      <c r="K16" s="2">
        <f>'[1]Pc, Summer, S1'!K16*((1+Main!$B$4)^(Main!$B$3-2020))+_xlfn.IFNA(VLOOKUP($A16,'EV Distribution'!$A$2:$B$1048576,2,FALSE),0)*'EV Characterization'!K$2</f>
        <v>34.297757257425744</v>
      </c>
      <c r="L16" s="2">
        <f>'[1]Pc, Summer, S1'!L16*((1+Main!$B$4)^(Main!$B$3-2020))+_xlfn.IFNA(VLOOKUP($A16,'EV Distribution'!$A$2:$B$1048576,2,FALSE),0)*'EV Characterization'!L$2</f>
        <v>34.786918761022818</v>
      </c>
      <c r="M16" s="2">
        <f>'[1]Pc, Summer, S1'!M16*((1+Main!$B$4)^(Main!$B$3-2020))+_xlfn.IFNA(VLOOKUP($A16,'EV Distribution'!$A$2:$B$1048576,2,FALSE),0)*'EV Characterization'!M$2</f>
        <v>36.124148001899179</v>
      </c>
      <c r="N16" s="2">
        <f>'[1]Pc, Summer, S1'!N16*((1+Main!$B$4)^(Main!$B$3-2020))+_xlfn.IFNA(VLOOKUP($A16,'EV Distribution'!$A$2:$B$1048576,2,FALSE),0)*'EV Characterization'!N$2</f>
        <v>36.67722870705505</v>
      </c>
      <c r="O16" s="2">
        <f>'[1]Pc, Summer, S1'!O16*((1+Main!$B$4)^(Main!$B$3-2020))+_xlfn.IFNA(VLOOKUP($A16,'EV Distribution'!$A$2:$B$1048576,2,FALSE),0)*'EV Characterization'!O$2</f>
        <v>35.675712003510888</v>
      </c>
      <c r="P16" s="2">
        <f>'[1]Pc, Summer, S1'!P16*((1+Main!$B$4)^(Main!$B$3-2020))+_xlfn.IFNA(VLOOKUP($A16,'EV Distribution'!$A$2:$B$1048576,2,FALSE),0)*'EV Characterization'!P$2</f>
        <v>32.112313284011698</v>
      </c>
      <c r="Q16" s="2">
        <f>'[1]Pc, Summer, S1'!Q16*((1+Main!$B$4)^(Main!$B$3-2020))+_xlfn.IFNA(VLOOKUP($A16,'EV Distribution'!$A$2:$B$1048576,2,FALSE),0)*'EV Characterization'!Q$2</f>
        <v>31.285355017652702</v>
      </c>
      <c r="R16" s="2">
        <f>'[1]Pc, Summer, S1'!R16*((1+Main!$B$4)^(Main!$B$3-2020))+_xlfn.IFNA(VLOOKUP($A16,'EV Distribution'!$A$2:$B$1048576,2,FALSE),0)*'EV Characterization'!R$2</f>
        <v>31.032049088194533</v>
      </c>
      <c r="S16" s="2">
        <f>'[1]Pc, Summer, S1'!S16*((1+Main!$B$4)^(Main!$B$3-2020))+_xlfn.IFNA(VLOOKUP($A16,'EV Distribution'!$A$2:$B$1048576,2,FALSE),0)*'EV Characterization'!S$2</f>
        <v>30.420514160655198</v>
      </c>
      <c r="T16" s="2">
        <f>'[1]Pc, Summer, S1'!T16*((1+Main!$B$4)^(Main!$B$3-2020))+_xlfn.IFNA(VLOOKUP($A16,'EV Distribution'!$A$2:$B$1048576,2,FALSE),0)*'EV Characterization'!T$2</f>
        <v>29.768608865192213</v>
      </c>
      <c r="U16" s="2">
        <f>'[1]Pc, Summer, S1'!U16*((1+Main!$B$4)^(Main!$B$3-2020))+_xlfn.IFNA(VLOOKUP($A16,'EV Distribution'!$A$2:$B$1048576,2,FALSE),0)*'EV Characterization'!U$2</f>
        <v>31.642793899479479</v>
      </c>
      <c r="V16" s="2">
        <f>'[1]Pc, Summer, S1'!V16*((1+Main!$B$4)^(Main!$B$3-2020))+_xlfn.IFNA(VLOOKUP($A16,'EV Distribution'!$A$2:$B$1048576,2,FALSE),0)*'EV Characterization'!V$2</f>
        <v>32.627948339559808</v>
      </c>
      <c r="W16" s="2">
        <f>'[1]Pc, Summer, S1'!W16*((1+Main!$B$4)^(Main!$B$3-2020))+_xlfn.IFNA(VLOOKUP($A16,'EV Distribution'!$A$2:$B$1048576,2,FALSE),0)*'EV Characterization'!W$2</f>
        <v>34.595841104978874</v>
      </c>
      <c r="X16" s="2">
        <f>'[1]Pc, Summer, S1'!X16*((1+Main!$B$4)^(Main!$B$3-2020))+_xlfn.IFNA(VLOOKUP($A16,'EV Distribution'!$A$2:$B$1048576,2,FALSE),0)*'EV Characterization'!X$2</f>
        <v>31.414156473781773</v>
      </c>
      <c r="Y16" s="2">
        <f>'[1]Pc, Summer, S1'!Y16*((1+Main!$B$4)^(Main!$B$3-2020))+_xlfn.IFNA(VLOOKUP($A16,'EV Distribution'!$A$2:$B$1048576,2,FALSE),0)*'EV Characterization'!Y$2</f>
        <v>26.438014974844069</v>
      </c>
    </row>
    <row r="17" spans="1:25" x14ac:dyDescent="0.25">
      <c r="A17">
        <v>19</v>
      </c>
      <c r="B17" s="2">
        <f>'[1]Pc, Summer, S1'!B17*((1+Main!$B$4)^(Main!$B$3-2020))+_xlfn.IFNA(VLOOKUP($A17,'EV Distribution'!$A$2:$B$1048576,2,FALSE),0)*'EV Characterization'!B$2</f>
        <v>3.2397270231170925</v>
      </c>
      <c r="C17" s="2">
        <f>'[1]Pc, Summer, S1'!C17*((1+Main!$B$4)^(Main!$B$3-2020))+_xlfn.IFNA(VLOOKUP($A17,'EV Distribution'!$A$2:$B$1048576,2,FALSE),0)*'EV Characterization'!C$2</f>
        <v>2.9352289430755381</v>
      </c>
      <c r="D17" s="2">
        <f>'[1]Pc, Summer, S1'!D17*((1+Main!$B$4)^(Main!$B$3-2020))+_xlfn.IFNA(VLOOKUP($A17,'EV Distribution'!$A$2:$B$1048576,2,FALSE),0)*'EV Characterization'!D$2</f>
        <v>2.7046722286176892</v>
      </c>
      <c r="E17" s="2">
        <f>'[1]Pc, Summer, S1'!E17*((1+Main!$B$4)^(Main!$B$3-2020))+_xlfn.IFNA(VLOOKUP($A17,'EV Distribution'!$A$2:$B$1048576,2,FALSE),0)*'EV Characterization'!E$2</f>
        <v>2.6861870055765817</v>
      </c>
      <c r="F17" s="2">
        <f>'[1]Pc, Summer, S1'!F17*((1+Main!$B$4)^(Main!$B$3-2020))+_xlfn.IFNA(VLOOKUP($A17,'EV Distribution'!$A$2:$B$1048576,2,FALSE),0)*'EV Characterization'!F$2</f>
        <v>2.6861870055765817</v>
      </c>
      <c r="G17" s="2">
        <f>'[1]Pc, Summer, S1'!G17*((1+Main!$B$4)^(Main!$B$3-2020))+_xlfn.IFNA(VLOOKUP($A17,'EV Distribution'!$A$2:$B$1048576,2,FALSE),0)*'EV Characterization'!G$2</f>
        <v>2.6677017825354734</v>
      </c>
      <c r="H17" s="2">
        <f>'[1]Pc, Summer, S1'!H17*((1+Main!$B$4)^(Main!$B$3-2020))+_xlfn.IFNA(VLOOKUP($A17,'EV Distribution'!$A$2:$B$1048576,2,FALSE),0)*'EV Characterization'!H$2</f>
        <v>3.0808262464330123</v>
      </c>
      <c r="I17" s="2">
        <f>'[1]Pc, Summer, S1'!I17*((1+Main!$B$4)^(Main!$B$3-2020))+_xlfn.IFNA(VLOOKUP($A17,'EV Distribution'!$A$2:$B$1048576,2,FALSE),0)*'EV Characterization'!I$2</f>
        <v>3.5344076555514143</v>
      </c>
      <c r="J17" s="2">
        <f>'[1]Pc, Summer, S1'!J17*((1+Main!$B$4)^(Main!$B$3-2020))+_xlfn.IFNA(VLOOKUP($A17,'EV Distribution'!$A$2:$B$1048576,2,FALSE),0)*'EV Characterization'!J$2</f>
        <v>3.834639769446925</v>
      </c>
      <c r="K17" s="2">
        <f>'[1]Pc, Summer, S1'!K17*((1+Main!$B$4)^(Main!$B$3-2020))+_xlfn.IFNA(VLOOKUP($A17,'EV Distribution'!$A$2:$B$1048576,2,FALSE),0)*'EV Characterization'!K$2</f>
        <v>3.9711461173340994</v>
      </c>
      <c r="L17" s="2">
        <f>'[1]Pc, Summer, S1'!L17*((1+Main!$B$4)^(Main!$B$3-2020))+_xlfn.IFNA(VLOOKUP($A17,'EV Distribution'!$A$2:$B$1048576,2,FALSE),0)*'EV Characterization'!L$2</f>
        <v>4.171232859318815</v>
      </c>
      <c r="M17" s="2">
        <f>'[1]Pc, Summer, S1'!M17*((1+Main!$B$4)^(Main!$B$3-2020))+_xlfn.IFNA(VLOOKUP($A17,'EV Distribution'!$A$2:$B$1048576,2,FALSE),0)*'EV Characterization'!M$2</f>
        <v>4.3313022847442406</v>
      </c>
      <c r="N17" s="2">
        <f>'[1]Pc, Summer, S1'!N17*((1+Main!$B$4)^(Main!$B$3-2020))+_xlfn.IFNA(VLOOKUP($A17,'EV Distribution'!$A$2:$B$1048576,2,FALSE),0)*'EV Characterization'!N$2</f>
        <v>4.4052431777377778</v>
      </c>
      <c r="O17" s="2">
        <f>'[1]Pc, Summer, S1'!O17*((1+Main!$B$4)^(Main!$B$3-2020))+_xlfn.IFNA(VLOOKUP($A17,'EV Distribution'!$A$2:$B$1048576,2,FALSE),0)*'EV Characterization'!O$2</f>
        <v>4.4479014205985905</v>
      </c>
      <c r="P17" s="2">
        <f>'[1]Pc, Summer, S1'!P17*((1+Main!$B$4)^(Main!$B$3-2020))+_xlfn.IFNA(VLOOKUP($A17,'EV Distribution'!$A$2:$B$1048576,2,FALSE),0)*'EV Characterization'!P$2</f>
        <v>4.400977369121791</v>
      </c>
      <c r="Q17" s="2">
        <f>'[1]Pc, Summer, S1'!Q17*((1+Main!$B$4)^(Main!$B$3-2020))+_xlfn.IFNA(VLOOKUP($A17,'EV Distribution'!$A$2:$B$1048576,2,FALSE),0)*'EV Characterization'!Q$2</f>
        <v>4.3611627875260881</v>
      </c>
      <c r="R17" s="2">
        <f>'[1]Pc, Summer, S1'!R17*((1+Main!$B$4)^(Main!$B$3-2020))+_xlfn.IFNA(VLOOKUP($A17,'EV Distribution'!$A$2:$B$1048576,2,FALSE),0)*'EV Characterization'!R$2</f>
        <v>4.0691224504439605</v>
      </c>
      <c r="S17" s="2">
        <f>'[1]Pc, Summer, S1'!S17*((1+Main!$B$4)^(Main!$B$3-2020))+_xlfn.IFNA(VLOOKUP($A17,'EV Distribution'!$A$2:$B$1048576,2,FALSE),0)*'EV Characterization'!S$2</f>
        <v>3.978118322571925</v>
      </c>
      <c r="T17" s="2">
        <f>'[1]Pc, Summer, S1'!T17*((1+Main!$B$4)^(Main!$B$3-2020))+_xlfn.IFNA(VLOOKUP($A17,'EV Distribution'!$A$2:$B$1048576,2,FALSE),0)*'EV Characterization'!T$2</f>
        <v>3.9411478764897092</v>
      </c>
      <c r="U17" s="2">
        <f>'[1]Pc, Summer, S1'!U17*((1+Main!$B$4)^(Main!$B$3-2020))+_xlfn.IFNA(VLOOKUP($A17,'EV Distribution'!$A$2:$B$1048576,2,FALSE),0)*'EV Characterization'!U$2</f>
        <v>3.9226628113932098</v>
      </c>
      <c r="V17" s="2">
        <f>'[1]Pc, Summer, S1'!V17*((1+Main!$B$4)^(Main!$B$3-2020))+_xlfn.IFNA(VLOOKUP($A17,'EV Distribution'!$A$2:$B$1048576,2,FALSE),0)*'EV Characterization'!V$2</f>
        <v>3.9269287783683575</v>
      </c>
      <c r="W17" s="2">
        <f>'[1]Pc, Summer, S1'!W17*((1+Main!$B$4)^(Main!$B$3-2020))+_xlfn.IFNA(VLOOKUP($A17,'EV Distribution'!$A$2:$B$1048576,2,FALSE),0)*'EV Characterization'!W$2</f>
        <v>4.0762322357997212</v>
      </c>
      <c r="X17" s="2">
        <f>'[1]Pc, Summer, S1'!X17*((1+Main!$B$4)^(Main!$B$3-2020))+_xlfn.IFNA(VLOOKUP($A17,'EV Distribution'!$A$2:$B$1048576,2,FALSE),0)*'EV Characterization'!X$2</f>
        <v>4.0904514926947853</v>
      </c>
      <c r="Y17" s="2">
        <f>'[1]Pc, Summer, S1'!Y17*((1+Main!$B$4)^(Main!$B$3-2020))+_xlfn.IFNA(VLOOKUP($A17,'EV Distribution'!$A$2:$B$1048576,2,FALSE),0)*'EV Characterization'!Y$2</f>
        <v>3.6387147800143578</v>
      </c>
    </row>
    <row r="18" spans="1:25" x14ac:dyDescent="0.25">
      <c r="A18">
        <v>20</v>
      </c>
      <c r="B18" s="2">
        <f>'[1]Pc, Summer, S1'!B18*((1+Main!$B$4)^(Main!$B$3-2020))+_xlfn.IFNA(VLOOKUP($A18,'EV Distribution'!$A$2:$B$1048576,2,FALSE),0)*'EV Characterization'!B$2</f>
        <v>2.8410717425715895</v>
      </c>
      <c r="C18" s="2">
        <f>'[1]Pc, Summer, S1'!C18*((1+Main!$B$4)^(Main!$B$3-2020))+_xlfn.IFNA(VLOOKUP($A18,'EV Distribution'!$A$2:$B$1048576,2,FALSE),0)*'EV Characterization'!C$2</f>
        <v>2.7078388112393523</v>
      </c>
      <c r="D18" s="2">
        <f>'[1]Pc, Summer, S1'!D18*((1+Main!$B$4)^(Main!$B$3-2020))+_xlfn.IFNA(VLOOKUP($A18,'EV Distribution'!$A$2:$B$1048576,2,FALSE),0)*'EV Characterization'!D$2</f>
        <v>2.5785107966317988</v>
      </c>
      <c r="E18" s="2">
        <f>'[1]Pc, Summer, S1'!E18*((1+Main!$B$4)^(Main!$B$3-2020))+_xlfn.IFNA(VLOOKUP($A18,'EV Distribution'!$A$2:$B$1048576,2,FALSE),0)*'EV Characterization'!E$2</f>
        <v>2.5274121134247913</v>
      </c>
      <c r="F18" s="2">
        <f>'[1]Pc, Summer, S1'!F18*((1+Main!$B$4)^(Main!$B$3-2020))+_xlfn.IFNA(VLOOKUP($A18,'EV Distribution'!$A$2:$B$1048576,2,FALSE),0)*'EV Characterization'!F$2</f>
        <v>2.5117993915657419</v>
      </c>
      <c r="G18" s="2">
        <f>'[1]Pc, Summer, S1'!G18*((1+Main!$B$4)^(Main!$B$3-2020))+_xlfn.IFNA(VLOOKUP($A18,'EV Distribution'!$A$2:$B$1048576,2,FALSE),0)*'EV Characterization'!G$2</f>
        <v>2.5617954517366432</v>
      </c>
      <c r="H18" s="2">
        <f>'[1]Pc, Summer, S1'!H18*((1+Main!$B$4)^(Main!$B$3-2020))+_xlfn.IFNA(VLOOKUP($A18,'EV Distribution'!$A$2:$B$1048576,2,FALSE),0)*'EV Characterization'!H$2</f>
        <v>2.5177209539415166</v>
      </c>
      <c r="I18" s="2">
        <f>'[1]Pc, Summer, S1'!I18*((1+Main!$B$4)^(Main!$B$3-2020))+_xlfn.IFNA(VLOOKUP($A18,'EV Distribution'!$A$2:$B$1048576,2,FALSE),0)*'EV Characterization'!I$2</f>
        <v>2.9953651914673913</v>
      </c>
      <c r="J18" s="2">
        <f>'[1]Pc, Summer, S1'!J18*((1+Main!$B$4)^(Main!$B$3-2020))+_xlfn.IFNA(VLOOKUP($A18,'EV Distribution'!$A$2:$B$1048576,2,FALSE),0)*'EV Characterization'!J$2</f>
        <v>2.9650792038980129</v>
      </c>
      <c r="K18" s="2">
        <f>'[1]Pc, Summer, S1'!K18*((1+Main!$B$4)^(Main!$B$3-2020))+_xlfn.IFNA(VLOOKUP($A18,'EV Distribution'!$A$2:$B$1048576,2,FALSE),0)*'EV Characterization'!K$2</f>
        <v>3.0979858316833497</v>
      </c>
      <c r="L18" s="2">
        <f>'[1]Pc, Summer, S1'!L18*((1+Main!$B$4)^(Main!$B$3-2020))+_xlfn.IFNA(VLOOKUP($A18,'EV Distribution'!$A$2:$B$1048576,2,FALSE),0)*'EV Characterization'!L$2</f>
        <v>3.0986970948028607</v>
      </c>
      <c r="M18" s="2">
        <f>'[1]Pc, Summer, S1'!M18*((1+Main!$B$4)^(Main!$B$3-2020))+_xlfn.IFNA(VLOOKUP($A18,'EV Distribution'!$A$2:$B$1048576,2,FALSE),0)*'EV Characterization'!M$2</f>
        <v>3.1772174325587206</v>
      </c>
      <c r="N18" s="2">
        <f>'[1]Pc, Summer, S1'!N18*((1+Main!$B$4)^(Main!$B$3-2020))+_xlfn.IFNA(VLOOKUP($A18,'EV Distribution'!$A$2:$B$1048576,2,FALSE),0)*'EV Characterization'!N$2</f>
        <v>3.2381990152656841</v>
      </c>
      <c r="O18" s="2">
        <f>'[1]Pc, Summer, S1'!O18*((1+Main!$B$4)^(Main!$B$3-2020))+_xlfn.IFNA(VLOOKUP($A18,'EV Distribution'!$A$2:$B$1048576,2,FALSE),0)*'EV Characterization'!O$2</f>
        <v>3.1744559645989492</v>
      </c>
      <c r="P18" s="2">
        <f>'[1]Pc, Summer, S1'!P18*((1+Main!$B$4)^(Main!$B$3-2020))+_xlfn.IFNA(VLOOKUP($A18,'EV Distribution'!$A$2:$B$1048576,2,FALSE),0)*'EV Characterization'!P$2</f>
        <v>2.890203390407037</v>
      </c>
      <c r="Q18" s="2">
        <f>'[1]Pc, Summer, S1'!Q18*((1+Main!$B$4)^(Main!$B$3-2020))+_xlfn.IFNA(VLOOKUP($A18,'EV Distribution'!$A$2:$B$1048576,2,FALSE),0)*'EV Characterization'!Q$2</f>
        <v>2.8417830013304788</v>
      </c>
      <c r="R18" s="2">
        <f>'[1]Pc, Summer, S1'!R18*((1+Main!$B$4)^(Main!$B$3-2020))+_xlfn.IFNA(VLOOKUP($A18,'EV Distribution'!$A$2:$B$1048576,2,FALSE),0)*'EV Characterization'!R$2</f>
        <v>2.900977397769112</v>
      </c>
      <c r="S18" s="2">
        <f>'[1]Pc, Summer, S1'!S18*((1+Main!$B$4)^(Main!$B$3-2020))+_xlfn.IFNA(VLOOKUP($A18,'EV Distribution'!$A$2:$B$1048576,2,FALSE),0)*'EV Characterization'!S$2</f>
        <v>2.938436565411171</v>
      </c>
      <c r="T18" s="2">
        <f>'[1]Pc, Summer, S1'!T18*((1+Main!$B$4)^(Main!$B$3-2020))+_xlfn.IFNA(VLOOKUP($A18,'EV Distribution'!$A$2:$B$1048576,2,FALSE),0)*'EV Characterization'!T$2</f>
        <v>2.8971509943438813</v>
      </c>
      <c r="U18" s="2">
        <f>'[1]Pc, Summer, S1'!U18*((1+Main!$B$4)^(Main!$B$3-2020))+_xlfn.IFNA(VLOOKUP($A18,'EV Distribution'!$A$2:$B$1048576,2,FALSE),0)*'EV Characterization'!U$2</f>
        <v>2.9825212020383747</v>
      </c>
      <c r="V18" s="2">
        <f>'[1]Pc, Summer, S1'!V18*((1+Main!$B$4)^(Main!$B$3-2020))+_xlfn.IFNA(VLOOKUP($A18,'EV Distribution'!$A$2:$B$1048576,2,FALSE),0)*'EV Characterization'!V$2</f>
        <v>3.1327988965664755</v>
      </c>
      <c r="W18" s="2">
        <f>'[1]Pc, Summer, S1'!W18*((1+Main!$B$4)^(Main!$B$3-2020))+_xlfn.IFNA(VLOOKUP($A18,'EV Distribution'!$A$2:$B$1048576,2,FALSE),0)*'EV Characterization'!W$2</f>
        <v>3.0848069570005276</v>
      </c>
      <c r="X18" s="2">
        <f>'[1]Pc, Summer, S1'!X18*((1+Main!$B$4)^(Main!$B$3-2020))+_xlfn.IFNA(VLOOKUP($A18,'EV Distribution'!$A$2:$B$1048576,2,FALSE),0)*'EV Characterization'!X$2</f>
        <v>3.2979861434590574</v>
      </c>
      <c r="Y18" s="2">
        <f>'[1]Pc, Summer, S1'!Y18*((1+Main!$B$4)^(Main!$B$3-2020))+_xlfn.IFNA(VLOOKUP($A18,'EV Distribution'!$A$2:$B$1048576,2,FALSE),0)*'EV Characterization'!Y$2</f>
        <v>3.122623729260821</v>
      </c>
    </row>
    <row r="19" spans="1:25" x14ac:dyDescent="0.25">
      <c r="A19">
        <v>23</v>
      </c>
      <c r="B19" s="2">
        <f>'[1]Pc, Summer, S1'!B19*((1+Main!$B$4)^(Main!$B$3-2020))+_xlfn.IFNA(VLOOKUP($A19,'EV Distribution'!$A$2:$B$1048576,2,FALSE),0)*'EV Characterization'!B$2</f>
        <v>5.6649761760669151</v>
      </c>
      <c r="C19" s="2">
        <f>'[1]Pc, Summer, S1'!C19*((1+Main!$B$4)^(Main!$B$3-2020))+_xlfn.IFNA(VLOOKUP($A19,'EV Distribution'!$A$2:$B$1048576,2,FALSE),0)*'EV Characterization'!C$2</f>
        <v>5.1333719239779949</v>
      </c>
      <c r="D19" s="2">
        <f>'[1]Pc, Summer, S1'!D19*((1+Main!$B$4)^(Main!$B$3-2020))+_xlfn.IFNA(VLOOKUP($A19,'EV Distribution'!$A$2:$B$1048576,2,FALSE),0)*'EV Characterization'!D$2</f>
        <v>4.5470758764066739</v>
      </c>
      <c r="E19" s="2">
        <f>'[1]Pc, Summer, S1'!E19*((1+Main!$B$4)^(Main!$B$3-2020))+_xlfn.IFNA(VLOOKUP($A19,'EV Distribution'!$A$2:$B$1048576,2,FALSE),0)*'EV Characterization'!E$2</f>
        <v>4.6405988466815771</v>
      </c>
      <c r="F19" s="2">
        <f>'[1]Pc, Summer, S1'!F19*((1+Main!$B$4)^(Main!$B$3-2020))+_xlfn.IFNA(VLOOKUP($A19,'EV Distribution'!$A$2:$B$1048576,2,FALSE),0)*'EV Characterization'!F$2</f>
        <v>5.0004708609557653</v>
      </c>
      <c r="G19" s="2">
        <f>'[1]Pc, Summer, S1'!G19*((1+Main!$B$4)^(Main!$B$3-2020))+_xlfn.IFNA(VLOOKUP($A19,'EV Distribution'!$A$2:$B$1048576,2,FALSE),0)*'EV Characterization'!G$2</f>
        <v>5.1333719239779949</v>
      </c>
      <c r="H19" s="2">
        <f>'[1]Pc, Summer, S1'!H19*((1+Main!$B$4)^(Main!$B$3-2020))+_xlfn.IFNA(VLOOKUP($A19,'EV Distribution'!$A$2:$B$1048576,2,FALSE),0)*'EV Characterization'!H$2</f>
        <v>7.1465769156851113</v>
      </c>
      <c r="I19" s="2">
        <f>'[1]Pc, Summer, S1'!I19*((1+Main!$B$4)^(Main!$B$3-2020))+_xlfn.IFNA(VLOOKUP($A19,'EV Distribution'!$A$2:$B$1048576,2,FALSE),0)*'EV Characterization'!I$2</f>
        <v>8.3295604519694084</v>
      </c>
      <c r="J19" s="2">
        <f>'[1]Pc, Summer, S1'!J19*((1+Main!$B$4)^(Main!$B$3-2020))+_xlfn.IFNA(VLOOKUP($A19,'EV Distribution'!$A$2:$B$1048576,2,FALSE),0)*'EV Characterization'!J$2</f>
        <v>8.0500853770543479</v>
      </c>
      <c r="K19" s="2">
        <f>'[1]Pc, Summer, S1'!K19*((1+Main!$B$4)^(Main!$B$3-2020))+_xlfn.IFNA(VLOOKUP($A19,'EV Distribution'!$A$2:$B$1048576,2,FALSE),0)*'EV Characterization'!K$2</f>
        <v>8.0632114079701225</v>
      </c>
      <c r="L19" s="2">
        <f>'[1]Pc, Summer, S1'!L19*((1+Main!$B$4)^(Main!$B$3-2020))+_xlfn.IFNA(VLOOKUP($A19,'EV Distribution'!$A$2:$B$1048576,2,FALSE),0)*'EV Characterization'!L$2</f>
        <v>7.3697194412533005</v>
      </c>
      <c r="M19" s="2">
        <f>'[1]Pc, Summer, S1'!M19*((1+Main!$B$4)^(Main!$B$3-2020))+_xlfn.IFNA(VLOOKUP($A19,'EV Distribution'!$A$2:$B$1048576,2,FALSE),0)*'EV Characterization'!M$2</f>
        <v>8.4176142426960698</v>
      </c>
      <c r="N19" s="2">
        <f>'[1]Pc, Summer, S1'!N19*((1+Main!$B$4)^(Main!$B$3-2020))+_xlfn.IFNA(VLOOKUP($A19,'EV Distribution'!$A$2:$B$1048576,2,FALSE),0)*'EV Characterization'!N$2</f>
        <v>8.4914481665973103</v>
      </c>
      <c r="O19" s="2">
        <f>'[1]Pc, Summer, S1'!O19*((1+Main!$B$4)^(Main!$B$3-2020))+_xlfn.IFNA(VLOOKUP($A19,'EV Distribution'!$A$2:$B$1048576,2,FALSE),0)*'EV Characterization'!O$2</f>
        <v>8.0495384590995229</v>
      </c>
      <c r="P19" s="2">
        <f>'[1]Pc, Summer, S1'!P19*((1+Main!$B$4)^(Main!$B$3-2020))+_xlfn.IFNA(VLOOKUP($A19,'EV Distribution'!$A$2:$B$1048576,2,FALSE),0)*'EV Characterization'!P$2</f>
        <v>7.2592420143788541</v>
      </c>
      <c r="Q19" s="2">
        <f>'[1]Pc, Summer, S1'!Q19*((1+Main!$B$4)^(Main!$B$3-2020))+_xlfn.IFNA(VLOOKUP($A19,'EV Distribution'!$A$2:$B$1048576,2,FALSE),0)*'EV Characterization'!Q$2</f>
        <v>6.901010753969139</v>
      </c>
      <c r="R19" s="2">
        <f>'[1]Pc, Summer, S1'!R19*((1+Main!$B$4)^(Main!$B$3-2020))+_xlfn.IFNA(VLOOKUP($A19,'EV Distribution'!$A$2:$B$1048576,2,FALSE),0)*'EV Characterization'!R$2</f>
        <v>6.9267158978458658</v>
      </c>
      <c r="S19" s="2">
        <f>'[1]Pc, Summer, S1'!S19*((1+Main!$B$4)^(Main!$B$3-2020))+_xlfn.IFNA(VLOOKUP($A19,'EV Distribution'!$A$2:$B$1048576,2,FALSE),0)*'EV Characterization'!S$2</f>
        <v>6.8988230821498435</v>
      </c>
      <c r="T19" s="2">
        <f>'[1]Pc, Summer, S1'!T19*((1+Main!$B$4)^(Main!$B$3-2020))+_xlfn.IFNA(VLOOKUP($A19,'EV Distribution'!$A$2:$B$1048576,2,FALSE),0)*'EV Characterization'!T$2</f>
        <v>7.4173013033229873</v>
      </c>
      <c r="U19" s="2">
        <f>'[1]Pc, Summer, S1'!U19*((1+Main!$B$4)^(Main!$B$3-2020))+_xlfn.IFNA(VLOOKUP($A19,'EV Distribution'!$A$2:$B$1048576,2,FALSE),0)*'EV Characterization'!U$2</f>
        <v>7.8548356671821828</v>
      </c>
      <c r="V19" s="2">
        <f>'[1]Pc, Summer, S1'!V19*((1+Main!$B$4)^(Main!$B$3-2020))+_xlfn.IFNA(VLOOKUP($A19,'EV Distribution'!$A$2:$B$1048576,2,FALSE),0)*'EV Characterization'!V$2</f>
        <v>7.8723370417365501</v>
      </c>
      <c r="W19" s="2">
        <f>'[1]Pc, Summer, S1'!W19*((1+Main!$B$4)^(Main!$B$3-2020))+_xlfn.IFNA(VLOOKUP($A19,'EV Distribution'!$A$2:$B$1048576,2,FALSE),0)*'EV Characterization'!W$2</f>
        <v>7.5321540738360273</v>
      </c>
      <c r="X19" s="2">
        <f>'[1]Pc, Summer, S1'!X19*((1+Main!$B$4)^(Main!$B$3-2020))+_xlfn.IFNA(VLOOKUP($A19,'EV Distribution'!$A$2:$B$1048576,2,FALSE),0)*'EV Characterization'!X$2</f>
        <v>6.743498382979829</v>
      </c>
      <c r="Y19" s="2">
        <f>'[1]Pc, Summer, S1'!Y19*((1+Main!$B$4)^(Main!$B$3-2020))+_xlfn.IFNA(VLOOKUP($A19,'EV Distribution'!$A$2:$B$1048576,2,FALSE),0)*'EV Characterization'!Y$2</f>
        <v>6.2846342188824993</v>
      </c>
    </row>
    <row r="20" spans="1:25" x14ac:dyDescent="0.25">
      <c r="A20">
        <v>25</v>
      </c>
      <c r="B20" s="2">
        <f>'[1]Pc, Summer, S1'!B20*((1+Main!$B$4)^(Main!$B$3-2020))+_xlfn.IFNA(VLOOKUP($A20,'EV Distribution'!$A$2:$B$1048576,2,FALSE),0)*'EV Characterization'!B$2</f>
        <v>1.0053977090164234</v>
      </c>
      <c r="C20" s="2">
        <f>'[1]Pc, Summer, S1'!C20*((1+Main!$B$4)^(Main!$B$3-2020))+_xlfn.IFNA(VLOOKUP($A20,'EV Distribution'!$A$2:$B$1048576,2,FALSE),0)*'EV Characterization'!C$2</f>
        <v>-1.9787763827138525</v>
      </c>
      <c r="D20" s="2">
        <f>'[1]Pc, Summer, S1'!D20*((1+Main!$B$4)^(Main!$B$3-2020))+_xlfn.IFNA(VLOOKUP($A20,'EV Distribution'!$A$2:$B$1048576,2,FALSE),0)*'EV Characterization'!D$2</f>
        <v>1.0118015160802223</v>
      </c>
      <c r="E20" s="2">
        <f>'[1]Pc, Summer, S1'!E20*((1+Main!$B$4)^(Main!$B$3-2020))+_xlfn.IFNA(VLOOKUP($A20,'EV Distribution'!$A$2:$B$1048576,2,FALSE),0)*'EV Characterization'!E$2</f>
        <v>3.1762883036442426</v>
      </c>
      <c r="F20" s="2">
        <f>'[1]Pc, Summer, S1'!F20*((1+Main!$B$4)^(Main!$B$3-2020))+_xlfn.IFNA(VLOOKUP($A20,'EV Distribution'!$A$2:$B$1048576,2,FALSE),0)*'EV Characterization'!F$2</f>
        <v>6.7560164523078141</v>
      </c>
      <c r="G20" s="2">
        <f>'[1]Pc, Summer, S1'!G20*((1+Main!$B$4)^(Main!$B$3-2020))+_xlfn.IFNA(VLOOKUP($A20,'EV Distribution'!$A$2:$B$1048576,2,FALSE),0)*'EV Characterization'!G$2</f>
        <v>2.932943635219885</v>
      </c>
      <c r="H20" s="2">
        <f>'[1]Pc, Summer, S1'!H20*((1+Main!$B$4)^(Main!$B$3-2020))+_xlfn.IFNA(VLOOKUP($A20,'EV Distribution'!$A$2:$B$1048576,2,FALSE),0)*'EV Characterization'!H$2</f>
        <v>6.1156357459279249</v>
      </c>
      <c r="I20" s="2">
        <f>'[1]Pc, Summer, S1'!I20*((1+Main!$B$4)^(Main!$B$3-2020))+_xlfn.IFNA(VLOOKUP($A20,'EV Distribution'!$A$2:$B$1048576,2,FALSE),0)*'EV Characterization'!I$2</f>
        <v>3.7206119040671464</v>
      </c>
      <c r="J20" s="2">
        <f>'[1]Pc, Summer, S1'!J20*((1+Main!$B$4)^(Main!$B$3-2020))+_xlfn.IFNA(VLOOKUP($A20,'EV Distribution'!$A$2:$B$1048576,2,FALSE),0)*'EV Characterization'!J$2</f>
        <v>0.44186268740212242</v>
      </c>
      <c r="K20" s="2">
        <f>'[1]Pc, Summer, S1'!K20*((1+Main!$B$4)^(Main!$B$3-2020))+_xlfn.IFNA(VLOOKUP($A20,'EV Distribution'!$A$2:$B$1048576,2,FALSE),0)*'EV Characterization'!K$2</f>
        <v>-0.94776344544223357</v>
      </c>
      <c r="L20" s="2">
        <f>'[1]Pc, Summer, S1'!L20*((1+Main!$B$4)^(Main!$B$3-2020))+_xlfn.IFNA(VLOOKUP($A20,'EV Distribution'!$A$2:$B$1048576,2,FALSE),0)*'EV Characterization'!L$2</f>
        <v>1.7866621707998864</v>
      </c>
      <c r="M20" s="2">
        <f>'[1]Pc, Summer, S1'!M20*((1+Main!$B$4)^(Main!$B$3-2020))+_xlfn.IFNA(VLOOKUP($A20,'EV Distribution'!$A$2:$B$1048576,2,FALSE),0)*'EV Characterization'!M$2</f>
        <v>8.9653298893184241E-2</v>
      </c>
      <c r="N20" s="2">
        <f>'[1]Pc, Summer, S1'!N20*((1+Main!$B$4)^(Main!$B$3-2020))+_xlfn.IFNA(VLOOKUP($A20,'EV Distribution'!$A$2:$B$1048576,2,FALSE),0)*'EV Characterization'!N$2</f>
        <v>2.7536370374335166</v>
      </c>
      <c r="O20" s="2">
        <f>'[1]Pc, Summer, S1'!O20*((1+Main!$B$4)^(Main!$B$3-2020))+_xlfn.IFNA(VLOOKUP($A20,'EV Distribution'!$A$2:$B$1048576,2,FALSE),0)*'EV Characterization'!O$2</f>
        <v>2.3373895782865897</v>
      </c>
      <c r="P20" s="2">
        <f>'[1]Pc, Summer, S1'!P20*((1+Main!$B$4)^(Main!$B$3-2020))+_xlfn.IFNA(VLOOKUP($A20,'EV Distribution'!$A$2:$B$1048576,2,FALSE),0)*'EV Characterization'!P$2</f>
        <v>0.13447994833977639</v>
      </c>
      <c r="Q20" s="2">
        <f>'[1]Pc, Summer, S1'!Q20*((1+Main!$B$4)^(Main!$B$3-2020))+_xlfn.IFNA(VLOOKUP($A20,'EV Distribution'!$A$2:$B$1048576,2,FALSE),0)*'EV Characterization'!Q$2</f>
        <v>8.4914481665973103</v>
      </c>
      <c r="R20" s="2">
        <f>'[1]Pc, Summer, S1'!R20*((1+Main!$B$4)^(Main!$B$3-2020))+_xlfn.IFNA(VLOOKUP($A20,'EV Distribution'!$A$2:$B$1048576,2,FALSE),0)*'EV Characterization'!R$2</f>
        <v>4.5531068223610012</v>
      </c>
      <c r="S20" s="2">
        <f>'[1]Pc, Summer, S1'!S20*((1+Main!$B$4)^(Main!$B$3-2020))+_xlfn.IFNA(VLOOKUP($A20,'EV Distribution'!$A$2:$B$1048576,2,FALSE),0)*'EV Characterization'!S$2</f>
        <v>3.2531339884098287</v>
      </c>
      <c r="T20" s="2">
        <f>'[1]Pc, Summer, S1'!T20*((1+Main!$B$4)^(Main!$B$3-2020))+_xlfn.IFNA(VLOOKUP($A20,'EV Distribution'!$A$2:$B$1048576,2,FALSE),0)*'EV Characterization'!T$2</f>
        <v>7.5628961423464718</v>
      </c>
      <c r="U20" s="2">
        <f>'[1]Pc, Summer, S1'!U20*((1+Main!$B$4)^(Main!$B$3-2020))+_xlfn.IFNA(VLOOKUP($A20,'EV Distribution'!$A$2:$B$1048576,2,FALSE),0)*'EV Characterization'!U$2</f>
        <v>3.9831679936829003</v>
      </c>
      <c r="V20" s="2">
        <f>'[1]Pc, Summer, S1'!V20*((1+Main!$B$4)^(Main!$B$3-2020))+_xlfn.IFNA(VLOOKUP($A20,'EV Distribution'!$A$2:$B$1048576,2,FALSE),0)*'EV Characterization'!V$2</f>
        <v>7.7229913189414434</v>
      </c>
      <c r="W20" s="2">
        <f>'[1]Pc, Summer, S1'!W20*((1+Main!$B$4)^(Main!$B$3-2020))+_xlfn.IFNA(VLOOKUP($A20,'EV Distribution'!$A$2:$B$1048576,2,FALSE),0)*'EV Characterization'!W$2</f>
        <v>5.5392931101860272</v>
      </c>
      <c r="X20" s="2">
        <f>'[1]Pc, Summer, S1'!X20*((1+Main!$B$4)^(Main!$B$3-2020))+_xlfn.IFNA(VLOOKUP($A20,'EV Distribution'!$A$2:$B$1048576,2,FALSE),0)*'EV Characterization'!X$2</f>
        <v>4.7580286484025649</v>
      </c>
      <c r="Y20" s="2">
        <f>'[1]Pc, Summer, S1'!Y20*((1+Main!$B$4)^(Main!$B$3-2020))+_xlfn.IFNA(VLOOKUP($A20,'EV Distribution'!$A$2:$B$1048576,2,FALSE),0)*'EV Characterization'!Y$2</f>
        <v>0.59555405693329544</v>
      </c>
    </row>
    <row r="21" spans="1:25" x14ac:dyDescent="0.25">
      <c r="A21">
        <v>27</v>
      </c>
      <c r="B21" s="2">
        <f>'[1]Pc, Summer, S1'!B21*((1+Main!$B$4)^(Main!$B$3-2020))+_xlfn.IFNA(VLOOKUP($A21,'EV Distribution'!$A$2:$B$1048576,2,FALSE),0)*'EV Characterization'!B$2</f>
        <v>9.7715972512466678</v>
      </c>
      <c r="C21" s="2">
        <f>'[1]Pc, Summer, S1'!C21*((1+Main!$B$4)^(Main!$B$3-2020))+_xlfn.IFNA(VLOOKUP($A21,'EV Distribution'!$A$2:$B$1048576,2,FALSE),0)*'EV Characterization'!C$2</f>
        <v>9.1626536831481999</v>
      </c>
      <c r="D21" s="2">
        <f>'[1]Pc, Summer, S1'!D21*((1+Main!$B$4)^(Main!$B$3-2020))+_xlfn.IFNA(VLOOKUP($A21,'EV Distribution'!$A$2:$B$1048576,2,FALSE),0)*'EV Characterization'!D$2</f>
        <v>8.7610626530244176</v>
      </c>
      <c r="E21" s="2">
        <f>'[1]Pc, Summer, S1'!E21*((1+Main!$B$4)^(Main!$B$3-2020))+_xlfn.IFNA(VLOOKUP($A21,'EV Distribution'!$A$2:$B$1048576,2,FALSE),0)*'EV Characterization'!E$2</f>
        <v>8.4584481029965612</v>
      </c>
      <c r="F21" s="2">
        <f>'[1]Pc, Summer, S1'!F21*((1+Main!$B$4)^(Main!$B$3-2020))+_xlfn.IFNA(VLOOKUP($A21,'EV Distribution'!$A$2:$B$1048576,2,FALSE),0)*'EV Characterization'!F$2</f>
        <v>8.7415760962150983</v>
      </c>
      <c r="G21" s="2">
        <f>'[1]Pc, Summer, S1'!G21*((1+Main!$B$4)^(Main!$B$3-2020))+_xlfn.IFNA(VLOOKUP($A21,'EV Distribution'!$A$2:$B$1048576,2,FALSE),0)*'EV Characterization'!G$2</f>
        <v>8.7099253131164467</v>
      </c>
      <c r="H21" s="2">
        <f>'[1]Pc, Summer, S1'!H21*((1+Main!$B$4)^(Main!$B$3-2020))+_xlfn.IFNA(VLOOKUP($A21,'EV Distribution'!$A$2:$B$1048576,2,FALSE),0)*'EV Characterization'!H$2</f>
        <v>10.059499298250456</v>
      </c>
      <c r="I21" s="2">
        <f>'[1]Pc, Summer, S1'!I21*((1+Main!$B$4)^(Main!$B$3-2020))+_xlfn.IFNA(VLOOKUP($A21,'EV Distribution'!$A$2:$B$1048576,2,FALSE),0)*'EV Characterization'!I$2</f>
        <v>10.991010885440726</v>
      </c>
      <c r="J21" s="2">
        <f>'[1]Pc, Summer, S1'!J21*((1+Main!$B$4)^(Main!$B$3-2020))+_xlfn.IFNA(VLOOKUP($A21,'EV Distribution'!$A$2:$B$1048576,2,FALSE),0)*'EV Characterization'!J$2</f>
        <v>11.728661729131172</v>
      </c>
      <c r="K21" s="2">
        <f>'[1]Pc, Summer, S1'!K21*((1+Main!$B$4)^(Main!$B$3-2020))+_xlfn.IFNA(VLOOKUP($A21,'EV Distribution'!$A$2:$B$1048576,2,FALSE),0)*'EV Characterization'!K$2</f>
        <v>11.889456896301638</v>
      </c>
      <c r="L21" s="2">
        <f>'[1]Pc, Summer, S1'!L21*((1+Main!$B$4)^(Main!$B$3-2020))+_xlfn.IFNA(VLOOKUP($A21,'EV Distribution'!$A$2:$B$1048576,2,FALSE),0)*'EV Characterization'!L$2</f>
        <v>11.785130655780387</v>
      </c>
      <c r="M21" s="2">
        <f>'[1]Pc, Summer, S1'!M21*((1+Main!$B$4)^(Main!$B$3-2020))+_xlfn.IFNA(VLOOKUP($A21,'EV Distribution'!$A$2:$B$1048576,2,FALSE),0)*'EV Characterization'!M$2</f>
        <v>12.53499491259603</v>
      </c>
      <c r="N21" s="2">
        <f>'[1]Pc, Summer, S1'!N21*((1+Main!$B$4)^(Main!$B$3-2020))+_xlfn.IFNA(VLOOKUP($A21,'EV Distribution'!$A$2:$B$1048576,2,FALSE),0)*'EV Characterization'!N$2</f>
        <v>12.525373391268859</v>
      </c>
      <c r="O21" s="2">
        <f>'[1]Pc, Summer, S1'!O21*((1+Main!$B$4)^(Main!$B$3-2020))+_xlfn.IFNA(VLOOKUP($A21,'EV Distribution'!$A$2:$B$1048576,2,FALSE),0)*'EV Characterization'!O$2</f>
        <v>12.310661450033908</v>
      </c>
      <c r="P21" s="2">
        <f>'[1]Pc, Summer, S1'!P21*((1+Main!$B$4)^(Main!$B$3-2020))+_xlfn.IFNA(VLOOKUP($A21,'EV Distribution'!$A$2:$B$1048576,2,FALSE),0)*'EV Characterization'!P$2</f>
        <v>11.826589289376646</v>
      </c>
      <c r="Q21" s="2">
        <f>'[1]Pc, Summer, S1'!Q21*((1+Main!$B$4)^(Main!$B$3-2020))+_xlfn.IFNA(VLOOKUP($A21,'EV Distribution'!$A$2:$B$1048576,2,FALSE),0)*'EV Characterization'!Q$2</f>
        <v>11.435086211370502</v>
      </c>
      <c r="R21" s="2">
        <f>'[1]Pc, Summer, S1'!R21*((1+Main!$B$4)^(Main!$B$3-2020))+_xlfn.IFNA(VLOOKUP($A21,'EV Distribution'!$A$2:$B$1048576,2,FALSE),0)*'EV Characterization'!R$2</f>
        <v>11.243175744523295</v>
      </c>
      <c r="S21" s="2">
        <f>'[1]Pc, Summer, S1'!S21*((1+Main!$B$4)^(Main!$B$3-2020))+_xlfn.IFNA(VLOOKUP($A21,'EV Distribution'!$A$2:$B$1048576,2,FALSE),0)*'EV Characterization'!S$2</f>
        <v>11.312813962152102</v>
      </c>
      <c r="T21" s="2">
        <f>'[1]Pc, Summer, S1'!T21*((1+Main!$B$4)^(Main!$B$3-2020))+_xlfn.IFNA(VLOOKUP($A21,'EV Distribution'!$A$2:$B$1048576,2,FALSE),0)*'EV Characterization'!T$2</f>
        <v>11.021963844041284</v>
      </c>
      <c r="U21" s="2">
        <f>'[1]Pc, Summer, S1'!U21*((1+Main!$B$4)^(Main!$B$3-2020))+_xlfn.IFNA(VLOOKUP($A21,'EV Distribution'!$A$2:$B$1048576,2,FALSE),0)*'EV Characterization'!U$2</f>
        <v>11.087738816120636</v>
      </c>
      <c r="V21" s="2">
        <f>'[1]Pc, Summer, S1'!V21*((1+Main!$B$4)^(Main!$B$3-2020))+_xlfn.IFNA(VLOOKUP($A21,'EV Distribution'!$A$2:$B$1048576,2,FALSE),0)*'EV Characterization'!V$2</f>
        <v>11.522213699706878</v>
      </c>
      <c r="W21" s="2">
        <f>'[1]Pc, Summer, S1'!W21*((1+Main!$B$4)^(Main!$B$3-2020))+_xlfn.IFNA(VLOOKUP($A21,'EV Distribution'!$A$2:$B$1048576,2,FALSE),0)*'EV Characterization'!W$2</f>
        <v>12.418989046448928</v>
      </c>
      <c r="X21" s="2">
        <f>'[1]Pc, Summer, S1'!X21*((1+Main!$B$4)^(Main!$B$3-2020))+_xlfn.IFNA(VLOOKUP($A21,'EV Distribution'!$A$2:$B$1048576,2,FALSE),0)*'EV Characterization'!X$2</f>
        <v>11.724479617109893</v>
      </c>
      <c r="Y21" s="2">
        <f>'[1]Pc, Summer, S1'!Y21*((1+Main!$B$4)^(Main!$B$3-2020))+_xlfn.IFNA(VLOOKUP($A21,'EV Distribution'!$A$2:$B$1048576,2,FALSE),0)*'EV Characterization'!Y$2</f>
        <v>10.342101255669652</v>
      </c>
    </row>
    <row r="22" spans="1:25" x14ac:dyDescent="0.25">
      <c r="A22">
        <v>28</v>
      </c>
      <c r="B22" s="2">
        <f>'[1]Pc, Summer, S1'!B22*((1+Main!$B$4)^(Main!$B$3-2020))+_xlfn.IFNA(VLOOKUP($A22,'EV Distribution'!$A$2:$B$1048576,2,FALSE),0)*'EV Characterization'!B$2</f>
        <v>2.5177065712169489</v>
      </c>
      <c r="C22" s="2">
        <f>'[1]Pc, Summer, S1'!C22*((1+Main!$B$4)^(Main!$B$3-2020))+_xlfn.IFNA(VLOOKUP($A22,'EV Distribution'!$A$2:$B$1048576,2,FALSE),0)*'EV Characterization'!C$2</f>
        <v>2.7828133947672402</v>
      </c>
      <c r="D22" s="2">
        <f>'[1]Pc, Summer, S1'!D22*((1+Main!$B$4)^(Main!$B$3-2020))+_xlfn.IFNA(VLOOKUP($A22,'EV Distribution'!$A$2:$B$1048576,2,FALSE),0)*'EV Characterization'!D$2</f>
        <v>1.5219394778817061</v>
      </c>
      <c r="E22" s="2">
        <f>'[1]Pc, Summer, S1'!E22*((1+Main!$B$4)^(Main!$B$3-2020))+_xlfn.IFNA(VLOOKUP($A22,'EV Distribution'!$A$2:$B$1048576,2,FALSE),0)*'EV Characterization'!E$2</f>
        <v>1.602764728964112</v>
      </c>
      <c r="F22" s="2">
        <f>'[1]Pc, Summer, S1'!F22*((1+Main!$B$4)^(Main!$B$3-2020))+_xlfn.IFNA(VLOOKUP($A22,'EV Distribution'!$A$2:$B$1048576,2,FALSE),0)*'EV Characterization'!F$2</f>
        <v>1.7134953229470082</v>
      </c>
      <c r="G22" s="2">
        <f>'[1]Pc, Summer, S1'!G22*((1+Main!$B$4)^(Main!$B$3-2020))+_xlfn.IFNA(VLOOKUP($A22,'EV Distribution'!$A$2:$B$1048576,2,FALSE),0)*'EV Characterization'!G$2</f>
        <v>1.749866685934091</v>
      </c>
      <c r="H22" s="2">
        <f>'[1]Pc, Summer, S1'!H22*((1+Main!$B$4)^(Main!$B$3-2020))+_xlfn.IFNA(VLOOKUP($A22,'EV Distribution'!$A$2:$B$1048576,2,FALSE),0)*'EV Characterization'!H$2</f>
        <v>3.8860780720420829</v>
      </c>
      <c r="I22" s="2">
        <f>'[1]Pc, Summer, S1'!I22*((1+Main!$B$4)^(Main!$B$3-2020))+_xlfn.IFNA(VLOOKUP($A22,'EV Distribution'!$A$2:$B$1048576,2,FALSE),0)*'EV Characterization'!I$2</f>
        <v>5.1679665542090429</v>
      </c>
      <c r="J22" s="2">
        <f>'[1]Pc, Summer, S1'!J22*((1+Main!$B$4)^(Main!$B$3-2020))+_xlfn.IFNA(VLOOKUP($A22,'EV Distribution'!$A$2:$B$1048576,2,FALSE),0)*'EV Characterization'!J$2</f>
        <v>5.960862267327447</v>
      </c>
      <c r="K22" s="2">
        <f>'[1]Pc, Summer, S1'!K22*((1+Main!$B$4)^(Main!$B$3-2020))+_xlfn.IFNA(VLOOKUP($A22,'EV Distribution'!$A$2:$B$1048576,2,FALSE),0)*'EV Characterization'!K$2</f>
        <v>5.8145685628682919</v>
      </c>
      <c r="L22" s="2">
        <f>'[1]Pc, Summer, S1'!L22*((1+Main!$B$4)^(Main!$B$3-2020))+_xlfn.IFNA(VLOOKUP($A22,'EV Distribution'!$A$2:$B$1048576,2,FALSE),0)*'EV Characterization'!L$2</f>
        <v>5.6900976762013853</v>
      </c>
      <c r="M22" s="2">
        <f>'[1]Pc, Summer, S1'!M22*((1+Main!$B$4)^(Main!$B$3-2020))+_xlfn.IFNA(VLOOKUP($A22,'EV Distribution'!$A$2:$B$1048576,2,FALSE),0)*'EV Characterization'!M$2</f>
        <v>5.7741559373270883</v>
      </c>
      <c r="N22" s="2">
        <f>'[1]Pc, Summer, S1'!N22*((1+Main!$B$4)^(Main!$B$3-2020))+_xlfn.IFNA(VLOOKUP($A22,'EV Distribution'!$A$2:$B$1048576,2,FALSE),0)*'EV Characterization'!N$2</f>
        <v>5.9778355700547525</v>
      </c>
      <c r="O22" s="2">
        <f>'[1]Pc, Summer, S1'!O22*((1+Main!$B$4)^(Main!$B$3-2020))+_xlfn.IFNA(VLOOKUP($A22,'EV Distribution'!$A$2:$B$1048576,2,FALSE),0)*'EV Characterization'!O$2</f>
        <v>5.7361680693183583</v>
      </c>
      <c r="P22" s="2">
        <f>'[1]Pc, Summer, S1'!P22*((1+Main!$B$4)^(Main!$B$3-2020))+_xlfn.IFNA(VLOOKUP($A22,'EV Distribution'!$A$2:$B$1048576,2,FALSE),0)*'EV Characterization'!P$2</f>
        <v>5.1299786862003129</v>
      </c>
      <c r="Q22" s="2">
        <f>'[1]Pc, Summer, S1'!Q22*((1+Main!$B$4)^(Main!$B$3-2020))+_xlfn.IFNA(VLOOKUP($A22,'EV Distribution'!$A$2:$B$1048576,2,FALSE),0)*'EV Characterization'!Q$2</f>
        <v>4.4801436674977673</v>
      </c>
      <c r="R22" s="2">
        <f>'[1]Pc, Summer, S1'!R22*((1+Main!$B$4)^(Main!$B$3-2020))+_xlfn.IFNA(VLOOKUP($A22,'EV Distribution'!$A$2:$B$1048576,2,FALSE),0)*'EV Characterization'!R$2</f>
        <v>4.4995417277575456</v>
      </c>
      <c r="S22" s="2">
        <f>'[1]Pc, Summer, S1'!S22*((1+Main!$B$4)^(Main!$B$3-2020))+_xlfn.IFNA(VLOOKUP($A22,'EV Distribution'!$A$2:$B$1048576,2,FALSE),0)*'EV Characterization'!S$2</f>
        <v>4.0509615842501914</v>
      </c>
      <c r="T22" s="2">
        <f>'[1]Pc, Summer, S1'!T22*((1+Main!$B$4)^(Main!$B$3-2020))+_xlfn.IFNA(VLOOKUP($A22,'EV Distribution'!$A$2:$B$1048576,2,FALSE),0)*'EV Characterization'!T$2</f>
        <v>4.2594907320427993</v>
      </c>
      <c r="U22" s="2">
        <f>'[1]Pc, Summer, S1'!U22*((1+Main!$B$4)^(Main!$B$3-2020))+_xlfn.IFNA(VLOOKUP($A22,'EV Distribution'!$A$2:$B$1048576,2,FALSE),0)*'EV Characterization'!U$2</f>
        <v>5.0822917880616929</v>
      </c>
      <c r="V22" s="2">
        <f>'[1]Pc, Summer, S1'!V22*((1+Main!$B$4)^(Main!$B$3-2020))+_xlfn.IFNA(VLOOKUP($A22,'EV Distribution'!$A$2:$B$1048576,2,FALSE),0)*'EV Characterization'!V$2</f>
        <v>5.474294255811361</v>
      </c>
      <c r="W22" s="2">
        <f>'[1]Pc, Summer, S1'!W22*((1+Main!$B$4)^(Main!$B$3-2020))+_xlfn.IFNA(VLOOKUP($A22,'EV Distribution'!$A$2:$B$1048576,2,FALSE),0)*'EV Characterization'!W$2</f>
        <v>6.2001050105313684</v>
      </c>
      <c r="X22" s="2">
        <f>'[1]Pc, Summer, S1'!X22*((1+Main!$B$4)^(Main!$B$3-2020))+_xlfn.IFNA(VLOOKUP($A22,'EV Distribution'!$A$2:$B$1048576,2,FALSE),0)*'EV Characterization'!X$2</f>
        <v>4.8066776818706876</v>
      </c>
      <c r="Y22" s="2">
        <f>'[1]Pc, Summer, S1'!Y22*((1+Main!$B$4)^(Main!$B$3-2020))+_xlfn.IFNA(VLOOKUP($A22,'EV Distribution'!$A$2:$B$1048576,2,FALSE),0)*'EV Characterization'!Y$2</f>
        <v>3.641177561262392</v>
      </c>
    </row>
    <row r="23" spans="1:25" x14ac:dyDescent="0.25">
      <c r="A23">
        <v>29</v>
      </c>
      <c r="B23" s="2">
        <f>'[1]Pc, Summer, S1'!B23*((1+Main!$B$4)^(Main!$B$3-2020))+_xlfn.IFNA(VLOOKUP($A23,'EV Distribution'!$A$2:$B$1048576,2,FALSE),0)*'EV Characterization'!B$2</f>
        <v>16.405085674226545</v>
      </c>
      <c r="C23" s="2">
        <f>'[1]Pc, Summer, S1'!C23*((1+Main!$B$4)^(Main!$B$3-2020))+_xlfn.IFNA(VLOOKUP($A23,'EV Distribution'!$A$2:$B$1048576,2,FALSE),0)*'EV Characterization'!C$2</f>
        <v>16.405085674226545</v>
      </c>
      <c r="D23" s="2">
        <f>'[1]Pc, Summer, S1'!D23*((1+Main!$B$4)^(Main!$B$3-2020))+_xlfn.IFNA(VLOOKUP($A23,'EV Distribution'!$A$2:$B$1048576,2,FALSE),0)*'EV Characterization'!D$2</f>
        <v>10.157086654181811</v>
      </c>
      <c r="E23" s="2">
        <f>'[1]Pc, Summer, S1'!E23*((1+Main!$B$4)^(Main!$B$3-2020))+_xlfn.IFNA(VLOOKUP($A23,'EV Distribution'!$A$2:$B$1048576,2,FALSE),0)*'EV Characterization'!E$2</f>
        <v>10.157086654181811</v>
      </c>
      <c r="F23" s="2">
        <f>'[1]Pc, Summer, S1'!F23*((1+Main!$B$4)^(Main!$B$3-2020))+_xlfn.IFNA(VLOOKUP($A23,'EV Distribution'!$A$2:$B$1048576,2,FALSE),0)*'EV Characterization'!F$2</f>
        <v>10.157086654181811</v>
      </c>
      <c r="G23" s="2">
        <f>'[1]Pc, Summer, S1'!G23*((1+Main!$B$4)^(Main!$B$3-2020))+_xlfn.IFNA(VLOOKUP($A23,'EV Distribution'!$A$2:$B$1048576,2,FALSE),0)*'EV Characterization'!G$2</f>
        <v>10.157086654181811</v>
      </c>
      <c r="H23" s="2">
        <f>'[1]Pc, Summer, S1'!H23*((1+Main!$B$4)^(Main!$B$3-2020))+_xlfn.IFNA(VLOOKUP($A23,'EV Distribution'!$A$2:$B$1048576,2,FALSE),0)*'EV Characterization'!H$2</f>
        <v>13.41125959739824</v>
      </c>
      <c r="I23" s="2">
        <f>'[1]Pc, Summer, S1'!I23*((1+Main!$B$4)^(Main!$B$3-2020))+_xlfn.IFNA(VLOOKUP($A23,'EV Distribution'!$A$2:$B$1048576,2,FALSE),0)*'EV Characterization'!I$2</f>
        <v>16.66543254061467</v>
      </c>
      <c r="J23" s="2">
        <f>'[1]Pc, Summer, S1'!J23*((1+Main!$B$4)^(Main!$B$3-2020))+_xlfn.IFNA(VLOOKUP($A23,'EV Distribution'!$A$2:$B$1048576,2,FALSE),0)*'EV Characterization'!J$2</f>
        <v>16.66543254061467</v>
      </c>
      <c r="K23" s="2">
        <f>'[1]Pc, Summer, S1'!K23*((1+Main!$B$4)^(Main!$B$3-2020))+_xlfn.IFNA(VLOOKUP($A23,'EV Distribution'!$A$2:$B$1048576,2,FALSE),0)*'EV Characterization'!K$2</f>
        <v>16.66543254061467</v>
      </c>
      <c r="L23" s="2">
        <f>'[1]Pc, Summer, S1'!L23*((1+Main!$B$4)^(Main!$B$3-2020))+_xlfn.IFNA(VLOOKUP($A23,'EV Distribution'!$A$2:$B$1048576,2,FALSE),0)*'EV Characterization'!L$2</f>
        <v>16.66543254061467</v>
      </c>
      <c r="M23" s="2">
        <f>'[1]Pc, Summer, S1'!M23*((1+Main!$B$4)^(Main!$B$3-2020))+_xlfn.IFNA(VLOOKUP($A23,'EV Distribution'!$A$2:$B$1048576,2,FALSE),0)*'EV Characterization'!M$2</f>
        <v>16.66543254061467</v>
      </c>
      <c r="N23" s="2">
        <f>'[1]Pc, Summer, S1'!N23*((1+Main!$B$4)^(Main!$B$3-2020))+_xlfn.IFNA(VLOOKUP($A23,'EV Distribution'!$A$2:$B$1048576,2,FALSE),0)*'EV Characterization'!N$2</f>
        <v>16.66543254061467</v>
      </c>
      <c r="O23" s="2">
        <f>'[1]Pc, Summer, S1'!O23*((1+Main!$B$4)^(Main!$B$3-2020))+_xlfn.IFNA(VLOOKUP($A23,'EV Distribution'!$A$2:$B$1048576,2,FALSE),0)*'EV Characterization'!O$2</f>
        <v>16.66543254061467</v>
      </c>
      <c r="P23" s="2">
        <f>'[1]Pc, Summer, S1'!P23*((1+Main!$B$4)^(Main!$B$3-2020))+_xlfn.IFNA(VLOOKUP($A23,'EV Distribution'!$A$2:$B$1048576,2,FALSE),0)*'EV Characterization'!P$2</f>
        <v>16.66543254061467</v>
      </c>
      <c r="Q23" s="2">
        <f>'[1]Pc, Summer, S1'!Q23*((1+Main!$B$4)^(Main!$B$3-2020))+_xlfn.IFNA(VLOOKUP($A23,'EV Distribution'!$A$2:$B$1048576,2,FALSE),0)*'EV Characterization'!Q$2</f>
        <v>16.66543254061467</v>
      </c>
      <c r="R23" s="2">
        <f>'[1]Pc, Summer, S1'!R23*((1+Main!$B$4)^(Main!$B$3-2020))+_xlfn.IFNA(VLOOKUP($A23,'EV Distribution'!$A$2:$B$1048576,2,FALSE),0)*'EV Characterization'!R$2</f>
        <v>16.66543254061467</v>
      </c>
      <c r="S23" s="2">
        <f>'[1]Pc, Summer, S1'!S23*((1+Main!$B$4)^(Main!$B$3-2020))+_xlfn.IFNA(VLOOKUP($A23,'EV Distribution'!$A$2:$B$1048576,2,FALSE),0)*'EV Characterization'!S$2</f>
        <v>16.66543254061467</v>
      </c>
      <c r="T23" s="2">
        <f>'[1]Pc, Summer, S1'!T23*((1+Main!$B$4)^(Main!$B$3-2020))+_xlfn.IFNA(VLOOKUP($A23,'EV Distribution'!$A$2:$B$1048576,2,FALSE),0)*'EV Characterization'!T$2</f>
        <v>18.227432295625857</v>
      </c>
      <c r="U23" s="2">
        <f>'[1]Pc, Summer, S1'!U23*((1+Main!$B$4)^(Main!$B$3-2020))+_xlfn.IFNA(VLOOKUP($A23,'EV Distribution'!$A$2:$B$1048576,2,FALSE),0)*'EV Characterization'!U$2</f>
        <v>22.913431560659408</v>
      </c>
      <c r="V23" s="2">
        <f>'[1]Pc, Summer, S1'!V23*((1+Main!$B$4)^(Main!$B$3-2020))+_xlfn.IFNA(VLOOKUP($A23,'EV Distribution'!$A$2:$B$1048576,2,FALSE),0)*'EV Characterization'!V$2</f>
        <v>22.913431560659408</v>
      </c>
      <c r="W23" s="2">
        <f>'[1]Pc, Summer, S1'!W23*((1+Main!$B$4)^(Main!$B$3-2020))+_xlfn.IFNA(VLOOKUP($A23,'EV Distribution'!$A$2:$B$1048576,2,FALSE),0)*'EV Characterization'!W$2</f>
        <v>22.913431560659408</v>
      </c>
      <c r="X23" s="2">
        <f>'[1]Pc, Summer, S1'!X23*((1+Main!$B$4)^(Main!$B$3-2020))+_xlfn.IFNA(VLOOKUP($A23,'EV Distribution'!$A$2:$B$1048576,2,FALSE),0)*'EV Characterization'!X$2</f>
        <v>21.286345089051192</v>
      </c>
      <c r="Y23" s="2">
        <f>'[1]Pc, Summer, S1'!Y23*((1+Main!$B$4)^(Main!$B$3-2020))+_xlfn.IFNA(VLOOKUP($A23,'EV Distribution'!$A$2:$B$1048576,2,FALSE),0)*'EV Characterization'!Y$2</f>
        <v>16.405085674226545</v>
      </c>
    </row>
    <row r="24" spans="1:25" x14ac:dyDescent="0.25">
      <c r="A24">
        <v>30</v>
      </c>
      <c r="B24" s="2">
        <f>'[1]Pc, Summer, S1'!B24*((1+Main!$B$4)^(Main!$B$3-2020))+_xlfn.IFNA(VLOOKUP($A24,'EV Distribution'!$A$2:$B$1048576,2,FALSE),0)*'EV Characterization'!B$2</f>
        <v>7.1407208951984629</v>
      </c>
      <c r="C24" s="2">
        <f>'[1]Pc, Summer, S1'!C24*((1+Main!$B$4)^(Main!$B$3-2020))+_xlfn.IFNA(VLOOKUP($A24,'EV Distribution'!$A$2:$B$1048576,2,FALSE),0)*'EV Characterization'!C$2</f>
        <v>6.8207920093888053</v>
      </c>
      <c r="D24" s="2">
        <f>'[1]Pc, Summer, S1'!D24*((1+Main!$B$4)^(Main!$B$3-2020))+_xlfn.IFNA(VLOOKUP($A24,'EV Distribution'!$A$2:$B$1048576,2,FALSE),0)*'EV Characterization'!D$2</f>
        <v>5.7493147972161545</v>
      </c>
      <c r="E24" s="2">
        <f>'[1]Pc, Summer, S1'!E24*((1+Main!$B$4)^(Main!$B$3-2020))+_xlfn.IFNA(VLOOKUP($A24,'EV Distribution'!$A$2:$B$1048576,2,FALSE),0)*'EV Characterization'!E$2</f>
        <v>5.8335325583962998</v>
      </c>
      <c r="F24" s="2">
        <f>'[1]Pc, Summer, S1'!F24*((1+Main!$B$4)^(Main!$B$3-2020))+_xlfn.IFNA(VLOOKUP($A24,'EV Distribution'!$A$2:$B$1048576,2,FALSE),0)*'EV Characterization'!F$2</f>
        <v>5.5283912109907858</v>
      </c>
      <c r="G24" s="2">
        <f>'[1]Pc, Summer, S1'!G24*((1+Main!$B$4)^(Main!$B$3-2020))+_xlfn.IFNA(VLOOKUP($A24,'EV Distribution'!$A$2:$B$1048576,2,FALSE),0)*'EV Characterization'!G$2</f>
        <v>5.9545536210661769</v>
      </c>
      <c r="H24" s="2">
        <f>'[1]Pc, Summer, S1'!H24*((1+Main!$B$4)^(Main!$B$3-2020))+_xlfn.IFNA(VLOOKUP($A24,'EV Distribution'!$A$2:$B$1048576,2,FALSE),0)*'EV Characterization'!H$2</f>
        <v>3.665723213152714</v>
      </c>
      <c r="I24" s="2">
        <f>'[1]Pc, Summer, S1'!I24*((1+Main!$B$4)^(Main!$B$3-2020))+_xlfn.IFNA(VLOOKUP($A24,'EV Distribution'!$A$2:$B$1048576,2,FALSE),0)*'EV Characterization'!I$2</f>
        <v>2.6733650669986915</v>
      </c>
      <c r="J24" s="2">
        <f>'[1]Pc, Summer, S1'!J24*((1+Main!$B$4)^(Main!$B$3-2020))+_xlfn.IFNA(VLOOKUP($A24,'EV Distribution'!$A$2:$B$1048576,2,FALSE),0)*'EV Characterization'!J$2</f>
        <v>3.1501881499591806</v>
      </c>
      <c r="K24" s="2">
        <f>'[1]Pc, Summer, S1'!K24*((1+Main!$B$4)^(Main!$B$3-2020))+_xlfn.IFNA(VLOOKUP($A24,'EV Distribution'!$A$2:$B$1048576,2,FALSE),0)*'EV Characterization'!K$2</f>
        <v>3.1035914612614186</v>
      </c>
      <c r="L24" s="2">
        <f>'[1]Pc, Summer, S1'!L24*((1+Main!$B$4)^(Main!$B$3-2020))+_xlfn.IFNA(VLOOKUP($A24,'EV Distribution'!$A$2:$B$1048576,2,FALSE),0)*'EV Characterization'!L$2</f>
        <v>3.51020080488943</v>
      </c>
      <c r="M24" s="2">
        <f>'[1]Pc, Summer, S1'!M24*((1+Main!$B$4)^(Main!$B$3-2020))+_xlfn.IFNA(VLOOKUP($A24,'EV Distribution'!$A$2:$B$1048576,2,FALSE),0)*'EV Characterization'!M$2</f>
        <v>3.7798546936692388</v>
      </c>
      <c r="N24" s="2">
        <f>'[1]Pc, Summer, S1'!N24*((1+Main!$B$4)^(Main!$B$3-2020))+_xlfn.IFNA(VLOOKUP($A24,'EV Distribution'!$A$2:$B$1048576,2,FALSE),0)*'EV Characterization'!N$2</f>
        <v>4.4623179061940368</v>
      </c>
      <c r="O24" s="2">
        <f>'[1]Pc, Summer, S1'!O24*((1+Main!$B$4)^(Main!$B$3-2020))+_xlfn.IFNA(VLOOKUP($A24,'EV Distribution'!$A$2:$B$1048576,2,FALSE),0)*'EV Characterization'!O$2</f>
        <v>4.8504267183247016</v>
      </c>
      <c r="P24" s="2">
        <f>'[1]Pc, Summer, S1'!P24*((1+Main!$B$4)^(Main!$B$3-2020))+_xlfn.IFNA(VLOOKUP($A24,'EV Distribution'!$A$2:$B$1048576,2,FALSE),0)*'EV Characterization'!P$2</f>
        <v>5.0238689600839939</v>
      </c>
      <c r="Q24" s="2">
        <f>'[1]Pc, Summer, S1'!Q24*((1+Main!$B$4)^(Main!$B$3-2020))+_xlfn.IFNA(VLOOKUP($A24,'EV Distribution'!$A$2:$B$1048576,2,FALSE),0)*'EV Characterization'!Q$2</f>
        <v>4.7666219303748125</v>
      </c>
      <c r="R24" s="2">
        <f>'[1]Pc, Summer, S1'!R24*((1+Main!$B$4)^(Main!$B$3-2020))+_xlfn.IFNA(VLOOKUP($A24,'EV Distribution'!$A$2:$B$1048576,2,FALSE),0)*'EV Characterization'!R$2</f>
        <v>4.8805278813952828</v>
      </c>
      <c r="S24" s="2">
        <f>'[1]Pc, Summer, S1'!S24*((1+Main!$B$4)^(Main!$B$3-2020))+_xlfn.IFNA(VLOOKUP($A24,'EV Distribution'!$A$2:$B$1048576,2,FALSE),0)*'EV Characterization'!S$2</f>
        <v>4.4088343091259361</v>
      </c>
      <c r="T24" s="2">
        <f>'[1]Pc, Summer, S1'!T24*((1+Main!$B$4)^(Main!$B$3-2020))+_xlfn.IFNA(VLOOKUP($A24,'EV Distribution'!$A$2:$B$1048576,2,FALSE),0)*'EV Characterization'!T$2</f>
        <v>3.6580048235254936</v>
      </c>
      <c r="U24" s="2">
        <f>'[1]Pc, Summer, S1'!U24*((1+Main!$B$4)^(Main!$B$3-2020))+_xlfn.IFNA(VLOOKUP($A24,'EV Distribution'!$A$2:$B$1048576,2,FALSE),0)*'EV Characterization'!U$2</f>
        <v>3.7447384485015274</v>
      </c>
      <c r="V24" s="2">
        <f>'[1]Pc, Summer, S1'!V24*((1+Main!$B$4)^(Main!$B$3-2020))+_xlfn.IFNA(VLOOKUP($A24,'EV Distribution'!$A$2:$B$1048576,2,FALSE),0)*'EV Characterization'!V$2</f>
        <v>4.6819547529315146</v>
      </c>
      <c r="W24" s="2">
        <f>'[1]Pc, Summer, S1'!W24*((1+Main!$B$4)^(Main!$B$3-2020))+_xlfn.IFNA(VLOOKUP($A24,'EV Distribution'!$A$2:$B$1048576,2,FALSE),0)*'EV Characterization'!W$2</f>
        <v>4.9114319646154279</v>
      </c>
      <c r="X24" s="2">
        <f>'[1]Pc, Summer, S1'!X24*((1+Main!$B$4)^(Main!$B$3-2020))+_xlfn.IFNA(VLOOKUP($A24,'EV Distribution'!$A$2:$B$1048576,2,FALSE),0)*'EV Characterization'!X$2</f>
        <v>6.9712202778943011</v>
      </c>
      <c r="Y24" s="2">
        <f>'[1]Pc, Summer, S1'!Y24*((1+Main!$B$4)^(Main!$B$3-2020))+_xlfn.IFNA(VLOOKUP($A24,'EV Distribution'!$A$2:$B$1048576,2,FALSE),0)*'EV Characterization'!Y$2</f>
        <v>6.4667180605138048</v>
      </c>
    </row>
    <row r="25" spans="1:25" x14ac:dyDescent="0.25">
      <c r="A25">
        <v>31</v>
      </c>
      <c r="B25" s="2">
        <f>'[1]Pc, Summer, S1'!B25*((1+Main!$B$4)^(Main!$B$3-2020))+_xlfn.IFNA(VLOOKUP($A25,'EV Distribution'!$A$2:$B$1048576,2,FALSE),0)*'EV Characterization'!B$2</f>
        <v>4.4527340823481261</v>
      </c>
      <c r="C25" s="2">
        <f>'[1]Pc, Summer, S1'!C25*((1+Main!$B$4)^(Main!$B$3-2020))+_xlfn.IFNA(VLOOKUP($A25,'EV Distribution'!$A$2:$B$1048576,2,FALSE),0)*'EV Characterization'!C$2</f>
        <v>3.8428902807281689</v>
      </c>
      <c r="D25" s="2">
        <f>'[1]Pc, Summer, S1'!D25*((1+Main!$B$4)^(Main!$B$3-2020))+_xlfn.IFNA(VLOOKUP($A25,'EV Distribution'!$A$2:$B$1048576,2,FALSE),0)*'EV Characterization'!D$2</f>
        <v>3.7846498652547438</v>
      </c>
      <c r="E25" s="2">
        <f>'[1]Pc, Summer, S1'!E25*((1+Main!$B$4)^(Main!$B$3-2020))+_xlfn.IFNA(VLOOKUP($A25,'EV Distribution'!$A$2:$B$1048576,2,FALSE),0)*'EV Characterization'!E$2</f>
        <v>3.4829279932917276</v>
      </c>
      <c r="F25" s="2">
        <f>'[1]Pc, Summer, S1'!F25*((1+Main!$B$4)^(Main!$B$3-2020))+_xlfn.IFNA(VLOOKUP($A25,'EV Distribution'!$A$2:$B$1048576,2,FALSE),0)*'EV Characterization'!F$2</f>
        <v>3.3729252518640225</v>
      </c>
      <c r="G25" s="2">
        <f>'[1]Pc, Summer, S1'!G25*((1+Main!$B$4)^(Main!$B$3-2020))+_xlfn.IFNA(VLOOKUP($A25,'EV Distribution'!$A$2:$B$1048576,2,FALSE),0)*'EV Characterization'!G$2</f>
        <v>3.2891746076328205</v>
      </c>
      <c r="H25" s="2">
        <f>'[1]Pc, Summer, S1'!H25*((1+Main!$B$4)^(Main!$B$3-2020))+_xlfn.IFNA(VLOOKUP($A25,'EV Distribution'!$A$2:$B$1048576,2,FALSE),0)*'EV Characterization'!H$2</f>
        <v>3.9556840300933027</v>
      </c>
      <c r="I25" s="2">
        <f>'[1]Pc, Summer, S1'!I25*((1+Main!$B$4)^(Main!$B$3-2020))+_xlfn.IFNA(VLOOKUP($A25,'EV Distribution'!$A$2:$B$1048576,2,FALSE),0)*'EV Characterization'!I$2</f>
        <v>4.5546016499024704</v>
      </c>
      <c r="J25" s="2">
        <f>'[1]Pc, Summer, S1'!J25*((1+Main!$B$4)^(Main!$B$3-2020))+_xlfn.IFNA(VLOOKUP($A25,'EV Distribution'!$A$2:$B$1048576,2,FALSE),0)*'EV Characterization'!J$2</f>
        <v>5.2292830333551112</v>
      </c>
      <c r="K25" s="2">
        <f>'[1]Pc, Summer, S1'!K25*((1+Main!$B$4)^(Main!$B$3-2020))+_xlfn.IFNA(VLOOKUP($A25,'EV Distribution'!$A$2:$B$1048576,2,FALSE),0)*'EV Characterization'!K$2</f>
        <v>6.7488842233045947</v>
      </c>
      <c r="L25" s="2">
        <f>'[1]Pc, Summer, S1'!L25*((1+Main!$B$4)^(Main!$B$3-2020))+_xlfn.IFNA(VLOOKUP($A25,'EV Distribution'!$A$2:$B$1048576,2,FALSE),0)*'EV Characterization'!L$2</f>
        <v>6.9593885209157937</v>
      </c>
      <c r="M25" s="2">
        <f>'[1]Pc, Summer, S1'!M25*((1+Main!$B$4)^(Main!$B$3-2020))+_xlfn.IFNA(VLOOKUP($A25,'EV Distribution'!$A$2:$B$1048576,2,FALSE),0)*'EV Characterization'!M$2</f>
        <v>7.3103119935770877</v>
      </c>
      <c r="N25" s="2">
        <f>'[1]Pc, Summer, S1'!N25*((1+Main!$B$4)^(Main!$B$3-2020))+_xlfn.IFNA(VLOOKUP($A25,'EV Distribution'!$A$2:$B$1048576,2,FALSE),0)*'EV Characterization'!N$2</f>
        <v>7.6191435152174831</v>
      </c>
      <c r="O25" s="2">
        <f>'[1]Pc, Summer, S1'!O25*((1+Main!$B$4)^(Main!$B$3-2020))+_xlfn.IFNA(VLOOKUP($A25,'EV Distribution'!$A$2:$B$1048576,2,FALSE),0)*'EV Characterization'!O$2</f>
        <v>7.8175237089308567</v>
      </c>
      <c r="P25" s="2">
        <f>'[1]Pc, Summer, S1'!P25*((1+Main!$B$4)^(Main!$B$3-2020))+_xlfn.IFNA(VLOOKUP($A25,'EV Distribution'!$A$2:$B$1048576,2,FALSE),0)*'EV Characterization'!P$2</f>
        <v>6.9710894979317706</v>
      </c>
      <c r="Q25" s="2">
        <f>'[1]Pc, Summer, S1'!Q25*((1+Main!$B$4)^(Main!$B$3-2020))+_xlfn.IFNA(VLOOKUP($A25,'EV Distribution'!$A$2:$B$1048576,2,FALSE),0)*'EV Characterization'!Q$2</f>
        <v>6.3271021886773129</v>
      </c>
      <c r="R25" s="2">
        <f>'[1]Pc, Summer, S1'!R25*((1+Main!$B$4)^(Main!$B$3-2020))+_xlfn.IFNA(VLOOKUP($A25,'EV Distribution'!$A$2:$B$1048576,2,FALSE),0)*'EV Characterization'!R$2</f>
        <v>5.8329458317814931</v>
      </c>
      <c r="S25" s="2">
        <f>'[1]Pc, Summer, S1'!S25*((1+Main!$B$4)^(Main!$B$3-2020))+_xlfn.IFNA(VLOOKUP($A25,'EV Distribution'!$A$2:$B$1048576,2,FALSE),0)*'EV Characterization'!S$2</f>
        <v>5.6256624881921438</v>
      </c>
      <c r="T25" s="2">
        <f>'[1]Pc, Summer, S1'!T25*((1+Main!$B$4)^(Main!$B$3-2020))+_xlfn.IFNA(VLOOKUP($A25,'EV Distribution'!$A$2:$B$1048576,2,FALSE),0)*'EV Characterization'!T$2</f>
        <v>4.7504430179505031</v>
      </c>
      <c r="U25" s="2">
        <f>'[1]Pc, Summer, S1'!U25*((1+Main!$B$4)^(Main!$B$3-2020))+_xlfn.IFNA(VLOOKUP($A25,'EV Distribution'!$A$2:$B$1048576,2,FALSE),0)*'EV Characterization'!U$2</f>
        <v>4.5406455557915599</v>
      </c>
      <c r="V25" s="2">
        <f>'[1]Pc, Summer, S1'!V25*((1+Main!$B$4)^(Main!$B$3-2020))+_xlfn.IFNA(VLOOKUP($A25,'EV Distribution'!$A$2:$B$1048576,2,FALSE),0)*'EV Characterization'!V$2</f>
        <v>4.2101572704729486</v>
      </c>
      <c r="W25" s="2">
        <f>'[1]Pc, Summer, S1'!W25*((1+Main!$B$4)^(Main!$B$3-2020))+_xlfn.IFNA(VLOOKUP($A25,'EV Distribution'!$A$2:$B$1048576,2,FALSE),0)*'EV Characterization'!W$2</f>
        <v>4.5049031993671225</v>
      </c>
      <c r="X25" s="2">
        <f>'[1]Pc, Summer, S1'!X25*((1+Main!$B$4)^(Main!$B$3-2020))+_xlfn.IFNA(VLOOKUP($A25,'EV Distribution'!$A$2:$B$1048576,2,FALSE),0)*'EV Characterization'!X$2</f>
        <v>4.2631027836450457</v>
      </c>
      <c r="Y25" s="2">
        <f>'[1]Pc, Summer, S1'!Y25*((1+Main!$B$4)^(Main!$B$3-2020))+_xlfn.IFNA(VLOOKUP($A25,'EV Distribution'!$A$2:$B$1048576,2,FALSE),0)*'EV Characterization'!Y$2</f>
        <v>3.699301271370937</v>
      </c>
    </row>
    <row r="26" spans="1:25" x14ac:dyDescent="0.25">
      <c r="A26">
        <v>32</v>
      </c>
      <c r="B26" s="2">
        <f>'[1]Pc, Summer, S1'!B26*((1+Main!$B$4)^(Main!$B$3-2020))+_xlfn.IFNA(VLOOKUP($A26,'EV Distribution'!$A$2:$B$1048576,2,FALSE),0)*'EV Characterization'!B$2</f>
        <v>0.1554384532807675</v>
      </c>
      <c r="C26" s="2">
        <f>'[1]Pc, Summer, S1'!C26*((1+Main!$B$4)^(Main!$B$3-2020))+_xlfn.IFNA(VLOOKUP($A26,'EV Distribution'!$A$2:$B$1048576,2,FALSE),0)*'EV Characterization'!C$2</f>
        <v>0.27088558817935865</v>
      </c>
      <c r="D26" s="2">
        <f>'[1]Pc, Summer, S1'!D26*((1+Main!$B$4)^(Main!$B$3-2020))+_xlfn.IFNA(VLOOKUP($A26,'EV Distribution'!$A$2:$B$1048576,2,FALSE),0)*'EV Characterization'!D$2</f>
        <v>0.68917121852126573</v>
      </c>
      <c r="E26" s="2">
        <f>'[1]Pc, Summer, S1'!E26*((1+Main!$B$4)^(Main!$B$3-2020))+_xlfn.IFNA(VLOOKUP($A26,'EV Distribution'!$A$2:$B$1048576,2,FALSE),0)*'EV Characterization'!E$2</f>
        <v>0.43090292420529341</v>
      </c>
      <c r="F26" s="2">
        <f>'[1]Pc, Summer, S1'!F26*((1+Main!$B$4)^(Main!$B$3-2020))+_xlfn.IFNA(VLOOKUP($A26,'EV Distribution'!$A$2:$B$1048576,2,FALSE),0)*'EV Characterization'!F$2</f>
        <v>0.97474852332455764</v>
      </c>
      <c r="G26" s="2">
        <f>'[1]Pc, Summer, S1'!G26*((1+Main!$B$4)^(Main!$B$3-2020))+_xlfn.IFNA(VLOOKUP($A26,'EV Distribution'!$A$2:$B$1048576,2,FALSE),0)*'EV Characterization'!G$2</f>
        <v>1.6780281907984442</v>
      </c>
      <c r="H26" s="2">
        <f>'[1]Pc, Summer, S1'!H26*((1+Main!$B$4)^(Main!$B$3-2020))+_xlfn.IFNA(VLOOKUP($A26,'EV Distribution'!$A$2:$B$1048576,2,FALSE),0)*'EV Characterization'!H$2</f>
        <v>1.1249009347497567</v>
      </c>
      <c r="I26" s="2">
        <f>'[1]Pc, Summer, S1'!I26*((1+Main!$B$4)^(Main!$B$3-2020))+_xlfn.IFNA(VLOOKUP($A26,'EV Distribution'!$A$2:$B$1048576,2,FALSE),0)*'EV Characterization'!I$2</f>
        <v>0.13173191337781051</v>
      </c>
      <c r="J26" s="2">
        <f>'[1]Pc, Summer, S1'!J26*((1+Main!$B$4)^(Main!$B$3-2020))+_xlfn.IFNA(VLOOKUP($A26,'EV Distribution'!$A$2:$B$1048576,2,FALSE),0)*'EV Characterization'!J$2</f>
        <v>0.63064267093724702</v>
      </c>
      <c r="K26" s="2">
        <f>'[1]Pc, Summer, S1'!K26*((1+Main!$B$4)^(Main!$B$3-2020))+_xlfn.IFNA(VLOOKUP($A26,'EV Distribution'!$A$2:$B$1048576,2,FALSE),0)*'EV Characterization'!K$2</f>
        <v>0.12297956740495374</v>
      </c>
      <c r="L26" s="2">
        <f>'[1]Pc, Summer, S1'!L26*((1+Main!$B$4)^(Main!$B$3-2020))+_xlfn.IFNA(VLOOKUP($A26,'EV Distribution'!$A$2:$B$1048576,2,FALSE),0)*'EV Characterization'!L$2</f>
        <v>0.28497388258639267</v>
      </c>
      <c r="M26" s="2">
        <f>'[1]Pc, Summer, S1'!M26*((1+Main!$B$4)^(Main!$B$3-2020))+_xlfn.IFNA(VLOOKUP($A26,'EV Distribution'!$A$2:$B$1048576,2,FALSE),0)*'EV Characterization'!M$2</f>
        <v>1.3192747477978808</v>
      </c>
      <c r="N26" s="2">
        <f>'[1]Pc, Summer, S1'!N26*((1+Main!$B$4)^(Main!$B$3-2020))+_xlfn.IFNA(VLOOKUP($A26,'EV Distribution'!$A$2:$B$1048576,2,FALSE),0)*'EV Characterization'!N$2</f>
        <v>0.59932282932615422</v>
      </c>
      <c r="O26" s="2">
        <f>'[1]Pc, Summer, S1'!O26*((1+Main!$B$4)^(Main!$B$3-2020))+_xlfn.IFNA(VLOOKUP($A26,'EV Distribution'!$A$2:$B$1048576,2,FALSE),0)*'EV Characterization'!O$2</f>
        <v>0.82865408660776907</v>
      </c>
      <c r="P26" s="2">
        <f>'[1]Pc, Summer, S1'!P26*((1+Main!$B$4)^(Main!$B$3-2020))+_xlfn.IFNA(VLOOKUP($A26,'EV Distribution'!$A$2:$B$1048576,2,FALSE),0)*'EV Characterization'!P$2</f>
        <v>0.75826981673709426</v>
      </c>
      <c r="Q26" s="2">
        <f>'[1]Pc, Summer, S1'!Q26*((1+Main!$B$4)^(Main!$B$3-2020))+_xlfn.IFNA(VLOOKUP($A26,'EV Distribution'!$A$2:$B$1048576,2,FALSE),0)*'EV Characterization'!Q$2</f>
        <v>1.6263235119697659</v>
      </c>
      <c r="R26" s="2">
        <f>'[1]Pc, Summer, S1'!R26*((1+Main!$B$4)^(Main!$B$3-2020))+_xlfn.IFNA(VLOOKUP($A26,'EV Distribution'!$A$2:$B$1048576,2,FALSE),0)*'EV Characterization'!R$2</f>
        <v>0.69381092986051529</v>
      </c>
      <c r="S26" s="2">
        <f>'[1]Pc, Summer, S1'!S26*((1+Main!$B$4)^(Main!$B$3-2020))+_xlfn.IFNA(VLOOKUP($A26,'EV Distribution'!$A$2:$B$1048576,2,FALSE),0)*'EV Characterization'!S$2</f>
        <v>0.45769426320420692</v>
      </c>
      <c r="T26" s="2">
        <f>'[1]Pc, Summer, S1'!T26*((1+Main!$B$4)^(Main!$B$3-2020))+_xlfn.IFNA(VLOOKUP($A26,'EV Distribution'!$A$2:$B$1048576,2,FALSE),0)*'EV Characterization'!T$2</f>
        <v>1.005670299753286</v>
      </c>
      <c r="U26" s="2">
        <f>'[1]Pc, Summer, S1'!U26*((1+Main!$B$4)^(Main!$B$3-2020))+_xlfn.IFNA(VLOOKUP($A26,'EV Distribution'!$A$2:$B$1048576,2,FALSE),0)*'EV Characterization'!U$2</f>
        <v>2.15655826453265</v>
      </c>
      <c r="V26" s="2">
        <f>'[1]Pc, Summer, S1'!V26*((1+Main!$B$4)^(Main!$B$3-2020))+_xlfn.IFNA(VLOOKUP($A26,'EV Distribution'!$A$2:$B$1048576,2,FALSE),0)*'EV Characterization'!V$2</f>
        <v>1.5816263537618269</v>
      </c>
      <c r="W26" s="2">
        <f>'[1]Pc, Summer, S1'!W26*((1+Main!$B$4)^(Main!$B$3-2020))+_xlfn.IFNA(VLOOKUP($A26,'EV Distribution'!$A$2:$B$1048576,2,FALSE),0)*'EV Characterization'!W$2</f>
        <v>-0.32728781251104655</v>
      </c>
      <c r="X26" s="2">
        <f>'[1]Pc, Summer, S1'!X26*((1+Main!$B$4)^(Main!$B$3-2020))+_xlfn.IFNA(VLOOKUP($A26,'EV Distribution'!$A$2:$B$1048576,2,FALSE),0)*'EV Characterization'!X$2</f>
        <v>1.417933703450287</v>
      </c>
      <c r="Y26" s="2">
        <f>'[1]Pc, Summer, S1'!Y26*((1+Main!$B$4)^(Main!$B$3-2020))+_xlfn.IFNA(VLOOKUP($A26,'EV Distribution'!$A$2:$B$1048576,2,FALSE),0)*'EV Characterization'!Y$2</f>
        <v>1.8664717233032353</v>
      </c>
    </row>
    <row r="27" spans="1:25" x14ac:dyDescent="0.25">
      <c r="A27">
        <v>33</v>
      </c>
      <c r="B27" s="2">
        <f>'[1]Pc, Summer, S1'!B27*((1+Main!$B$4)^(Main!$B$3-2020))+_xlfn.IFNA(VLOOKUP($A27,'EV Distribution'!$A$2:$B$1048576,2,FALSE),0)*'EV Characterization'!B$2</f>
        <v>3.7352196749505722</v>
      </c>
      <c r="C27" s="2">
        <f>'[1]Pc, Summer, S1'!C27*((1+Main!$B$4)^(Main!$B$3-2020))+_xlfn.IFNA(VLOOKUP($A27,'EV Distribution'!$A$2:$B$1048576,2,FALSE),0)*'EV Characterization'!C$2</f>
        <v>3.3936142284849096</v>
      </c>
      <c r="D27" s="2">
        <f>'[1]Pc, Summer, S1'!D27*((1+Main!$B$4)^(Main!$B$3-2020))+_xlfn.IFNA(VLOOKUP($A27,'EV Distribution'!$A$2:$B$1048576,2,FALSE),0)*'EV Characterization'!D$2</f>
        <v>3.3343366079027827</v>
      </c>
      <c r="E27" s="2">
        <f>'[1]Pc, Summer, S1'!E27*((1+Main!$B$4)^(Main!$B$3-2020))+_xlfn.IFNA(VLOOKUP($A27,'EV Distribution'!$A$2:$B$1048576,2,FALSE),0)*'EV Characterization'!E$2</f>
        <v>3.3258188314787493</v>
      </c>
      <c r="F27" s="2">
        <f>'[1]Pc, Summer, S1'!F27*((1+Main!$B$4)^(Main!$B$3-2020))+_xlfn.IFNA(VLOOKUP($A27,'EV Distribution'!$A$2:$B$1048576,2,FALSE),0)*'EV Characterization'!F$2</f>
        <v>3.3260810394024984</v>
      </c>
      <c r="G27" s="2">
        <f>'[1]Pc, Summer, S1'!G27*((1+Main!$B$4)^(Main!$B$3-2020))+_xlfn.IFNA(VLOOKUP($A27,'EV Distribution'!$A$2:$B$1048576,2,FALSE),0)*'EV Characterization'!G$2</f>
        <v>3.2966661505498402</v>
      </c>
      <c r="H27" s="2">
        <f>'[1]Pc, Summer, S1'!H27*((1+Main!$B$4)^(Main!$B$3-2020))+_xlfn.IFNA(VLOOKUP($A27,'EV Distribution'!$A$2:$B$1048576,2,FALSE),0)*'EV Characterization'!H$2</f>
        <v>3.5590453926109853</v>
      </c>
      <c r="I27" s="2">
        <f>'[1]Pc, Summer, S1'!I27*((1+Main!$B$4)^(Main!$B$3-2020))+_xlfn.IFNA(VLOOKUP($A27,'EV Distribution'!$A$2:$B$1048576,2,FALSE),0)*'EV Characterization'!I$2</f>
        <v>4.2254563840161943</v>
      </c>
      <c r="J27" s="2">
        <f>'[1]Pc, Summer, S1'!J27*((1+Main!$B$4)^(Main!$B$3-2020))+_xlfn.IFNA(VLOOKUP($A27,'EV Distribution'!$A$2:$B$1048576,2,FALSE),0)*'EV Characterization'!J$2</f>
        <v>4.8158187827832162</v>
      </c>
      <c r="K27" s="2">
        <f>'[1]Pc, Summer, S1'!K27*((1+Main!$B$4)^(Main!$B$3-2020))+_xlfn.IFNA(VLOOKUP($A27,'EV Distribution'!$A$2:$B$1048576,2,FALSE),0)*'EV Characterization'!K$2</f>
        <v>4.9637994995535477</v>
      </c>
      <c r="L27" s="2">
        <f>'[1]Pc, Summer, S1'!L27*((1+Main!$B$4)^(Main!$B$3-2020))+_xlfn.IFNA(VLOOKUP($A27,'EV Distribution'!$A$2:$B$1048576,2,FALSE),0)*'EV Characterization'!L$2</f>
        <v>4.9135671728626411</v>
      </c>
      <c r="M27" s="2">
        <f>'[1]Pc, Summer, S1'!M27*((1+Main!$B$4)^(Main!$B$3-2020))+_xlfn.IFNA(VLOOKUP($A27,'EV Distribution'!$A$2:$B$1048576,2,FALSE),0)*'EV Characterization'!M$2</f>
        <v>5.0525160118498835</v>
      </c>
      <c r="N27" s="2">
        <f>'[1]Pc, Summer, S1'!N27*((1+Main!$B$4)^(Main!$B$3-2020))+_xlfn.IFNA(VLOOKUP($A27,'EV Distribution'!$A$2:$B$1048576,2,FALSE),0)*'EV Characterization'!N$2</f>
        <v>5.1218258782650441</v>
      </c>
      <c r="O27" s="2">
        <f>'[1]Pc, Summer, S1'!O27*((1+Main!$B$4)^(Main!$B$3-2020))+_xlfn.IFNA(VLOOKUP($A27,'EV Distribution'!$A$2:$B$1048576,2,FALSE),0)*'EV Characterization'!O$2</f>
        <v>5.0270816949121375</v>
      </c>
      <c r="P27" s="2">
        <f>'[1]Pc, Summer, S1'!P27*((1+Main!$B$4)^(Main!$B$3-2020))+_xlfn.IFNA(VLOOKUP($A27,'EV Distribution'!$A$2:$B$1048576,2,FALSE),0)*'EV Characterization'!P$2</f>
        <v>4.8306474284299323</v>
      </c>
      <c r="Q27" s="2">
        <f>'[1]Pc, Summer, S1'!Q27*((1+Main!$B$4)^(Main!$B$3-2020))+_xlfn.IFNA(VLOOKUP($A27,'EV Distribution'!$A$2:$B$1048576,2,FALSE),0)*'EV Characterization'!Q$2</f>
        <v>4.6362222033257661</v>
      </c>
      <c r="R27" s="2">
        <f>'[1]Pc, Summer, S1'!R27*((1+Main!$B$4)^(Main!$B$3-2020))+_xlfn.IFNA(VLOOKUP($A27,'EV Distribution'!$A$2:$B$1048576,2,FALSE),0)*'EV Characterization'!R$2</f>
        <v>4.7171090863048626</v>
      </c>
      <c r="S27" s="2">
        <f>'[1]Pc, Summer, S1'!S27*((1+Main!$B$4)^(Main!$B$3-2020))+_xlfn.IFNA(VLOOKUP($A27,'EV Distribution'!$A$2:$B$1048576,2,FALSE),0)*'EV Characterization'!S$2</f>
        <v>4.7637129457334382</v>
      </c>
      <c r="T27" s="2">
        <f>'[1]Pc, Summer, S1'!T27*((1+Main!$B$4)^(Main!$B$3-2020))+_xlfn.IFNA(VLOOKUP($A27,'EV Distribution'!$A$2:$B$1048576,2,FALSE),0)*'EV Characterization'!T$2</f>
        <v>4.7839331375596199</v>
      </c>
      <c r="U27" s="2">
        <f>'[1]Pc, Summer, S1'!U27*((1+Main!$B$4)^(Main!$B$3-2020))+_xlfn.IFNA(VLOOKUP($A27,'EV Distribution'!$A$2:$B$1048576,2,FALSE),0)*'EV Characterization'!U$2</f>
        <v>4.7047370507340318</v>
      </c>
      <c r="V27" s="2">
        <f>'[1]Pc, Summer, S1'!V27*((1+Main!$B$4)^(Main!$B$3-2020))+_xlfn.IFNA(VLOOKUP($A27,'EV Distribution'!$A$2:$B$1048576,2,FALSE),0)*'EV Characterization'!V$2</f>
        <v>4.7188727131014412</v>
      </c>
      <c r="W27" s="2">
        <f>'[1]Pc, Summer, S1'!W27*((1+Main!$B$4)^(Main!$B$3-2020))+_xlfn.IFNA(VLOOKUP($A27,'EV Distribution'!$A$2:$B$1048576,2,FALSE),0)*'EV Characterization'!W$2</f>
        <v>4.9143188409684564</v>
      </c>
      <c r="X27" s="2">
        <f>'[1]Pc, Summer, S1'!X27*((1+Main!$B$4)^(Main!$B$3-2020))+_xlfn.IFNA(VLOOKUP($A27,'EV Distribution'!$A$2:$B$1048576,2,FALSE),0)*'EV Characterization'!X$2</f>
        <v>4.5807399752349447</v>
      </c>
      <c r="Y27" s="2">
        <f>'[1]Pc, Summer, S1'!Y27*((1+Main!$B$4)^(Main!$B$3-2020))+_xlfn.IFNA(VLOOKUP($A27,'EV Distribution'!$A$2:$B$1048576,2,FALSE),0)*'EV Characterization'!Y$2</f>
        <v>4.1991387935455569</v>
      </c>
    </row>
    <row r="28" spans="1:25" x14ac:dyDescent="0.25">
      <c r="A28">
        <v>35</v>
      </c>
      <c r="B28" s="2">
        <f>'[1]Pc, Summer, S1'!B28*((1+Main!$B$4)^(Main!$B$3-2020))+_xlfn.IFNA(VLOOKUP($A28,'EV Distribution'!$A$2:$B$1048576,2,FALSE),0)*'EV Characterization'!B$2</f>
        <v>7.5363844964982967</v>
      </c>
      <c r="C28" s="2">
        <f>'[1]Pc, Summer, S1'!C28*((1+Main!$B$4)^(Main!$B$3-2020))+_xlfn.IFNA(VLOOKUP($A28,'EV Distribution'!$A$2:$B$1048576,2,FALSE),0)*'EV Characterization'!C$2</f>
        <v>6.9766160481747974</v>
      </c>
      <c r="D28" s="2">
        <f>'[1]Pc, Summer, S1'!D28*((1+Main!$B$4)^(Main!$B$3-2020))+_xlfn.IFNA(VLOOKUP($A28,'EV Distribution'!$A$2:$B$1048576,2,FALSE),0)*'EV Characterization'!D$2</f>
        <v>6.4962112626414381</v>
      </c>
      <c r="E28" s="2">
        <f>'[1]Pc, Summer, S1'!E28*((1+Main!$B$4)^(Main!$B$3-2020))+_xlfn.IFNA(VLOOKUP($A28,'EV Distribution'!$A$2:$B$1048576,2,FALSE),0)*'EV Characterization'!E$2</f>
        <v>6.1826866946371286</v>
      </c>
      <c r="F28" s="2">
        <f>'[1]Pc, Summer, S1'!F28*((1+Main!$B$4)^(Main!$B$3-2020))+_xlfn.IFNA(VLOOKUP($A28,'EV Distribution'!$A$2:$B$1048576,2,FALSE),0)*'EV Characterization'!F$2</f>
        <v>6.1218426146371279</v>
      </c>
      <c r="G28" s="2">
        <f>'[1]Pc, Summer, S1'!G28*((1+Main!$B$4)^(Main!$B$3-2020))+_xlfn.IFNA(VLOOKUP($A28,'EV Distribution'!$A$2:$B$1048576,2,FALSE),0)*'EV Characterization'!G$2</f>
        <v>6.4030971561553169</v>
      </c>
      <c r="H28" s="2">
        <f>'[1]Pc, Summer, S1'!H28*((1+Main!$B$4)^(Main!$B$3-2020))+_xlfn.IFNA(VLOOKUP($A28,'EV Distribution'!$A$2:$B$1048576,2,FALSE),0)*'EV Characterization'!H$2</f>
        <v>6.1846816924237205</v>
      </c>
      <c r="I28" s="2">
        <f>'[1]Pc, Summer, S1'!I28*((1+Main!$B$4)^(Main!$B$3-2020))+_xlfn.IFNA(VLOOKUP($A28,'EV Distribution'!$A$2:$B$1048576,2,FALSE),0)*'EV Characterization'!I$2</f>
        <v>7.7619155254050449</v>
      </c>
      <c r="J28" s="2">
        <f>'[1]Pc, Summer, S1'!J28*((1+Main!$B$4)^(Main!$B$3-2020))+_xlfn.IFNA(VLOOKUP($A28,'EV Distribution'!$A$2:$B$1048576,2,FALSE),0)*'EV Characterization'!J$2</f>
        <v>8.0748882958295614</v>
      </c>
      <c r="K28" s="2">
        <f>'[1]Pc, Summer, S1'!K28*((1+Main!$B$4)^(Main!$B$3-2020))+_xlfn.IFNA(VLOOKUP($A28,'EV Distribution'!$A$2:$B$1048576,2,FALSE),0)*'EV Characterization'!K$2</f>
        <v>8.0229236621795597</v>
      </c>
      <c r="L28" s="2">
        <f>'[1]Pc, Summer, S1'!L28*((1+Main!$B$4)^(Main!$B$3-2020))+_xlfn.IFNA(VLOOKUP($A28,'EV Distribution'!$A$2:$B$1048576,2,FALSE),0)*'EV Characterization'!L$2</f>
        <v>7.9487652809497655</v>
      </c>
      <c r="M28" s="2">
        <f>'[1]Pc, Summer, S1'!M28*((1+Main!$B$4)^(Main!$B$3-2020))+_xlfn.IFNA(VLOOKUP($A28,'EV Distribution'!$A$2:$B$1048576,2,FALSE),0)*'EV Characterization'!M$2</f>
        <v>8.4102451119974369</v>
      </c>
      <c r="N28" s="2">
        <f>'[1]Pc, Summer, S1'!N28*((1+Main!$B$4)^(Main!$B$3-2020))+_xlfn.IFNA(VLOOKUP($A28,'EV Distribution'!$A$2:$B$1048576,2,FALSE),0)*'EV Characterization'!N$2</f>
        <v>8.4525697019974384</v>
      </c>
      <c r="O28" s="2">
        <f>'[1]Pc, Summer, S1'!O28*((1+Main!$B$4)^(Main!$B$3-2020))+_xlfn.IFNA(VLOOKUP($A28,'EV Distribution'!$A$2:$B$1048576,2,FALSE),0)*'EV Characterization'!O$2</f>
        <v>8.5121681419974369</v>
      </c>
      <c r="P28" s="2">
        <f>'[1]Pc, Summer, S1'!P28*((1+Main!$B$4)^(Main!$B$3-2020))+_xlfn.IFNA(VLOOKUP($A28,'EV Distribution'!$A$2:$B$1048576,2,FALSE),0)*'EV Characterization'!P$2</f>
        <v>8.1093957563101746</v>
      </c>
      <c r="Q28" s="2">
        <f>'[1]Pc, Summer, S1'!Q28*((1+Main!$B$4)^(Main!$B$3-2020))+_xlfn.IFNA(VLOOKUP($A28,'EV Distribution'!$A$2:$B$1048576,2,FALSE),0)*'EV Characterization'!Q$2</f>
        <v>7.6986795951344309</v>
      </c>
      <c r="R28" s="2">
        <f>'[1]Pc, Summer, S1'!R28*((1+Main!$B$4)^(Main!$B$3-2020))+_xlfn.IFNA(VLOOKUP($A28,'EV Distribution'!$A$2:$B$1048576,2,FALSE),0)*'EV Characterization'!R$2</f>
        <v>7.2621384183454456</v>
      </c>
      <c r="S28" s="2">
        <f>'[1]Pc, Summer, S1'!S28*((1+Main!$B$4)^(Main!$B$3-2020))+_xlfn.IFNA(VLOOKUP($A28,'EV Distribution'!$A$2:$B$1048576,2,FALSE),0)*'EV Characterization'!S$2</f>
        <v>7.234084348345446</v>
      </c>
      <c r="T28" s="2">
        <f>'[1]Pc, Summer, S1'!T28*((1+Main!$B$4)^(Main!$B$3-2020))+_xlfn.IFNA(VLOOKUP($A28,'EV Distribution'!$A$2:$B$1048576,2,FALSE),0)*'EV Characterization'!T$2</f>
        <v>7.1828270983454461</v>
      </c>
      <c r="U28" s="2">
        <f>'[1]Pc, Summer, S1'!U28*((1+Main!$B$4)^(Main!$B$3-2020))+_xlfn.IFNA(VLOOKUP($A28,'EV Distribution'!$A$2:$B$1048576,2,FALSE),0)*'EV Characterization'!U$2</f>
        <v>7.2719237983454459</v>
      </c>
      <c r="V28" s="2">
        <f>'[1]Pc, Summer, S1'!V28*((1+Main!$B$4)^(Main!$B$3-2020))+_xlfn.IFNA(VLOOKUP($A28,'EV Distribution'!$A$2:$B$1048576,2,FALSE),0)*'EV Characterization'!V$2</f>
        <v>7.2892227283454458</v>
      </c>
      <c r="W28" s="2">
        <f>'[1]Pc, Summer, S1'!W28*((1+Main!$B$4)^(Main!$B$3-2020))+_xlfn.IFNA(VLOOKUP($A28,'EV Distribution'!$A$2:$B$1048576,2,FALSE),0)*'EV Characterization'!W$2</f>
        <v>7.2681889683454459</v>
      </c>
      <c r="X28" s="2">
        <f>'[1]Pc, Summer, S1'!X28*((1+Main!$B$4)^(Main!$B$3-2020))+_xlfn.IFNA(VLOOKUP($A28,'EV Distribution'!$A$2:$B$1048576,2,FALSE),0)*'EV Characterization'!X$2</f>
        <v>8.5768929253332686</v>
      </c>
      <c r="Y28" s="2">
        <f>'[1]Pc, Summer, S1'!Y28*((1+Main!$B$4)^(Main!$B$3-2020))+_xlfn.IFNA(VLOOKUP($A28,'EV Distribution'!$A$2:$B$1048576,2,FALSE),0)*'EV Characterization'!Y$2</f>
        <v>8.2708677415618137</v>
      </c>
    </row>
    <row r="29" spans="1:25" x14ac:dyDescent="0.25">
      <c r="A29">
        <v>38</v>
      </c>
      <c r="B29" s="2">
        <f>'[1]Pc, Summer, S1'!B29*((1+Main!$B$4)^(Main!$B$3-2020))+_xlfn.IFNA(VLOOKUP($A29,'EV Distribution'!$A$2:$B$1048576,2,FALSE),0)*'EV Characterization'!B$2</f>
        <v>13.545819270753796</v>
      </c>
      <c r="C29" s="2">
        <f>'[1]Pc, Summer, S1'!C29*((1+Main!$B$4)^(Main!$B$3-2020))+_xlfn.IFNA(VLOOKUP($A29,'EV Distribution'!$A$2:$B$1048576,2,FALSE),0)*'EV Characterization'!C$2</f>
        <v>11.924415518399238</v>
      </c>
      <c r="D29" s="2">
        <f>'[1]Pc, Summer, S1'!D29*((1+Main!$B$4)^(Main!$B$3-2020))+_xlfn.IFNA(VLOOKUP($A29,'EV Distribution'!$A$2:$B$1048576,2,FALSE),0)*'EV Characterization'!D$2</f>
        <v>11.275813451802186</v>
      </c>
      <c r="E29" s="2">
        <f>'[1]Pc, Summer, S1'!E29*((1+Main!$B$4)^(Main!$B$3-2020))+_xlfn.IFNA(VLOOKUP($A29,'EV Distribution'!$A$2:$B$1048576,2,FALSE),0)*'EV Characterization'!E$2</f>
        <v>10.918188022575256</v>
      </c>
      <c r="F29" s="2">
        <f>'[1]Pc, Summer, S1'!F29*((1+Main!$B$4)^(Main!$B$3-2020))+_xlfn.IFNA(VLOOKUP($A29,'EV Distribution'!$A$2:$B$1048576,2,FALSE),0)*'EV Characterization'!F$2</f>
        <v>11.574301303828658</v>
      </c>
      <c r="G29" s="2">
        <f>'[1]Pc, Summer, S1'!G29*((1+Main!$B$4)^(Main!$B$3-2020))+_xlfn.IFNA(VLOOKUP($A29,'EV Distribution'!$A$2:$B$1048576,2,FALSE),0)*'EV Characterization'!G$2</f>
        <v>10.601316241977376</v>
      </c>
      <c r="H29" s="2">
        <f>'[1]Pc, Summer, S1'!H29*((1+Main!$B$4)^(Main!$B$3-2020))+_xlfn.IFNA(VLOOKUP($A29,'EV Distribution'!$A$2:$B$1048576,2,FALSE),0)*'EV Characterization'!H$2</f>
        <v>12.43340963659843</v>
      </c>
      <c r="I29" s="2">
        <f>'[1]Pc, Summer, S1'!I29*((1+Main!$B$4)^(Main!$B$3-2020))+_xlfn.IFNA(VLOOKUP($A29,'EV Distribution'!$A$2:$B$1048576,2,FALSE),0)*'EV Characterization'!I$2</f>
        <v>14.431245750384425</v>
      </c>
      <c r="J29" s="2">
        <f>'[1]Pc, Summer, S1'!J29*((1+Main!$B$4)^(Main!$B$3-2020))+_xlfn.IFNA(VLOOKUP($A29,'EV Distribution'!$A$2:$B$1048576,2,FALSE),0)*'EV Characterization'!J$2</f>
        <v>16.257772502267848</v>
      </c>
      <c r="K29" s="2">
        <f>'[1]Pc, Summer, S1'!K29*((1+Main!$B$4)^(Main!$B$3-2020))+_xlfn.IFNA(VLOOKUP($A29,'EV Distribution'!$A$2:$B$1048576,2,FALSE),0)*'EV Characterization'!K$2</f>
        <v>17.448917440281594</v>
      </c>
      <c r="L29" s="2">
        <f>'[1]Pc, Summer, S1'!L29*((1+Main!$B$4)^(Main!$B$3-2020))+_xlfn.IFNA(VLOOKUP($A29,'EV Distribution'!$A$2:$B$1048576,2,FALSE),0)*'EV Characterization'!L$2</f>
        <v>18.007320538381052</v>
      </c>
      <c r="M29" s="2">
        <f>'[1]Pc, Summer, S1'!M29*((1+Main!$B$4)^(Main!$B$3-2020))+_xlfn.IFNA(VLOOKUP($A29,'EV Distribution'!$A$2:$B$1048576,2,FALSE),0)*'EV Characterization'!M$2</f>
        <v>18.292312799093388</v>
      </c>
      <c r="N29" s="2">
        <f>'[1]Pc, Summer, S1'!N29*((1+Main!$B$4)^(Main!$B$3-2020))+_xlfn.IFNA(VLOOKUP($A29,'EV Distribution'!$A$2:$B$1048576,2,FALSE),0)*'EV Characterization'!N$2</f>
        <v>18.651485353582867</v>
      </c>
      <c r="O29" s="2">
        <f>'[1]Pc, Summer, S1'!O29*((1+Main!$B$4)^(Main!$B$3-2020))+_xlfn.IFNA(VLOOKUP($A29,'EV Distribution'!$A$2:$B$1048576,2,FALSE),0)*'EV Characterization'!O$2</f>
        <v>18.804247856401794</v>
      </c>
      <c r="P29" s="2">
        <f>'[1]Pc, Summer, S1'!P29*((1+Main!$B$4)^(Main!$B$3-2020))+_xlfn.IFNA(VLOOKUP($A29,'EV Distribution'!$A$2:$B$1048576,2,FALSE),0)*'EV Characterization'!P$2</f>
        <v>18.869884814660686</v>
      </c>
      <c r="Q29" s="2">
        <f>'[1]Pc, Summer, S1'!Q29*((1+Main!$B$4)^(Main!$B$3-2020))+_xlfn.IFNA(VLOOKUP($A29,'EV Distribution'!$A$2:$B$1048576,2,FALSE),0)*'EV Characterization'!Q$2</f>
        <v>18.158505182324365</v>
      </c>
      <c r="R29" s="2">
        <f>'[1]Pc, Summer, S1'!R29*((1+Main!$B$4)^(Main!$B$3-2020))+_xlfn.IFNA(VLOOKUP($A29,'EV Distribution'!$A$2:$B$1048576,2,FALSE),0)*'EV Characterization'!R$2</f>
        <v>18.167593884418981</v>
      </c>
      <c r="S29" s="2">
        <f>'[1]Pc, Summer, S1'!S29*((1+Main!$B$4)^(Main!$B$3-2020))+_xlfn.IFNA(VLOOKUP($A29,'EV Distribution'!$A$2:$B$1048576,2,FALSE),0)*'EV Characterization'!S$2</f>
        <v>17.459288175329423</v>
      </c>
      <c r="T29" s="2">
        <f>'[1]Pc, Summer, S1'!T29*((1+Main!$B$4)^(Main!$B$3-2020))+_xlfn.IFNA(VLOOKUP($A29,'EV Distribution'!$A$2:$B$1048576,2,FALSE),0)*'EV Characterization'!T$2</f>
        <v>17.551151363189799</v>
      </c>
      <c r="U29" s="2">
        <f>'[1]Pc, Summer, S1'!U29*((1+Main!$B$4)^(Main!$B$3-2020))+_xlfn.IFNA(VLOOKUP($A29,'EV Distribution'!$A$2:$B$1048576,2,FALSE),0)*'EV Characterization'!U$2</f>
        <v>17.695451991832154</v>
      </c>
      <c r="V29" s="2">
        <f>'[1]Pc, Summer, S1'!V29*((1+Main!$B$4)^(Main!$B$3-2020))+_xlfn.IFNA(VLOOKUP($A29,'EV Distribution'!$A$2:$B$1048576,2,FALSE),0)*'EV Characterization'!V$2</f>
        <v>17.549991694919594</v>
      </c>
      <c r="W29" s="2">
        <f>'[1]Pc, Summer, S1'!W29*((1+Main!$B$4)^(Main!$B$3-2020))+_xlfn.IFNA(VLOOKUP($A29,'EV Distribution'!$A$2:$B$1048576,2,FALSE),0)*'EV Characterization'!W$2</f>
        <v>18.179124369505434</v>
      </c>
      <c r="X29" s="2">
        <f>'[1]Pc, Summer, S1'!X29*((1+Main!$B$4)^(Main!$B$3-2020))+_xlfn.IFNA(VLOOKUP($A29,'EV Distribution'!$A$2:$B$1048576,2,FALSE),0)*'EV Characterization'!X$2</f>
        <v>17.761259926962602</v>
      </c>
      <c r="Y29" s="2">
        <f>'[1]Pc, Summer, S1'!Y29*((1+Main!$B$4)^(Main!$B$3-2020))+_xlfn.IFNA(VLOOKUP($A29,'EV Distribution'!$A$2:$B$1048576,2,FALSE),0)*'EV Characterization'!Y$2</f>
        <v>15.873813535451927</v>
      </c>
    </row>
    <row r="30" spans="1:25" x14ac:dyDescent="0.25">
      <c r="A30">
        <v>41</v>
      </c>
      <c r="B30" s="2">
        <f>'[1]Pc, Summer, S1'!B30*((1+Main!$B$4)^(Main!$B$3-2020))+_xlfn.IFNA(VLOOKUP($A30,'EV Distribution'!$A$2:$B$1048576,2,FALSE),0)*'EV Characterization'!B$2</f>
        <v>-8.4914481665973103</v>
      </c>
      <c r="C30" s="2">
        <f>'[1]Pc, Summer, S1'!C30*((1+Main!$B$4)^(Main!$B$3-2020))+_xlfn.IFNA(VLOOKUP($A30,'EV Distribution'!$A$2:$B$1048576,2,FALSE),0)*'EV Characterization'!C$2</f>
        <v>-7.2894809881115163</v>
      </c>
      <c r="D30" s="2">
        <f>'[1]Pc, Summer, S1'!D30*((1+Main!$B$4)^(Main!$B$3-2020))+_xlfn.IFNA(VLOOKUP($A30,'EV Distribution'!$A$2:$B$1048576,2,FALSE),0)*'EV Characterization'!D$2</f>
        <v>-4.7258955703208958</v>
      </c>
      <c r="E30" s="2">
        <f>'[1]Pc, Summer, S1'!E30*((1+Main!$B$4)^(Main!$B$3-2020))+_xlfn.IFNA(VLOOKUP($A30,'EV Distribution'!$A$2:$B$1048576,2,FALSE),0)*'EV Characterization'!E$2</f>
        <v>-4.4773129368931581</v>
      </c>
      <c r="F30" s="2">
        <f>'[1]Pc, Summer, S1'!F30*((1+Main!$B$4)^(Main!$B$3-2020))+_xlfn.IFNA(VLOOKUP($A30,'EV Distribution'!$A$2:$B$1048576,2,FALSE),0)*'EV Characterization'!F$2</f>
        <v>-4.3375816100356639</v>
      </c>
      <c r="G30" s="2">
        <f>'[1]Pc, Summer, S1'!G30*((1+Main!$B$4)^(Main!$B$3-2020))+_xlfn.IFNA(VLOOKUP($A30,'EV Distribution'!$A$2:$B$1048576,2,FALSE),0)*'EV Characterization'!G$2</f>
        <v>-4.4287906709614866</v>
      </c>
      <c r="H30" s="2">
        <f>'[1]Pc, Summer, S1'!H30*((1+Main!$B$4)^(Main!$B$3-2020))+_xlfn.IFNA(VLOOKUP($A30,'EV Distribution'!$A$2:$B$1048576,2,FALSE),0)*'EV Characterization'!H$2</f>
        <v>-3.268609998819088</v>
      </c>
      <c r="I30" s="2">
        <f>'[1]Pc, Summer, S1'!I30*((1+Main!$B$4)^(Main!$B$3-2020))+_xlfn.IFNA(VLOOKUP($A30,'EV Distribution'!$A$2:$B$1048576,2,FALSE),0)*'EV Characterization'!I$2</f>
        <v>-1.6136314379160541</v>
      </c>
      <c r="J30" s="2">
        <f>'[1]Pc, Summer, S1'!J30*((1+Main!$B$4)^(Main!$B$3-2020))+_xlfn.IFNA(VLOOKUP($A30,'EV Distribution'!$A$2:$B$1048576,2,FALSE),0)*'EV Characterization'!J$2</f>
        <v>-0.43055818297936083</v>
      </c>
      <c r="K30" s="2">
        <f>'[1]Pc, Summer, S1'!K30*((1+Main!$B$4)^(Main!$B$3-2020))+_xlfn.IFNA(VLOOKUP($A30,'EV Distribution'!$A$2:$B$1048576,2,FALSE),0)*'EV Characterization'!K$2</f>
        <v>0.46561693335765236</v>
      </c>
      <c r="L30" s="2">
        <f>'[1]Pc, Summer, S1'!L30*((1+Main!$B$4)^(Main!$B$3-2020))+_xlfn.IFNA(VLOOKUP($A30,'EV Distribution'!$A$2:$B$1048576,2,FALSE),0)*'EV Characterization'!L$2</f>
        <v>0.78063997459888035</v>
      </c>
      <c r="M30" s="2">
        <f>'[1]Pc, Summer, S1'!M30*((1+Main!$B$4)^(Main!$B$3-2020))+_xlfn.IFNA(VLOOKUP($A30,'EV Distribution'!$A$2:$B$1048576,2,FALSE),0)*'EV Characterization'!M$2</f>
        <v>1.3579026075740803</v>
      </c>
      <c r="N30" s="2">
        <f>'[1]Pc, Summer, S1'!N30*((1+Main!$B$4)^(Main!$B$3-2020))+_xlfn.IFNA(VLOOKUP($A30,'EV Distribution'!$A$2:$B$1048576,2,FALSE),0)*'EV Characterization'!N$2</f>
        <v>2.1245929974947604</v>
      </c>
      <c r="O30" s="2">
        <f>'[1]Pc, Summer, S1'!O30*((1+Main!$B$4)^(Main!$B$3-2020))+_xlfn.IFNA(VLOOKUP($A30,'EV Distribution'!$A$2:$B$1048576,2,FALSE),0)*'EV Characterization'!O$2</f>
        <v>2.2409399976080939</v>
      </c>
      <c r="P30" s="2">
        <f>'[1]Pc, Summer, S1'!P30*((1+Main!$B$4)^(Main!$B$3-2020))+_xlfn.IFNA(VLOOKUP($A30,'EV Distribution'!$A$2:$B$1048576,2,FALSE),0)*'EV Characterization'!P$2</f>
        <v>1.9026323988727807</v>
      </c>
      <c r="Q30" s="2">
        <f>'[1]Pc, Summer, S1'!Q30*((1+Main!$B$4)^(Main!$B$3-2020))+_xlfn.IFNA(VLOOKUP($A30,'EV Distribution'!$A$2:$B$1048576,2,FALSE),0)*'EV Characterization'!Q$2</f>
        <v>0.91786881646805885</v>
      </c>
      <c r="R30" s="2">
        <f>'[1]Pc, Summer, S1'!R30*((1+Main!$B$4)^(Main!$B$3-2020))+_xlfn.IFNA(VLOOKUP($A30,'EV Distribution'!$A$2:$B$1048576,2,FALSE),0)*'EV Characterization'!R$2</f>
        <v>0.95900046538732786</v>
      </c>
      <c r="S30" s="2">
        <f>'[1]Pc, Summer, S1'!S30*((1+Main!$B$4)^(Main!$B$3-2020))+_xlfn.IFNA(VLOOKUP($A30,'EV Distribution'!$A$2:$B$1048576,2,FALSE),0)*'EV Characterization'!S$2</f>
        <v>0.97979532721930274</v>
      </c>
      <c r="T30" s="2">
        <f>'[1]Pc, Summer, S1'!T30*((1+Main!$B$4)^(Main!$B$3-2020))+_xlfn.IFNA(VLOOKUP($A30,'EV Distribution'!$A$2:$B$1048576,2,FALSE),0)*'EV Characterization'!T$2</f>
        <v>1.2400240193064376</v>
      </c>
      <c r="U30" s="2">
        <f>'[1]Pc, Summer, S1'!U30*((1+Main!$B$4)^(Main!$B$3-2020))+_xlfn.IFNA(VLOOKUP($A30,'EV Distribution'!$A$2:$B$1048576,2,FALSE),0)*'EV Characterization'!U$2</f>
        <v>0.98515613511007161</v>
      </c>
      <c r="V30" s="2">
        <f>'[1]Pc, Summer, S1'!V30*((1+Main!$B$4)^(Main!$B$3-2020))+_xlfn.IFNA(VLOOKUP($A30,'EV Distribution'!$A$2:$B$1048576,2,FALSE),0)*'EV Characterization'!V$2</f>
        <v>0.73369663684951658</v>
      </c>
      <c r="W30" s="2">
        <f>'[1]Pc, Summer, S1'!W30*((1+Main!$B$4)^(Main!$B$3-2020))+_xlfn.IFNA(VLOOKUP($A30,'EV Distribution'!$A$2:$B$1048576,2,FALSE),0)*'EV Characterization'!W$2</f>
        <v>1.5028829767879923</v>
      </c>
      <c r="X30" s="2">
        <f>'[1]Pc, Summer, S1'!X30*((1+Main!$B$4)^(Main!$B$3-2020))+_xlfn.IFNA(VLOOKUP($A30,'EV Distribution'!$A$2:$B$1048576,2,FALSE),0)*'EV Characterization'!X$2</f>
        <v>1.9848391223200739</v>
      </c>
      <c r="Y30" s="2">
        <f>'[1]Pc, Summer, S1'!Y30*((1+Main!$B$4)^(Main!$B$3-2020))+_xlfn.IFNA(VLOOKUP($A30,'EV Distribution'!$A$2:$B$1048576,2,FALSE),0)*'EV Characterization'!Y$2</f>
        <v>-0.51929529713150624</v>
      </c>
    </row>
    <row r="31" spans="1:25" x14ac:dyDescent="0.25">
      <c r="A31">
        <v>42</v>
      </c>
      <c r="B31" s="2">
        <f>'[1]Pc, Summer, S1'!B31*((1+Main!$B$4)^(Main!$B$3-2020))+_xlfn.IFNA(VLOOKUP($A31,'EV Distribution'!$A$2:$B$1048576,2,FALSE),0)*'EV Characterization'!B$2</f>
        <v>3.4017720000000002</v>
      </c>
      <c r="C31" s="2">
        <f>'[1]Pc, Summer, S1'!C31*((1+Main!$B$4)^(Main!$B$3-2020))+_xlfn.IFNA(VLOOKUP($A31,'EV Distribution'!$A$2:$B$1048576,2,FALSE),0)*'EV Characterization'!C$2</f>
        <v>3.2782233000000005</v>
      </c>
      <c r="D31" s="2">
        <f>'[1]Pc, Summer, S1'!D31*((1+Main!$B$4)^(Main!$B$3-2020))+_xlfn.IFNA(VLOOKUP($A31,'EV Distribution'!$A$2:$B$1048576,2,FALSE),0)*'EV Characterization'!D$2</f>
        <v>2.8984131</v>
      </c>
      <c r="E31" s="2">
        <f>'[1]Pc, Summer, S1'!E31*((1+Main!$B$4)^(Main!$B$3-2020))+_xlfn.IFNA(VLOOKUP($A31,'EV Distribution'!$A$2:$B$1048576,2,FALSE),0)*'EV Characterization'!E$2</f>
        <v>2.6653473000000001</v>
      </c>
      <c r="F31" s="2">
        <f>'[1]Pc, Summer, S1'!F31*((1+Main!$B$4)^(Main!$B$3-2020))+_xlfn.IFNA(VLOOKUP($A31,'EV Distribution'!$A$2:$B$1048576,2,FALSE),0)*'EV Characterization'!F$2</f>
        <v>2.5692776999999998</v>
      </c>
      <c r="G31" s="2">
        <f>'[1]Pc, Summer, S1'!G31*((1+Main!$B$4)^(Main!$B$3-2020))+_xlfn.IFNA(VLOOKUP($A31,'EV Distribution'!$A$2:$B$1048576,2,FALSE),0)*'EV Characterization'!G$2</f>
        <v>2.5008059999999999</v>
      </c>
      <c r="H31" s="2">
        <f>'[1]Pc, Summer, S1'!H31*((1+Main!$B$4)^(Main!$B$3-2020))+_xlfn.IFNA(VLOOKUP($A31,'EV Distribution'!$A$2:$B$1048576,2,FALSE),0)*'EV Characterization'!H$2</f>
        <v>0.23100000000000001</v>
      </c>
      <c r="I31" s="2">
        <f>'[1]Pc, Summer, S1'!I31*((1+Main!$B$4)^(Main!$B$3-2020))+_xlfn.IFNA(VLOOKUP($A31,'EV Distribution'!$A$2:$B$1048576,2,FALSE),0)*'EV Characterization'!I$2</f>
        <v>0.52306980000000003</v>
      </c>
      <c r="J31" s="2">
        <f>'[1]Pc, Summer, S1'!J31*((1+Main!$B$4)^(Main!$B$3-2020))+_xlfn.IFNA(VLOOKUP($A31,'EV Distribution'!$A$2:$B$1048576,2,FALSE),0)*'EV Characterization'!J$2</f>
        <v>0.50467890000000004</v>
      </c>
      <c r="K31" s="2">
        <f>'[1]Pc, Summer, S1'!K31*((1+Main!$B$4)^(Main!$B$3-2020))+_xlfn.IFNA(VLOOKUP($A31,'EV Distribution'!$A$2:$B$1048576,2,FALSE),0)*'EV Characterization'!K$2</f>
        <v>0.6789090000000001</v>
      </c>
      <c r="L31" s="2">
        <f>'[1]Pc, Summer, S1'!L31*((1+Main!$B$4)^(Main!$B$3-2020))+_xlfn.IFNA(VLOOKUP($A31,'EV Distribution'!$A$2:$B$1048576,2,FALSE),0)*'EV Characterization'!L$2</f>
        <v>0.56751089999999993</v>
      </c>
      <c r="M31" s="2">
        <f>'[1]Pc, Summer, S1'!M31*((1+Main!$B$4)^(Main!$B$3-2020))+_xlfn.IFNA(VLOOKUP($A31,'EV Distribution'!$A$2:$B$1048576,2,FALSE),0)*'EV Characterization'!M$2</f>
        <v>0.51023940000000001</v>
      </c>
      <c r="N31" s="2">
        <f>'[1]Pc, Summer, S1'!N31*((1+Main!$B$4)^(Main!$B$3-2020))+_xlfn.IFNA(VLOOKUP($A31,'EV Distribution'!$A$2:$B$1048576,2,FALSE),0)*'EV Characterization'!N$2</f>
        <v>0.57706769999999996</v>
      </c>
      <c r="O31" s="2">
        <f>'[1]Pc, Summer, S1'!O31*((1+Main!$B$4)^(Main!$B$3-2020))+_xlfn.IFNA(VLOOKUP($A31,'EV Distribution'!$A$2:$B$1048576,2,FALSE),0)*'EV Characterization'!O$2</f>
        <v>0.6711705</v>
      </c>
      <c r="P31" s="2">
        <f>'[1]Pc, Summer, S1'!P31*((1+Main!$B$4)^(Main!$B$3-2020))+_xlfn.IFNA(VLOOKUP($A31,'EV Distribution'!$A$2:$B$1048576,2,FALSE),0)*'EV Characterization'!P$2</f>
        <v>0.67591259999999997</v>
      </c>
      <c r="Q31" s="2">
        <f>'[1]Pc, Summer, S1'!Q31*((1+Main!$B$4)^(Main!$B$3-2020))+_xlfn.IFNA(VLOOKUP($A31,'EV Distribution'!$A$2:$B$1048576,2,FALSE),0)*'EV Characterization'!Q$2</f>
        <v>0.67380719999999994</v>
      </c>
      <c r="R31" s="2">
        <f>'[1]Pc, Summer, S1'!R31*((1+Main!$B$4)^(Main!$B$3-2020))+_xlfn.IFNA(VLOOKUP($A31,'EV Distribution'!$A$2:$B$1048576,2,FALSE),0)*'EV Characterization'!R$2</f>
        <v>0.77045430000000004</v>
      </c>
      <c r="S31" s="2">
        <f>'[1]Pc, Summer, S1'!S31*((1+Main!$B$4)^(Main!$B$3-2020))+_xlfn.IFNA(VLOOKUP($A31,'EV Distribution'!$A$2:$B$1048576,2,FALSE),0)*'EV Characterization'!S$2</f>
        <v>0.72615839999999998</v>
      </c>
      <c r="T31" s="2">
        <f>'[1]Pc, Summer, S1'!T31*((1+Main!$B$4)^(Main!$B$3-2020))+_xlfn.IFNA(VLOOKUP($A31,'EV Distribution'!$A$2:$B$1048576,2,FALSE),0)*'EV Characterization'!T$2</f>
        <v>0.64522590000000002</v>
      </c>
      <c r="U31" s="2">
        <f>'[1]Pc, Summer, S1'!U31*((1+Main!$B$4)^(Main!$B$3-2020))+_xlfn.IFNA(VLOOKUP($A31,'EV Distribution'!$A$2:$B$1048576,2,FALSE),0)*'EV Characterization'!U$2</f>
        <v>0.78590490000000002</v>
      </c>
      <c r="V31" s="2">
        <f>'[1]Pc, Summer, S1'!V31*((1+Main!$B$4)^(Main!$B$3-2020))+_xlfn.IFNA(VLOOKUP($A31,'EV Distribution'!$A$2:$B$1048576,2,FALSE),0)*'EV Characterization'!V$2</f>
        <v>0.81321900000000003</v>
      </c>
      <c r="W31" s="2">
        <f>'[1]Pc, Summer, S1'!W31*((1+Main!$B$4)^(Main!$B$3-2020))+_xlfn.IFNA(VLOOKUP($A31,'EV Distribution'!$A$2:$B$1048576,2,FALSE),0)*'EV Characterization'!W$2</f>
        <v>0.78000780000000003</v>
      </c>
      <c r="X31" s="2">
        <f>'[1]Pc, Summer, S1'!X31*((1+Main!$B$4)^(Main!$B$3-2020))+_xlfn.IFNA(VLOOKUP($A31,'EV Distribution'!$A$2:$B$1048576,2,FALSE),0)*'EV Characterization'!X$2</f>
        <v>3.2307990000000002</v>
      </c>
      <c r="Y31" s="2">
        <f>'[1]Pc, Summer, S1'!Y31*((1+Main!$B$4)^(Main!$B$3-2020))+_xlfn.IFNA(VLOOKUP($A31,'EV Distribution'!$A$2:$B$1048576,2,FALSE),0)*'EV Characterization'!Y$2</f>
        <v>3.4110780000000003</v>
      </c>
    </row>
    <row r="32" spans="1:25" x14ac:dyDescent="0.25">
      <c r="A32">
        <v>43</v>
      </c>
      <c r="B32" s="2">
        <f>'[1]Pc, Summer, S1'!B32*((1+Main!$B$4)^(Main!$B$3-2020))+_xlfn.IFNA(VLOOKUP($A32,'EV Distribution'!$A$2:$B$1048576,2,FALSE),0)*'EV Characterization'!B$2</f>
        <v>2.5948399495183612</v>
      </c>
      <c r="C32" s="2">
        <f>'[1]Pc, Summer, S1'!C32*((1+Main!$B$4)^(Main!$B$3-2020))+_xlfn.IFNA(VLOOKUP($A32,'EV Distribution'!$A$2:$B$1048576,2,FALSE),0)*'EV Characterization'!C$2</f>
        <v>1.6096290134439712</v>
      </c>
      <c r="D32" s="2">
        <f>'[1]Pc, Summer, S1'!D32*((1+Main!$B$4)^(Main!$B$3-2020))+_xlfn.IFNA(VLOOKUP($A32,'EV Distribution'!$A$2:$B$1048576,2,FALSE),0)*'EV Characterization'!D$2</f>
        <v>2.3093381775315964</v>
      </c>
      <c r="E32" s="2">
        <f>'[1]Pc, Summer, S1'!E32*((1+Main!$B$4)^(Main!$B$3-2020))+_xlfn.IFNA(VLOOKUP($A32,'EV Distribution'!$A$2:$B$1048576,2,FALSE),0)*'EV Characterization'!E$2</f>
        <v>2.1368395839793828</v>
      </c>
      <c r="F32" s="2">
        <f>'[1]Pc, Summer, S1'!F32*((1+Main!$B$4)^(Main!$B$3-2020))+_xlfn.IFNA(VLOOKUP($A32,'EV Distribution'!$A$2:$B$1048576,2,FALSE),0)*'EV Characterization'!F$2</f>
        <v>2.4512337085678895</v>
      </c>
      <c r="G32" s="2">
        <f>'[1]Pc, Summer, S1'!G32*((1+Main!$B$4)^(Main!$B$3-2020))+_xlfn.IFNA(VLOOKUP($A32,'EV Distribution'!$A$2:$B$1048576,2,FALSE),0)*'EV Characterization'!G$2</f>
        <v>0.83592406427089982</v>
      </c>
      <c r="H32" s="2">
        <f>'[1]Pc, Summer, S1'!H32*((1+Main!$B$4)^(Main!$B$3-2020))+_xlfn.IFNA(VLOOKUP($A32,'EV Distribution'!$A$2:$B$1048576,2,FALSE),0)*'EV Characterization'!H$2</f>
        <v>-1.9822525671909061</v>
      </c>
      <c r="I32" s="2">
        <f>'[1]Pc, Summer, S1'!I32*((1+Main!$B$4)^(Main!$B$3-2020))+_xlfn.IFNA(VLOOKUP($A32,'EV Distribution'!$A$2:$B$1048576,2,FALSE),0)*'EV Characterization'!I$2</f>
        <v>0.14386451197232189</v>
      </c>
      <c r="J32" s="2">
        <f>'[1]Pc, Summer, S1'!J32*((1+Main!$B$4)^(Main!$B$3-2020))+_xlfn.IFNA(VLOOKUP($A32,'EV Distribution'!$A$2:$B$1048576,2,FALSE),0)*'EV Characterization'!J$2</f>
        <v>1.1073721708468374</v>
      </c>
      <c r="K32" s="2">
        <f>'[1]Pc, Summer, S1'!K32*((1+Main!$B$4)^(Main!$B$3-2020))+_xlfn.IFNA(VLOOKUP($A32,'EV Distribution'!$A$2:$B$1048576,2,FALSE),0)*'EV Characterization'!K$2</f>
        <v>2.6956978306658126</v>
      </c>
      <c r="L32" s="2">
        <f>'[1]Pc, Summer, S1'!L32*((1+Main!$B$4)^(Main!$B$3-2020))+_xlfn.IFNA(VLOOKUP($A32,'EV Distribution'!$A$2:$B$1048576,2,FALSE),0)*'EV Characterization'!L$2</f>
        <v>2.6239098628539228</v>
      </c>
      <c r="M32" s="2">
        <f>'[1]Pc, Summer, S1'!M32*((1+Main!$B$4)^(Main!$B$3-2020))+_xlfn.IFNA(VLOOKUP($A32,'EV Distribution'!$A$2:$B$1048576,2,FALSE),0)*'EV Characterization'!M$2</f>
        <v>1.4530855331933283</v>
      </c>
      <c r="N32" s="2">
        <f>'[1]Pc, Summer, S1'!N32*((1+Main!$B$4)^(Main!$B$3-2020))+_xlfn.IFNA(VLOOKUP($A32,'EV Distribution'!$A$2:$B$1048576,2,FALSE),0)*'EV Characterization'!N$2</f>
        <v>1.20241830934619</v>
      </c>
      <c r="O32" s="2">
        <f>'[1]Pc, Summer, S1'!O32*((1+Main!$B$4)^(Main!$B$3-2020))+_xlfn.IFNA(VLOOKUP($A32,'EV Distribution'!$A$2:$B$1048576,2,FALSE),0)*'EV Characterization'!O$2</f>
        <v>1.4642919638082432</v>
      </c>
      <c r="P32" s="2">
        <f>'[1]Pc, Summer, S1'!P32*((1+Main!$B$4)^(Main!$B$3-2020))+_xlfn.IFNA(VLOOKUP($A32,'EV Distribution'!$A$2:$B$1048576,2,FALSE),0)*'EV Characterization'!P$2</f>
        <v>1.2820805588203525</v>
      </c>
      <c r="Q32" s="2">
        <f>'[1]Pc, Summer, S1'!Q32*((1+Main!$B$4)^(Main!$B$3-2020))+_xlfn.IFNA(VLOOKUP($A32,'EV Distribution'!$A$2:$B$1048576,2,FALSE),0)*'EV Characterization'!Q$2</f>
        <v>1.5245714162341135</v>
      </c>
      <c r="R32" s="2">
        <f>'[1]Pc, Summer, S1'!R32*((1+Main!$B$4)^(Main!$B$3-2020))+_xlfn.IFNA(VLOOKUP($A32,'EV Distribution'!$A$2:$B$1048576,2,FALSE),0)*'EV Characterization'!R$2</f>
        <v>2.1264326701979637</v>
      </c>
      <c r="S32" s="2">
        <f>'[1]Pc, Summer, S1'!S32*((1+Main!$B$4)^(Main!$B$3-2020))+_xlfn.IFNA(VLOOKUP($A32,'EV Distribution'!$A$2:$B$1048576,2,FALSE),0)*'EV Characterization'!S$2</f>
        <v>2.2022379945182515</v>
      </c>
      <c r="T32" s="2">
        <f>'[1]Pc, Summer, S1'!T32*((1+Main!$B$4)^(Main!$B$3-2020))+_xlfn.IFNA(VLOOKUP($A32,'EV Distribution'!$A$2:$B$1048576,2,FALSE),0)*'EV Characterization'!T$2</f>
        <v>2.2753640923765142</v>
      </c>
      <c r="U32" s="2">
        <f>'[1]Pc, Summer, S1'!U32*((1+Main!$B$4)^(Main!$B$3-2020))+_xlfn.IFNA(VLOOKUP($A32,'EV Distribution'!$A$2:$B$1048576,2,FALSE),0)*'EV Characterization'!U$2</f>
        <v>2.2302224468387495</v>
      </c>
      <c r="V32" s="2">
        <f>'[1]Pc, Summer, S1'!V32*((1+Main!$B$4)^(Main!$B$3-2020))+_xlfn.IFNA(VLOOKUP($A32,'EV Distribution'!$A$2:$B$1048576,2,FALSE),0)*'EV Characterization'!V$2</f>
        <v>1.4301735900471004</v>
      </c>
      <c r="W32" s="2">
        <f>'[1]Pc, Summer, S1'!W32*((1+Main!$B$4)^(Main!$B$3-2020))+_xlfn.IFNA(VLOOKUP($A32,'EV Distribution'!$A$2:$B$1048576,2,FALSE),0)*'EV Characterization'!W$2</f>
        <v>1.6183940638492662</v>
      </c>
      <c r="X32" s="2">
        <f>'[1]Pc, Summer, S1'!X32*((1+Main!$B$4)^(Main!$B$3-2020))+_xlfn.IFNA(VLOOKUP($A32,'EV Distribution'!$A$2:$B$1048576,2,FALSE),0)*'EV Characterization'!X$2</f>
        <v>1.6390678830998859</v>
      </c>
      <c r="Y32" s="2">
        <f>'[1]Pc, Summer, S1'!Y32*((1+Main!$B$4)^(Main!$B$3-2020))+_xlfn.IFNA(VLOOKUP($A32,'EV Distribution'!$A$2:$B$1048576,2,FALSE),0)*'EV Characterization'!Y$2</f>
        <v>1.6646294049914054</v>
      </c>
    </row>
    <row r="33" spans="1:25" x14ac:dyDescent="0.25">
      <c r="A33">
        <v>44</v>
      </c>
      <c r="B33" s="2">
        <f>'[1]Pc, Summer, S1'!B33*((1+Main!$B$4)^(Main!$B$3-2020))+_xlfn.IFNA(VLOOKUP($A33,'EV Distribution'!$A$2:$B$1048576,2,FALSE),0)*'EV Characterization'!B$2</f>
        <v>9.9779000179354611</v>
      </c>
      <c r="C33" s="2">
        <f>'[1]Pc, Summer, S1'!C33*((1+Main!$B$4)^(Main!$B$3-2020))+_xlfn.IFNA(VLOOKUP($A33,'EV Distribution'!$A$2:$B$1048576,2,FALSE),0)*'EV Characterization'!C$2</f>
        <v>8.4589526934886461</v>
      </c>
      <c r="D33" s="2">
        <f>'[1]Pc, Summer, S1'!D33*((1+Main!$B$4)^(Main!$B$3-2020))+_xlfn.IFNA(VLOOKUP($A33,'EV Distribution'!$A$2:$B$1048576,2,FALSE),0)*'EV Characterization'!D$2</f>
        <v>8.4518035716167468</v>
      </c>
      <c r="E33" s="2">
        <f>'[1]Pc, Summer, S1'!E33*((1+Main!$B$4)^(Main!$B$3-2020))+_xlfn.IFNA(VLOOKUP($A33,'EV Distribution'!$A$2:$B$1048576,2,FALSE),0)*'EV Characterization'!E$2</f>
        <v>7.6843786447155491</v>
      </c>
      <c r="F33" s="2">
        <f>'[1]Pc, Summer, S1'!F33*((1+Main!$B$4)^(Main!$B$3-2020))+_xlfn.IFNA(VLOOKUP($A33,'EV Distribution'!$A$2:$B$1048576,2,FALSE),0)*'EV Characterization'!F$2</f>
        <v>7.7548991167526209</v>
      </c>
      <c r="G33" s="2">
        <f>'[1]Pc, Summer, S1'!G33*((1+Main!$B$4)^(Main!$B$3-2020))+_xlfn.IFNA(VLOOKUP($A33,'EV Distribution'!$A$2:$B$1048576,2,FALSE),0)*'EV Characterization'!G$2</f>
        <v>7.7522360607058367</v>
      </c>
      <c r="H33" s="2">
        <f>'[1]Pc, Summer, S1'!H33*((1+Main!$B$4)^(Main!$B$3-2020))+_xlfn.IFNA(VLOOKUP($A33,'EV Distribution'!$A$2:$B$1048576,2,FALSE),0)*'EV Characterization'!H$2</f>
        <v>9.369449406517381</v>
      </c>
      <c r="I33" s="2">
        <f>'[1]Pc, Summer, S1'!I33*((1+Main!$B$4)^(Main!$B$3-2020))+_xlfn.IFNA(VLOOKUP($A33,'EV Distribution'!$A$2:$B$1048576,2,FALSE),0)*'EV Characterization'!I$2</f>
        <v>12.81132137182964</v>
      </c>
      <c r="J33" s="2">
        <f>'[1]Pc, Summer, S1'!J33*((1+Main!$B$4)^(Main!$B$3-2020))+_xlfn.IFNA(VLOOKUP($A33,'EV Distribution'!$A$2:$B$1048576,2,FALSE),0)*'EV Characterization'!J$2</f>
        <v>15.011835299426485</v>
      </c>
      <c r="K33" s="2">
        <f>'[1]Pc, Summer, S1'!K33*((1+Main!$B$4)^(Main!$B$3-2020))+_xlfn.IFNA(VLOOKUP($A33,'EV Distribution'!$A$2:$B$1048576,2,FALSE),0)*'EV Characterization'!K$2</f>
        <v>15.318333484526319</v>
      </c>
      <c r="L33" s="2">
        <f>'[1]Pc, Summer, S1'!L33*((1+Main!$B$4)^(Main!$B$3-2020))+_xlfn.IFNA(VLOOKUP($A33,'EV Distribution'!$A$2:$B$1048576,2,FALSE),0)*'EV Characterization'!L$2</f>
        <v>15.301336887743009</v>
      </c>
      <c r="M33" s="2">
        <f>'[1]Pc, Summer, S1'!M33*((1+Main!$B$4)^(Main!$B$3-2020))+_xlfn.IFNA(VLOOKUP($A33,'EV Distribution'!$A$2:$B$1048576,2,FALSE),0)*'EV Characterization'!M$2</f>
        <v>16.008646958426073</v>
      </c>
      <c r="N33" s="2">
        <f>'[1]Pc, Summer, S1'!N33*((1+Main!$B$4)^(Main!$B$3-2020))+_xlfn.IFNA(VLOOKUP($A33,'EV Distribution'!$A$2:$B$1048576,2,FALSE),0)*'EV Characterization'!N$2</f>
        <v>15.361657832117258</v>
      </c>
      <c r="O33" s="2">
        <f>'[1]Pc, Summer, S1'!O33*((1+Main!$B$4)^(Main!$B$3-2020))+_xlfn.IFNA(VLOOKUP($A33,'EV Distribution'!$A$2:$B$1048576,2,FALSE),0)*'EV Characterization'!O$2</f>
        <v>15.068636148033153</v>
      </c>
      <c r="P33" s="2">
        <f>'[1]Pc, Summer, S1'!P33*((1+Main!$B$4)^(Main!$B$3-2020))+_xlfn.IFNA(VLOOKUP($A33,'EV Distribution'!$A$2:$B$1048576,2,FALSE),0)*'EV Characterization'!P$2</f>
        <v>12.634404968911548</v>
      </c>
      <c r="Q33" s="2">
        <f>'[1]Pc, Summer, S1'!Q33*((1+Main!$B$4)^(Main!$B$3-2020))+_xlfn.IFNA(VLOOKUP($A33,'EV Distribution'!$A$2:$B$1048576,2,FALSE),0)*'EV Characterization'!Q$2</f>
        <v>13.062092733802137</v>
      </c>
      <c r="R33" s="2">
        <f>'[1]Pc, Summer, S1'!R33*((1+Main!$B$4)^(Main!$B$3-2020))+_xlfn.IFNA(VLOOKUP($A33,'EV Distribution'!$A$2:$B$1048576,2,FALSE),0)*'EV Characterization'!R$2</f>
        <v>15.17504471264024</v>
      </c>
      <c r="S33" s="2">
        <f>'[1]Pc, Summer, S1'!S33*((1+Main!$B$4)^(Main!$B$3-2020))+_xlfn.IFNA(VLOOKUP($A33,'EV Distribution'!$A$2:$B$1048576,2,FALSE),0)*'EV Characterization'!S$2</f>
        <v>16.174186983994876</v>
      </c>
      <c r="T33" s="2">
        <f>'[1]Pc, Summer, S1'!T33*((1+Main!$B$4)^(Main!$B$3-2020))+_xlfn.IFNA(VLOOKUP($A33,'EV Distribution'!$A$2:$B$1048576,2,FALSE),0)*'EV Characterization'!T$2</f>
        <v>12.742331983806872</v>
      </c>
      <c r="U33" s="2">
        <f>'[1]Pc, Summer, S1'!U33*((1+Main!$B$4)^(Main!$B$3-2020))+_xlfn.IFNA(VLOOKUP($A33,'EV Distribution'!$A$2:$B$1048576,2,FALSE),0)*'EV Characterization'!U$2</f>
        <v>13.406023164385445</v>
      </c>
      <c r="V33" s="2">
        <f>'[1]Pc, Summer, S1'!V33*((1+Main!$B$4)^(Main!$B$3-2020))+_xlfn.IFNA(VLOOKUP($A33,'EV Distribution'!$A$2:$B$1048576,2,FALSE),0)*'EV Characterization'!V$2</f>
        <v>12.378423827693624</v>
      </c>
      <c r="W33" s="2">
        <f>'[1]Pc, Summer, S1'!W33*((1+Main!$B$4)^(Main!$B$3-2020))+_xlfn.IFNA(VLOOKUP($A33,'EV Distribution'!$A$2:$B$1048576,2,FALSE),0)*'EV Characterization'!W$2</f>
        <v>13.12683264510707</v>
      </c>
      <c r="X33" s="2">
        <f>'[1]Pc, Summer, S1'!X33*((1+Main!$B$4)^(Main!$B$3-2020))+_xlfn.IFNA(VLOOKUP($A33,'EV Distribution'!$A$2:$B$1048576,2,FALSE),0)*'EV Characterization'!X$2</f>
        <v>11.856668974114392</v>
      </c>
      <c r="Y33" s="2">
        <f>'[1]Pc, Summer, S1'!Y33*((1+Main!$B$4)^(Main!$B$3-2020))+_xlfn.IFNA(VLOOKUP($A33,'EV Distribution'!$A$2:$B$1048576,2,FALSE),0)*'EV Characterization'!Y$2</f>
        <v>10.61776659648598</v>
      </c>
    </row>
    <row r="34" spans="1:25" x14ac:dyDescent="0.25">
      <c r="A34">
        <v>47</v>
      </c>
      <c r="B34" s="2">
        <f>'[1]Pc, Summer, S1'!B34*((1+Main!$B$4)^(Main!$B$3-2020))+_xlfn.IFNA(VLOOKUP($A34,'EV Distribution'!$A$2:$B$1048576,2,FALSE),0)*'EV Characterization'!B$2</f>
        <v>24.209741581254189</v>
      </c>
      <c r="C34" s="2">
        <f>'[1]Pc, Summer, S1'!C34*((1+Main!$B$4)^(Main!$B$3-2020))+_xlfn.IFNA(VLOOKUP($A34,'EV Distribution'!$A$2:$B$1048576,2,FALSE),0)*'EV Characterization'!C$2</f>
        <v>21.608396646095255</v>
      </c>
      <c r="D34" s="2">
        <f>'[1]Pc, Summer, S1'!D34*((1+Main!$B$4)^(Main!$B$3-2020))+_xlfn.IFNA(VLOOKUP($A34,'EV Distribution'!$A$2:$B$1048576,2,FALSE),0)*'EV Characterization'!D$2</f>
        <v>20.205003647408759</v>
      </c>
      <c r="E34" s="2">
        <f>'[1]Pc, Summer, S1'!E34*((1+Main!$B$4)^(Main!$B$3-2020))+_xlfn.IFNA(VLOOKUP($A34,'EV Distribution'!$A$2:$B$1048576,2,FALSE),0)*'EV Characterization'!E$2</f>
        <v>19.604577583692752</v>
      </c>
      <c r="F34" s="2">
        <f>'[1]Pc, Summer, S1'!F34*((1+Main!$B$4)^(Main!$B$3-2020))+_xlfn.IFNA(VLOOKUP($A34,'EV Distribution'!$A$2:$B$1048576,2,FALSE),0)*'EV Characterization'!F$2</f>
        <v>32.755733098839329</v>
      </c>
      <c r="G34" s="2">
        <f>'[1]Pc, Summer, S1'!G34*((1+Main!$B$4)^(Main!$B$3-2020))+_xlfn.IFNA(VLOOKUP($A34,'EV Distribution'!$A$2:$B$1048576,2,FALSE),0)*'EV Characterization'!G$2</f>
        <v>31.388050132901114</v>
      </c>
      <c r="H34" s="2">
        <f>'[1]Pc, Summer, S1'!H34*((1+Main!$B$4)^(Main!$B$3-2020))+_xlfn.IFNA(VLOOKUP($A34,'EV Distribution'!$A$2:$B$1048576,2,FALSE),0)*'EV Characterization'!H$2</f>
        <v>21.739295248670633</v>
      </c>
      <c r="I34" s="2">
        <f>'[1]Pc, Summer, S1'!I34*((1+Main!$B$4)^(Main!$B$3-2020))+_xlfn.IFNA(VLOOKUP($A34,'EV Distribution'!$A$2:$B$1048576,2,FALSE),0)*'EV Characterization'!I$2</f>
        <v>28.195668720599677</v>
      </c>
      <c r="J34" s="2">
        <f>'[1]Pc, Summer, S1'!J34*((1+Main!$B$4)^(Main!$B$3-2020))+_xlfn.IFNA(VLOOKUP($A34,'EV Distribution'!$A$2:$B$1048576,2,FALSE),0)*'EV Characterization'!J$2</f>
        <v>31.208711743502366</v>
      </c>
      <c r="K34" s="2">
        <f>'[1]Pc, Summer, S1'!K34*((1+Main!$B$4)^(Main!$B$3-2020))+_xlfn.IFNA(VLOOKUP($A34,'EV Distribution'!$A$2:$B$1048576,2,FALSE),0)*'EV Characterization'!K$2</f>
        <v>33.415327790282184</v>
      </c>
      <c r="L34" s="2">
        <f>'[1]Pc, Summer, S1'!L34*((1+Main!$B$4)^(Main!$B$3-2020))+_xlfn.IFNA(VLOOKUP($A34,'EV Distribution'!$A$2:$B$1048576,2,FALSE),0)*'EV Characterization'!L$2</f>
        <v>33.3959823947567</v>
      </c>
      <c r="M34" s="2">
        <f>'[1]Pc, Summer, S1'!M34*((1+Main!$B$4)^(Main!$B$3-2020))+_xlfn.IFNA(VLOOKUP($A34,'EV Distribution'!$A$2:$B$1048576,2,FALSE),0)*'EV Characterization'!M$2</f>
        <v>36.832304090825353</v>
      </c>
      <c r="N34" s="2">
        <f>'[1]Pc, Summer, S1'!N34*((1+Main!$B$4)^(Main!$B$3-2020))+_xlfn.IFNA(VLOOKUP($A34,'EV Distribution'!$A$2:$B$1048576,2,FALSE),0)*'EV Characterization'!N$2</f>
        <v>38.069119747348807</v>
      </c>
      <c r="O34" s="2">
        <f>'[1]Pc, Summer, S1'!O34*((1+Main!$B$4)^(Main!$B$3-2020))+_xlfn.IFNA(VLOOKUP($A34,'EV Distribution'!$A$2:$B$1048576,2,FALSE),0)*'EV Characterization'!O$2</f>
        <v>37.560702384449769</v>
      </c>
      <c r="P34" s="2">
        <f>'[1]Pc, Summer, S1'!P34*((1+Main!$B$4)^(Main!$B$3-2020))+_xlfn.IFNA(VLOOKUP($A34,'EV Distribution'!$A$2:$B$1048576,2,FALSE),0)*'EV Characterization'!P$2</f>
        <v>40.031112785387315</v>
      </c>
      <c r="Q34" s="2">
        <f>'[1]Pc, Summer, S1'!Q34*((1+Main!$B$4)^(Main!$B$3-2020))+_xlfn.IFNA(VLOOKUP($A34,'EV Distribution'!$A$2:$B$1048576,2,FALSE),0)*'EV Characterization'!Q$2</f>
        <v>37.032043794513946</v>
      </c>
      <c r="R34" s="2">
        <f>'[1]Pc, Summer, S1'!R34*((1+Main!$B$4)^(Main!$B$3-2020))+_xlfn.IFNA(VLOOKUP($A34,'EV Distribution'!$A$2:$B$1048576,2,FALSE),0)*'EV Characterization'!R$2</f>
        <v>35.311849036329633</v>
      </c>
      <c r="S34" s="2">
        <f>'[1]Pc, Summer, S1'!S34*((1+Main!$B$4)^(Main!$B$3-2020))+_xlfn.IFNA(VLOOKUP($A34,'EV Distribution'!$A$2:$B$1048576,2,FALSE),0)*'EV Characterization'!S$2</f>
        <v>34.90436812110822</v>
      </c>
      <c r="T34" s="2">
        <f>'[1]Pc, Summer, S1'!T34*((1+Main!$B$4)^(Main!$B$3-2020))+_xlfn.IFNA(VLOOKUP($A34,'EV Distribution'!$A$2:$B$1048576,2,FALSE),0)*'EV Characterization'!T$2</f>
        <v>33.627706445431109</v>
      </c>
      <c r="U34" s="2">
        <f>'[1]Pc, Summer, S1'!U34*((1+Main!$B$4)^(Main!$B$3-2020))+_xlfn.IFNA(VLOOKUP($A34,'EV Distribution'!$A$2:$B$1048576,2,FALSE),0)*'EV Characterization'!U$2</f>
        <v>34.118101532129998</v>
      </c>
      <c r="V34" s="2">
        <f>'[1]Pc, Summer, S1'!V34*((1+Main!$B$4)^(Main!$B$3-2020))+_xlfn.IFNA(VLOOKUP($A34,'EV Distribution'!$A$2:$B$1048576,2,FALSE),0)*'EV Characterization'!V$2</f>
        <v>33.405845393299003</v>
      </c>
      <c r="W34" s="2">
        <f>'[1]Pc, Summer, S1'!W34*((1+Main!$B$4)^(Main!$B$3-2020))+_xlfn.IFNA(VLOOKUP($A34,'EV Distribution'!$A$2:$B$1048576,2,FALSE),0)*'EV Characterization'!W$2</f>
        <v>36.055112343255722</v>
      </c>
      <c r="X34" s="2">
        <f>'[1]Pc, Summer, S1'!X34*((1+Main!$B$4)^(Main!$B$3-2020))+_xlfn.IFNA(VLOOKUP($A34,'EV Distribution'!$A$2:$B$1048576,2,FALSE),0)*'EV Characterization'!X$2</f>
        <v>33.289005233603881</v>
      </c>
      <c r="Y34" s="2">
        <f>'[1]Pc, Summer, S1'!Y34*((1+Main!$B$4)^(Main!$B$3-2020))+_xlfn.IFNA(VLOOKUP($A34,'EV Distribution'!$A$2:$B$1048576,2,FALSE),0)*'EV Characterization'!Y$2</f>
        <v>27.511714183630065</v>
      </c>
    </row>
    <row r="35" spans="1:25" x14ac:dyDescent="0.25">
      <c r="A35">
        <v>49</v>
      </c>
      <c r="B35" s="2">
        <f>'[1]Pc, Summer, S1'!B35*((1+Main!$B$4)^(Main!$B$3-2020))+_xlfn.IFNA(VLOOKUP($A35,'EV Distribution'!$A$2:$B$1048576,2,FALSE),0)*'EV Characterization'!B$2</f>
        <v>15.418211957891678</v>
      </c>
      <c r="C35" s="2">
        <f>'[1]Pc, Summer, S1'!C35*((1+Main!$B$4)^(Main!$B$3-2020))+_xlfn.IFNA(VLOOKUP($A35,'EV Distribution'!$A$2:$B$1048576,2,FALSE),0)*'EV Characterization'!C$2</f>
        <v>14.449084473328714</v>
      </c>
      <c r="D35" s="2">
        <f>'[1]Pc, Summer, S1'!D35*((1+Main!$B$4)^(Main!$B$3-2020))+_xlfn.IFNA(VLOOKUP($A35,'EV Distribution'!$A$2:$B$1048576,2,FALSE),0)*'EV Characterization'!D$2</f>
        <v>13.084401073029072</v>
      </c>
      <c r="E35" s="2">
        <f>'[1]Pc, Summer, S1'!E35*((1+Main!$B$4)^(Main!$B$3-2020))+_xlfn.IFNA(VLOOKUP($A35,'EV Distribution'!$A$2:$B$1048576,2,FALSE),0)*'EV Characterization'!E$2</f>
        <v>13.425024889133105</v>
      </c>
      <c r="F35" s="2">
        <f>'[1]Pc, Summer, S1'!F35*((1+Main!$B$4)^(Main!$B$3-2020))+_xlfn.IFNA(VLOOKUP($A35,'EV Distribution'!$A$2:$B$1048576,2,FALSE),0)*'EV Characterization'!F$2</f>
        <v>13.41841308210819</v>
      </c>
      <c r="G35" s="2">
        <f>'[1]Pc, Summer, S1'!G35*((1+Main!$B$4)^(Main!$B$3-2020))+_xlfn.IFNA(VLOOKUP($A35,'EV Distribution'!$A$2:$B$1048576,2,FALSE),0)*'EV Characterization'!G$2</f>
        <v>13.989787882639931</v>
      </c>
      <c r="H35" s="2">
        <f>'[1]Pc, Summer, S1'!H35*((1+Main!$B$4)^(Main!$B$3-2020))+_xlfn.IFNA(VLOOKUP($A35,'EV Distribution'!$A$2:$B$1048576,2,FALSE),0)*'EV Characterization'!H$2</f>
        <v>16.011558746304839</v>
      </c>
      <c r="I35" s="2">
        <f>'[1]Pc, Summer, S1'!I35*((1+Main!$B$4)^(Main!$B$3-2020))+_xlfn.IFNA(VLOOKUP($A35,'EV Distribution'!$A$2:$B$1048576,2,FALSE),0)*'EV Characterization'!I$2</f>
        <v>19.738658328514731</v>
      </c>
      <c r="J35" s="2">
        <f>'[1]Pc, Summer, S1'!J35*((1+Main!$B$4)^(Main!$B$3-2020))+_xlfn.IFNA(VLOOKUP($A35,'EV Distribution'!$A$2:$B$1048576,2,FALSE),0)*'EV Characterization'!J$2</f>
        <v>21.795590399700387</v>
      </c>
      <c r="K35" s="2">
        <f>'[1]Pc, Summer, S1'!K35*((1+Main!$B$4)^(Main!$B$3-2020))+_xlfn.IFNA(VLOOKUP($A35,'EV Distribution'!$A$2:$B$1048576,2,FALSE),0)*'EV Characterization'!K$2</f>
        <v>22.929552882507849</v>
      </c>
      <c r="L35" s="2">
        <f>'[1]Pc, Summer, S1'!L35*((1+Main!$B$4)^(Main!$B$3-2020))+_xlfn.IFNA(VLOOKUP($A35,'EV Distribution'!$A$2:$B$1048576,2,FALSE),0)*'EV Characterization'!L$2</f>
        <v>23.096567496919505</v>
      </c>
      <c r="M35" s="2">
        <f>'[1]Pc, Summer, S1'!M35*((1+Main!$B$4)^(Main!$B$3-2020))+_xlfn.IFNA(VLOOKUP($A35,'EV Distribution'!$A$2:$B$1048576,2,FALSE),0)*'EV Characterization'!M$2</f>
        <v>23.325108798244532</v>
      </c>
      <c r="N35" s="2">
        <f>'[1]Pc, Summer, S1'!N35*((1+Main!$B$4)^(Main!$B$3-2020))+_xlfn.IFNA(VLOOKUP($A35,'EV Distribution'!$A$2:$B$1048576,2,FALSE),0)*'EV Characterization'!N$2</f>
        <v>24.261280475992315</v>
      </c>
      <c r="O35" s="2">
        <f>'[1]Pc, Summer, S1'!O35*((1+Main!$B$4)^(Main!$B$3-2020))+_xlfn.IFNA(VLOOKUP($A35,'EV Distribution'!$A$2:$B$1048576,2,FALSE),0)*'EV Characterization'!O$2</f>
        <v>23.834943997054758</v>
      </c>
      <c r="P35" s="2">
        <f>'[1]Pc, Summer, S1'!P35*((1+Main!$B$4)^(Main!$B$3-2020))+_xlfn.IFNA(VLOOKUP($A35,'EV Distribution'!$A$2:$B$1048576,2,FALSE),0)*'EV Characterization'!P$2</f>
        <v>22.725167433820108</v>
      </c>
      <c r="Q35" s="2">
        <f>'[1]Pc, Summer, S1'!Q35*((1+Main!$B$4)^(Main!$B$3-2020))+_xlfn.IFNA(VLOOKUP($A35,'EV Distribution'!$A$2:$B$1048576,2,FALSE),0)*'EV Characterization'!Q$2</f>
        <v>22.531774413938212</v>
      </c>
      <c r="R35" s="2">
        <f>'[1]Pc, Summer, S1'!R35*((1+Main!$B$4)^(Main!$B$3-2020))+_xlfn.IFNA(VLOOKUP($A35,'EV Distribution'!$A$2:$B$1048576,2,FALSE),0)*'EV Characterization'!R$2</f>
        <v>21.252777891933679</v>
      </c>
      <c r="S35" s="2">
        <f>'[1]Pc, Summer, S1'!S35*((1+Main!$B$4)^(Main!$B$3-2020))+_xlfn.IFNA(VLOOKUP($A35,'EV Distribution'!$A$2:$B$1048576,2,FALSE),0)*'EV Characterization'!S$2</f>
        <v>21.360466836315204</v>
      </c>
      <c r="T35" s="2">
        <f>'[1]Pc, Summer, S1'!T35*((1+Main!$B$4)^(Main!$B$3-2020))+_xlfn.IFNA(VLOOKUP($A35,'EV Distribution'!$A$2:$B$1048576,2,FALSE),0)*'EV Characterization'!T$2</f>
        <v>21.048413934117772</v>
      </c>
      <c r="U35" s="2">
        <f>'[1]Pc, Summer, S1'!U35*((1+Main!$B$4)^(Main!$B$3-2020))+_xlfn.IFNA(VLOOKUP($A35,'EV Distribution'!$A$2:$B$1048576,2,FALSE),0)*'EV Characterization'!U$2</f>
        <v>22.06809285145458</v>
      </c>
      <c r="V35" s="2">
        <f>'[1]Pc, Summer, S1'!V35*((1+Main!$B$4)^(Main!$B$3-2020))+_xlfn.IFNA(VLOOKUP($A35,'EV Distribution'!$A$2:$B$1048576,2,FALSE),0)*'EV Characterization'!V$2</f>
        <v>22.06809285145458</v>
      </c>
      <c r="W35" s="2">
        <f>'[1]Pc, Summer, S1'!W35*((1+Main!$B$4)^(Main!$B$3-2020))+_xlfn.IFNA(VLOOKUP($A35,'EV Distribution'!$A$2:$B$1048576,2,FALSE),0)*'EV Characterization'!W$2</f>
        <v>22.810875791717585</v>
      </c>
      <c r="X35" s="2">
        <f>'[1]Pc, Summer, S1'!X35*((1+Main!$B$4)^(Main!$B$3-2020))+_xlfn.IFNA(VLOOKUP($A35,'EV Distribution'!$A$2:$B$1048576,2,FALSE),0)*'EV Characterization'!X$2</f>
        <v>20.536386271949052</v>
      </c>
      <c r="Y35" s="2">
        <f>'[1]Pc, Summer, S1'!Y35*((1+Main!$B$4)^(Main!$B$3-2020))+_xlfn.IFNA(VLOOKUP($A35,'EV Distribution'!$A$2:$B$1048576,2,FALSE),0)*'EV Characterization'!Y$2</f>
        <v>17.71907993947778</v>
      </c>
    </row>
    <row r="36" spans="1:25" x14ac:dyDescent="0.25">
      <c r="A36">
        <v>50</v>
      </c>
      <c r="B36" s="2">
        <f>'[1]Pc, Summer, S1'!B36*((1+Main!$B$4)^(Main!$B$3-2020))+_xlfn.IFNA(VLOOKUP($A36,'EV Distribution'!$A$2:$B$1048576,2,FALSE),0)*'EV Characterization'!B$2</f>
        <v>16.665688473620115</v>
      </c>
      <c r="C36" s="2">
        <f>'[1]Pc, Summer, S1'!C36*((1+Main!$B$4)^(Main!$B$3-2020))+_xlfn.IFNA(VLOOKUP($A36,'EV Distribution'!$A$2:$B$1048576,2,FALSE),0)*'EV Characterization'!C$2</f>
        <v>16.952943269055226</v>
      </c>
      <c r="D36" s="2">
        <f>'[1]Pc, Summer, S1'!D36*((1+Main!$B$4)^(Main!$B$3-2020))+_xlfn.IFNA(VLOOKUP($A36,'EV Distribution'!$A$2:$B$1048576,2,FALSE),0)*'EV Characterization'!D$2</f>
        <v>15.812926374351205</v>
      </c>
      <c r="E36" s="2">
        <f>'[1]Pc, Summer, S1'!E36*((1+Main!$B$4)^(Main!$B$3-2020))+_xlfn.IFNA(VLOOKUP($A36,'EV Distribution'!$A$2:$B$1048576,2,FALSE),0)*'EV Characterization'!E$2</f>
        <v>16.76716880021258</v>
      </c>
      <c r="F36" s="2">
        <f>'[1]Pc, Summer, S1'!F36*((1+Main!$B$4)^(Main!$B$3-2020))+_xlfn.IFNA(VLOOKUP($A36,'EV Distribution'!$A$2:$B$1048576,2,FALSE),0)*'EV Characterization'!F$2</f>
        <v>16.568300095680581</v>
      </c>
      <c r="G36" s="2">
        <f>'[1]Pc, Summer, S1'!G36*((1+Main!$B$4)^(Main!$B$3-2020))+_xlfn.IFNA(VLOOKUP($A36,'EV Distribution'!$A$2:$B$1048576,2,FALSE),0)*'EV Characterization'!G$2</f>
        <v>17.488988542587993</v>
      </c>
      <c r="H36" s="2">
        <f>'[1]Pc, Summer, S1'!H36*((1+Main!$B$4)^(Main!$B$3-2020))+_xlfn.IFNA(VLOOKUP($A36,'EV Distribution'!$A$2:$B$1048576,2,FALSE),0)*'EV Characterization'!H$2</f>
        <v>23.383849771987215</v>
      </c>
      <c r="I36" s="2">
        <f>'[1]Pc, Summer, S1'!I36*((1+Main!$B$4)^(Main!$B$3-2020))+_xlfn.IFNA(VLOOKUP($A36,'EV Distribution'!$A$2:$B$1048576,2,FALSE),0)*'EV Characterization'!I$2</f>
        <v>26.25557933660777</v>
      </c>
      <c r="J36" s="2">
        <f>'[1]Pc, Summer, S1'!J36*((1+Main!$B$4)^(Main!$B$3-2020))+_xlfn.IFNA(VLOOKUP($A36,'EV Distribution'!$A$2:$B$1048576,2,FALSE),0)*'EV Characterization'!J$2</f>
        <v>27.079697795306231</v>
      </c>
      <c r="K36" s="2">
        <f>'[1]Pc, Summer, S1'!K36*((1+Main!$B$4)^(Main!$B$3-2020))+_xlfn.IFNA(VLOOKUP($A36,'EV Distribution'!$A$2:$B$1048576,2,FALSE),0)*'EV Characterization'!K$2</f>
        <v>27.393959451850627</v>
      </c>
      <c r="L36" s="2">
        <f>'[1]Pc, Summer, S1'!L36*((1+Main!$B$4)^(Main!$B$3-2020))+_xlfn.IFNA(VLOOKUP($A36,'EV Distribution'!$A$2:$B$1048576,2,FALSE),0)*'EV Characterization'!L$2</f>
        <v>27.628837304528343</v>
      </c>
      <c r="M36" s="2">
        <f>'[1]Pc, Summer, S1'!M36*((1+Main!$B$4)^(Main!$B$3-2020))+_xlfn.IFNA(VLOOKUP($A36,'EV Distribution'!$A$2:$B$1048576,2,FALSE),0)*'EV Characterization'!M$2</f>
        <v>28.304827221991033</v>
      </c>
      <c r="N36" s="2">
        <f>'[1]Pc, Summer, S1'!N36*((1+Main!$B$4)^(Main!$B$3-2020))+_xlfn.IFNA(VLOOKUP($A36,'EV Distribution'!$A$2:$B$1048576,2,FALSE),0)*'EV Characterization'!N$2</f>
        <v>27.470069696794972</v>
      </c>
      <c r="O36" s="2">
        <f>'[1]Pc, Summer, S1'!O36*((1+Main!$B$4)^(Main!$B$3-2020))+_xlfn.IFNA(VLOOKUP($A36,'EV Distribution'!$A$2:$B$1048576,2,FALSE),0)*'EV Characterization'!O$2</f>
        <v>26.815357912327485</v>
      </c>
      <c r="P36" s="2">
        <f>'[1]Pc, Summer, S1'!P36*((1+Main!$B$4)^(Main!$B$3-2020))+_xlfn.IFNA(VLOOKUP($A36,'EV Distribution'!$A$2:$B$1048576,2,FALSE),0)*'EV Characterization'!P$2</f>
        <v>24.832399595121551</v>
      </c>
      <c r="Q36" s="2">
        <f>'[1]Pc, Summer, S1'!Q36*((1+Main!$B$4)^(Main!$B$3-2020))+_xlfn.IFNA(VLOOKUP($A36,'EV Distribution'!$A$2:$B$1048576,2,FALSE),0)*'EV Characterization'!Q$2</f>
        <v>23.797954975662908</v>
      </c>
      <c r="R36" s="2">
        <f>'[1]Pc, Summer, S1'!R36*((1+Main!$B$4)^(Main!$B$3-2020))+_xlfn.IFNA(VLOOKUP($A36,'EV Distribution'!$A$2:$B$1048576,2,FALSE),0)*'EV Characterization'!R$2</f>
        <v>24.139223493316589</v>
      </c>
      <c r="S36" s="2">
        <f>'[1]Pc, Summer, S1'!S36*((1+Main!$B$4)^(Main!$B$3-2020))+_xlfn.IFNA(VLOOKUP($A36,'EV Distribution'!$A$2:$B$1048576,2,FALSE),0)*'EV Characterization'!S$2</f>
        <v>23.68992753122577</v>
      </c>
      <c r="T36" s="2">
        <f>'[1]Pc, Summer, S1'!T36*((1+Main!$B$4)^(Main!$B$3-2020))+_xlfn.IFNA(VLOOKUP($A36,'EV Distribution'!$A$2:$B$1048576,2,FALSE),0)*'EV Characterization'!T$2</f>
        <v>24.014009864537176</v>
      </c>
      <c r="U36" s="2">
        <f>'[1]Pc, Summer, S1'!U36*((1+Main!$B$4)^(Main!$B$3-2020))+_xlfn.IFNA(VLOOKUP($A36,'EV Distribution'!$A$2:$B$1048576,2,FALSE),0)*'EV Characterization'!U$2</f>
        <v>24.561512594298122</v>
      </c>
      <c r="V36" s="2">
        <f>'[1]Pc, Summer, S1'!V36*((1+Main!$B$4)^(Main!$B$3-2020))+_xlfn.IFNA(VLOOKUP($A36,'EV Distribution'!$A$2:$B$1048576,2,FALSE),0)*'EV Characterization'!V$2</f>
        <v>23.666194229038823</v>
      </c>
      <c r="W36" s="2">
        <f>'[1]Pc, Summer, S1'!W36*((1+Main!$B$4)^(Main!$B$3-2020))+_xlfn.IFNA(VLOOKUP($A36,'EV Distribution'!$A$2:$B$1048576,2,FALSE),0)*'EV Characterization'!W$2</f>
        <v>24.705549186880969</v>
      </c>
      <c r="X36" s="2">
        <f>'[1]Pc, Summer, S1'!X36*((1+Main!$B$4)^(Main!$B$3-2020))+_xlfn.IFNA(VLOOKUP($A36,'EV Distribution'!$A$2:$B$1048576,2,FALSE),0)*'EV Characterization'!X$2</f>
        <v>22.987749142384377</v>
      </c>
      <c r="Y36" s="2">
        <f>'[1]Pc, Summer, S1'!Y36*((1+Main!$B$4)^(Main!$B$3-2020))+_xlfn.IFNA(VLOOKUP($A36,'EV Distribution'!$A$2:$B$1048576,2,FALSE),0)*'EV Characterization'!Y$2</f>
        <v>19.181418505436469</v>
      </c>
    </row>
    <row r="37" spans="1:25" x14ac:dyDescent="0.25">
      <c r="A37">
        <v>51</v>
      </c>
      <c r="B37" s="2">
        <f>'[1]Pc, Summer, S1'!B37*((1+Main!$B$4)^(Main!$B$3-2020))+_xlfn.IFNA(VLOOKUP($A37,'EV Distribution'!$A$2:$B$1048576,2,FALSE),0)*'EV Characterization'!B$2</f>
        <v>17.591374709692857</v>
      </c>
      <c r="C37" s="2">
        <f>'[1]Pc, Summer, S1'!C37*((1+Main!$B$4)^(Main!$B$3-2020))+_xlfn.IFNA(VLOOKUP($A37,'EV Distribution'!$A$2:$B$1048576,2,FALSE),0)*'EV Characterization'!C$2</f>
        <v>18.273665290630468</v>
      </c>
      <c r="D37" s="2">
        <f>'[1]Pc, Summer, S1'!D37*((1+Main!$B$4)^(Main!$B$3-2020))+_xlfn.IFNA(VLOOKUP($A37,'EV Distribution'!$A$2:$B$1048576,2,FALSE),0)*'EV Characterization'!D$2</f>
        <v>14.735530672301428</v>
      </c>
      <c r="E37" s="2">
        <f>'[1]Pc, Summer, S1'!E37*((1+Main!$B$4)^(Main!$B$3-2020))+_xlfn.IFNA(VLOOKUP($A37,'EV Distribution'!$A$2:$B$1048576,2,FALSE),0)*'EV Characterization'!E$2</f>
        <v>15.987579226787112</v>
      </c>
      <c r="F37" s="2">
        <f>'[1]Pc, Summer, S1'!F37*((1+Main!$B$4)^(Main!$B$3-2020))+_xlfn.IFNA(VLOOKUP($A37,'EV Distribution'!$A$2:$B$1048576,2,FALSE),0)*'EV Characterization'!F$2</f>
        <v>16.193648054065406</v>
      </c>
      <c r="G37" s="2">
        <f>'[1]Pc, Summer, S1'!G37*((1+Main!$B$4)^(Main!$B$3-2020))+_xlfn.IFNA(VLOOKUP($A37,'EV Distribution'!$A$2:$B$1048576,2,FALSE),0)*'EV Characterization'!G$2</f>
        <v>15.025157138558409</v>
      </c>
      <c r="H37" s="2">
        <f>'[1]Pc, Summer, S1'!H37*((1+Main!$B$4)^(Main!$B$3-2020))+_xlfn.IFNA(VLOOKUP($A37,'EV Distribution'!$A$2:$B$1048576,2,FALSE),0)*'EV Characterization'!H$2</f>
        <v>17.478821740490172</v>
      </c>
      <c r="I37" s="2">
        <f>'[1]Pc, Summer, S1'!I37*((1+Main!$B$4)^(Main!$B$3-2020))+_xlfn.IFNA(VLOOKUP($A37,'EV Distribution'!$A$2:$B$1048576,2,FALSE),0)*'EV Characterization'!I$2</f>
        <v>19.988958480941982</v>
      </c>
      <c r="J37" s="2">
        <f>'[1]Pc, Summer, S1'!J37*((1+Main!$B$4)^(Main!$B$3-2020))+_xlfn.IFNA(VLOOKUP($A37,'EV Distribution'!$A$2:$B$1048576,2,FALSE),0)*'EV Characterization'!J$2</f>
        <v>20.432195223706849</v>
      </c>
      <c r="K37" s="2">
        <f>'[1]Pc, Summer, S1'!K37*((1+Main!$B$4)^(Main!$B$3-2020))+_xlfn.IFNA(VLOOKUP($A37,'EV Distribution'!$A$2:$B$1048576,2,FALSE),0)*'EV Characterization'!K$2</f>
        <v>21.887675606258711</v>
      </c>
      <c r="L37" s="2">
        <f>'[1]Pc, Summer, S1'!L37*((1+Main!$B$4)^(Main!$B$3-2020))+_xlfn.IFNA(VLOOKUP($A37,'EV Distribution'!$A$2:$B$1048576,2,FALSE),0)*'EV Characterization'!L$2</f>
        <v>20.567972111608</v>
      </c>
      <c r="M37" s="2">
        <f>'[1]Pc, Summer, S1'!M37*((1+Main!$B$4)^(Main!$B$3-2020))+_xlfn.IFNA(VLOOKUP($A37,'EV Distribution'!$A$2:$B$1048576,2,FALSE),0)*'EV Characterization'!M$2</f>
        <v>21.320021289607919</v>
      </c>
      <c r="N37" s="2">
        <f>'[1]Pc, Summer, S1'!N37*((1+Main!$B$4)^(Main!$B$3-2020))+_xlfn.IFNA(VLOOKUP($A37,'EV Distribution'!$A$2:$B$1048576,2,FALSE),0)*'EV Characterization'!N$2</f>
        <v>22.913476242323721</v>
      </c>
      <c r="O37" s="2">
        <f>'[1]Pc, Summer, S1'!O37*((1+Main!$B$4)^(Main!$B$3-2020))+_xlfn.IFNA(VLOOKUP($A37,'EV Distribution'!$A$2:$B$1048576,2,FALSE),0)*'EV Characterization'!O$2</f>
        <v>21.275076847189091</v>
      </c>
      <c r="P37" s="2">
        <f>'[1]Pc, Summer, S1'!P37*((1+Main!$B$4)^(Main!$B$3-2020))+_xlfn.IFNA(VLOOKUP($A37,'EV Distribution'!$A$2:$B$1048576,2,FALSE),0)*'EV Characterization'!P$2</f>
        <v>19.446969175565521</v>
      </c>
      <c r="Q37" s="2">
        <f>'[1]Pc, Summer, S1'!Q37*((1+Main!$B$4)^(Main!$B$3-2020))+_xlfn.IFNA(VLOOKUP($A37,'EV Distribution'!$A$2:$B$1048576,2,FALSE),0)*'EV Characterization'!Q$2</f>
        <v>21.302153993527945</v>
      </c>
      <c r="R37" s="2">
        <f>'[1]Pc, Summer, S1'!R37*((1+Main!$B$4)^(Main!$B$3-2020))+_xlfn.IFNA(VLOOKUP($A37,'EV Distribution'!$A$2:$B$1048576,2,FALSE),0)*'EV Characterization'!R$2</f>
        <v>19.363972829461485</v>
      </c>
      <c r="S37" s="2">
        <f>'[1]Pc, Summer, S1'!S37*((1+Main!$B$4)^(Main!$B$3-2020))+_xlfn.IFNA(VLOOKUP($A37,'EV Distribution'!$A$2:$B$1048576,2,FALSE),0)*'EV Characterization'!S$2</f>
        <v>21.313144072777664</v>
      </c>
      <c r="T37" s="2">
        <f>'[1]Pc, Summer, S1'!T37*((1+Main!$B$4)^(Main!$B$3-2020))+_xlfn.IFNA(VLOOKUP($A37,'EV Distribution'!$A$2:$B$1048576,2,FALSE),0)*'EV Characterization'!T$2</f>
        <v>21.280441036892753</v>
      </c>
      <c r="U37" s="2">
        <f>'[1]Pc, Summer, S1'!U37*((1+Main!$B$4)^(Main!$B$3-2020))+_xlfn.IFNA(VLOOKUP($A37,'EV Distribution'!$A$2:$B$1048576,2,FALSE),0)*'EV Characterization'!U$2</f>
        <v>22.077269907137559</v>
      </c>
      <c r="V37" s="2">
        <f>'[1]Pc, Summer, S1'!V37*((1+Main!$B$4)^(Main!$B$3-2020))+_xlfn.IFNA(VLOOKUP($A37,'EV Distribution'!$A$2:$B$1048576,2,FALSE),0)*'EV Characterization'!V$2</f>
        <v>23.410244105197091</v>
      </c>
      <c r="W37" s="2">
        <f>'[1]Pc, Summer, S1'!W37*((1+Main!$B$4)^(Main!$B$3-2020))+_xlfn.IFNA(VLOOKUP($A37,'EV Distribution'!$A$2:$B$1048576,2,FALSE),0)*'EV Characterization'!W$2</f>
        <v>24.261280475992315</v>
      </c>
      <c r="X37" s="2">
        <f>'[1]Pc, Summer, S1'!X37*((1+Main!$B$4)^(Main!$B$3-2020))+_xlfn.IFNA(VLOOKUP($A37,'EV Distribution'!$A$2:$B$1048576,2,FALSE),0)*'EV Characterization'!X$2</f>
        <v>21.702776002999663</v>
      </c>
      <c r="Y37" s="2">
        <f>'[1]Pc, Summer, S1'!Y37*((1+Main!$B$4)^(Main!$B$3-2020))+_xlfn.IFNA(VLOOKUP($A37,'EV Distribution'!$A$2:$B$1048576,2,FALSE),0)*'EV Characterization'!Y$2</f>
        <v>19.21933931099549</v>
      </c>
    </row>
    <row r="38" spans="1:25" x14ac:dyDescent="0.25">
      <c r="A38">
        <v>52</v>
      </c>
      <c r="B38" s="2">
        <f>'[1]Pc, Summer, S1'!B38*((1+Main!$B$4)^(Main!$B$3-2020))+_xlfn.IFNA(VLOOKUP($A38,'EV Distribution'!$A$2:$B$1048576,2,FALSE),0)*'EV Characterization'!B$2</f>
        <v>-1.1263896760289069</v>
      </c>
      <c r="C38" s="2">
        <f>'[1]Pc, Summer, S1'!C38*((1+Main!$B$4)^(Main!$B$3-2020))+_xlfn.IFNA(VLOOKUP($A38,'EV Distribution'!$A$2:$B$1048576,2,FALSE),0)*'EV Characterization'!C$2</f>
        <v>-0.16003350588388843</v>
      </c>
      <c r="D38" s="2">
        <f>'[1]Pc, Summer, S1'!D38*((1+Main!$B$4)^(Main!$B$3-2020))+_xlfn.IFNA(VLOOKUP($A38,'EV Distribution'!$A$2:$B$1048576,2,FALSE),0)*'EV Characterization'!D$2</f>
        <v>0.17234377556726443</v>
      </c>
      <c r="E38" s="2">
        <f>'[1]Pc, Summer, S1'!E38*((1+Main!$B$4)^(Main!$B$3-2020))+_xlfn.IFNA(VLOOKUP($A38,'EV Distribution'!$A$2:$B$1048576,2,FALSE),0)*'EV Characterization'!E$2</f>
        <v>0.70168537195243386</v>
      </c>
      <c r="F38" s="2">
        <f>'[1]Pc, Summer, S1'!F38*((1+Main!$B$4)^(Main!$B$3-2020))+_xlfn.IFNA(VLOOKUP($A38,'EV Distribution'!$A$2:$B$1048576,2,FALSE),0)*'EV Characterization'!F$2</f>
        <v>0.39392862986803306</v>
      </c>
      <c r="G38" s="2">
        <f>'[1]Pc, Summer, S1'!G38*((1+Main!$B$4)^(Main!$B$3-2020))+_xlfn.IFNA(VLOOKUP($A38,'EV Distribution'!$A$2:$B$1048576,2,FALSE),0)*'EV Characterization'!G$2</f>
        <v>0.25851566335089671</v>
      </c>
      <c r="H38" s="2">
        <f>'[1]Pc, Summer, S1'!H38*((1+Main!$B$4)^(Main!$B$3-2020))+_xlfn.IFNA(VLOOKUP($A38,'EV Distribution'!$A$2:$B$1048576,2,FALSE),0)*'EV Characterization'!H$2</f>
        <v>0.88018428236138635</v>
      </c>
      <c r="I38" s="2">
        <f>'[1]Pc, Summer, S1'!I38*((1+Main!$B$4)^(Main!$B$3-2020))+_xlfn.IFNA(VLOOKUP($A38,'EV Distribution'!$A$2:$B$1048576,2,FALSE),0)*'EV Characterization'!I$2</f>
        <v>2.1727625991158699</v>
      </c>
      <c r="J38" s="2">
        <f>'[1]Pc, Summer, S1'!J38*((1+Main!$B$4)^(Main!$B$3-2020))+_xlfn.IFNA(VLOOKUP($A38,'EV Distribution'!$A$2:$B$1048576,2,FALSE),0)*'EV Characterization'!J$2</f>
        <v>0.63397888869386565</v>
      </c>
      <c r="K38" s="2">
        <f>'[1]Pc, Summer, S1'!K38*((1+Main!$B$4)^(Main!$B$3-2020))+_xlfn.IFNA(VLOOKUP($A38,'EV Distribution'!$A$2:$B$1048576,2,FALSE),0)*'EV Characterization'!K$2</f>
        <v>2.0004188235486051</v>
      </c>
      <c r="L38" s="2">
        <f>'[1]Pc, Summer, S1'!L38*((1+Main!$B$4)^(Main!$B$3-2020))+_xlfn.IFNA(VLOOKUP($A38,'EV Distribution'!$A$2:$B$1048576,2,FALSE),0)*'EV Characterization'!L$2</f>
        <v>2.0558150371237973</v>
      </c>
      <c r="M38" s="2">
        <f>'[1]Pc, Summer, S1'!M38*((1+Main!$B$4)^(Main!$B$3-2020))+_xlfn.IFNA(VLOOKUP($A38,'EV Distribution'!$A$2:$B$1048576,2,FALSE),0)*'EV Characterization'!M$2</f>
        <v>4.4932484344322514</v>
      </c>
      <c r="N38" s="2">
        <f>'[1]Pc, Summer, S1'!N38*((1+Main!$B$4)^(Main!$B$3-2020))+_xlfn.IFNA(VLOOKUP($A38,'EV Distribution'!$A$2:$B$1048576,2,FALSE),0)*'EV Characterization'!N$2</f>
        <v>2.4312782624667664</v>
      </c>
      <c r="O38" s="2">
        <f>'[1]Pc, Summer, S1'!O38*((1+Main!$B$4)^(Main!$B$3-2020))+_xlfn.IFNA(VLOOKUP($A38,'EV Distribution'!$A$2:$B$1048576,2,FALSE),0)*'EV Characterization'!O$2</f>
        <v>6.5983045502895541</v>
      </c>
      <c r="P38" s="2">
        <f>'[1]Pc, Summer, S1'!P38*((1+Main!$B$4)^(Main!$B$3-2020))+_xlfn.IFNA(VLOOKUP($A38,'EV Distribution'!$A$2:$B$1048576,2,FALSE),0)*'EV Characterization'!P$2</f>
        <v>0.79401239457775408</v>
      </c>
      <c r="Q38" s="2">
        <f>'[1]Pc, Summer, S1'!Q38*((1+Main!$B$4)^(Main!$B$3-2020))+_xlfn.IFNA(VLOOKUP($A38,'EV Distribution'!$A$2:$B$1048576,2,FALSE),0)*'EV Characterization'!Q$2</f>
        <v>2.9729301285353116</v>
      </c>
      <c r="R38" s="2">
        <f>'[1]Pc, Summer, S1'!R38*((1+Main!$B$4)^(Main!$B$3-2020))+_xlfn.IFNA(VLOOKUP($A38,'EV Distribution'!$A$2:$B$1048576,2,FALSE),0)*'EV Characterization'!R$2</f>
        <v>3.2868420054614012</v>
      </c>
      <c r="S38" s="2">
        <f>'[1]Pc, Summer, S1'!S38*((1+Main!$B$4)^(Main!$B$3-2020))+_xlfn.IFNA(VLOOKUP($A38,'EV Distribution'!$A$2:$B$1048576,2,FALSE),0)*'EV Characterization'!S$2</f>
        <v>-3.1883598479943922</v>
      </c>
      <c r="T38" s="2">
        <f>'[1]Pc, Summer, S1'!T38*((1+Main!$B$4)^(Main!$B$3-2020))+_xlfn.IFNA(VLOOKUP($A38,'EV Distribution'!$A$2:$B$1048576,2,FALSE),0)*'EV Characterization'!T$2</f>
        <v>1.6557312724140767</v>
      </c>
      <c r="U38" s="2">
        <f>'[1]Pc, Summer, S1'!U38*((1+Main!$B$4)^(Main!$B$3-2020))+_xlfn.IFNA(VLOOKUP($A38,'EV Distribution'!$A$2:$B$1048576,2,FALSE),0)*'EV Characterization'!U$2</f>
        <v>-6.1551348416880166E-3</v>
      </c>
      <c r="V38" s="2">
        <f>'[1]Pc, Summer, S1'!V38*((1+Main!$B$4)^(Main!$B$3-2020))+_xlfn.IFNA(VLOOKUP($A38,'EV Distribution'!$A$2:$B$1048576,2,FALSE),0)*'EV Characterization'!V$2</f>
        <v>4.6163511312660122</v>
      </c>
      <c r="W38" s="2">
        <f>'[1]Pc, Summer, S1'!W38*((1+Main!$B$4)^(Main!$B$3-2020))+_xlfn.IFNA(VLOOKUP($A38,'EV Distribution'!$A$2:$B$1048576,2,FALSE),0)*'EV Characterization'!W$2</f>
        <v>6.6044596851312409</v>
      </c>
      <c r="X38" s="2">
        <f>'[1]Pc, Summer, S1'!X38*((1+Main!$B$4)^(Main!$B$3-2020))+_xlfn.IFNA(VLOOKUP($A38,'EV Distribution'!$A$2:$B$1048576,2,FALSE),0)*'EV Characterization'!X$2</f>
        <v>1.0648383276120268</v>
      </c>
      <c r="Y38" s="2">
        <f>'[1]Pc, Summer, S1'!Y38*((1+Main!$B$4)^(Main!$B$3-2020))+_xlfn.IFNA(VLOOKUP($A38,'EV Distribution'!$A$2:$B$1048576,2,FALSE),0)*'EV Characterization'!Y$2</f>
        <v>2.7513452742345437</v>
      </c>
    </row>
    <row r="39" spans="1:25" x14ac:dyDescent="0.25">
      <c r="A39">
        <v>53</v>
      </c>
      <c r="B39" s="2">
        <f>'[1]Pc, Summer, S1'!B39*((1+Main!$B$4)^(Main!$B$3-2020))+_xlfn.IFNA(VLOOKUP($A39,'EV Distribution'!$A$2:$B$1048576,2,FALSE),0)*'EV Characterization'!B$2</f>
        <v>24.163036030604086</v>
      </c>
      <c r="C39" s="2">
        <f>'[1]Pc, Summer, S1'!C39*((1+Main!$B$4)^(Main!$B$3-2020))+_xlfn.IFNA(VLOOKUP($A39,'EV Distribution'!$A$2:$B$1048576,2,FALSE),0)*'EV Characterization'!C$2</f>
        <v>23.889122352707563</v>
      </c>
      <c r="D39" s="2">
        <f>'[1]Pc, Summer, S1'!D39*((1+Main!$B$4)^(Main!$B$3-2020))+_xlfn.IFNA(VLOOKUP($A39,'EV Distribution'!$A$2:$B$1048576,2,FALSE),0)*'EV Characterization'!D$2</f>
        <v>23.889122352707563</v>
      </c>
      <c r="E39" s="2">
        <f>'[1]Pc, Summer, S1'!E39*((1+Main!$B$4)^(Main!$B$3-2020))+_xlfn.IFNA(VLOOKUP($A39,'EV Distribution'!$A$2:$B$1048576,2,FALSE),0)*'EV Characterization'!E$2</f>
        <v>23.889122352707563</v>
      </c>
      <c r="F39" s="2">
        <f>'[1]Pc, Summer, S1'!F39*((1+Main!$B$4)^(Main!$B$3-2020))+_xlfn.IFNA(VLOOKUP($A39,'EV Distribution'!$A$2:$B$1048576,2,FALSE),0)*'EV Characterization'!F$2</f>
        <v>24.519131885716419</v>
      </c>
      <c r="G39" s="2">
        <f>'[1]Pc, Summer, S1'!G39*((1+Main!$B$4)^(Main!$B$3-2020))+_xlfn.IFNA(VLOOKUP($A39,'EV Distribution'!$A$2:$B$1048576,2,FALSE),0)*'EV Characterization'!G$2</f>
        <v>24.765645148622408</v>
      </c>
      <c r="H39" s="2">
        <f>'[1]Pc, Summer, S1'!H39*((1+Main!$B$4)^(Main!$B$3-2020))+_xlfn.IFNA(VLOOKUP($A39,'EV Distribution'!$A$2:$B$1048576,2,FALSE),0)*'EV Characterization'!H$2</f>
        <v>21.752561447977026</v>
      </c>
      <c r="I39" s="2">
        <f>'[1]Pc, Summer, S1'!I39*((1+Main!$B$4)^(Main!$B$3-2020))+_xlfn.IFNA(VLOOKUP($A39,'EV Distribution'!$A$2:$B$1048576,2,FALSE),0)*'EV Characterization'!I$2</f>
        <v>15.644173746437755</v>
      </c>
      <c r="J39" s="2">
        <f>'[1]Pc, Summer, S1'!J39*((1+Main!$B$4)^(Main!$B$3-2020))+_xlfn.IFNA(VLOOKUP($A39,'EV Distribution'!$A$2:$B$1048576,2,FALSE),0)*'EV Characterization'!J$2</f>
        <v>16.274168991108663</v>
      </c>
      <c r="K39" s="2">
        <f>'[1]Pc, Summer, S1'!K39*((1+Main!$B$4)^(Main!$B$3-2020))+_xlfn.IFNA(VLOOKUP($A39,'EV Distribution'!$A$2:$B$1048576,2,FALSE),0)*'EV Characterization'!K$2</f>
        <v>17.698552448994693</v>
      </c>
      <c r="L39" s="2">
        <f>'[1]Pc, Summer, S1'!L39*((1+Main!$B$4)^(Main!$B$3-2020))+_xlfn.IFNA(VLOOKUP($A39,'EV Distribution'!$A$2:$B$1048576,2,FALSE),0)*'EV Characterization'!L$2</f>
        <v>16.986360726291121</v>
      </c>
      <c r="M39" s="2">
        <f>'[1]Pc, Summer, S1'!M39*((1+Main!$B$4)^(Main!$B$3-2020))+_xlfn.IFNA(VLOOKUP($A39,'EV Distribution'!$A$2:$B$1048576,2,FALSE),0)*'EV Characterization'!M$2</f>
        <v>22.409947586239468</v>
      </c>
      <c r="N39" s="2">
        <f>'[1]Pc, Summer, S1'!N39*((1+Main!$B$4)^(Main!$B$3-2020))+_xlfn.IFNA(VLOOKUP($A39,'EV Distribution'!$A$2:$B$1048576,2,FALSE),0)*'EV Characterization'!N$2</f>
        <v>26.956978306658126</v>
      </c>
      <c r="O39" s="2">
        <f>'[1]Pc, Summer, S1'!O39*((1+Main!$B$4)^(Main!$B$3-2020))+_xlfn.IFNA(VLOOKUP($A39,'EV Distribution'!$A$2:$B$1048576,2,FALSE),0)*'EV Characterization'!O$2</f>
        <v>25.806532323926668</v>
      </c>
      <c r="P39" s="2">
        <f>'[1]Pc, Summer, S1'!P39*((1+Main!$B$4)^(Main!$B$3-2020))+_xlfn.IFNA(VLOOKUP($A39,'EV Distribution'!$A$2:$B$1048576,2,FALSE),0)*'EV Characterization'!P$2</f>
        <v>24.053458180378893</v>
      </c>
      <c r="Q39" s="2">
        <f>'[1]Pc, Summer, S1'!Q39*((1+Main!$B$4)^(Main!$B$3-2020))+_xlfn.IFNA(VLOOKUP($A39,'EV Distribution'!$A$2:$B$1048576,2,FALSE),0)*'EV Characterization'!Q$2</f>
        <v>24.54652276682906</v>
      </c>
      <c r="R39" s="2">
        <f>'[1]Pc, Summer, S1'!R39*((1+Main!$B$4)^(Main!$B$3-2020))+_xlfn.IFNA(VLOOKUP($A39,'EV Distribution'!$A$2:$B$1048576,2,FALSE),0)*'EV Characterization'!R$2</f>
        <v>26.847414782207569</v>
      </c>
      <c r="S39" s="2">
        <f>'[1]Pc, Summer, S1'!S39*((1+Main!$B$4)^(Main!$B$3-2020))+_xlfn.IFNA(VLOOKUP($A39,'EV Distribution'!$A$2:$B$1048576,2,FALSE),0)*'EV Characterization'!S$2</f>
        <v>24.327376600256564</v>
      </c>
      <c r="T39" s="2">
        <f>'[1]Pc, Summer, S1'!T39*((1+Main!$B$4)^(Main!$B$3-2020))+_xlfn.IFNA(VLOOKUP($A39,'EV Distribution'!$A$2:$B$1048576,2,FALSE),0)*'EV Characterization'!T$2</f>
        <v>24.05345816789999</v>
      </c>
      <c r="U39" s="2">
        <f>'[1]Pc, Summer, S1'!U39*((1+Main!$B$4)^(Main!$B$3-2020))+_xlfn.IFNA(VLOOKUP($A39,'EV Distribution'!$A$2:$B$1048576,2,FALSE),0)*'EV Characterization'!U$2</f>
        <v>24.327376600256564</v>
      </c>
      <c r="V39" s="2">
        <f>'[1]Pc, Summer, S1'!V39*((1+Main!$B$4)^(Main!$B$3-2020))+_xlfn.IFNA(VLOOKUP($A39,'EV Distribution'!$A$2:$B$1048576,2,FALSE),0)*'EV Characterization'!V$2</f>
        <v>24.464340577134347</v>
      </c>
      <c r="W39" s="2">
        <f>'[1]Pc, Summer, S1'!W39*((1+Main!$B$4)^(Main!$B$3-2020))+_xlfn.IFNA(VLOOKUP($A39,'EV Distribution'!$A$2:$B$1048576,2,FALSE),0)*'EV Characterization'!W$2</f>
        <v>25.642196496255345</v>
      </c>
      <c r="X39" s="2">
        <f>'[1]Pc, Summer, S1'!X39*((1+Main!$B$4)^(Main!$B$3-2020))+_xlfn.IFNA(VLOOKUP($A39,'EV Distribution'!$A$2:$B$1048576,2,FALSE),0)*'EV Characterization'!X$2</f>
        <v>22.026475113394646</v>
      </c>
      <c r="Y39" s="2">
        <f>'[1]Pc, Summer, S1'!Y39*((1+Main!$B$4)^(Main!$B$3-2020))+_xlfn.IFNA(VLOOKUP($A39,'EV Distribution'!$A$2:$B$1048576,2,FALSE),0)*'EV Characterization'!Y$2</f>
        <v>20.93079188752716</v>
      </c>
    </row>
    <row r="40" spans="1:25" x14ac:dyDescent="0.25">
      <c r="A40">
        <v>54</v>
      </c>
      <c r="B40" s="2">
        <f>'[1]Pc, Summer, S1'!B40*((1+Main!$B$4)^(Main!$B$3-2020))+_xlfn.IFNA(VLOOKUP($A40,'EV Distribution'!$A$2:$B$1048576,2,FALSE),0)*'EV Characterization'!B$2</f>
        <v>3.3538416724207969</v>
      </c>
      <c r="C40" s="2">
        <f>'[1]Pc, Summer, S1'!C40*((1+Main!$B$4)^(Main!$B$3-2020))+_xlfn.IFNA(VLOOKUP($A40,'EV Distribution'!$A$2:$B$1048576,2,FALSE),0)*'EV Characterization'!C$2</f>
        <v>3.1164292789888801</v>
      </c>
      <c r="D40" s="2">
        <f>'[1]Pc, Summer, S1'!D40*((1+Main!$B$4)^(Main!$B$3-2020))+_xlfn.IFNA(VLOOKUP($A40,'EV Distribution'!$A$2:$B$1048576,2,FALSE),0)*'EV Characterization'!D$2</f>
        <v>2.8196608253424698</v>
      </c>
      <c r="E40" s="2">
        <f>'[1]Pc, Summer, S1'!E40*((1+Main!$B$4)^(Main!$B$3-2020))+_xlfn.IFNA(VLOOKUP($A40,'EV Distribution'!$A$2:$B$1048576,2,FALSE),0)*'EV Characterization'!E$2</f>
        <v>2.7899845981044065</v>
      </c>
      <c r="F40" s="2">
        <f>'[1]Pc, Summer, S1'!F40*((1+Main!$B$4)^(Main!$B$3-2020))+_xlfn.IFNA(VLOOKUP($A40,'EV Distribution'!$A$2:$B$1048576,2,FALSE),0)*'EV Characterization'!F$2</f>
        <v>2.7603083708663427</v>
      </c>
      <c r="G40" s="2">
        <f>'[1]Pc, Summer, S1'!G40*((1+Main!$B$4)^(Main!$B$3-2020))+_xlfn.IFNA(VLOOKUP($A40,'EV Distribution'!$A$2:$B$1048576,2,FALSE),0)*'EV Characterization'!G$2</f>
        <v>2.7009548861792521</v>
      </c>
      <c r="H40" s="2">
        <f>'[1]Pc, Summer, S1'!H40*((1+Main!$B$4)^(Main!$B$3-2020))+_xlfn.IFNA(VLOOKUP($A40,'EV Distribution'!$A$2:$B$1048576,2,FALSE),0)*'EV Characterization'!H$2</f>
        <v>3.6060939816649364</v>
      </c>
      <c r="I40" s="2">
        <f>'[1]Pc, Summer, S1'!I40*((1+Main!$B$4)^(Main!$B$3-2020))+_xlfn.IFNA(VLOOKUP($A40,'EV Distribution'!$A$2:$B$1048576,2,FALSE),0)*'EV Characterization'!I$2</f>
        <v>4.7723906786715036</v>
      </c>
      <c r="J40" s="2">
        <f>'[1]Pc, Summer, S1'!J40*((1+Main!$B$4)^(Main!$B$3-2020))+_xlfn.IFNA(VLOOKUP($A40,'EV Distribution'!$A$2:$B$1048576,2,FALSE),0)*'EV Characterization'!J$2</f>
        <v>5.3570228114970329</v>
      </c>
      <c r="K40" s="2">
        <f>'[1]Pc, Summer, S1'!K40*((1+Main!$B$4)^(Main!$B$3-2020))+_xlfn.IFNA(VLOOKUP($A40,'EV Distribution'!$A$2:$B$1048576,2,FALSE),0)*'EV Characterization'!K$2</f>
        <v>5.1670915582884378</v>
      </c>
      <c r="L40" s="2">
        <f>'[1]Pc, Summer, S1'!L40*((1+Main!$B$4)^(Main!$B$3-2020))+_xlfn.IFNA(VLOOKUP($A40,'EV Distribution'!$A$2:$B$1048576,2,FALSE),0)*'EV Characterization'!L$2</f>
        <v>5.2412834148232914</v>
      </c>
      <c r="M40" s="2">
        <f>'[1]Pc, Summer, S1'!M40*((1+Main!$B$4)^(Main!$B$3-2020))+_xlfn.IFNA(VLOOKUP($A40,'EV Distribution'!$A$2:$B$1048576,2,FALSE),0)*'EV Characterization'!M$2</f>
        <v>5.4430864987421561</v>
      </c>
      <c r="N40" s="2">
        <f>'[1]Pc, Summer, S1'!N40*((1+Main!$B$4)^(Main!$B$3-2020))+_xlfn.IFNA(VLOOKUP($A40,'EV Distribution'!$A$2:$B$1048576,2,FALSE),0)*'EV Characterization'!N$2</f>
        <v>5.5261805528649157</v>
      </c>
      <c r="O40" s="2">
        <f>'[1]Pc, Summer, S1'!O40*((1+Main!$B$4)^(Main!$B$3-2020))+_xlfn.IFNA(VLOOKUP($A40,'EV Distribution'!$A$2:$B$1048576,2,FALSE),0)*'EV Characterization'!O$2</f>
        <v>5.3748297849042155</v>
      </c>
      <c r="P40" s="2">
        <f>'[1]Pc, Summer, S1'!P40*((1+Main!$B$4)^(Main!$B$3-2020))+_xlfn.IFNA(VLOOKUP($A40,'EV Distribution'!$A$2:$B$1048576,2,FALSE),0)*'EV Characterization'!P$2</f>
        <v>4.8376803362664687</v>
      </c>
      <c r="Q40" s="2">
        <f>'[1]Pc, Summer, S1'!Q40*((1+Main!$B$4)^(Main!$B$3-2020))+_xlfn.IFNA(VLOOKUP($A40,'EV Distribution'!$A$2:$B$1048576,2,FALSE),0)*'EV Characterization'!Q$2</f>
        <v>4.7130371939844142</v>
      </c>
      <c r="R40" s="2">
        <f>'[1]Pc, Summer, S1'!R40*((1+Main!$B$4)^(Main!$B$3-2020))+_xlfn.IFNA(VLOOKUP($A40,'EV Distribution'!$A$2:$B$1048576,2,FALSE),0)*'EV Characterization'!R$2</f>
        <v>4.6744577375954997</v>
      </c>
      <c r="S40" s="2">
        <f>'[1]Pc, Summer, S1'!S40*((1+Main!$B$4)^(Main!$B$3-2020))+_xlfn.IFNA(VLOOKUP($A40,'EV Distribution'!$A$2:$B$1048576,2,FALSE),0)*'EV Characterization'!S$2</f>
        <v>4.5824599392164078</v>
      </c>
      <c r="T40" s="2">
        <f>'[1]Pc, Summer, S1'!T40*((1+Main!$B$4)^(Main!$B$3-2020))+_xlfn.IFNA(VLOOKUP($A40,'EV Distribution'!$A$2:$B$1048576,2,FALSE),0)*'EV Characterization'!T$2</f>
        <v>4.4845275132458848</v>
      </c>
      <c r="U40" s="2">
        <f>'[1]Pc, Summer, S1'!U40*((1+Main!$B$4)^(Main!$B$3-2020))+_xlfn.IFNA(VLOOKUP($A40,'EV Distribution'!$A$2:$B$1048576,2,FALSE),0)*'EV Characterization'!U$2</f>
        <v>4.7664550195171262</v>
      </c>
      <c r="V40" s="2">
        <f>'[1]Pc, Summer, S1'!V40*((1+Main!$B$4)^(Main!$B$3-2020))+_xlfn.IFNA(VLOOKUP($A40,'EV Distribution'!$A$2:$B$1048576,2,FALSE),0)*'EV Characterization'!V$2</f>
        <v>4.9148402765512937</v>
      </c>
      <c r="W40" s="2">
        <f>'[1]Pc, Summer, S1'!W40*((1+Main!$B$4)^(Main!$B$3-2020))+_xlfn.IFNA(VLOOKUP($A40,'EV Distribution'!$A$2:$B$1048576,2,FALSE),0)*'EV Characterization'!W$2</f>
        <v>5.2116077013387265</v>
      </c>
      <c r="X40" s="2">
        <f>'[1]Pc, Summer, S1'!X40*((1+Main!$B$4)^(Main!$B$3-2020))+_xlfn.IFNA(VLOOKUP($A40,'EV Distribution'!$A$2:$B$1048576,2,FALSE),0)*'EV Characterization'!X$2</f>
        <v>4.7219404217832821</v>
      </c>
      <c r="Y40" s="2">
        <f>'[1]Pc, Summer, S1'!Y40*((1+Main!$B$4)^(Main!$B$3-2020))+_xlfn.IFNA(VLOOKUP($A40,'EV Distribution'!$A$2:$B$1048576,2,FALSE),0)*'EV Characterization'!Y$2</f>
        <v>3.9711191491492892</v>
      </c>
    </row>
    <row r="41" spans="1:25" x14ac:dyDescent="0.25">
      <c r="A41">
        <v>55</v>
      </c>
      <c r="B41" s="2">
        <f>'[1]Pc, Summer, S1'!B41*((1+Main!$B$4)^(Main!$B$3-2020))+_xlfn.IFNA(VLOOKUP($A41,'EV Distribution'!$A$2:$B$1048576,2,FALSE),0)*'EV Characterization'!B$2</f>
        <v>7.716949538544311</v>
      </c>
      <c r="C41" s="2">
        <f>'[1]Pc, Summer, S1'!C41*((1+Main!$B$4)^(Main!$B$3-2020))+_xlfn.IFNA(VLOOKUP($A41,'EV Distribution'!$A$2:$B$1048576,2,FALSE),0)*'EV Characterization'!C$2</f>
        <v>7.0516855593677752</v>
      </c>
      <c r="D41" s="2">
        <f>'[1]Pc, Summer, S1'!D41*((1+Main!$B$4)^(Main!$B$3-2020))+_xlfn.IFNA(VLOOKUP($A41,'EV Distribution'!$A$2:$B$1048576,2,FALSE),0)*'EV Characterization'!D$2</f>
        <v>6.4603540562425117</v>
      </c>
      <c r="E41" s="2">
        <f>'[1]Pc, Summer, S1'!E41*((1+Main!$B$4)^(Main!$B$3-2020))+_xlfn.IFNA(VLOOKUP($A41,'EV Distribution'!$A$2:$B$1048576,2,FALSE),0)*'EV Characterization'!E$2</f>
        <v>6.3509310336123512</v>
      </c>
      <c r="F41" s="2">
        <f>'[1]Pc, Summer, S1'!F41*((1+Main!$B$4)^(Main!$B$3-2020))+_xlfn.IFNA(VLOOKUP($A41,'EV Distribution'!$A$2:$B$1048576,2,FALSE),0)*'EV Characterization'!F$2</f>
        <v>6.3215279136123508</v>
      </c>
      <c r="G41" s="2">
        <f>'[1]Pc, Summer, S1'!G41*((1+Main!$B$4)^(Main!$B$3-2020))+_xlfn.IFNA(VLOOKUP($A41,'EV Distribution'!$A$2:$B$1048576,2,FALSE),0)*'EV Characterization'!G$2</f>
        <v>6.2624806609821873</v>
      </c>
      <c r="H41" s="2">
        <f>'[1]Pc, Summer, S1'!H41*((1+Main!$B$4)^(Main!$B$3-2020))+_xlfn.IFNA(VLOOKUP($A41,'EV Distribution'!$A$2:$B$1048576,2,FALSE),0)*'EV Characterization'!H$2</f>
        <v>6.4190692350740868</v>
      </c>
      <c r="I41" s="2">
        <f>'[1]Pc, Summer, S1'!I41*((1+Main!$B$4)^(Main!$B$3-2020))+_xlfn.IFNA(VLOOKUP($A41,'EV Distribution'!$A$2:$B$1048576,2,FALSE),0)*'EV Characterization'!I$2</f>
        <v>7.4431128956817014</v>
      </c>
      <c r="J41" s="2">
        <f>'[1]Pc, Summer, S1'!J41*((1+Main!$B$4)^(Main!$B$3-2020))+_xlfn.IFNA(VLOOKUP($A41,'EV Distribution'!$A$2:$B$1048576,2,FALSE),0)*'EV Characterization'!J$2</f>
        <v>8.0561442791633606</v>
      </c>
      <c r="K41" s="2">
        <f>'[1]Pc, Summer, S1'!K41*((1+Main!$B$4)^(Main!$B$3-2020))+_xlfn.IFNA(VLOOKUP($A41,'EV Distribution'!$A$2:$B$1048576,2,FALSE),0)*'EV Characterization'!K$2</f>
        <v>8.3907550569308711</v>
      </c>
      <c r="L41" s="2">
        <f>'[1]Pc, Summer, S1'!L41*((1+Main!$B$4)^(Main!$B$3-2020))+_xlfn.IFNA(VLOOKUP($A41,'EV Distribution'!$A$2:$B$1048576,2,FALSE),0)*'EV Characterization'!L$2</f>
        <v>8.7689604401114991</v>
      </c>
      <c r="M41" s="2">
        <f>'[1]Pc, Summer, S1'!M41*((1+Main!$B$4)^(Main!$B$3-2020))+_xlfn.IFNA(VLOOKUP($A41,'EV Distribution'!$A$2:$B$1048576,2,FALSE),0)*'EV Characterization'!M$2</f>
        <v>9.0812719182608586</v>
      </c>
      <c r="N41" s="2">
        <f>'[1]Pc, Summer, S1'!N41*((1+Main!$B$4)^(Main!$B$3-2020))+_xlfn.IFNA(VLOOKUP($A41,'EV Distribution'!$A$2:$B$1048576,2,FALSE),0)*'EV Characterization'!N$2</f>
        <v>9.2540884804899672</v>
      </c>
      <c r="O41" s="2">
        <f>'[1]Pc, Summer, S1'!O41*((1+Main!$B$4)^(Main!$B$3-2020))+_xlfn.IFNA(VLOOKUP($A41,'EV Distribution'!$A$2:$B$1048576,2,FALSE),0)*'EV Characterization'!O$2</f>
        <v>9.3707914742637612</v>
      </c>
      <c r="P41" s="2">
        <f>'[1]Pc, Summer, S1'!P41*((1+Main!$B$4)^(Main!$B$3-2020))+_xlfn.IFNA(VLOOKUP($A41,'EV Distribution'!$A$2:$B$1048576,2,FALSE),0)*'EV Characterization'!P$2</f>
        <v>9.2755508594024789</v>
      </c>
      <c r="Q41" s="2">
        <f>'[1]Pc, Summer, S1'!Q41*((1+Main!$B$4)^(Main!$B$3-2020))+_xlfn.IFNA(VLOOKUP($A41,'EV Distribution'!$A$2:$B$1048576,2,FALSE),0)*'EV Characterization'!Q$2</f>
        <v>9.192864311265879</v>
      </c>
      <c r="R41" s="2">
        <f>'[1]Pc, Summer, S1'!R41*((1+Main!$B$4)^(Main!$B$3-2020))+_xlfn.IFNA(VLOOKUP($A41,'EV Distribution'!$A$2:$B$1048576,2,FALSE),0)*'EV Characterization'!R$2</f>
        <v>8.6206640927330103</v>
      </c>
      <c r="S41" s="2">
        <f>'[1]Pc, Summer, S1'!S41*((1+Main!$B$4)^(Main!$B$3-2020))+_xlfn.IFNA(VLOOKUP($A41,'EV Distribution'!$A$2:$B$1048576,2,FALSE),0)*'EV Characterization'!S$2</f>
        <v>8.4195832052997233</v>
      </c>
      <c r="T41" s="2">
        <f>'[1]Pc, Summer, S1'!T41*((1+Main!$B$4)^(Main!$B$3-2020))+_xlfn.IFNA(VLOOKUP($A41,'EV Distribution'!$A$2:$B$1048576,2,FALSE),0)*'EV Characterization'!T$2</f>
        <v>8.3186314300394013</v>
      </c>
      <c r="U41" s="2">
        <f>'[1]Pc, Summer, S1'!U41*((1+Main!$B$4)^(Main!$B$3-2020))+_xlfn.IFNA(VLOOKUP($A41,'EV Distribution'!$A$2:$B$1048576,2,FALSE),0)*'EV Characterization'!U$2</f>
        <v>8.3235972928708559</v>
      </c>
      <c r="V41" s="2">
        <f>'[1]Pc, Summer, S1'!V41*((1+Main!$B$4)^(Main!$B$3-2020))+_xlfn.IFNA(VLOOKUP($A41,'EV Distribution'!$A$2:$B$1048576,2,FALSE),0)*'EV Characterization'!V$2</f>
        <v>8.340747540274192</v>
      </c>
      <c r="W41" s="2">
        <f>'[1]Pc, Summer, S1'!W41*((1+Main!$B$4)^(Main!$B$3-2020))+_xlfn.IFNA(VLOOKUP($A41,'EV Distribution'!$A$2:$B$1048576,2,FALSE),0)*'EV Characterization'!W$2</f>
        <v>8.6382385095266976</v>
      </c>
      <c r="X41" s="2">
        <f>'[1]Pc, Summer, S1'!X41*((1+Main!$B$4)^(Main!$B$3-2020))+_xlfn.IFNA(VLOOKUP($A41,'EV Distribution'!$A$2:$B$1048576,2,FALSE),0)*'EV Characterization'!X$2</f>
        <v>9.4176294364619828</v>
      </c>
      <c r="Y41" s="2">
        <f>'[1]Pc, Summer, S1'!Y41*((1+Main!$B$4)^(Main!$B$3-2020))+_xlfn.IFNA(VLOOKUP($A41,'EV Distribution'!$A$2:$B$1048576,2,FALSE),0)*'EV Characterization'!Y$2</f>
        <v>8.5419543285144339</v>
      </c>
    </row>
    <row r="42" spans="1:25" x14ac:dyDescent="0.25">
      <c r="A42">
        <v>56</v>
      </c>
      <c r="B42" s="2">
        <f>'[1]Pc, Summer, S1'!B42*((1+Main!$B$4)^(Main!$B$3-2020))+_xlfn.IFNA(VLOOKUP($A42,'EV Distribution'!$A$2:$B$1048576,2,FALSE),0)*'EV Characterization'!B$2</f>
        <v>6.6969486450191651</v>
      </c>
      <c r="C42" s="2">
        <f>'[1]Pc, Summer, S1'!C42*((1+Main!$B$4)^(Main!$B$3-2020))+_xlfn.IFNA(VLOOKUP($A42,'EV Distribution'!$A$2:$B$1048576,2,FALSE),0)*'EV Characterization'!C$2</f>
        <v>6.3544327658343818</v>
      </c>
      <c r="D42" s="2">
        <f>'[1]Pc, Summer, S1'!D42*((1+Main!$B$4)^(Main!$B$3-2020))+_xlfn.IFNA(VLOOKUP($A42,'EV Distribution'!$A$2:$B$1048576,2,FALSE),0)*'EV Characterization'!D$2</f>
        <v>6.2275334027833358</v>
      </c>
      <c r="E42" s="2">
        <f>'[1]Pc, Summer, S1'!E42*((1+Main!$B$4)^(Main!$B$3-2020))+_xlfn.IFNA(VLOOKUP($A42,'EV Distribution'!$A$2:$B$1048576,2,FALSE),0)*'EV Characterization'!E$2</f>
        <v>6.2430501469688737</v>
      </c>
      <c r="F42" s="2">
        <f>'[1]Pc, Summer, S1'!F42*((1+Main!$B$4)^(Main!$B$3-2020))+_xlfn.IFNA(VLOOKUP($A42,'EV Distribution'!$A$2:$B$1048576,2,FALSE),0)*'EV Characterization'!F$2</f>
        <v>6.2674552608259315</v>
      </c>
      <c r="G42" s="2">
        <f>'[1]Pc, Summer, S1'!G42*((1+Main!$B$4)^(Main!$B$3-2020))+_xlfn.IFNA(VLOOKUP($A42,'EV Distribution'!$A$2:$B$1048576,2,FALSE),0)*'EV Characterization'!G$2</f>
        <v>6.4868235448689084</v>
      </c>
      <c r="H42" s="2">
        <f>'[1]Pc, Summer, S1'!H42*((1+Main!$B$4)^(Main!$B$3-2020))+_xlfn.IFNA(VLOOKUP($A42,'EV Distribution'!$A$2:$B$1048576,2,FALSE),0)*'EV Characterization'!H$2</f>
        <v>8.1366953260676205</v>
      </c>
      <c r="I42" s="2">
        <f>'[1]Pc, Summer, S1'!I42*((1+Main!$B$4)^(Main!$B$3-2020))+_xlfn.IFNA(VLOOKUP($A42,'EV Distribution'!$A$2:$B$1048576,2,FALSE),0)*'EV Characterization'!I$2</f>
        <v>9.48395888310964</v>
      </c>
      <c r="J42" s="2">
        <f>'[1]Pc, Summer, S1'!J42*((1+Main!$B$4)^(Main!$B$3-2020))+_xlfn.IFNA(VLOOKUP($A42,'EV Distribution'!$A$2:$B$1048576,2,FALSE),0)*'EV Characterization'!J$2</f>
        <v>9.3984313989673467</v>
      </c>
      <c r="K42" s="2">
        <f>'[1]Pc, Summer, S1'!K42*((1+Main!$B$4)^(Main!$B$3-2020))+_xlfn.IFNA(VLOOKUP($A42,'EV Distribution'!$A$2:$B$1048576,2,FALSE),0)*'EV Characterization'!K$2</f>
        <v>9.6997780003449829</v>
      </c>
      <c r="L42" s="2">
        <f>'[1]Pc, Summer, S1'!L42*((1+Main!$B$4)^(Main!$B$3-2020))+_xlfn.IFNA(VLOOKUP($A42,'EV Distribution'!$A$2:$B$1048576,2,FALSE),0)*'EV Characterization'!L$2</f>
        <v>9.7902487080442366</v>
      </c>
      <c r="M42" s="2">
        <f>'[1]Pc, Summer, S1'!M42*((1+Main!$B$4)^(Main!$B$3-2020))+_xlfn.IFNA(VLOOKUP($A42,'EV Distribution'!$A$2:$B$1048576,2,FALSE),0)*'EV Characterization'!M$2</f>
        <v>10.095011311063598</v>
      </c>
      <c r="N42" s="2">
        <f>'[1]Pc, Summer, S1'!N42*((1+Main!$B$4)^(Main!$B$3-2020))+_xlfn.IFNA(VLOOKUP($A42,'EV Distribution'!$A$2:$B$1048576,2,FALSE),0)*'EV Characterization'!N$2</f>
        <v>10.243651756530088</v>
      </c>
      <c r="O42" s="2">
        <f>'[1]Pc, Summer, S1'!O42*((1+Main!$B$4)^(Main!$B$3-2020))+_xlfn.IFNA(VLOOKUP($A42,'EV Distribution'!$A$2:$B$1048576,2,FALSE),0)*'EV Characterization'!O$2</f>
        <v>9.9585833873704406</v>
      </c>
      <c r="P42" s="2">
        <f>'[1]Pc, Summer, S1'!P42*((1+Main!$B$4)^(Main!$B$3-2020))+_xlfn.IFNA(VLOOKUP($A42,'EV Distribution'!$A$2:$B$1048576,2,FALSE),0)*'EV Characterization'!P$2</f>
        <v>9.015562816997166</v>
      </c>
      <c r="Q42" s="2">
        <f>'[1]Pc, Summer, S1'!Q42*((1+Main!$B$4)^(Main!$B$3-2020))+_xlfn.IFNA(VLOOKUP($A42,'EV Distribution'!$A$2:$B$1048576,2,FALSE),0)*'EV Characterization'!Q$2</f>
        <v>8.8572304670050617</v>
      </c>
      <c r="R42" s="2">
        <f>'[1]Pc, Summer, S1'!R42*((1+Main!$B$4)^(Main!$B$3-2020))+_xlfn.IFNA(VLOOKUP($A42,'EV Distribution'!$A$2:$B$1048576,2,FALSE),0)*'EV Characterization'!R$2</f>
        <v>8.976377538715326</v>
      </c>
      <c r="S42" s="2">
        <f>'[1]Pc, Summer, S1'!S42*((1+Main!$B$4)^(Main!$B$3-2020))+_xlfn.IFNA(VLOOKUP($A42,'EV Distribution'!$A$2:$B$1048576,2,FALSE),0)*'EV Characterization'!S$2</f>
        <v>9.1351955239673472</v>
      </c>
      <c r="T42" s="2">
        <f>'[1]Pc, Summer, S1'!T42*((1+Main!$B$4)^(Main!$B$3-2020))+_xlfn.IFNA(VLOOKUP($A42,'EV Distribution'!$A$2:$B$1048576,2,FALSE),0)*'EV Characterization'!T$2</f>
        <v>9.0627945500058686</v>
      </c>
      <c r="U42" s="2">
        <f>'[1]Pc, Summer, S1'!U42*((1+Main!$B$4)^(Main!$B$3-2020))+_xlfn.IFNA(VLOOKUP($A42,'EV Distribution'!$A$2:$B$1048576,2,FALSE),0)*'EV Characterization'!U$2</f>
        <v>9.2336045754311513</v>
      </c>
      <c r="V42" s="2">
        <f>'[1]Pc, Summer, S1'!V42*((1+Main!$B$4)^(Main!$B$3-2020))+_xlfn.IFNA(VLOOKUP($A42,'EV Distribution'!$A$2:$B$1048576,2,FALSE),0)*'EV Characterization'!V$2</f>
        <v>9.7085677799587895</v>
      </c>
      <c r="W42" s="2">
        <f>'[1]Pc, Summer, S1'!W42*((1+Main!$B$4)^(Main!$B$3-2020))+_xlfn.IFNA(VLOOKUP($A42,'EV Distribution'!$A$2:$B$1048576,2,FALSE),0)*'EV Characterization'!W$2</f>
        <v>9.5762571344365259</v>
      </c>
      <c r="X42" s="2">
        <f>'[1]Pc, Summer, S1'!X42*((1+Main!$B$4)^(Main!$B$3-2020))+_xlfn.IFNA(VLOOKUP($A42,'EV Distribution'!$A$2:$B$1048576,2,FALSE),0)*'EV Characterization'!X$2</f>
        <v>8.3419993783864523</v>
      </c>
      <c r="Y42" s="2">
        <f>'[1]Pc, Summer, S1'!Y42*((1+Main!$B$4)^(Main!$B$3-2020))+_xlfn.IFNA(VLOOKUP($A42,'EV Distribution'!$A$2:$B$1048576,2,FALSE),0)*'EV Characterization'!Y$2</f>
        <v>7.6199329140792349</v>
      </c>
    </row>
    <row r="43" spans="1:25" x14ac:dyDescent="0.25">
      <c r="A43">
        <v>57</v>
      </c>
      <c r="B43" s="2">
        <f>'[1]Pc, Summer, S1'!B43*((1+Main!$B$4)^(Main!$B$3-2020))+_xlfn.IFNA(VLOOKUP($A43,'EV Distribution'!$A$2:$B$1048576,2,FALSE),0)*'EV Characterization'!B$2</f>
        <v>6.0246572031187835</v>
      </c>
      <c r="C43" s="2">
        <f>'[1]Pc, Summer, S1'!C43*((1+Main!$B$4)^(Main!$B$3-2020))+_xlfn.IFNA(VLOOKUP($A43,'EV Distribution'!$A$2:$B$1048576,2,FALSE),0)*'EV Characterization'!C$2</f>
        <v>5.4593003001035818</v>
      </c>
      <c r="D43" s="2">
        <f>'[1]Pc, Summer, S1'!D43*((1+Main!$B$4)^(Main!$B$3-2020))+_xlfn.IFNA(VLOOKUP($A43,'EV Distribution'!$A$2:$B$1048576,2,FALSE),0)*'EV Characterization'!D$2</f>
        <v>4.8357791066547176</v>
      </c>
      <c r="E43" s="2">
        <f>'[1]Pc, Summer, S1'!E43*((1+Main!$B$4)^(Main!$B$3-2020))+_xlfn.IFNA(VLOOKUP($A43,'EV Distribution'!$A$2:$B$1048576,2,FALSE),0)*'EV Characterization'!E$2</f>
        <v>4.9352400432962806</v>
      </c>
      <c r="F43" s="2">
        <f>'[1]Pc, Summer, S1'!F43*((1+Main!$B$4)^(Main!$B$3-2020))+_xlfn.IFNA(VLOOKUP($A43,'EV Distribution'!$A$2:$B$1048576,2,FALSE),0)*'EV Characterization'!F$2</f>
        <v>5.3179610743497818</v>
      </c>
      <c r="G43" s="2">
        <f>'[1]Pc, Summer, S1'!G43*((1+Main!$B$4)^(Main!$B$3-2020))+_xlfn.IFNA(VLOOKUP($A43,'EV Distribution'!$A$2:$B$1048576,2,FALSE),0)*'EV Characterization'!G$2</f>
        <v>5.4593003001035818</v>
      </c>
      <c r="H43" s="2">
        <f>'[1]Pc, Summer, S1'!H43*((1+Main!$B$4)^(Main!$B$3-2020))+_xlfn.IFNA(VLOOKUP($A43,'EV Distribution'!$A$2:$B$1048576,2,FALSE),0)*'EV Characterization'!H$2</f>
        <v>7.6003278309667062</v>
      </c>
      <c r="I43" s="2">
        <f>'[1]Pc, Summer, S1'!I43*((1+Main!$B$4)^(Main!$B$3-2020))+_xlfn.IFNA(VLOOKUP($A43,'EV Distribution'!$A$2:$B$1048576,2,FALSE),0)*'EV Characterization'!I$2</f>
        <v>8.8584214330468303</v>
      </c>
      <c r="J43" s="2">
        <f>'[1]Pc, Summer, S1'!J43*((1+Main!$B$4)^(Main!$B$3-2020))+_xlfn.IFNA(VLOOKUP($A43,'EV Distribution'!$A$2:$B$1048576,2,FALSE),0)*'EV Characterization'!J$2</f>
        <v>8.5612019089308138</v>
      </c>
      <c r="K43" s="2">
        <f>'[1]Pc, Summer, S1'!K43*((1+Main!$B$4)^(Main!$B$3-2020))+_xlfn.IFNA(VLOOKUP($A43,'EV Distribution'!$A$2:$B$1048576,2,FALSE),0)*'EV Characterization'!K$2</f>
        <v>8.5751613386348939</v>
      </c>
      <c r="L43" s="2">
        <f>'[1]Pc, Summer, S1'!L43*((1+Main!$B$4)^(Main!$B$3-2020))+_xlfn.IFNA(VLOOKUP($A43,'EV Distribution'!$A$2:$B$1048576,2,FALSE),0)*'EV Characterization'!L$2</f>
        <v>7.8376381359360501</v>
      </c>
      <c r="M43" s="2">
        <f>'[1]Pc, Summer, S1'!M43*((1+Main!$B$4)^(Main!$B$3-2020))+_xlfn.IFNA(VLOOKUP($A43,'EV Distribution'!$A$2:$B$1048576,2,FALSE),0)*'EV Characterization'!M$2</f>
        <v>8.9520659406450278</v>
      </c>
      <c r="N43" s="2">
        <f>'[1]Pc, Summer, S1'!N43*((1+Main!$B$4)^(Main!$B$3-2020))+_xlfn.IFNA(VLOOKUP($A43,'EV Distribution'!$A$2:$B$1048576,2,FALSE),0)*'EV Characterization'!N$2</f>
        <v>9.0305877327304724</v>
      </c>
      <c r="O43" s="2">
        <f>'[1]Pc, Summer, S1'!O43*((1+Main!$B$4)^(Main!$B$3-2020))+_xlfn.IFNA(VLOOKUP($A43,'EV Distribution'!$A$2:$B$1048576,2,FALSE),0)*'EV Characterization'!O$2</f>
        <v>8.5606202660264774</v>
      </c>
      <c r="P43" s="2">
        <f>'[1]Pc, Summer, S1'!P43*((1+Main!$B$4)^(Main!$B$3-2020))+_xlfn.IFNA(VLOOKUP($A43,'EV Distribution'!$A$2:$B$1048576,2,FALSE),0)*'EV Characterization'!P$2</f>
        <v>7.7201462692600522</v>
      </c>
      <c r="Q43" s="2">
        <f>'[1]Pc, Summer, S1'!Q43*((1+Main!$B$4)^(Main!$B$3-2020))+_xlfn.IFNA(VLOOKUP($A43,'EV Distribution'!$A$2:$B$1048576,2,FALSE),0)*'EV Characterization'!Q$2</f>
        <v>7.339170166919561</v>
      </c>
      <c r="R43" s="2">
        <f>'[1]Pc, Summer, S1'!R43*((1+Main!$B$4)^(Main!$B$3-2020))+_xlfn.IFNA(VLOOKUP($A43,'EV Distribution'!$A$2:$B$1048576,2,FALSE),0)*'EV Characterization'!R$2</f>
        <v>7.3665073834233814</v>
      </c>
      <c r="S43" s="2">
        <f>'[1]Pc, Summer, S1'!S43*((1+Main!$B$4)^(Main!$B$3-2020))+_xlfn.IFNA(VLOOKUP($A43,'EV Distribution'!$A$2:$B$1048576,2,FALSE),0)*'EV Characterization'!S$2</f>
        <v>7.3368435953022155</v>
      </c>
      <c r="T43" s="2">
        <f>'[1]Pc, Summer, S1'!T43*((1+Main!$B$4)^(Main!$B$3-2020))+_xlfn.IFNA(VLOOKUP($A43,'EV Distribution'!$A$2:$B$1048576,2,FALSE),0)*'EV Characterization'!T$2</f>
        <v>7.8882410686133362</v>
      </c>
      <c r="U43" s="2">
        <f>'[1]Pc, Summer, S1'!U43*((1+Main!$B$4)^(Main!$B$3-2020))+_xlfn.IFNA(VLOOKUP($A43,'EV Distribution'!$A$2:$B$1048576,2,FALSE),0)*'EV Characterization'!U$2</f>
        <v>8.3535553920826384</v>
      </c>
      <c r="V43" s="2">
        <f>'[1]Pc, Summer, S1'!V43*((1+Main!$B$4)^(Main!$B$3-2020))+_xlfn.IFNA(VLOOKUP($A43,'EV Distribution'!$A$2:$B$1048576,2,FALSE),0)*'EV Characterization'!V$2</f>
        <v>8.3721679650214114</v>
      </c>
      <c r="W43" s="2">
        <f>'[1]Pc, Summer, S1'!W43*((1+Main!$B$4)^(Main!$B$3-2020))+_xlfn.IFNA(VLOOKUP($A43,'EV Distribution'!$A$2:$B$1048576,2,FALSE),0)*'EV Characterization'!W$2</f>
        <v>8.0103860785240286</v>
      </c>
      <c r="X43" s="2">
        <f>'[1]Pc, Summer, S1'!X43*((1+Main!$B$4)^(Main!$B$3-2020))+_xlfn.IFNA(VLOOKUP($A43,'EV Distribution'!$A$2:$B$1048576,2,FALSE),0)*'EV Characterization'!X$2</f>
        <v>7.1716570104706125</v>
      </c>
      <c r="Y43" s="2">
        <f>'[1]Pc, Summer, S1'!Y43*((1+Main!$B$4)^(Main!$B$3-2020))+_xlfn.IFNA(VLOOKUP($A43,'EV Distribution'!$A$2:$B$1048576,2,FALSE),0)*'EV Characterization'!Y$2</f>
        <v>6.6836586137321818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43C2-EA94-453E-855F-710E2804A3F3}">
  <dimension ref="A1:Y43"/>
  <sheetViews>
    <sheetView zoomScale="85" zoomScaleNormal="85" workbookViewId="0">
      <selection activeCell="M13" sqref="M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'[1]Qc, Summer, S1'!B2*((1+Main!$B$4)^(Main!$B$3-2020))</f>
        <v>5.2252053189101124</v>
      </c>
      <c r="C2" s="2">
        <f>'[1]Qc, Summer, S1'!C2*((1+Main!$B$4)^(Main!$B$3-2020))</f>
        <v>3.8586401153512342</v>
      </c>
      <c r="D2" s="2">
        <f>'[1]Qc, Summer, S1'!D2*((1+Main!$B$4)^(Main!$B$3-2020))</f>
        <v>4.7623649001130852</v>
      </c>
      <c r="E2" s="2">
        <f>'[1]Qc, Summer, S1'!E2*((1+Main!$B$4)^(Main!$B$3-2020))</f>
        <v>-0.41967445783567692</v>
      </c>
      <c r="F2" s="2">
        <f>'[1]Qc, Summer, S1'!F2*((1+Main!$B$4)^(Main!$B$3-2020))</f>
        <v>15.744554207701732</v>
      </c>
      <c r="G2" s="2">
        <f>'[1]Qc, Summer, S1'!G2*((1+Main!$B$4)^(Main!$B$3-2020))</f>
        <v>13.380193031017006</v>
      </c>
      <c r="H2" s="2">
        <f>'[1]Qc, Summer, S1'!H2*((1+Main!$B$4)^(Main!$B$3-2020))</f>
        <v>11.161193881521177</v>
      </c>
      <c r="I2" s="2">
        <f>'[1]Qc, Summer, S1'!I2*((1+Main!$B$4)^(Main!$B$3-2020))</f>
        <v>-0.9884949424272369</v>
      </c>
      <c r="J2" s="2">
        <f>'[1]Qc, Summer, S1'!J2*((1+Main!$B$4)^(Main!$B$3-2020))</f>
        <v>9.3593862538719499</v>
      </c>
      <c r="K2" s="2">
        <f>'[1]Qc, Summer, S1'!K2*((1+Main!$B$4)^(Main!$B$3-2020))</f>
        <v>7.6739346030562547</v>
      </c>
      <c r="L2" s="2">
        <f>'[1]Qc, Summer, S1'!L2*((1+Main!$B$4)^(Main!$B$3-2020))</f>
        <v>1.360565288213895</v>
      </c>
      <c r="M2" s="2">
        <f>'[1]Qc, Summer, S1'!M2*((1+Main!$B$4)^(Main!$B$3-2020))</f>
        <v>22.913431560659408</v>
      </c>
      <c r="N2" s="2">
        <f>'[1]Qc, Summer, S1'!N2*((1+Main!$B$4)^(Main!$B$3-2020))</f>
        <v>6.053474775682548</v>
      </c>
      <c r="O2" s="2">
        <f>'[1]Qc, Summer, S1'!O2*((1+Main!$B$4)^(Main!$B$3-2020))</f>
        <v>2.4725861561082305</v>
      </c>
      <c r="P2" s="2">
        <f>'[1]Qc, Summer, S1'!P2*((1+Main!$B$4)^(Main!$B$3-2020))</f>
        <v>8.8726602052440846</v>
      </c>
      <c r="Q2" s="2">
        <f>'[1]Qc, Summer, S1'!Q2*((1+Main!$B$4)^(Main!$B$3-2020))</f>
        <v>8.8368233811188279</v>
      </c>
      <c r="R2" s="2">
        <f>'[1]Qc, Summer, S1'!R2*((1+Main!$B$4)^(Main!$B$3-2020))</f>
        <v>11.94317416879392</v>
      </c>
      <c r="S2" s="2">
        <f>'[1]Qc, Summer, S1'!S2*((1+Main!$B$4)^(Main!$B$3-2020))</f>
        <v>13.743585339934839</v>
      </c>
      <c r="T2" s="2">
        <f>'[1]Qc, Summer, S1'!T2*((1+Main!$B$4)^(Main!$B$3-2020))</f>
        <v>14.490221966533875</v>
      </c>
      <c r="U2" s="2">
        <f>'[1]Qc, Summer, S1'!U2*((1+Main!$B$4)^(Main!$B$3-2020))</f>
        <v>4.634622967095213</v>
      </c>
      <c r="V2" s="2">
        <f>'[1]Qc, Summer, S1'!V2*((1+Main!$B$4)^(Main!$B$3-2020))</f>
        <v>3.5461536737886199</v>
      </c>
      <c r="W2" s="2">
        <f>'[1]Qc, Summer, S1'!W2*((1+Main!$B$4)^(Main!$B$3-2020))</f>
        <v>-2.5046658586745747</v>
      </c>
      <c r="X2" s="2">
        <f>'[1]Qc, Summer, S1'!X2*((1+Main!$B$4)^(Main!$B$3-2020))</f>
        <v>7.8424603935736776</v>
      </c>
      <c r="Y2" s="2">
        <f>'[1]Qc, Summer, S1'!Y2*((1+Main!$B$4)^(Main!$B$3-2020))</f>
        <v>6.4299556746021658</v>
      </c>
    </row>
    <row r="3" spans="1:25" x14ac:dyDescent="0.25">
      <c r="A3">
        <v>2</v>
      </c>
      <c r="B3" s="2">
        <f>'[1]Qc, Summer, S1'!B3*((1+Main!$B$4)^(Main!$B$3-2020))</f>
        <v>-82.715593599073429</v>
      </c>
      <c r="C3" s="2">
        <f>'[1]Qc, Summer, S1'!C3*((1+Main!$B$4)^(Main!$B$3-2020))</f>
        <v>-107.54042835704125</v>
      </c>
      <c r="D3" s="2">
        <f>'[1]Qc, Summer, S1'!D3*((1+Main!$B$4)^(Main!$B$3-2020))</f>
        <v>-118.53030577330169</v>
      </c>
      <c r="E3" s="2">
        <f>'[1]Qc, Summer, S1'!E3*((1+Main!$B$4)^(Main!$B$3-2020))</f>
        <v>-108.16511390218297</v>
      </c>
      <c r="F3" s="2">
        <f>'[1]Qc, Summer, S1'!F3*((1+Main!$B$4)^(Main!$B$3-2020))</f>
        <v>-115.93844949865372</v>
      </c>
      <c r="G3" s="2">
        <f>'[1]Qc, Summer, S1'!G3*((1+Main!$B$4)^(Main!$B$3-2020))</f>
        <v>-118.61070454929575</v>
      </c>
      <c r="H3" s="2">
        <f>'[1]Qc, Summer, S1'!H3*((1+Main!$B$4)^(Main!$B$3-2020))</f>
        <v>-102.79874534836013</v>
      </c>
      <c r="I3" s="2">
        <f>'[1]Qc, Summer, S1'!I3*((1+Main!$B$4)^(Main!$B$3-2020))</f>
        <v>-15.993175221694957</v>
      </c>
      <c r="J3" s="2">
        <f>'[1]Qc, Summer, S1'!J3*((1+Main!$B$4)^(Main!$B$3-2020))</f>
        <v>51.3369156248312</v>
      </c>
      <c r="K3" s="2">
        <f>'[1]Qc, Summer, S1'!K3*((1+Main!$B$4)^(Main!$B$3-2020))</f>
        <v>74.736570427142325</v>
      </c>
      <c r="L3" s="2">
        <f>'[1]Qc, Summer, S1'!L3*((1+Main!$B$4)^(Main!$B$3-2020))</f>
        <v>58.749625967282924</v>
      </c>
      <c r="M3" s="2">
        <f>'[1]Qc, Summer, S1'!M3*((1+Main!$B$4)^(Main!$B$3-2020))</f>
        <v>78.256114867604836</v>
      </c>
      <c r="N3" s="2">
        <f>'[1]Qc, Summer, S1'!N3*((1+Main!$B$4)^(Main!$B$3-2020))</f>
        <v>69.446031669047883</v>
      </c>
      <c r="O3" s="2">
        <f>'[1]Qc, Summer, S1'!O3*((1+Main!$B$4)^(Main!$B$3-2020))</f>
        <v>71.536967342278473</v>
      </c>
      <c r="P3" s="2">
        <f>'[1]Qc, Summer, S1'!P3*((1+Main!$B$4)^(Main!$B$3-2020))</f>
        <v>36.910449822385509</v>
      </c>
      <c r="Q3" s="2">
        <f>'[1]Qc, Summer, S1'!Q3*((1+Main!$B$4)^(Main!$B$3-2020))</f>
        <v>9.3314085170094732</v>
      </c>
      <c r="R3" s="2">
        <f>'[1]Qc, Summer, S1'!R3*((1+Main!$B$4)^(Main!$B$3-2020))</f>
        <v>20.758665753228168</v>
      </c>
      <c r="S3" s="2">
        <f>'[1]Qc, Summer, S1'!S3*((1+Main!$B$4)^(Main!$B$3-2020))</f>
        <v>25.214601574559005</v>
      </c>
      <c r="T3" s="2">
        <f>'[1]Qc, Summer, S1'!T3*((1+Main!$B$4)^(Main!$B$3-2020))</f>
        <v>15.190847881766233</v>
      </c>
      <c r="U3" s="2">
        <f>'[1]Qc, Summer, S1'!U3*((1+Main!$B$4)^(Main!$B$3-2020))</f>
        <v>-2.8337990087396467</v>
      </c>
      <c r="V3" s="2">
        <f>'[1]Qc, Summer, S1'!V3*((1+Main!$B$4)^(Main!$B$3-2020))</f>
        <v>-11.062696126415823</v>
      </c>
      <c r="W3" s="2">
        <f>'[1]Qc, Summer, S1'!W3*((1+Main!$B$4)^(Main!$B$3-2020))</f>
        <v>-7.6966043131737347</v>
      </c>
      <c r="X3" s="2">
        <f>'[1]Qc, Summer, S1'!X3*((1+Main!$B$4)^(Main!$B$3-2020))</f>
        <v>-36.910933447796111</v>
      </c>
      <c r="Y3" s="2">
        <f>'[1]Qc, Summer, S1'!Y3*((1+Main!$B$4)^(Main!$B$3-2020))</f>
        <v>-49.961953741511458</v>
      </c>
    </row>
    <row r="4" spans="1:25" x14ac:dyDescent="0.25">
      <c r="A4">
        <v>3</v>
      </c>
      <c r="B4" s="2">
        <f>'[1]Qc, Summer, S1'!B4*((1+Main!$B$4)^(Main!$B$3-2020))</f>
        <v>-21.412520989598256</v>
      </c>
      <c r="C4" s="2">
        <f>'[1]Qc, Summer, S1'!C4*((1+Main!$B$4)^(Main!$B$3-2020))</f>
        <v>-21.412520989598256</v>
      </c>
      <c r="D4" s="2">
        <f>'[1]Qc, Summer, S1'!D4*((1+Main!$B$4)^(Main!$B$3-2020))</f>
        <v>-24.858674105794641</v>
      </c>
      <c r="E4" s="2">
        <f>'[1]Qc, Summer, S1'!E4*((1+Main!$B$4)^(Main!$B$3-2020))</f>
        <v>-28.304827221991033</v>
      </c>
      <c r="F4" s="2">
        <f>'[1]Qc, Summer, S1'!F4*((1+Main!$B$4)^(Main!$B$3-2020))</f>
        <v>-28.304827221991033</v>
      </c>
      <c r="G4" s="2">
        <f>'[1]Qc, Summer, S1'!G4*((1+Main!$B$4)^(Main!$B$3-2020))</f>
        <v>-28.304827221991033</v>
      </c>
      <c r="H4" s="2">
        <f>'[1]Qc, Summer, S1'!H4*((1+Main!$B$4)^(Main!$B$3-2020))</f>
        <v>-11.286140319497772</v>
      </c>
      <c r="I4" s="2">
        <f>'[1]Qc, Summer, S1'!I4*((1+Main!$B$4)^(Main!$B$3-2020))</f>
        <v>2.3394188193716583</v>
      </c>
      <c r="J4" s="2">
        <f>'[1]Qc, Summer, S1'!J4*((1+Main!$B$4)^(Main!$B$3-2020))</f>
        <v>7.4291303681937286</v>
      </c>
      <c r="K4" s="2">
        <f>'[1]Qc, Summer, S1'!K4*((1+Main!$B$4)^(Main!$B$3-2020))</f>
        <v>7.4291303681937286</v>
      </c>
      <c r="L4" s="2">
        <f>'[1]Qc, Summer, S1'!L4*((1+Main!$B$4)^(Main!$B$3-2020))</f>
        <v>6.7929057508683242</v>
      </c>
      <c r="M4" s="2">
        <f>'[1]Qc, Summer, S1'!M4*((1+Main!$B$4)^(Main!$B$3-2020))</f>
        <v>9.5498145539972086</v>
      </c>
      <c r="N4" s="2">
        <f>'[1]Qc, Summer, S1'!N4*((1+Main!$B$4)^(Main!$B$3-2020))</f>
        <v>12.942947974451499</v>
      </c>
      <c r="O4" s="2">
        <f>'[1]Qc, Summer, S1'!O4*((1+Main!$B$4)^(Main!$B$3-2020))</f>
        <v>13.340595513409156</v>
      </c>
      <c r="P4" s="2">
        <f>'[1]Qc, Summer, S1'!P4*((1+Main!$B$4)^(Main!$B$3-2020))</f>
        <v>7.4821443474026719</v>
      </c>
      <c r="Q4" s="2">
        <f>'[1]Qc, Summer, S1'!Q4*((1+Main!$B$4)^(Main!$B$3-2020))</f>
        <v>5.8385858849256422</v>
      </c>
      <c r="R4" s="2">
        <f>'[1]Qc, Summer, S1'!R4*((1+Main!$B$4)^(Main!$B$3-2020))</f>
        <v>-0.94768101568563068</v>
      </c>
      <c r="S4" s="2">
        <f>'[1]Qc, Summer, S1'!S4*((1+Main!$B$4)^(Main!$B$3-2020))</f>
        <v>-0.94768101568563068</v>
      </c>
      <c r="T4" s="2">
        <f>'[1]Qc, Summer, S1'!T4*((1+Main!$B$4)^(Main!$B$3-2020))</f>
        <v>-0.94768101568563068</v>
      </c>
      <c r="U4" s="2">
        <f>'[1]Qc, Summer, S1'!U4*((1+Main!$B$4)^(Main!$B$3-2020))</f>
        <v>-0.94768101568563068</v>
      </c>
      <c r="V4" s="2">
        <f>'[1]Qc, Summer, S1'!V4*((1+Main!$B$4)^(Main!$B$3-2020))</f>
        <v>-6.0373982511895088</v>
      </c>
      <c r="W4" s="2">
        <f>'[1]Qc, Summer, S1'!W4*((1+Main!$B$4)^(Main!$B$3-2020))</f>
        <v>-7.7339706630241336</v>
      </c>
      <c r="X4" s="2">
        <f>'[1]Qc, Summer, S1'!X4*((1+Main!$B$4)^(Main!$B$3-2020))</f>
        <v>-21.624576906434037</v>
      </c>
      <c r="Y4" s="2">
        <f>'[1]Qc, Summer, S1'!Y4*((1+Main!$B$4)^(Main!$B$3-2020))</f>
        <v>-21.624576906434037</v>
      </c>
    </row>
    <row r="5" spans="1:25" x14ac:dyDescent="0.25">
      <c r="A5">
        <v>5</v>
      </c>
      <c r="B5" s="2">
        <f>'[1]Qc, Summer, S1'!B5*((1+Main!$B$4)^(Main!$B$3-2020))</f>
        <v>2.3046333897342928</v>
      </c>
      <c r="C5" s="2">
        <f>'[1]Qc, Summer, S1'!C5*((1+Main!$B$4)^(Main!$B$3-2020))</f>
        <v>1.7657957608185828</v>
      </c>
      <c r="D5" s="2">
        <f>'[1]Qc, Summer, S1'!D5*((1+Main!$B$4)^(Main!$B$3-2020))</f>
        <v>1.6733559787935306</v>
      </c>
      <c r="E5" s="2">
        <f>'[1]Qc, Summer, S1'!E5*((1+Main!$B$4)^(Main!$B$3-2020))</f>
        <v>1.4614654641898661</v>
      </c>
      <c r="F5" s="2">
        <f>'[1]Qc, Summer, S1'!F5*((1+Main!$B$4)^(Main!$B$3-2020))</f>
        <v>1.6824359960313378</v>
      </c>
      <c r="G5" s="2">
        <f>'[1]Qc, Summer, S1'!G5*((1+Main!$B$4)^(Main!$B$3-2020))</f>
        <v>0.78084462209288608</v>
      </c>
      <c r="H5" s="2">
        <f>'[1]Qc, Summer, S1'!H5*((1+Main!$B$4)^(Main!$B$3-2020))</f>
        <v>1.3623915040563679</v>
      </c>
      <c r="I5" s="2">
        <f>'[1]Qc, Summer, S1'!I5*((1+Main!$B$4)^(Main!$B$3-2020))</f>
        <v>2.6179962448609757</v>
      </c>
      <c r="J5" s="2">
        <f>'[1]Qc, Summer, S1'!J5*((1+Main!$B$4)^(Main!$B$3-2020))</f>
        <v>3.8083853490162487</v>
      </c>
      <c r="K5" s="2">
        <f>'[1]Qc, Summer, S1'!K5*((1+Main!$B$4)^(Main!$B$3-2020))</f>
        <v>4.5254210413389568</v>
      </c>
      <c r="L5" s="2">
        <f>'[1]Qc, Summer, S1'!L5*((1+Main!$B$4)^(Main!$B$3-2020))</f>
        <v>4.94036680188134</v>
      </c>
      <c r="M5" s="2">
        <f>'[1]Qc, Summer, S1'!M5*((1+Main!$B$4)^(Main!$B$3-2020))</f>
        <v>5.120734152609395</v>
      </c>
      <c r="N5" s="2">
        <f>'[1]Qc, Summer, S1'!N5*((1+Main!$B$4)^(Main!$B$3-2020))</f>
        <v>5.3509110286224795</v>
      </c>
      <c r="O5" s="2">
        <f>'[1]Qc, Summer, S1'!O5*((1+Main!$B$4)^(Main!$B$3-2020))</f>
        <v>5.3913956613316252</v>
      </c>
      <c r="P5" s="2">
        <f>'[1]Qc, Summer, S1'!P5*((1+Main!$B$4)^(Main!$B$3-2020))</f>
        <v>5.3531276438724609</v>
      </c>
      <c r="Q5" s="2">
        <f>'[1]Qc, Summer, S1'!Q5*((1+Main!$B$4)^(Main!$B$3-2020))</f>
        <v>5.1749296856536224</v>
      </c>
      <c r="R5" s="2">
        <f>'[1]Qc, Summer, S1'!R5*((1+Main!$B$4)^(Main!$B$3-2020))</f>
        <v>4.9247711508936609</v>
      </c>
      <c r="S5" s="2">
        <f>'[1]Qc, Summer, S1'!S5*((1+Main!$B$4)^(Main!$B$3-2020))</f>
        <v>4.3701798810719028</v>
      </c>
      <c r="T5" s="2">
        <f>'[1]Qc, Summer, S1'!T5*((1+Main!$B$4)^(Main!$B$3-2020))</f>
        <v>4.3499611309107467</v>
      </c>
      <c r="U5" s="2">
        <f>'[1]Qc, Summer, S1'!U5*((1+Main!$B$4)^(Main!$B$3-2020))</f>
        <v>4.1381261192439904</v>
      </c>
      <c r="V5" s="2">
        <f>'[1]Qc, Summer, S1'!V5*((1+Main!$B$4)^(Main!$B$3-2020))</f>
        <v>3.7300989723360507</v>
      </c>
      <c r="W5" s="2">
        <f>'[1]Qc, Summer, S1'!W5*((1+Main!$B$4)^(Main!$B$3-2020))</f>
        <v>4.4716602145464739</v>
      </c>
      <c r="X5" s="2">
        <f>'[1]Qc, Summer, S1'!X5*((1+Main!$B$4)^(Main!$B$3-2020))</f>
        <v>4.006770316194844</v>
      </c>
      <c r="Y5" s="2">
        <f>'[1]Qc, Summer, S1'!Y5*((1+Main!$B$4)^(Main!$B$3-2020))</f>
        <v>3.2244874361692299</v>
      </c>
    </row>
    <row r="6" spans="1:25" x14ac:dyDescent="0.25">
      <c r="A6">
        <v>6</v>
      </c>
      <c r="B6" s="2">
        <f>'[1]Qc, Summer, S1'!B6*((1+Main!$B$4)^(Main!$B$3-2020))</f>
        <v>-2.4777839899637102</v>
      </c>
      <c r="C6" s="2">
        <f>'[1]Qc, Summer, S1'!C6*((1+Main!$B$4)^(Main!$B$3-2020))</f>
        <v>-2.2235512963364106</v>
      </c>
      <c r="D6" s="2">
        <f>'[1]Qc, Summer, S1'!D6*((1+Main!$B$4)^(Main!$B$3-2020))</f>
        <v>-2.4233055998895496</v>
      </c>
      <c r="E6" s="2">
        <f>'[1]Qc, Summer, S1'!E6*((1+Main!$B$4)^(Main!$B$3-2020))</f>
        <v>-1.9602388378241746</v>
      </c>
      <c r="F6" s="2">
        <f>'[1]Qc, Summer, S1'!F6*((1+Main!$B$4)^(Main!$B$3-2020))</f>
        <v>-2.141833648502895</v>
      </c>
      <c r="G6" s="2">
        <f>'[1]Qc, Summer, S1'!G6*((1+Main!$B$4)^(Main!$B$3-2020))</f>
        <v>-2.2326310612213467</v>
      </c>
      <c r="H6" s="2">
        <f>'[1]Qc, Summer, S1'!H6*((1+Main!$B$4)^(Main!$B$3-2020))</f>
        <v>-2.5958206456833337</v>
      </c>
      <c r="I6" s="2">
        <f>'[1]Qc, Summer, S1'!I6*((1+Main!$B$4)^(Main!$B$3-2020))</f>
        <v>-1.9693185584345647</v>
      </c>
      <c r="J6" s="2">
        <f>'[1]Qc, Summer, S1'!J6*((1+Main!$B$4)^(Main!$B$3-2020))</f>
        <v>-2.2417107818317374</v>
      </c>
      <c r="K6" s="2">
        <f>'[1]Qc, Summer, S1'!K6*((1+Main!$B$4)^(Main!$B$3-2020))</f>
        <v>-2.1418336042283497</v>
      </c>
      <c r="L6" s="2">
        <f>'[1]Qc, Summer, S1'!L6*((1+Main!$B$4)^(Main!$B$3-2020))</f>
        <v>-2.4233055629940941</v>
      </c>
      <c r="M6" s="2">
        <f>'[1]Qc, Summer, S1'!M6*((1+Main!$B$4)^(Main!$B$3-2020))</f>
        <v>-2.6956978306658126</v>
      </c>
      <c r="N6" s="2">
        <f>'[1]Qc, Summer, S1'!N6*((1+Main!$B$4)^(Main!$B$3-2020))</f>
        <v>-2.0419564856576895</v>
      </c>
      <c r="O6" s="2">
        <f>'[1]Qc, Summer, S1'!O6*((1+Main!$B$4)^(Main!$B$3-2020))</f>
        <v>-1.9602388525823566</v>
      </c>
      <c r="P6" s="2">
        <f>'[1]Qc, Summer, S1'!P6*((1+Main!$B$4)^(Main!$B$3-2020))</f>
        <v>-2.1055146258586048</v>
      </c>
      <c r="Q6" s="2">
        <f>'[1]Qc, Summer, S1'!Q6*((1+Main!$B$4)^(Main!$B$3-2020))</f>
        <v>-2.2689499953165448</v>
      </c>
      <c r="R6" s="2">
        <f>'[1]Qc, Summer, S1'!R6*((1+Main!$B$4)^(Main!$B$3-2020))</f>
        <v>-2.1055146332376959</v>
      </c>
      <c r="S6" s="2">
        <f>'[1]Qc, Summer, S1'!S6*((1+Main!$B$4)^(Main!$B$3-2020))</f>
        <v>-1.9511591024556019</v>
      </c>
      <c r="T6" s="2">
        <f>'[1]Qc, Summer, S1'!T6*((1+Main!$B$4)^(Main!$B$3-2020))</f>
        <v>-1.9693185362972918</v>
      </c>
      <c r="U6" s="2">
        <f>'[1]Qc, Summer, S1'!U6*((1+Main!$B$4)^(Main!$B$3-2020))</f>
        <v>-1.7241655485222003</v>
      </c>
      <c r="V6" s="2">
        <f>'[1]Qc, Summer, S1'!V6*((1+Main!$B$4)^(Main!$B$3-2020))</f>
        <v>-2.0328767133936618</v>
      </c>
      <c r="W6" s="2">
        <f>'[1]Qc, Summer, S1'!W6*((1+Main!$B$4)^(Main!$B$3-2020))</f>
        <v>-2.1599930971027672</v>
      </c>
      <c r="X6" s="2">
        <f>'[1]Qc, Summer, S1'!X6*((1+Main!$B$4)^(Main!$B$3-2020))</f>
        <v>-2.287109443916417</v>
      </c>
      <c r="Y6" s="2">
        <f>'[1]Qc, Summer, S1'!Y6*((1+Main!$B$4)^(Main!$B$3-2020))</f>
        <v>-2.3052689810653808</v>
      </c>
    </row>
    <row r="7" spans="1:25" x14ac:dyDescent="0.25">
      <c r="A7">
        <v>8</v>
      </c>
      <c r="B7" s="2">
        <f>'[1]Qc, Summer, S1'!B7*((1+Main!$B$4)^(Main!$B$3-2020))</f>
        <v>29.054699041844955</v>
      </c>
      <c r="C7" s="2">
        <f>'[1]Qc, Summer, S1'!C7*((1+Main!$B$4)^(Main!$B$3-2020))</f>
        <v>29.1787512070484</v>
      </c>
      <c r="D7" s="2">
        <f>'[1]Qc, Summer, S1'!D7*((1+Main!$B$4)^(Main!$B$3-2020))</f>
        <v>29.427013470352396</v>
      </c>
      <c r="E7" s="2">
        <f>'[1]Qc, Summer, S1'!E7*((1+Main!$B$4)^(Main!$B$3-2020))</f>
        <v>29.481349329485472</v>
      </c>
      <c r="F7" s="2">
        <f>'[1]Qc, Summer, S1'!F7*((1+Main!$B$4)^(Main!$B$3-2020))</f>
        <v>29.552126506943829</v>
      </c>
      <c r="G7" s="2">
        <f>'[1]Qc, Summer, S1'!G7*((1+Main!$B$4)^(Main!$B$3-2020))</f>
        <v>29.652676137323937</v>
      </c>
      <c r="H7" s="2">
        <f>'[1]Qc, Summer, S1'!H7*((1+Main!$B$4)^(Main!$B$3-2020))</f>
        <v>29.265765478556702</v>
      </c>
      <c r="I7" s="2">
        <f>'[1]Qc, Summer, S1'!I7*((1+Main!$B$4)^(Main!$B$3-2020))</f>
        <v>28.010619275798138</v>
      </c>
      <c r="J7" s="2">
        <f>'[1]Qc, Summer, S1'!J7*((1+Main!$B$4)^(Main!$B$3-2020))</f>
        <v>27.820609597910355</v>
      </c>
      <c r="K7" s="2">
        <f>'[1]Qc, Summer, S1'!K7*((1+Main!$B$4)^(Main!$B$3-2020))</f>
        <v>27.758238243343069</v>
      </c>
      <c r="L7" s="2">
        <f>'[1]Qc, Summer, S1'!L7*((1+Main!$B$4)^(Main!$B$3-2020))</f>
        <v>27.782016885383623</v>
      </c>
      <c r="M7" s="2">
        <f>'[1]Qc, Summer, S1'!M7*((1+Main!$B$4)^(Main!$B$3-2020))</f>
        <v>27.610217914195591</v>
      </c>
      <c r="N7" s="2">
        <f>'[1]Qc, Summer, S1'!N7*((1+Main!$B$4)^(Main!$B$3-2020))</f>
        <v>27.393349364916869</v>
      </c>
      <c r="O7" s="2">
        <f>'[1]Qc, Summer, S1'!O7*((1+Main!$B$4)^(Main!$B$3-2020))</f>
        <v>27.482664005488573</v>
      </c>
      <c r="P7" s="2">
        <f>'[1]Qc, Summer, S1'!P7*((1+Main!$B$4)^(Main!$B$3-2020))</f>
        <v>27.626527440108308</v>
      </c>
      <c r="Q7" s="2">
        <f>'[1]Qc, Summer, S1'!Q7*((1+Main!$B$4)^(Main!$B$3-2020))</f>
        <v>27.95590056610229</v>
      </c>
      <c r="R7" s="2">
        <f>'[1]Qc, Summer, S1'!R7*((1+Main!$B$4)^(Main!$B$3-2020))</f>
        <v>28.030844983355944</v>
      </c>
      <c r="S7" s="2">
        <f>'[1]Qc, Summer, S1'!S7*((1+Main!$B$4)^(Main!$B$3-2020))</f>
        <v>27.970825733469283</v>
      </c>
      <c r="T7" s="2">
        <f>'[1]Qc, Summer, S1'!T7*((1+Main!$B$4)^(Main!$B$3-2020))</f>
        <v>28.021149562513973</v>
      </c>
      <c r="U7" s="2">
        <f>'[1]Qc, Summer, S1'!U7*((1+Main!$B$4)^(Main!$B$3-2020))</f>
        <v>28.150436373129573</v>
      </c>
      <c r="V7" s="2">
        <f>'[1]Qc, Summer, S1'!V7*((1+Main!$B$4)^(Main!$B$3-2020))</f>
        <v>28.134618071470232</v>
      </c>
      <c r="W7" s="2">
        <f>'[1]Qc, Summer, S1'!W7*((1+Main!$B$4)^(Main!$B$3-2020))</f>
        <v>28.033029897720382</v>
      </c>
      <c r="X7" s="2">
        <f>'[1]Qc, Summer, S1'!X7*((1+Main!$B$4)^(Main!$B$3-2020))</f>
        <v>28.25563520942546</v>
      </c>
      <c r="Y7" s="2">
        <f>'[1]Qc, Summer, S1'!Y7*((1+Main!$B$4)^(Main!$B$3-2020))</f>
        <v>28.486349538417411</v>
      </c>
    </row>
    <row r="8" spans="1:25" x14ac:dyDescent="0.25">
      <c r="A8">
        <v>9</v>
      </c>
      <c r="B8" s="2">
        <f>'[1]Qc, Summer, S1'!B8*((1+Main!$B$4)^(Main!$B$3-2020))</f>
        <v>35.044071798655565</v>
      </c>
      <c r="C8" s="2">
        <f>'[1]Qc, Summer, S1'!C8*((1+Main!$B$4)^(Main!$B$3-2020))</f>
        <v>31.445113382830527</v>
      </c>
      <c r="D8" s="2">
        <f>'[1]Qc, Summer, S1'!D8*((1+Main!$B$4)^(Main!$B$3-2020))</f>
        <v>27.057949680371234</v>
      </c>
      <c r="E8" s="2">
        <f>'[1]Qc, Summer, S1'!E8*((1+Main!$B$4)^(Main!$B$3-2020))</f>
        <v>27.835442631790013</v>
      </c>
      <c r="F8" s="2">
        <f>'[1]Qc, Summer, S1'!F8*((1+Main!$B$4)^(Main!$B$3-2020))</f>
        <v>26.292226866301128</v>
      </c>
      <c r="G8" s="2">
        <f>'[1]Qc, Summer, S1'!G8*((1+Main!$B$4)^(Main!$B$3-2020))</f>
        <v>29.724783990335201</v>
      </c>
      <c r="H8" s="2">
        <f>'[1]Qc, Summer, S1'!H8*((1+Main!$B$4)^(Main!$B$3-2020))</f>
        <v>32.079346323539774</v>
      </c>
      <c r="I8" s="2">
        <f>'[1]Qc, Summer, S1'!I8*((1+Main!$B$4)^(Main!$B$3-2020))</f>
        <v>26.015218525608404</v>
      </c>
      <c r="J8" s="2">
        <f>'[1]Qc, Summer, S1'!J8*((1+Main!$B$4)^(Main!$B$3-2020))</f>
        <v>18.38609934601407</v>
      </c>
      <c r="K8" s="2">
        <f>'[1]Qc, Summer, S1'!K8*((1+Main!$B$4)^(Main!$B$3-2020))</f>
        <v>13.668414914269324</v>
      </c>
      <c r="L8" s="2">
        <f>'[1]Qc, Summer, S1'!L8*((1+Main!$B$4)^(Main!$B$3-2020))</f>
        <v>17.577411464920338</v>
      </c>
      <c r="M8" s="2">
        <f>'[1]Qc, Summer, S1'!M8*((1+Main!$B$4)^(Main!$B$3-2020))</f>
        <v>19.705409086755921</v>
      </c>
      <c r="N8" s="2">
        <f>'[1]Qc, Summer, S1'!N8*((1+Main!$B$4)^(Main!$B$3-2020))</f>
        <v>18.758368489093243</v>
      </c>
      <c r="O8" s="2">
        <f>'[1]Qc, Summer, S1'!O8*((1+Main!$B$4)^(Main!$B$3-2020))</f>
        <v>18.550756926785567</v>
      </c>
      <c r="P8" s="2">
        <f>'[1]Qc, Summer, S1'!P8*((1+Main!$B$4)^(Main!$B$3-2020))</f>
        <v>23.051186355084109</v>
      </c>
      <c r="Q8" s="2">
        <f>'[1]Qc, Summer, S1'!Q8*((1+Main!$B$4)^(Main!$B$3-2020))</f>
        <v>25.377842939597372</v>
      </c>
      <c r="R8" s="2">
        <f>'[1]Qc, Summer, S1'!R8*((1+Main!$B$4)^(Main!$B$3-2020))</f>
        <v>27.263667286826429</v>
      </c>
      <c r="S8" s="2">
        <f>'[1]Qc, Summer, S1'!S8*((1+Main!$B$4)^(Main!$B$3-2020))</f>
        <v>33.515618587124898</v>
      </c>
      <c r="T8" s="2">
        <f>'[1]Qc, Summer, S1'!T8*((1+Main!$B$4)^(Main!$B$3-2020))</f>
        <v>32.659558289374921</v>
      </c>
      <c r="U8" s="2">
        <f>'[1]Qc, Summer, S1'!U8*((1+Main!$B$4)^(Main!$B$3-2020))</f>
        <v>31.148818159860745</v>
      </c>
      <c r="V8" s="2">
        <f>'[1]Qc, Summer, S1'!V8*((1+Main!$B$4)^(Main!$B$3-2020))</f>
        <v>33.800050072364989</v>
      </c>
      <c r="W8" s="2">
        <f>'[1]Qc, Summer, S1'!W8*((1+Main!$B$4)^(Main!$B$3-2020))</f>
        <v>30.863697059811379</v>
      </c>
      <c r="X8" s="2">
        <f>'[1]Qc, Summer, S1'!X8*((1+Main!$B$4)^(Main!$B$3-2020))</f>
        <v>33.373058037100222</v>
      </c>
      <c r="Y8" s="2">
        <f>'[1]Qc, Summer, S1'!Y8*((1+Main!$B$4)^(Main!$B$3-2020))</f>
        <v>34.273082106156508</v>
      </c>
    </row>
    <row r="9" spans="1:25" x14ac:dyDescent="0.25">
      <c r="A9">
        <v>10</v>
      </c>
      <c r="B9" s="2">
        <f>'[1]Qc, Summer, S1'!B9*((1+Main!$B$4)^(Main!$B$3-2020))</f>
        <v>-2.0704750511326941</v>
      </c>
      <c r="C9" s="2">
        <f>'[1]Qc, Summer, S1'!C9*((1+Main!$B$4)^(Main!$B$3-2020))</f>
        <v>-2.6557221242655764</v>
      </c>
      <c r="D9" s="2">
        <f>'[1]Qc, Summer, S1'!D9*((1+Main!$B$4)^(Main!$B$3-2020))</f>
        <v>-2.6794114724210196</v>
      </c>
      <c r="E9" s="2">
        <f>'[1]Qc, Summer, S1'!E9*((1+Main!$B$4)^(Main!$B$3-2020))</f>
        <v>-2.6956978306658126</v>
      </c>
      <c r="F9" s="2">
        <f>'[1]Qc, Summer, S1'!F9*((1+Main!$B$4)^(Main!$B$3-2020))</f>
        <v>-2.6660860908113926</v>
      </c>
      <c r="G9" s="2">
        <f>'[1]Qc, Summer, S1'!G9*((1+Main!$B$4)^(Main!$B$3-2020))</f>
        <v>-2.654735169163434</v>
      </c>
      <c r="H9" s="2">
        <f>'[1]Qc, Summer, S1'!H9*((1+Main!$B$4)^(Main!$B$3-2020))</f>
        <v>-2.1994044612899089</v>
      </c>
      <c r="I9" s="2">
        <f>'[1]Qc, Summer, S1'!I9*((1+Main!$B$4)^(Main!$B$3-2020))</f>
        <v>-1.3045776288921827</v>
      </c>
      <c r="J9" s="2">
        <f>'[1]Qc, Summer, S1'!J9*((1+Main!$B$4)^(Main!$B$3-2020))</f>
        <v>-0.86786888506620552</v>
      </c>
      <c r="K9" s="2">
        <f>'[1]Qc, Summer, S1'!K9*((1+Main!$B$4)^(Main!$B$3-2020))</f>
        <v>-0.85086658202512921</v>
      </c>
      <c r="L9" s="2">
        <f>'[1]Qc, Summer, S1'!L9*((1+Main!$B$4)^(Main!$B$3-2020))</f>
        <v>-0.84434711306172072</v>
      </c>
      <c r="M9" s="2">
        <f>'[1]Qc, Summer, S1'!M9*((1+Main!$B$4)^(Main!$B$3-2020))</f>
        <v>-0.40521820868123914</v>
      </c>
      <c r="N9" s="2">
        <f>'[1]Qc, Summer, S1'!N9*((1+Main!$B$4)^(Main!$B$3-2020))</f>
        <v>-0.29094373106907301</v>
      </c>
      <c r="O9" s="2">
        <f>'[1]Qc, Summer, S1'!O9*((1+Main!$B$4)^(Main!$B$3-2020))</f>
        <v>-0.35517674698056673</v>
      </c>
      <c r="P9" s="2">
        <f>'[1]Qc, Summer, S1'!P9*((1+Main!$B$4)^(Main!$B$3-2020))</f>
        <v>-7.3791667654350482E-2</v>
      </c>
      <c r="Q9" s="2">
        <f>'[1]Qc, Summer, S1'!Q9*((1+Main!$B$4)^(Main!$B$3-2020))</f>
        <v>-0.56075897742240854</v>
      </c>
      <c r="R9" s="2">
        <f>'[1]Qc, Summer, S1'!R9*((1+Main!$B$4)^(Main!$B$3-2020))</f>
        <v>-0.99136735678618604</v>
      </c>
      <c r="S9" s="2">
        <f>'[1]Qc, Summer, S1'!S9*((1+Main!$B$4)^(Main!$B$3-2020))</f>
        <v>-0.96965219486143783</v>
      </c>
      <c r="T9" s="2">
        <f>'[1]Qc, Summer, S1'!T9*((1+Main!$B$4)^(Main!$B$3-2020))</f>
        <v>-1.1551899278681854</v>
      </c>
      <c r="U9" s="2">
        <f>'[1]Qc, Summer, S1'!U9*((1+Main!$B$4)^(Main!$B$3-2020))</f>
        <v>-1.051968271413477</v>
      </c>
      <c r="V9" s="2">
        <f>'[1]Qc, Summer, S1'!V9*((1+Main!$B$4)^(Main!$B$3-2020))</f>
        <v>-1.0697352272960847</v>
      </c>
      <c r="W9" s="2">
        <f>'[1]Qc, Summer, S1'!W9*((1+Main!$B$4)^(Main!$B$3-2020))</f>
        <v>-0.86575875554086501</v>
      </c>
      <c r="X9" s="2">
        <f>'[1]Qc, Summer, S1'!X9*((1+Main!$B$4)^(Main!$B$3-2020))</f>
        <v>-1.2850836905240617</v>
      </c>
      <c r="Y9" s="2">
        <f>'[1]Qc, Summer, S1'!Y9*((1+Main!$B$4)^(Main!$B$3-2020))</f>
        <v>-1.722589048869368</v>
      </c>
    </row>
    <row r="10" spans="1:25" x14ac:dyDescent="0.25">
      <c r="A10">
        <v>12</v>
      </c>
      <c r="B10" s="2">
        <f>'[1]Qc, Summer, S1'!B10*((1+Main!$B$4)^(Main!$B$3-2020))</f>
        <v>-21.1509884535261</v>
      </c>
      <c r="C10" s="2">
        <f>'[1]Qc, Summer, S1'!C10*((1+Main!$B$4)^(Main!$B$3-2020))</f>
        <v>-29.270814158415071</v>
      </c>
      <c r="D10" s="2">
        <f>'[1]Qc, Summer, S1'!D10*((1+Main!$B$4)^(Main!$B$3-2020))</f>
        <v>-30.737825654687974</v>
      </c>
      <c r="E10" s="2">
        <f>'[1]Qc, Summer, S1'!E10*((1+Main!$B$4)^(Main!$B$3-2020))</f>
        <v>-29.88929942714087</v>
      </c>
      <c r="F10" s="2">
        <f>'[1]Qc, Summer, S1'!F10*((1+Main!$B$4)^(Main!$B$3-2020))</f>
        <v>-31.028493014889133</v>
      </c>
      <c r="G10" s="2">
        <f>'[1]Qc, Summer, S1'!G10*((1+Main!$B$4)^(Main!$B$3-2020))</f>
        <v>-32.348373967989751</v>
      </c>
      <c r="H10" s="2">
        <f>'[1]Qc, Summer, S1'!H10*((1+Main!$B$4)^(Main!$B$3-2020))</f>
        <v>-27.971087362688937</v>
      </c>
      <c r="I10" s="2">
        <f>'[1]Qc, Summer, S1'!I10*((1+Main!$B$4)^(Main!$B$3-2020))</f>
        <v>-11.633965924758519</v>
      </c>
      <c r="J10" s="2">
        <f>'[1]Qc, Summer, S1'!J10*((1+Main!$B$4)^(Main!$B$3-2020))</f>
        <v>-0.47994552314324546</v>
      </c>
      <c r="K10" s="2">
        <f>'[1]Qc, Summer, S1'!K10*((1+Main!$B$4)^(Main!$B$3-2020))</f>
        <v>4.6437983289608429</v>
      </c>
      <c r="L10" s="2">
        <f>'[1]Qc, Summer, S1'!L10*((1+Main!$B$4)^(Main!$B$3-2020))</f>
        <v>4.2442070670525771</v>
      </c>
      <c r="M10" s="2">
        <f>'[1]Qc, Summer, S1'!M10*((1+Main!$B$4)^(Main!$B$3-2020))</f>
        <v>4.7509961778262904</v>
      </c>
      <c r="N10" s="2">
        <f>'[1]Qc, Summer, S1'!N10*((1+Main!$B$4)^(Main!$B$3-2020))</f>
        <v>6.9905248201392354</v>
      </c>
      <c r="O10" s="2">
        <f>'[1]Qc, Summer, S1'!O10*((1+Main!$B$4)^(Main!$B$3-2020))</f>
        <v>6.1562018233109317</v>
      </c>
      <c r="P10" s="2">
        <f>'[1]Qc, Summer, S1'!P10*((1+Main!$B$4)^(Main!$B$3-2020))</f>
        <v>1.7421733196785045</v>
      </c>
      <c r="Q10" s="2">
        <f>'[1]Qc, Summer, S1'!Q10*((1+Main!$B$4)^(Main!$B$3-2020))</f>
        <v>0.96750749854034535</v>
      </c>
      <c r="R10" s="2">
        <f>'[1]Qc, Summer, S1'!R10*((1+Main!$B$4)^(Main!$B$3-2020))</f>
        <v>0.62099936619469065</v>
      </c>
      <c r="S10" s="2">
        <f>'[1]Qc, Summer, S1'!S10*((1+Main!$B$4)^(Main!$B$3-2020))</f>
        <v>-1.8911819155962111</v>
      </c>
      <c r="T10" s="2">
        <f>'[1]Qc, Summer, S1'!T10*((1+Main!$B$4)^(Main!$B$3-2020))</f>
        <v>-2.747876161836849</v>
      </c>
      <c r="U10" s="2">
        <f>'[1]Qc, Summer, S1'!U10*((1+Main!$B$4)^(Main!$B$3-2020))</f>
        <v>-2.0008416085628995</v>
      </c>
      <c r="V10" s="2">
        <f>'[1]Qc, Summer, S1'!V10*((1+Main!$B$4)^(Main!$B$3-2020))</f>
        <v>-5.8915351310907864</v>
      </c>
      <c r="W10" s="2">
        <f>'[1]Qc, Summer, S1'!W10*((1+Main!$B$4)^(Main!$B$3-2020))</f>
        <v>-2.1859398236165624</v>
      </c>
      <c r="X10" s="2">
        <f>'[1]Qc, Summer, S1'!X10*((1+Main!$B$4)^(Main!$B$3-2020))</f>
        <v>-6.881027991278752</v>
      </c>
      <c r="Y10" s="2">
        <f>'[1]Qc, Summer, S1'!Y10*((1+Main!$B$4)^(Main!$B$3-2020))</f>
        <v>-10.279794646807263</v>
      </c>
    </row>
    <row r="11" spans="1:25" x14ac:dyDescent="0.25">
      <c r="A11">
        <v>13</v>
      </c>
      <c r="B11" s="2">
        <f>'[1]Qc, Summer, S1'!B11*((1+Main!$B$4)^(Main!$B$3-2020))</f>
        <v>-3.1000525052656842</v>
      </c>
      <c r="C11" s="2">
        <f>'[1]Qc, Summer, S1'!C11*((1+Main!$B$4)^(Main!$B$3-2020))</f>
        <v>-3.1000525052656842</v>
      </c>
      <c r="D11" s="2">
        <f>'[1]Qc, Summer, S1'!D11*((1+Main!$B$4)^(Main!$B$3-2020))</f>
        <v>-3.1000525052656842</v>
      </c>
      <c r="E11" s="2">
        <f>'[1]Qc, Summer, S1'!E11*((1+Main!$B$4)^(Main!$B$3-2020))</f>
        <v>-3.1000525052656842</v>
      </c>
      <c r="F11" s="2">
        <f>'[1]Qc, Summer, S1'!F11*((1+Main!$B$4)^(Main!$B$3-2020))</f>
        <v>-3.1000525052656842</v>
      </c>
      <c r="G11" s="2">
        <f>'[1]Qc, Summer, S1'!G11*((1+Main!$B$4)^(Main!$B$3-2020))</f>
        <v>-3.1000525052656842</v>
      </c>
      <c r="H11" s="2">
        <f>'[1]Qc, Summer, S1'!H11*((1+Main!$B$4)^(Main!$B$3-2020))</f>
        <v>-3.1000525052656842</v>
      </c>
      <c r="I11" s="2">
        <f>'[1]Qc, Summer, S1'!I11*((1+Main!$B$4)^(Main!$B$3-2020))</f>
        <v>-2.9352972565002542</v>
      </c>
      <c r="J11" s="2">
        <f>'[1]Qc, Summer, S1'!J11*((1+Main!$B$4)^(Main!$B$3-2020))</f>
        <v>-2.7578732949927027</v>
      </c>
      <c r="K11" s="2">
        <f>'[1]Qc, Summer, S1'!K11*((1+Main!$B$4)^(Main!$B$3-2020))</f>
        <v>-2.7170381132419004</v>
      </c>
      <c r="L11" s="2">
        <f>'[1]Qc, Summer, S1'!L11*((1+Main!$B$4)^(Main!$B$3-2020))</f>
        <v>-2.6578885286847291</v>
      </c>
      <c r="M11" s="2">
        <f>'[1]Qc, Summer, S1'!M11*((1+Main!$B$4)^(Main!$B$3-2020))</f>
        <v>-2.6987250860729697</v>
      </c>
      <c r="N11" s="2">
        <f>'[1]Qc, Summer, S1'!N11*((1+Main!$B$4)^(Main!$B$3-2020))</f>
        <v>-2.6987250860729697</v>
      </c>
      <c r="O11" s="2">
        <f>'[1]Qc, Summer, S1'!O11*((1+Main!$B$4)^(Main!$B$3-2020))</f>
        <v>-2.6987250860729697</v>
      </c>
      <c r="P11" s="2">
        <f>'[1]Qc, Summer, S1'!P11*((1+Main!$B$4)^(Main!$B$3-2020))</f>
        <v>-2.6987250860729697</v>
      </c>
      <c r="Q11" s="2">
        <f>'[1]Qc, Summer, S1'!Q11*((1+Main!$B$4)^(Main!$B$3-2020))</f>
        <v>-2.6987250860729697</v>
      </c>
      <c r="R11" s="2">
        <f>'[1]Qc, Summer, S1'!R11*((1+Main!$B$4)^(Main!$B$3-2020))</f>
        <v>-2.7441385246160048</v>
      </c>
      <c r="S11" s="2">
        <f>'[1]Qc, Summer, S1'!S11*((1+Main!$B$4)^(Main!$B$3-2020))</f>
        <v>-2.8803788402451107</v>
      </c>
      <c r="T11" s="2">
        <f>'[1]Qc, Summer, S1'!T11*((1+Main!$B$4)^(Main!$B$3-2020))</f>
        <v>-2.8803788402451107</v>
      </c>
      <c r="U11" s="2">
        <f>'[1]Qc, Summer, S1'!U11*((1+Main!$B$4)^(Main!$B$3-2020))</f>
        <v>-2.8803788402451107</v>
      </c>
      <c r="V11" s="2">
        <f>'[1]Qc, Summer, S1'!V11*((1+Main!$B$4)^(Main!$B$3-2020))</f>
        <v>-2.8803788402451107</v>
      </c>
      <c r="W11" s="2">
        <f>'[1]Qc, Summer, S1'!W11*((1+Main!$B$4)^(Main!$B$3-2020))</f>
        <v>-2.9634595931807248</v>
      </c>
      <c r="X11" s="2">
        <f>'[1]Qc, Summer, S1'!X11*((1+Main!$B$4)^(Main!$B$3-2020))</f>
        <v>-3.0465403461163398</v>
      </c>
      <c r="Y11" s="2">
        <f>'[1]Qc, Summer, S1'!Y11*((1+Main!$B$4)^(Main!$B$3-2020))</f>
        <v>-3.0465403461163398</v>
      </c>
    </row>
    <row r="12" spans="1:25" x14ac:dyDescent="0.25">
      <c r="A12">
        <v>14</v>
      </c>
      <c r="B12" s="2">
        <f>'[1]Qc, Summer, S1'!B12*((1+Main!$B$4)^(Main!$B$3-2020))</f>
        <v>-2.5359700213946623</v>
      </c>
      <c r="C12" s="2">
        <f>'[1]Qc, Summer, S1'!C12*((1+Main!$B$4)^(Main!$B$3-2020))</f>
        <v>-2.7796946341564364</v>
      </c>
      <c r="D12" s="2">
        <f>'[1]Qc, Summer, S1'!D12*((1+Main!$B$4)^(Main!$B$3-2020))</f>
        <v>-2.9138974272594389</v>
      </c>
      <c r="E12" s="2">
        <f>'[1]Qc, Summer, S1'!E12*((1+Main!$B$4)^(Main!$B$3-2020))</f>
        <v>-1.5672418137086233</v>
      </c>
      <c r="F12" s="2">
        <f>'[1]Qc, Summer, S1'!F12*((1+Main!$B$4)^(Main!$B$3-2020))</f>
        <v>-2.3647457681253146</v>
      </c>
      <c r="G12" s="2">
        <f>'[1]Qc, Summer, S1'!G12*((1+Main!$B$4)^(Main!$B$3-2020))</f>
        <v>-2.5390551430751911</v>
      </c>
      <c r="H12" s="2">
        <f>'[1]Qc, Summer, S1'!H12*((1+Main!$B$4)^(Main!$B$3-2020))</f>
        <v>0.78516346769457612</v>
      </c>
      <c r="I12" s="2">
        <f>'[1]Qc, Summer, S1'!I12*((1+Main!$B$4)^(Main!$B$3-2020))</f>
        <v>4.1757121945957127</v>
      </c>
      <c r="J12" s="2">
        <f>'[1]Qc, Summer, S1'!J12*((1+Main!$B$4)^(Main!$B$3-2020))</f>
        <v>5.2354514918573489</v>
      </c>
      <c r="K12" s="2">
        <f>'[1]Qc, Summer, S1'!K12*((1+Main!$B$4)^(Main!$B$3-2020))</f>
        <v>6.2658821331539647</v>
      </c>
      <c r="L12" s="2">
        <f>'[1]Qc, Summer, S1'!L12*((1+Main!$B$4)^(Main!$B$3-2020))</f>
        <v>7.0109390190016674</v>
      </c>
      <c r="M12" s="2">
        <f>'[1]Qc, Summer, S1'!M12*((1+Main!$B$4)^(Main!$B$3-2020))</f>
        <v>6.9091300035442167</v>
      </c>
      <c r="N12" s="2">
        <f>'[1]Qc, Summer, S1'!N12*((1+Main!$B$4)^(Main!$B$3-2020))</f>
        <v>7.1435992512644031</v>
      </c>
      <c r="O12" s="2">
        <f>'[1]Qc, Summer, S1'!O12*((1+Main!$B$4)^(Main!$B$3-2020))</f>
        <v>6.5512558886028769</v>
      </c>
      <c r="P12" s="2">
        <f>'[1]Qc, Summer, S1'!P12*((1+Main!$B$4)^(Main!$B$3-2020))</f>
        <v>4.9500777364084367</v>
      </c>
      <c r="Q12" s="2">
        <f>'[1]Qc, Summer, S1'!Q12*((1+Main!$B$4)^(Main!$B$3-2020))</f>
        <v>4.0199135497290079</v>
      </c>
      <c r="R12" s="2">
        <f>'[1]Qc, Summer, S1'!R12*((1+Main!$B$4)^(Main!$B$3-2020))</f>
        <v>3.1745902092641205</v>
      </c>
      <c r="S12" s="2">
        <f>'[1]Qc, Summer, S1'!S12*((1+Main!$B$4)^(Main!$B$3-2020))</f>
        <v>3.2100691085902024</v>
      </c>
      <c r="T12" s="2">
        <f>'[1]Qc, Summer, S1'!T12*((1+Main!$B$4)^(Main!$B$3-2020))</f>
        <v>2.4835229528256728</v>
      </c>
      <c r="U12" s="2">
        <f>'[1]Qc, Summer, S1'!U12*((1+Main!$B$4)^(Main!$B$3-2020))</f>
        <v>2.4896931961867304</v>
      </c>
      <c r="V12" s="2">
        <f>'[1]Qc, Summer, S1'!V12*((1+Main!$B$4)^(Main!$B$3-2020))</f>
        <v>1.5502736444657146</v>
      </c>
      <c r="W12" s="2">
        <f>'[1]Qc, Summer, S1'!W12*((1+Main!$B$4)^(Main!$B$3-2020))</f>
        <v>1.8772965426017669</v>
      </c>
      <c r="X12" s="2">
        <f>'[1]Qc, Summer, S1'!X12*((1+Main!$B$4)^(Main!$B$3-2020))</f>
        <v>1.2648998890168015</v>
      </c>
      <c r="Y12" s="2">
        <f>'[1]Qc, Summer, S1'!Y12*((1+Main!$B$4)^(Main!$B$3-2020))</f>
        <v>-0.78516346769457612</v>
      </c>
    </row>
    <row r="13" spans="1:25" x14ac:dyDescent="0.25">
      <c r="A13">
        <v>15</v>
      </c>
      <c r="B13" s="2">
        <f>'[1]Qc, Summer, S1'!B13*((1+Main!$B$4)^(Main!$B$3-2020))</f>
        <v>-5.0196644996127935</v>
      </c>
      <c r="C13" s="2">
        <f>'[1]Qc, Summer, S1'!C13*((1+Main!$B$4)^(Main!$B$3-2020))</f>
        <v>-4.9577854546697822</v>
      </c>
      <c r="D13" s="2">
        <f>'[1]Qc, Summer, S1'!D13*((1+Main!$B$4)^(Main!$B$3-2020))</f>
        <v>-6.2284019841559894</v>
      </c>
      <c r="E13" s="2">
        <f>'[1]Qc, Summer, S1'!E13*((1+Main!$B$4)^(Main!$B$3-2020))</f>
        <v>-5.7063707031906832</v>
      </c>
      <c r="F13" s="2">
        <f>'[1]Qc, Summer, S1'!F13*((1+Main!$B$4)^(Main!$B$3-2020))</f>
        <v>-5.0568765988831998</v>
      </c>
      <c r="G13" s="2">
        <f>'[1]Qc, Summer, S1'!G13*((1+Main!$B$4)^(Main!$B$3-2020))</f>
        <v>-6.7392445766645315</v>
      </c>
      <c r="H13" s="2">
        <f>'[1]Qc, Summer, S1'!H13*((1+Main!$B$4)^(Main!$B$3-2020))</f>
        <v>-5.1209109215146329</v>
      </c>
      <c r="I13" s="2">
        <f>'[1]Qc, Summer, S1'!I13*((1+Main!$B$4)^(Main!$B$3-2020))</f>
        <v>-3.3841115497025109</v>
      </c>
      <c r="J13" s="2">
        <f>'[1]Qc, Summer, S1'!J13*((1+Main!$B$4)^(Main!$B$3-2020))</f>
        <v>-2.2955120039849648</v>
      </c>
      <c r="K13" s="2">
        <f>'[1]Qc, Summer, S1'!K13*((1+Main!$B$4)^(Main!$B$3-2020))</f>
        <v>-1.1459685194568896</v>
      </c>
      <c r="L13" s="2">
        <f>'[1]Qc, Summer, S1'!L13*((1+Main!$B$4)^(Main!$B$3-2020))</f>
        <v>-1.4793051257336485</v>
      </c>
      <c r="M13" s="2">
        <f>'[1]Qc, Summer, S1'!M13*((1+Main!$B$4)^(Main!$B$3-2020))</f>
        <v>-1.0175881085779785</v>
      </c>
      <c r="N13" s="2">
        <f>'[1]Qc, Summer, S1'!N13*((1+Main!$B$4)^(Main!$B$3-2020))</f>
        <v>-0.42833617756015308</v>
      </c>
      <c r="O13" s="2">
        <f>'[1]Qc, Summer, S1'!O13*((1+Main!$B$4)^(Main!$B$3-2020))</f>
        <v>-0.64019993073994885</v>
      </c>
      <c r="P13" s="2">
        <f>'[1]Qc, Summer, S1'!P13*((1+Main!$B$4)^(Main!$B$3-2020))</f>
        <v>-1.2412256522408762</v>
      </c>
      <c r="Q13" s="2">
        <f>'[1]Qc, Summer, S1'!Q13*((1+Main!$B$4)^(Main!$B$3-2020))</f>
        <v>-0.99007311057725689</v>
      </c>
      <c r="R13" s="2">
        <f>'[1]Qc, Summer, S1'!R13*((1+Main!$B$4)^(Main!$B$3-2020))</f>
        <v>-2.2678058952690678</v>
      </c>
      <c r="S13" s="2">
        <f>'[1]Qc, Summer, S1'!S13*((1+Main!$B$4)^(Main!$B$3-2020))</f>
        <v>-2.0331422891183117</v>
      </c>
      <c r="T13" s="2">
        <f>'[1]Qc, Summer, S1'!T13*((1+Main!$B$4)^(Main!$B$3-2020))</f>
        <v>-2.9536221242134739</v>
      </c>
      <c r="U13" s="2">
        <f>'[1]Qc, Summer, S1'!U13*((1+Main!$B$4)^(Main!$B$3-2020))</f>
        <v>-2.9712613612375058</v>
      </c>
      <c r="V13" s="2">
        <f>'[1]Qc, Summer, S1'!V13*((1+Main!$B$4)^(Main!$B$3-2020))</f>
        <v>-2.9492007902825046</v>
      </c>
      <c r="W13" s="2">
        <f>'[1]Qc, Summer, S1'!W13*((1+Main!$B$4)^(Main!$B$3-2020))</f>
        <v>-2.5432479290664718</v>
      </c>
      <c r="X13" s="2">
        <f>'[1]Qc, Summer, S1'!X13*((1+Main!$B$4)^(Main!$B$3-2020))</f>
        <v>-3.350562784967213</v>
      </c>
      <c r="Y13" s="2">
        <f>'[1]Qc, Summer, S1'!Y13*((1+Main!$B$4)^(Main!$B$3-2020))</f>
        <v>-3.7186970029971471</v>
      </c>
    </row>
    <row r="14" spans="1:25" x14ac:dyDescent="0.25">
      <c r="A14">
        <v>16</v>
      </c>
      <c r="B14" s="2">
        <f>'[1]Qc, Summer, S1'!B14*((1+Main!$B$4)^(Main!$B$3-2020))</f>
        <v>-3.9764553513618544</v>
      </c>
      <c r="C14" s="2">
        <f>'[1]Qc, Summer, S1'!C14*((1+Main!$B$4)^(Main!$B$3-2020))</f>
        <v>-3.4990742741380112</v>
      </c>
      <c r="D14" s="2">
        <f>'[1]Qc, Summer, S1'!D14*((1+Main!$B$4)^(Main!$B$3-2020))</f>
        <v>-3.6255157486459475</v>
      </c>
      <c r="E14" s="2">
        <f>'[1]Qc, Summer, S1'!E14*((1+Main!$B$4)^(Main!$B$3-2020))</f>
        <v>-4.0435467459987189</v>
      </c>
      <c r="F14" s="2">
        <f>'[1]Qc, Summer, S1'!F14*((1+Main!$B$4)^(Main!$B$3-2020))</f>
        <v>-3.93516833927763</v>
      </c>
      <c r="G14" s="2">
        <f>'[1]Qc, Summer, S1'!G14*((1+Main!$B$4)^(Main!$B$3-2020))</f>
        <v>-3.1739390539747441</v>
      </c>
      <c r="H14" s="2">
        <f>'[1]Qc, Summer, S1'!H14*((1+Main!$B$4)^(Main!$B$3-2020))</f>
        <v>-3.0733019620194475</v>
      </c>
      <c r="I14" s="2">
        <f>'[1]Qc, Summer, S1'!I14*((1+Main!$B$4)^(Main!$B$3-2020))</f>
        <v>-3.1997434365273847</v>
      </c>
      <c r="J14" s="2">
        <f>'[1]Qc, Summer, S1'!J14*((1+Main!$B$4)^(Main!$B$3-2020))</f>
        <v>-3.117169412358936</v>
      </c>
      <c r="K14" s="2">
        <f>'[1]Qc, Summer, S1'!K14*((1+Main!$B$4)^(Main!$B$3-2020))</f>
        <v>-2.5623751874771719</v>
      </c>
      <c r="L14" s="2">
        <f>'[1]Qc, Summer, S1'!L14*((1+Main!$B$4)^(Main!$B$3-2020))</f>
        <v>-2.3249748679928817</v>
      </c>
      <c r="M14" s="2">
        <f>'[1]Qc, Summer, S1'!M14*((1+Main!$B$4)^(Main!$B$3-2020))</f>
        <v>-2.1959529552296808</v>
      </c>
      <c r="N14" s="2">
        <f>'[1]Qc, Summer, S1'!N14*((1+Main!$B$4)^(Main!$B$3-2020))</f>
        <v>-1.7908241491532295</v>
      </c>
      <c r="O14" s="2">
        <f>'[1]Qc, Summer, S1'!O14*((1+Main!$B$4)^(Main!$B$3-2020))</f>
        <v>-2.244981282079697</v>
      </c>
      <c r="P14" s="2">
        <f>'[1]Qc, Summer, S1'!P14*((1+Main!$B$4)^(Main!$B$3-2020))</f>
        <v>-3.3081218432484736</v>
      </c>
      <c r="Q14" s="2">
        <f>'[1]Qc, Summer, S1'!Q14*((1+Main!$B$4)^(Main!$B$3-2020))</f>
        <v>-2.3869053861192184</v>
      </c>
      <c r="R14" s="2">
        <f>'[1]Qc, Summer, S1'!R14*((1+Main!$B$4)^(Main!$B$3-2020))</f>
        <v>-2.3456183740349941</v>
      </c>
      <c r="S14" s="2">
        <f>'[1]Qc, Summer, S1'!S14*((1+Main!$B$4)^(Main!$B$3-2020))</f>
        <v>-3.7751811674512612</v>
      </c>
      <c r="T14" s="2">
        <f>'[1]Qc, Summer, S1'!T14*((1+Main!$B$4)^(Main!$B$3-2020))</f>
        <v>-3.7829224822170531</v>
      </c>
      <c r="U14" s="2">
        <f>'[1]Qc, Summer, S1'!U14*((1+Main!$B$4)^(Main!$B$3-2020))</f>
        <v>-3.0010496908720552</v>
      </c>
      <c r="V14" s="2">
        <f>'[1]Qc, Summer, S1'!V14*((1+Main!$B$4)^(Main!$B$3-2020))</f>
        <v>-3.483591644606427</v>
      </c>
      <c r="W14" s="2">
        <f>'[1]Qc, Summer, S1'!W14*((1+Main!$B$4)^(Main!$B$3-2020))</f>
        <v>-2.9752453083194146</v>
      </c>
      <c r="X14" s="2">
        <f>'[1]Qc, Summer, S1'!X14*((1+Main!$B$4)^(Main!$B$3-2020))</f>
        <v>-3.5016547123932749</v>
      </c>
      <c r="Y14" s="2">
        <f>'[1]Qc, Summer, S1'!Y14*((1+Main!$B$4)^(Main!$B$3-2020))</f>
        <v>-3.9145248332355176</v>
      </c>
    </row>
    <row r="15" spans="1:25" x14ac:dyDescent="0.25">
      <c r="A15">
        <v>17</v>
      </c>
      <c r="B15" s="2">
        <f>'[1]Qc, Summer, S1'!B15*((1+Main!$B$4)^(Main!$B$3-2020))</f>
        <v>-1.9221962303301128</v>
      </c>
      <c r="C15" s="2">
        <f>'[1]Qc, Summer, S1'!C15*((1+Main!$B$4)^(Main!$B$3-2020))</f>
        <v>-1.9221962303301128</v>
      </c>
      <c r="D15" s="2">
        <f>'[1]Qc, Summer, S1'!D15*((1+Main!$B$4)^(Main!$B$3-2020))</f>
        <v>-1.9221962303301128</v>
      </c>
      <c r="E15" s="2">
        <f>'[1]Qc, Summer, S1'!E15*((1+Main!$B$4)^(Main!$B$3-2020))</f>
        <v>-1.9221962303301128</v>
      </c>
      <c r="F15" s="2">
        <f>'[1]Qc, Summer, S1'!F15*((1+Main!$B$4)^(Main!$B$3-2020))</f>
        <v>-1.9221962303301128</v>
      </c>
      <c r="G15" s="2">
        <f>'[1]Qc, Summer, S1'!G15*((1+Main!$B$4)^(Main!$B$3-2020))</f>
        <v>-1.9221962303301128</v>
      </c>
      <c r="H15" s="2">
        <f>'[1]Qc, Summer, S1'!H15*((1+Main!$B$4)^(Main!$B$3-2020))</f>
        <v>-8.5676425495799666</v>
      </c>
      <c r="I15" s="2">
        <f>'[1]Qc, Summer, S1'!I15*((1+Main!$B$4)^(Main!$B$3-2020))</f>
        <v>-10.78279132266325</v>
      </c>
      <c r="J15" s="2">
        <f>'[1]Qc, Summer, S1'!J15*((1+Main!$B$4)^(Main!$B$3-2020))</f>
        <v>-10.78279132266325</v>
      </c>
      <c r="K15" s="2">
        <f>'[1]Qc, Summer, S1'!K15*((1+Main!$B$4)^(Main!$B$3-2020))</f>
        <v>-4.1373450034133974</v>
      </c>
      <c r="L15" s="2">
        <f>'[1]Qc, Summer, S1'!L15*((1+Main!$B$4)^(Main!$B$3-2020))</f>
        <v>-1.9221962303301128</v>
      </c>
      <c r="M15" s="2">
        <f>'[1]Qc, Summer, S1'!M15*((1+Main!$B$4)^(Main!$B$3-2020))</f>
        <v>-8.5676425495799666</v>
      </c>
      <c r="N15" s="2">
        <f>'[1]Qc, Summer, S1'!N15*((1+Main!$B$4)^(Main!$B$3-2020))</f>
        <v>-1.4085333242115892</v>
      </c>
      <c r="O15" s="2">
        <f>'[1]Qc, Summer, S1'!O15*((1+Main!$B$4)^(Main!$B$3-2020))</f>
        <v>-1.4085333242115892</v>
      </c>
      <c r="P15" s="2">
        <f>'[1]Qc, Summer, S1'!P15*((1+Main!$B$4)^(Main!$B$3-2020))</f>
        <v>-1.4085333242115892</v>
      </c>
      <c r="Q15" s="2">
        <f>'[1]Qc, Summer, S1'!Q15*((1+Main!$B$4)^(Main!$B$3-2020))</f>
        <v>-1.4085333242115892</v>
      </c>
      <c r="R15" s="2">
        <f>'[1]Qc, Summer, S1'!R15*((1+Main!$B$4)^(Main!$B$3-2020))</f>
        <v>-1.4085333242115892</v>
      </c>
      <c r="S15" s="2">
        <f>'[1]Qc, Summer, S1'!S15*((1+Main!$B$4)^(Main!$B$3-2020))</f>
        <v>-1.4085333242115892</v>
      </c>
      <c r="T15" s="2">
        <f>'[1]Qc, Summer, S1'!T15*((1+Main!$B$4)^(Main!$B$3-2020))</f>
        <v>-1.4085333242115892</v>
      </c>
      <c r="U15" s="2">
        <f>'[1]Qc, Summer, S1'!U15*((1+Main!$B$4)^(Main!$B$3-2020))</f>
        <v>-1.4085333242115892</v>
      </c>
      <c r="V15" s="2">
        <f>'[1]Qc, Summer, S1'!V15*((1+Main!$B$4)^(Main!$B$3-2020))</f>
        <v>-1.4085333242115892</v>
      </c>
      <c r="W15" s="2">
        <f>'[1]Qc, Summer, S1'!W15*((1+Main!$B$4)^(Main!$B$3-2020))</f>
        <v>-1.4085333242115892</v>
      </c>
      <c r="X15" s="2">
        <f>'[1]Qc, Summer, S1'!X15*((1+Main!$B$4)^(Main!$B$3-2020))</f>
        <v>-1.4085333242115892</v>
      </c>
      <c r="Y15" s="2">
        <f>'[1]Qc, Summer, S1'!Y15*((1+Main!$B$4)^(Main!$B$3-2020))</f>
        <v>-1.4085333242115892</v>
      </c>
    </row>
    <row r="16" spans="1:25" x14ac:dyDescent="0.25">
      <c r="A16">
        <v>18</v>
      </c>
      <c r="B16" s="2">
        <f>'[1]Qc, Summer, S1'!B16*((1+Main!$B$4)^(Main!$B$3-2020))</f>
        <v>-13.208919370262482</v>
      </c>
      <c r="C16" s="2">
        <f>'[1]Qc, Summer, S1'!C16*((1+Main!$B$4)^(Main!$B$3-2020))</f>
        <v>-13.208919370262482</v>
      </c>
      <c r="D16" s="2">
        <f>'[1]Qc, Summer, S1'!D16*((1+Main!$B$4)^(Main!$B$3-2020))</f>
        <v>-13.208919370262482</v>
      </c>
      <c r="E16" s="2">
        <f>'[1]Qc, Summer, S1'!E16*((1+Main!$B$4)^(Main!$B$3-2020))</f>
        <v>-13.208919370262482</v>
      </c>
      <c r="F16" s="2">
        <f>'[1]Qc, Summer, S1'!F16*((1+Main!$B$4)^(Main!$B$3-2020))</f>
        <v>-13.208919370262482</v>
      </c>
      <c r="G16" s="2">
        <f>'[1]Qc, Summer, S1'!G16*((1+Main!$B$4)^(Main!$B$3-2020))</f>
        <v>-13.208919370262482</v>
      </c>
      <c r="H16" s="2">
        <f>'[1]Qc, Summer, S1'!H16*((1+Main!$B$4)^(Main!$B$3-2020))</f>
        <v>-13.208919370262482</v>
      </c>
      <c r="I16" s="2">
        <f>'[1]Qc, Summer, S1'!I16*((1+Main!$B$4)^(Main!$B$3-2020))</f>
        <v>-4.270735283850728</v>
      </c>
      <c r="J16" s="2">
        <f>'[1]Qc, Summer, S1'!J16*((1+Main!$B$4)^(Main!$B$3-2020))</f>
        <v>4.6674263762575281</v>
      </c>
      <c r="K16" s="2">
        <f>'[1]Qc, Summer, S1'!K16*((1+Main!$B$4)^(Main!$B$3-2020))</f>
        <v>4.6674263762575281</v>
      </c>
      <c r="L16" s="2">
        <f>'[1]Qc, Summer, S1'!L16*((1+Main!$B$4)^(Main!$B$3-2020))</f>
        <v>4.6674263762575281</v>
      </c>
      <c r="M16" s="2">
        <f>'[1]Qc, Summer, S1'!M16*((1+Main!$B$4)^(Main!$B$3-2020))</f>
        <v>4.6674263762575281</v>
      </c>
      <c r="N16" s="2">
        <f>'[1]Qc, Summer, S1'!N16*((1+Main!$B$4)^(Main!$B$3-2020))</f>
        <v>4.6674263762575281</v>
      </c>
      <c r="O16" s="2">
        <f>'[1]Qc, Summer, S1'!O16*((1+Main!$B$4)^(Main!$B$3-2020))</f>
        <v>4.6674263762575281</v>
      </c>
      <c r="P16" s="2">
        <f>'[1]Qc, Summer, S1'!P16*((1+Main!$B$4)^(Main!$B$3-2020))</f>
        <v>4.6674263762575281</v>
      </c>
      <c r="Q16" s="2">
        <f>'[1]Qc, Summer, S1'!Q16*((1+Main!$B$4)^(Main!$B$3-2020))</f>
        <v>4.6674263762575281</v>
      </c>
      <c r="R16" s="2">
        <f>'[1]Qc, Summer, S1'!R16*((1+Main!$B$4)^(Main!$B$3-2020))</f>
        <v>4.6674263762575281</v>
      </c>
      <c r="S16" s="2">
        <f>'[1]Qc, Summer, S1'!S16*((1+Main!$B$4)^(Main!$B$3-2020))</f>
        <v>4.6674263762575281</v>
      </c>
      <c r="T16" s="2">
        <f>'[1]Qc, Summer, S1'!T16*((1+Main!$B$4)^(Main!$B$3-2020))</f>
        <v>-2.0361864589598508</v>
      </c>
      <c r="U16" s="2">
        <f>'[1]Qc, Summer, S1'!U16*((1+Main!$B$4)^(Main!$B$3-2020))</f>
        <v>-4.2707240706989777</v>
      </c>
      <c r="V16" s="2">
        <f>'[1]Qc, Summer, S1'!V16*((1+Main!$B$4)^(Main!$B$3-2020))</f>
        <v>-4.2707240706989777</v>
      </c>
      <c r="W16" s="2">
        <f>'[1]Qc, Summer, S1'!W16*((1+Main!$B$4)^(Main!$B$3-2020))</f>
        <v>-4.2707240706989777</v>
      </c>
      <c r="X16" s="2">
        <f>'[1]Qc, Summer, S1'!X16*((1+Main!$B$4)^(Main!$B$3-2020))</f>
        <v>-4.2707240706989777</v>
      </c>
      <c r="Y16" s="2">
        <f>'[1]Qc, Summer, S1'!Y16*((1+Main!$B$4)^(Main!$B$3-2020))</f>
        <v>-4.2707240706989777</v>
      </c>
    </row>
    <row r="17" spans="1:25" x14ac:dyDescent="0.25">
      <c r="A17">
        <v>19</v>
      </c>
      <c r="B17" s="2">
        <f>'[1]Qc, Summer, S1'!B17*((1+Main!$B$4)^(Main!$B$3-2020))</f>
        <v>0.2162807569434036</v>
      </c>
      <c r="C17" s="2">
        <f>'[1]Qc, Summer, S1'!C17*((1+Main!$B$4)^(Main!$B$3-2020))</f>
        <v>0.18240924777350903</v>
      </c>
      <c r="D17" s="2">
        <f>'[1]Qc, Summer, S1'!D17*((1+Main!$B$4)^(Main!$B$3-2020))</f>
        <v>0.14853774011842488</v>
      </c>
      <c r="E17" s="2">
        <f>'[1]Qc, Summer, S1'!E17*((1+Main!$B$4)^(Main!$B$3-2020))</f>
        <v>0.14853774011842488</v>
      </c>
      <c r="F17" s="2">
        <f>'[1]Qc, Summer, S1'!F17*((1+Main!$B$4)^(Main!$B$3-2020))</f>
        <v>0.14853774011842488</v>
      </c>
      <c r="G17" s="2">
        <f>'[1]Qc, Summer, S1'!G17*((1+Main!$B$4)^(Main!$B$3-2020))</f>
        <v>0.15700561703219593</v>
      </c>
      <c r="H17" s="2">
        <f>'[1]Qc, Summer, S1'!H17*((1+Main!$B$4)^(Main!$B$3-2020))</f>
        <v>0.25615104258024662</v>
      </c>
      <c r="I17" s="2">
        <f>'[1]Qc, Summer, S1'!I17*((1+Main!$B$4)^(Main!$B$3-2020))</f>
        <v>0.38126105172079305</v>
      </c>
      <c r="J17" s="2">
        <f>'[1]Qc, Summer, S1'!J17*((1+Main!$B$4)^(Main!$B$3-2020))</f>
        <v>0.53896666718779651</v>
      </c>
      <c r="K17" s="2">
        <f>'[1]Qc, Summer, S1'!K17*((1+Main!$B$4)^(Main!$B$3-2020))</f>
        <v>0.65211350315280481</v>
      </c>
      <c r="L17" s="2">
        <f>'[1]Qc, Summer, S1'!L17*((1+Main!$B$4)^(Main!$B$3-2020))</f>
        <v>0.66188429728145703</v>
      </c>
      <c r="M17" s="2">
        <f>'[1]Qc, Summer, S1'!M17*((1+Main!$B$4)^(Main!$B$3-2020))</f>
        <v>0.6879395324307126</v>
      </c>
      <c r="N17" s="2">
        <f>'[1]Qc, Summer, S1'!N17*((1+Main!$B$4)^(Main!$B$3-2020))</f>
        <v>0.72132246449729254</v>
      </c>
      <c r="O17" s="2">
        <f>'[1]Qc, Summer, S1'!O17*((1+Main!$B$4)^(Main!$B$3-2020))</f>
        <v>0.8087093491997438</v>
      </c>
      <c r="P17" s="2">
        <f>'[1]Qc, Summer, S1'!P17*((1+Main!$B$4)^(Main!$B$3-2020))</f>
        <v>0.72950610958111517</v>
      </c>
      <c r="Q17" s="2">
        <f>'[1]Qc, Summer, S1'!Q17*((1+Main!$B$4)^(Main!$B$3-2020))</f>
        <v>0.71191904181052668</v>
      </c>
      <c r="R17" s="2">
        <f>'[1]Qc, Summer, S1'!R17*((1+Main!$B$4)^(Main!$B$3-2020))</f>
        <v>0.69368029767850115</v>
      </c>
      <c r="S17" s="2">
        <f>'[1]Qc, Summer, S1'!S17*((1+Main!$B$4)^(Main!$B$3-2020))</f>
        <v>0.59532219900668126</v>
      </c>
      <c r="T17" s="2">
        <f>'[1]Qc, Summer, S1'!T17*((1+Main!$B$4)^(Main!$B$3-2020))</f>
        <v>0.60509292080313637</v>
      </c>
      <c r="U17" s="2">
        <f>'[1]Qc, Summer, S1'!U17*((1+Main!$B$4)^(Main!$B$3-2020))</f>
        <v>0.57122112381926382</v>
      </c>
      <c r="V17" s="2">
        <f>'[1]Qc, Summer, S1'!V17*((1+Main!$B$4)^(Main!$B$3-2020))</f>
        <v>0.54581749194184292</v>
      </c>
      <c r="W17" s="2">
        <f>'[1]Qc, Summer, S1'!W17*((1+Main!$B$4)^(Main!$B$3-2020))</f>
        <v>0.49231367214049748</v>
      </c>
      <c r="X17" s="2">
        <f>'[1]Qc, Summer, S1'!X17*((1+Main!$B$4)^(Main!$B$3-2020))</f>
        <v>0.44467247385944025</v>
      </c>
      <c r="Y17" s="2">
        <f>'[1]Qc, Summer, S1'!Y17*((1+Main!$B$4)^(Main!$B$3-2020))</f>
        <v>0.35799374863287936</v>
      </c>
    </row>
    <row r="18" spans="1:25" x14ac:dyDescent="0.25">
      <c r="A18">
        <v>20</v>
      </c>
      <c r="B18" s="2">
        <f>'[1]Qc, Summer, S1'!B18*((1+Main!$B$4)^(Main!$B$3-2020))</f>
        <v>-1.1503282970350781</v>
      </c>
      <c r="C18" s="2">
        <f>'[1]Qc, Summer, S1'!C18*((1+Main!$B$4)^(Main!$B$3-2020))</f>
        <v>-1.3478489153329063</v>
      </c>
      <c r="D18" s="2">
        <f>'[1]Qc, Summer, S1'!D18*((1+Main!$B$4)^(Main!$B$3-2020))</f>
        <v>-1.3089423998790557</v>
      </c>
      <c r="E18" s="2">
        <f>'[1]Qc, Summer, S1'!E18*((1+Main!$B$4)^(Main!$B$3-2020))</f>
        <v>-1.2612035938758415</v>
      </c>
      <c r="F18" s="2">
        <f>'[1]Qc, Summer, S1'!F18*((1+Main!$B$4)^(Main!$B$3-2020))</f>
        <v>-1.3072503476875756</v>
      </c>
      <c r="G18" s="2">
        <f>'[1]Qc, Summer, S1'!G18*((1+Main!$B$4)^(Main!$B$3-2020))</f>
        <v>-1.2632900173920749</v>
      </c>
      <c r="H18" s="2">
        <f>'[1]Qc, Summer, S1'!H18*((1+Main!$B$4)^(Main!$B$3-2020))</f>
        <v>-0.47161802379868117</v>
      </c>
      <c r="I18" s="2">
        <f>'[1]Qc, Summer, S1'!I18*((1+Main!$B$4)^(Main!$B$3-2020))</f>
        <v>0.17244054987332205</v>
      </c>
      <c r="J18" s="2">
        <f>'[1]Qc, Summer, S1'!J18*((1+Main!$B$4)^(Main!$B$3-2020))</f>
        <v>0.18556280887850896</v>
      </c>
      <c r="K18" s="2">
        <f>'[1]Qc, Summer, S1'!K18*((1+Main!$B$4)^(Main!$B$3-2020))</f>
        <v>0.46983015066763134</v>
      </c>
      <c r="L18" s="2">
        <f>'[1]Qc, Summer, S1'!L18*((1+Main!$B$4)^(Main!$B$3-2020))</f>
        <v>0.46535320512820583</v>
      </c>
      <c r="M18" s="2">
        <f>'[1]Qc, Summer, S1'!M18*((1+Main!$B$4)^(Main!$B$3-2020))</f>
        <v>0.51384004441571018</v>
      </c>
      <c r="N18" s="2">
        <f>'[1]Qc, Summer, S1'!N18*((1+Main!$B$4)^(Main!$B$3-2020))</f>
        <v>0.68379905669042285</v>
      </c>
      <c r="O18" s="2">
        <f>'[1]Qc, Summer, S1'!O18*((1+Main!$B$4)^(Main!$B$3-2020))</f>
        <v>0.6124057337133344</v>
      </c>
      <c r="P18" s="2">
        <f>'[1]Qc, Summer, S1'!P18*((1+Main!$B$4)^(Main!$B$3-2020))</f>
        <v>-2.8314670275508724E-2</v>
      </c>
      <c r="Q18" s="2">
        <f>'[1]Qc, Summer, S1'!Q18*((1+Main!$B$4)^(Main!$B$3-2020))</f>
        <v>7.5037661517309709E-3</v>
      </c>
      <c r="R18" s="2">
        <f>'[1]Qc, Summer, S1'!R18*((1+Main!$B$4)^(Main!$B$3-2020))</f>
        <v>4.7612469526174858E-2</v>
      </c>
      <c r="S18" s="2">
        <f>'[1]Qc, Summer, S1'!S18*((1+Main!$B$4)^(Main!$B$3-2020))</f>
        <v>0.13128213908239308</v>
      </c>
      <c r="T18" s="2">
        <f>'[1]Qc, Summer, S1'!T18*((1+Main!$B$4)^(Main!$B$3-2020))</f>
        <v>1.0299288916589575E-2</v>
      </c>
      <c r="U18" s="2">
        <f>'[1]Qc, Summer, S1'!U18*((1+Main!$B$4)^(Main!$B$3-2020))</f>
        <v>3.6815638862710963E-2</v>
      </c>
      <c r="V18" s="2">
        <f>'[1]Qc, Summer, S1'!V18*((1+Main!$B$4)^(Main!$B$3-2020))</f>
        <v>0.15742938014000701</v>
      </c>
      <c r="W18" s="2">
        <f>'[1]Qc, Summer, S1'!W18*((1+Main!$B$4)^(Main!$B$3-2020))</f>
        <v>-8.2865086038534694E-2</v>
      </c>
      <c r="X18" s="2">
        <f>'[1]Qc, Summer, S1'!X18*((1+Main!$B$4)^(Main!$B$3-2020))</f>
        <v>-0.59726589510521144</v>
      </c>
      <c r="Y18" s="2">
        <f>'[1]Qc, Summer, S1'!Y18*((1+Main!$B$4)^(Main!$B$3-2020))</f>
        <v>-0.70203438281181796</v>
      </c>
    </row>
    <row r="19" spans="1:25" x14ac:dyDescent="0.25">
      <c r="A19">
        <v>23</v>
      </c>
      <c r="B19" s="2">
        <f>'[1]Qc, Summer, S1'!B19*((1+Main!$B$4)^(Main!$B$3-2020))</f>
        <v>2.8304827221991031</v>
      </c>
      <c r="C19" s="2">
        <f>'[1]Qc, Summer, S1'!C19*((1+Main!$B$4)^(Main!$B$3-2020))</f>
        <v>2.8304827221991031</v>
      </c>
      <c r="D19" s="2">
        <f>'[1]Qc, Summer, S1'!D19*((1+Main!$B$4)^(Main!$B$3-2020))</f>
        <v>2.8304827221991031</v>
      </c>
      <c r="E19" s="2">
        <f>'[1]Qc, Summer, S1'!E19*((1+Main!$B$4)^(Main!$B$3-2020))</f>
        <v>2.8304827221991031</v>
      </c>
      <c r="F19" s="2">
        <f>'[1]Qc, Summer, S1'!F19*((1+Main!$B$4)^(Main!$B$3-2020))</f>
        <v>2.8304827221991031</v>
      </c>
      <c r="G19" s="2">
        <f>'[1]Qc, Summer, S1'!G19*((1+Main!$B$4)^(Main!$B$3-2020))</f>
        <v>2.8304827221991031</v>
      </c>
      <c r="H19" s="2">
        <f>'[1]Qc, Summer, S1'!H19*((1+Main!$B$4)^(Main!$B$3-2020))</f>
        <v>1.9612352935089201</v>
      </c>
      <c r="I19" s="2">
        <f>'[1]Qc, Summer, S1'!I19*((1+Main!$B$4)^(Main!$B$3-2020))</f>
        <v>-0.19325567067296476</v>
      </c>
      <c r="J19" s="2">
        <f>'[1]Qc, Summer, S1'!J19*((1+Main!$B$4)^(Main!$B$3-2020))</f>
        <v>-0.6216701825035319</v>
      </c>
      <c r="K19" s="2">
        <f>'[1]Qc, Summer, S1'!K19*((1+Main!$B$4)^(Main!$B$3-2020))</f>
        <v>-0.6216701825035319</v>
      </c>
      <c r="L19" s="2">
        <f>'[1]Qc, Summer, S1'!L19*((1+Main!$B$4)^(Main!$B$3-2020))</f>
        <v>-0.6216701825035319</v>
      </c>
      <c r="M19" s="2">
        <f>'[1]Qc, Summer, S1'!M19*((1+Main!$B$4)^(Main!$B$3-2020))</f>
        <v>-0.6216701825035319</v>
      </c>
      <c r="N19" s="2">
        <f>'[1]Qc, Summer, S1'!N19*((1+Main!$B$4)^(Main!$B$3-2020))</f>
        <v>-0.6216701825035319</v>
      </c>
      <c r="O19" s="2">
        <f>'[1]Qc, Summer, S1'!O19*((1+Main!$B$4)^(Main!$B$3-2020))</f>
        <v>-0.6216701825035319</v>
      </c>
      <c r="P19" s="2">
        <f>'[1]Qc, Summer, S1'!P19*((1+Main!$B$4)^(Main!$B$3-2020))</f>
        <v>-0.6216701825035319</v>
      </c>
      <c r="Q19" s="2">
        <f>'[1]Qc, Summer, S1'!Q19*((1+Main!$B$4)^(Main!$B$3-2020))</f>
        <v>-0.6216701825035319</v>
      </c>
      <c r="R19" s="2">
        <f>'[1]Qc, Summer, S1'!R19*((1+Main!$B$4)^(Main!$B$3-2020))</f>
        <v>-0.6216701825035319</v>
      </c>
      <c r="S19" s="2">
        <f>'[1]Qc, Summer, S1'!S19*((1+Main!$B$4)^(Main!$B$3-2020))</f>
        <v>0.66357335298816955</v>
      </c>
      <c r="T19" s="2">
        <f>'[1]Qc, Summer, S1'!T19*((1+Main!$B$4)^(Main!$B$3-2020))</f>
        <v>1.0919878648187367</v>
      </c>
      <c r="U19" s="2">
        <f>'[1]Qc, Summer, S1'!U19*((1+Main!$B$4)^(Main!$B$3-2020))</f>
        <v>1.0919878648187367</v>
      </c>
      <c r="V19" s="2">
        <f>'[1]Qc, Summer, S1'!V19*((1+Main!$B$4)^(Main!$B$3-2020))</f>
        <v>1.0919878648187367</v>
      </c>
      <c r="W19" s="2">
        <f>'[1]Qc, Summer, S1'!W19*((1+Main!$B$4)^(Main!$B$3-2020))</f>
        <v>1.0919878648187367</v>
      </c>
      <c r="X19" s="2">
        <f>'[1]Qc, Summer, S1'!X19*((1+Main!$B$4)^(Main!$B$3-2020))</f>
        <v>1.0919878648187367</v>
      </c>
      <c r="Y19" s="2">
        <f>'[1]Qc, Summer, S1'!Y19*((1+Main!$B$4)^(Main!$B$3-2020))</f>
        <v>2.377233689365073</v>
      </c>
    </row>
    <row r="20" spans="1:25" x14ac:dyDescent="0.25">
      <c r="A20">
        <v>25</v>
      </c>
      <c r="B20" s="2">
        <f>'[1]Qc, Summer, S1'!B20*((1+Main!$B$4)^(Main!$B$3-2020))</f>
        <v>3.2416705978906504</v>
      </c>
      <c r="C20" s="2">
        <f>'[1]Qc, Summer, S1'!C20*((1+Main!$B$4)^(Main!$B$3-2020))</f>
        <v>2.3961758494807226</v>
      </c>
      <c r="D20" s="2">
        <f>'[1]Qc, Summer, S1'!D20*((1+Main!$B$4)^(Main!$B$3-2020))</f>
        <v>2.1866243493360202</v>
      </c>
      <c r="E20" s="2">
        <f>'[1]Qc, Summer, S1'!E20*((1+Main!$B$4)^(Main!$B$3-2020))</f>
        <v>1.9406291100357183</v>
      </c>
      <c r="F20" s="2">
        <f>'[1]Qc, Summer, S1'!F20*((1+Main!$B$4)^(Main!$B$3-2020))</f>
        <v>3.0321190977459485</v>
      </c>
      <c r="G20" s="2">
        <f>'[1]Qc, Summer, S1'!G20*((1+Main!$B$4)^(Main!$B$3-2020))</f>
        <v>2.8517225889257265</v>
      </c>
      <c r="H20" s="2">
        <f>'[1]Qc, Summer, S1'!H20*((1+Main!$B$4)^(Main!$B$3-2020))</f>
        <v>3.730016702575695</v>
      </c>
      <c r="I20" s="2">
        <f>'[1]Qc, Summer, S1'!I20*((1+Main!$B$4)^(Main!$B$3-2020))</f>
        <v>3.8666807244091959</v>
      </c>
      <c r="J20" s="2">
        <f>'[1]Qc, Summer, S1'!J20*((1+Main!$B$4)^(Main!$B$3-2020))</f>
        <v>2.3560877364095618</v>
      </c>
      <c r="K20" s="2">
        <f>'[1]Qc, Summer, S1'!K20*((1+Main!$B$4)^(Main!$B$3-2020))</f>
        <v>1.2737086834882319</v>
      </c>
      <c r="L20" s="2">
        <f>'[1]Qc, Summer, S1'!L20*((1+Main!$B$4)^(Main!$B$3-2020))</f>
        <v>2.9118547585324674</v>
      </c>
      <c r="M20" s="2">
        <f>'[1]Qc, Summer, S1'!M20*((1+Main!$B$4)^(Main!$B$3-2020))</f>
        <v>2.7496801192900455</v>
      </c>
      <c r="N20" s="2">
        <f>'[1]Qc, Summer, S1'!N20*((1+Main!$B$4)^(Main!$B$3-2020))</f>
        <v>3.0412300325348482</v>
      </c>
      <c r="O20" s="2">
        <f>'[1]Qc, Summer, S1'!O20*((1+Main!$B$4)^(Main!$B$3-2020))</f>
        <v>2.1811577884626803</v>
      </c>
      <c r="P20" s="2">
        <f>'[1]Qc, Summer, S1'!P20*((1+Main!$B$4)^(Main!$B$3-2020))</f>
        <v>2.2522230798161007</v>
      </c>
      <c r="Q20" s="2">
        <f>'[1]Qc, Summer, S1'!Q20*((1+Main!$B$4)^(Main!$B$3-2020))</f>
        <v>2.1319587406026197</v>
      </c>
      <c r="R20" s="2">
        <f>'[1]Qc, Summer, S1'!R20*((1+Main!$B$4)^(Main!$B$3-2020))</f>
        <v>2.3214661842117414</v>
      </c>
      <c r="S20" s="2">
        <f>'[1]Qc, Summer, S1'!S20*((1+Main!$B$4)^(Main!$B$3-2020))</f>
        <v>4.134542207202859</v>
      </c>
      <c r="T20" s="2">
        <f>'[1]Qc, Summer, S1'!T20*((1+Main!$B$4)^(Main!$B$3-2020))</f>
        <v>3.7646382547735149</v>
      </c>
      <c r="U20" s="2">
        <f>'[1]Qc, Summer, S1'!U20*((1+Main!$B$4)^(Main!$B$3-2020))</f>
        <v>4.0306775506093979</v>
      </c>
      <c r="V20" s="2">
        <f>'[1]Qc, Summer, S1'!V20*((1+Main!$B$4)^(Main!$B$3-2020))</f>
        <v>4.3131165290653</v>
      </c>
      <c r="W20" s="2">
        <f>'[1]Qc, Summer, S1'!W20*((1+Main!$B$4)^(Main!$B$3-2020))</f>
        <v>3.9851228766648967</v>
      </c>
      <c r="X20" s="2">
        <f>'[1]Qc, Summer, S1'!X20*((1+Main!$B$4)^(Main!$B$3-2020))</f>
        <v>2.8972772628702272</v>
      </c>
      <c r="Y20" s="2">
        <f>'[1]Qc, Summer, S1'!Y20*((1+Main!$B$4)^(Main!$B$3-2020))</f>
        <v>2.671326080105505</v>
      </c>
    </row>
    <row r="21" spans="1:25" x14ac:dyDescent="0.25">
      <c r="A21">
        <v>27</v>
      </c>
      <c r="B21" s="2">
        <f>'[1]Qc, Summer, S1'!B21*((1+Main!$B$4)^(Main!$B$3-2020))</f>
        <v>-0.1165800134634092</v>
      </c>
      <c r="C21" s="2">
        <f>'[1]Qc, Summer, S1'!C21*((1+Main!$B$4)^(Main!$B$3-2020))</f>
        <v>-0.13448566854025193</v>
      </c>
      <c r="D21" s="2">
        <f>'[1]Qc, Summer, S1'!D21*((1+Main!$B$4)^(Main!$B$3-2020))</f>
        <v>-0.23430627484222816</v>
      </c>
      <c r="E21" s="2">
        <f>'[1]Qc, Summer, S1'!E21*((1+Main!$B$4)^(Main!$B$3-2020))</f>
        <v>-0.23691124919390799</v>
      </c>
      <c r="F21" s="2">
        <f>'[1]Qc, Summer, S1'!F21*((1+Main!$B$4)^(Main!$B$3-2020))</f>
        <v>-0.1433443358150599</v>
      </c>
      <c r="G21" s="2">
        <f>'[1]Qc, Summer, S1'!G21*((1+Main!$B$4)^(Main!$B$3-2020))</f>
        <v>-0.23497847728738933</v>
      </c>
      <c r="H21" s="2">
        <f>'[1]Qc, Summer, S1'!H21*((1+Main!$B$4)^(Main!$B$3-2020))</f>
        <v>-0.19054514376915171</v>
      </c>
      <c r="I21" s="2">
        <f>'[1]Qc, Summer, S1'!I21*((1+Main!$B$4)^(Main!$B$3-2020))</f>
        <v>0.1805595597891303</v>
      </c>
      <c r="J21" s="2">
        <f>'[1]Qc, Summer, S1'!J21*((1+Main!$B$4)^(Main!$B$3-2020))</f>
        <v>0.51690573721476663</v>
      </c>
      <c r="K21" s="2">
        <f>'[1]Qc, Summer, S1'!K21*((1+Main!$B$4)^(Main!$B$3-2020))</f>
        <v>0.67392445766645315</v>
      </c>
      <c r="L21" s="2">
        <f>'[1]Qc, Summer, S1'!L21*((1+Main!$B$4)^(Main!$B$3-2020))</f>
        <v>0.44983827425366363</v>
      </c>
      <c r="M21" s="2">
        <f>'[1]Qc, Summer, S1'!M21*((1+Main!$B$4)^(Main!$B$3-2020))</f>
        <v>0.54784886554783707</v>
      </c>
      <c r="N21" s="2">
        <f>'[1]Qc, Summer, S1'!N21*((1+Main!$B$4)^(Main!$B$3-2020))</f>
        <v>0.63012605412599376</v>
      </c>
      <c r="O21" s="2">
        <f>'[1]Qc, Summer, S1'!O21*((1+Main!$B$4)^(Main!$B$3-2020))</f>
        <v>0.64906697628768206</v>
      </c>
      <c r="P21" s="2">
        <f>'[1]Qc, Summer, S1'!P21*((1+Main!$B$4)^(Main!$B$3-2020))</f>
        <v>0.58133358748953157</v>
      </c>
      <c r="Q21" s="2">
        <f>'[1]Qc, Summer, S1'!Q21*((1+Main!$B$4)^(Main!$B$3-2020))</f>
        <v>0.41421910165915093</v>
      </c>
      <c r="R21" s="2">
        <f>'[1]Qc, Summer, S1'!R21*((1+Main!$B$4)^(Main!$B$3-2020))</f>
        <v>0.41832148807980174</v>
      </c>
      <c r="S21" s="2">
        <f>'[1]Qc, Summer, S1'!S21*((1+Main!$B$4)^(Main!$B$3-2020))</f>
        <v>0.3874941074568895</v>
      </c>
      <c r="T21" s="2">
        <f>'[1]Qc, Summer, S1'!T21*((1+Main!$B$4)^(Main!$B$3-2020))</f>
        <v>0.28278269569031927</v>
      </c>
      <c r="U21" s="2">
        <f>'[1]Qc, Summer, S1'!U21*((1+Main!$B$4)^(Main!$B$3-2020))</f>
        <v>0.30461571452765773</v>
      </c>
      <c r="V21" s="2">
        <f>'[1]Qc, Summer, S1'!V21*((1+Main!$B$4)^(Main!$B$3-2020))</f>
        <v>0.40950310901544656</v>
      </c>
      <c r="W21" s="2">
        <f>'[1]Qc, Summer, S1'!W21*((1+Main!$B$4)^(Main!$B$3-2020))</f>
        <v>0.2898159581970457</v>
      </c>
      <c r="X21" s="2">
        <f>'[1]Qc, Summer, S1'!X21*((1+Main!$B$4)^(Main!$B$3-2020))</f>
        <v>0.16278191502057562</v>
      </c>
      <c r="Y21" s="2">
        <f>'[1]Qc, Summer, S1'!Y21*((1+Main!$B$4)^(Main!$B$3-2020))</f>
        <v>4.3538698666339463E-2</v>
      </c>
    </row>
    <row r="22" spans="1:25" x14ac:dyDescent="0.25">
      <c r="A22">
        <v>28</v>
      </c>
      <c r="B22" s="2">
        <f>'[1]Qc, Summer, S1'!B22*((1+Main!$B$4)^(Main!$B$3-2020))</f>
        <v>0.79440155476382313</v>
      </c>
      <c r="C22" s="2">
        <f>'[1]Qc, Summer, S1'!C22*((1+Main!$B$4)^(Main!$B$3-2020))</f>
        <v>0.91178014860755396</v>
      </c>
      <c r="D22" s="2">
        <f>'[1]Qc, Summer, S1'!D22*((1+Main!$B$4)^(Main!$B$3-2020))</f>
        <v>1.3205091807419749</v>
      </c>
      <c r="E22" s="2">
        <f>'[1]Qc, Summer, S1'!E22*((1+Main!$B$4)^(Main!$B$3-2020))</f>
        <v>1.5196335810125901</v>
      </c>
      <c r="F22" s="2">
        <f>'[1]Qc, Summer, S1'!F22*((1+Main!$B$4)^(Main!$B$3-2020))</f>
        <v>-1.3771024313452025</v>
      </c>
      <c r="G22" s="2">
        <f>'[1]Qc, Summer, S1'!G22*((1+Main!$B$4)^(Main!$B$3-2020))</f>
        <v>-1.0857519930545128</v>
      </c>
      <c r="H22" s="2">
        <f>'[1]Qc, Summer, S1'!H22*((1+Main!$B$4)^(Main!$B$3-2020))</f>
        <v>0.31650299411434635</v>
      </c>
      <c r="I22" s="2">
        <f>'[1]Qc, Summer, S1'!I22*((1+Main!$B$4)^(Main!$B$3-2020))</f>
        <v>2.1191028281430739</v>
      </c>
      <c r="J22" s="2">
        <f>'[1]Qc, Summer, S1'!J22*((1+Main!$B$4)^(Main!$B$3-2020))</f>
        <v>2.6829392878567111</v>
      </c>
      <c r="K22" s="2">
        <f>'[1]Qc, Summer, S1'!K22*((1+Main!$B$4)^(Main!$B$3-2020))</f>
        <v>2.8254704375240989</v>
      </c>
      <c r="L22" s="2">
        <f>'[1]Qc, Summer, S1'!L22*((1+Main!$B$4)^(Main!$B$3-2020))</f>
        <v>2.7059957973617297</v>
      </c>
      <c r="M22" s="2">
        <f>'[1]Qc, Summer, S1'!M22*((1+Main!$B$4)^(Main!$B$3-2020))</f>
        <v>2.5634646476943419</v>
      </c>
      <c r="N22" s="2">
        <f>'[1]Qc, Summer, S1'!N22*((1+Main!$B$4)^(Main!$B$3-2020))</f>
        <v>3.1000525052656842</v>
      </c>
      <c r="O22" s="2">
        <f>'[1]Qc, Summer, S1'!O22*((1+Main!$B$4)^(Main!$B$3-2020))</f>
        <v>2.9617134482355718</v>
      </c>
      <c r="P22" s="2">
        <f>'[1]Qc, Summer, S1'!P22*((1+Main!$B$4)^(Main!$B$3-2020))</f>
        <v>2.4670465170369913</v>
      </c>
      <c r="Q22" s="2">
        <f>'[1]Qc, Summer, S1'!Q22*((1+Main!$B$4)^(Main!$B$3-2020))</f>
        <v>2.0813739944075889</v>
      </c>
      <c r="R22" s="2">
        <f>'[1]Qc, Summer, S1'!R22*((1+Main!$B$4)^(Main!$B$3-2020))</f>
        <v>1.7774472782050712</v>
      </c>
      <c r="S22" s="2">
        <f>'[1]Qc, Summer, S1'!S22*((1+Main!$B$4)^(Main!$B$3-2020))</f>
        <v>1.6768370549104445</v>
      </c>
      <c r="T22" s="2">
        <f>'[1]Qc, Summer, S1'!T22*((1+Main!$B$4)^(Main!$B$3-2020))</f>
        <v>1.8151761119405558</v>
      </c>
      <c r="U22" s="2">
        <f>'[1]Qc, Summer, S1'!U22*((1+Main!$B$4)^(Main!$B$3-2020))</f>
        <v>2.2322893293495287</v>
      </c>
      <c r="V22" s="2">
        <f>'[1]Qc, Summer, S1'!V22*((1+Main!$B$4)^(Main!$B$3-2020))</f>
        <v>2.0855660870448651</v>
      </c>
      <c r="W22" s="2">
        <f>'[1]Qc, Summer, S1'!W22*((1+Main!$B$4)^(Main!$B$3-2020))</f>
        <v>2.1547356155599209</v>
      </c>
      <c r="X22" s="2">
        <f>'[1]Qc, Summer, S1'!X22*((1+Main!$B$4)^(Main!$B$3-2020))</f>
        <v>0.7210399336114911</v>
      </c>
      <c r="Y22" s="2">
        <f>'[1]Qc, Summer, S1'!Y22*((1+Main!$B$4)^(Main!$B$3-2020))</f>
        <v>-0.86147503696024075</v>
      </c>
    </row>
    <row r="23" spans="1:25" x14ac:dyDescent="0.25">
      <c r="A23">
        <v>29</v>
      </c>
      <c r="B23" s="2">
        <f>'[1]Qc, Summer, S1'!B23*((1+Main!$B$4)^(Main!$B$3-2020))</f>
        <v>3.4650065895841351</v>
      </c>
      <c r="C23" s="2">
        <f>'[1]Qc, Summer, S1'!C23*((1+Main!$B$4)^(Main!$B$3-2020))</f>
        <v>3.4650065895841351</v>
      </c>
      <c r="D23" s="2">
        <f>'[1]Qc, Summer, S1'!D23*((1+Main!$B$4)^(Main!$B$3-2020))</f>
        <v>3.4650065895841351</v>
      </c>
      <c r="E23" s="2">
        <f>'[1]Qc, Summer, S1'!E23*((1+Main!$B$4)^(Main!$B$3-2020))</f>
        <v>3.4650065895841351</v>
      </c>
      <c r="F23" s="2">
        <f>'[1]Qc, Summer, S1'!F23*((1+Main!$B$4)^(Main!$B$3-2020))</f>
        <v>3.4650065895841351</v>
      </c>
      <c r="G23" s="2">
        <f>'[1]Qc, Summer, S1'!G23*((1+Main!$B$4)^(Main!$B$3-2020))</f>
        <v>3.4650065895841351</v>
      </c>
      <c r="H23" s="2">
        <f>'[1]Qc, Summer, S1'!H23*((1+Main!$B$4)^(Main!$B$3-2020))</f>
        <v>3.4650065895841351</v>
      </c>
      <c r="I23" s="2">
        <f>'[1]Qc, Summer, S1'!I23*((1+Main!$B$4)^(Main!$B$3-2020))</f>
        <v>1.2584307519747029</v>
      </c>
      <c r="J23" s="2">
        <f>'[1]Qc, Summer, S1'!J23*((1+Main!$B$4)^(Main!$B$3-2020))</f>
        <v>-0.94814508563472921</v>
      </c>
      <c r="K23" s="2">
        <f>'[1]Qc, Summer, S1'!K23*((1+Main!$B$4)^(Main!$B$3-2020))</f>
        <v>-1.0663467858880988</v>
      </c>
      <c r="L23" s="2">
        <f>'[1]Qc, Summer, S1'!L23*((1+Main!$B$4)^(Main!$B$3-2020))</f>
        <v>-0.5146983321987737</v>
      </c>
      <c r="M23" s="2">
        <f>'[1]Qc, Summer, S1'!M23*((1+Main!$B$4)^(Main!$B$3-2020))</f>
        <v>-0.31768199205195752</v>
      </c>
      <c r="N23" s="2">
        <f>'[1]Qc, Summer, S1'!N23*((1+Main!$B$4)^(Main!$B$3-2020))</f>
        <v>-0.31768199205195752</v>
      </c>
      <c r="O23" s="2">
        <f>'[1]Qc, Summer, S1'!O23*((1+Main!$B$4)^(Main!$B$3-2020))</f>
        <v>-0.31768199205195752</v>
      </c>
      <c r="P23" s="2">
        <f>'[1]Qc, Summer, S1'!P23*((1+Main!$B$4)^(Main!$B$3-2020))</f>
        <v>-0.31768199205195752</v>
      </c>
      <c r="Q23" s="2">
        <f>'[1]Qc, Summer, S1'!Q23*((1+Main!$B$4)^(Main!$B$3-2020))</f>
        <v>-0.31768199205195752</v>
      </c>
      <c r="R23" s="2">
        <f>'[1]Qc, Summer, S1'!R23*((1+Main!$B$4)^(Main!$B$3-2020))</f>
        <v>-0.31768199205195752</v>
      </c>
      <c r="S23" s="2">
        <f>'[1]Qc, Summer, S1'!S23*((1+Main!$B$4)^(Main!$B$3-2020))</f>
        <v>-0.31768199205195752</v>
      </c>
      <c r="T23" s="2">
        <f>'[1]Qc, Summer, S1'!T23*((1+Main!$B$4)^(Main!$B$3-2020))</f>
        <v>3.5044071798655563</v>
      </c>
      <c r="U23" s="2">
        <f>'[1]Qc, Summer, S1'!U23*((1+Main!$B$4)^(Main!$B$3-2020))</f>
        <v>1.7312736014051129</v>
      </c>
      <c r="V23" s="2">
        <f>'[1]Qc, Summer, S1'!V23*((1+Main!$B$4)^(Main!$B$3-2020))</f>
        <v>1.7312736014051129</v>
      </c>
      <c r="W23" s="2">
        <f>'[1]Qc, Summer, S1'!W23*((1+Main!$B$4)^(Main!$B$3-2020))</f>
        <v>1.7312736014051129</v>
      </c>
      <c r="X23" s="2">
        <f>'[1]Qc, Summer, S1'!X23*((1+Main!$B$4)^(Main!$B$3-2020))</f>
        <v>1.7312736014051129</v>
      </c>
      <c r="Y23" s="2">
        <f>'[1]Qc, Summer, S1'!Y23*((1+Main!$B$4)^(Main!$B$3-2020))</f>
        <v>1.7312736014051129</v>
      </c>
    </row>
    <row r="24" spans="1:25" x14ac:dyDescent="0.25">
      <c r="A24">
        <v>30</v>
      </c>
      <c r="B24" s="2">
        <f>'[1]Qc, Summer, S1'!B24*((1+Main!$B$4)^(Main!$B$3-2020))</f>
        <v>-1.8971185208310346</v>
      </c>
      <c r="C24" s="2">
        <f>'[1]Qc, Summer, S1'!C24*((1+Main!$B$4)^(Main!$B$3-2020))</f>
        <v>-1.8335774764042245</v>
      </c>
      <c r="D24" s="2">
        <f>'[1]Qc, Summer, S1'!D24*((1+Main!$B$4)^(Main!$B$3-2020))</f>
        <v>-1.8918469921032992</v>
      </c>
      <c r="E24" s="2">
        <f>'[1]Qc, Summer, S1'!E24*((1+Main!$B$4)^(Main!$B$3-2020))</f>
        <v>-1.9382934800425022</v>
      </c>
      <c r="F24" s="2">
        <f>'[1]Qc, Summer, S1'!F24*((1+Main!$B$4)^(Main!$B$3-2020))</f>
        <v>-1.8881524383011161</v>
      </c>
      <c r="G24" s="2">
        <f>'[1]Qc, Summer, S1'!G24*((1+Main!$B$4)^(Main!$B$3-2020))</f>
        <v>-2.4261280475992315</v>
      </c>
      <c r="H24" s="2">
        <f>'[1]Qc, Summer, S1'!H24*((1+Main!$B$4)^(Main!$B$3-2020))</f>
        <v>-2.0676621014928145</v>
      </c>
      <c r="I24" s="2">
        <f>'[1]Qc, Summer, S1'!I24*((1+Main!$B$4)^(Main!$B$3-2020))</f>
        <v>-0.39061224531463923</v>
      </c>
      <c r="J24" s="2">
        <f>'[1]Qc, Summer, S1'!J24*((1+Main!$B$4)^(Main!$B$3-2020))</f>
        <v>3.9763500472439435E-2</v>
      </c>
      <c r="K24" s="2">
        <f>'[1]Qc, Summer, S1'!K24*((1+Main!$B$4)^(Main!$B$3-2020))</f>
        <v>-0.34624735169138726</v>
      </c>
      <c r="L24" s="2">
        <f>'[1]Qc, Summer, S1'!L24*((1+Main!$B$4)^(Main!$B$3-2020))</f>
        <v>-0.51254232723681648</v>
      </c>
      <c r="M24" s="2">
        <f>'[1]Qc, Summer, S1'!M24*((1+Main!$B$4)^(Main!$B$3-2020))</f>
        <v>-0.70172192949456469</v>
      </c>
      <c r="N24" s="2">
        <f>'[1]Qc, Summer, S1'!N24*((1+Main!$B$4)^(Main!$B$3-2020))</f>
        <v>-0.84768480037524185</v>
      </c>
      <c r="O24" s="2">
        <f>'[1]Qc, Summer, S1'!O24*((1+Main!$B$4)^(Main!$B$3-2020))</f>
        <v>-0.92017270242296145</v>
      </c>
      <c r="P24" s="2">
        <f>'[1]Qc, Summer, S1'!P24*((1+Main!$B$4)^(Main!$B$3-2020))</f>
        <v>-1.0094201613459788</v>
      </c>
      <c r="Q24" s="2">
        <f>'[1]Qc, Summer, S1'!Q24*((1+Main!$B$4)^(Main!$B$3-2020))</f>
        <v>-0.77542335537669793</v>
      </c>
      <c r="R24" s="2">
        <f>'[1]Qc, Summer, S1'!R24*((1+Main!$B$4)^(Main!$B$3-2020))</f>
        <v>-0.66105392777081928</v>
      </c>
      <c r="S24" s="2">
        <f>'[1]Qc, Summer, S1'!S24*((1+Main!$B$4)^(Main!$B$3-2020))</f>
        <v>-0.72323256792395074</v>
      </c>
      <c r="T24" s="2">
        <f>'[1]Qc, Summer, S1'!T24*((1+Main!$B$4)^(Main!$B$3-2020))</f>
        <v>-0.61314369764378462</v>
      </c>
      <c r="U24" s="2">
        <f>'[1]Qc, Summer, S1'!U24*((1+Main!$B$4)^(Main!$B$3-2020))</f>
        <v>-0.81809093569632296</v>
      </c>
      <c r="V24" s="2">
        <f>'[1]Qc, Summer, S1'!V24*((1+Main!$B$4)^(Main!$B$3-2020))</f>
        <v>-1.3187043476499654</v>
      </c>
      <c r="W24" s="2">
        <f>'[1]Qc, Summer, S1'!W24*((1+Main!$B$4)^(Main!$B$3-2020))</f>
        <v>-1.0012920977857487</v>
      </c>
      <c r="X24" s="2">
        <f>'[1]Qc, Summer, S1'!X24*((1+Main!$B$4)^(Main!$B$3-2020))</f>
        <v>-1.1450807013189075</v>
      </c>
      <c r="Y24" s="2">
        <f>'[1]Qc, Summer, S1'!Y24*((1+Main!$B$4)^(Main!$B$3-2020))</f>
        <v>-1.6521813765805018</v>
      </c>
    </row>
    <row r="25" spans="1:25" x14ac:dyDescent="0.25">
      <c r="A25">
        <v>31</v>
      </c>
      <c r="B25" s="2">
        <f>'[1]Qc, Summer, S1'!B25*((1+Main!$B$4)^(Main!$B$3-2020))</f>
        <v>-2.3830282615733682</v>
      </c>
      <c r="C25" s="2">
        <f>'[1]Qc, Summer, S1'!C25*((1+Main!$B$4)^(Main!$B$3-2020))</f>
        <v>-3.8259815663674375</v>
      </c>
      <c r="D25" s="2">
        <f>'[1]Qc, Summer, S1'!D25*((1+Main!$B$4)^(Main!$B$3-2020))</f>
        <v>-3.4135424374913912</v>
      </c>
      <c r="E25" s="2">
        <f>'[1]Qc, Summer, S1'!E25*((1+Main!$B$4)^(Main!$B$3-2020))</f>
        <v>-3.3609768317076942</v>
      </c>
      <c r="F25" s="2">
        <f>'[1]Qc, Summer, S1'!F25*((1+Main!$B$4)^(Main!$B$3-2020))</f>
        <v>-3.2060179817067245</v>
      </c>
      <c r="G25" s="2">
        <f>'[1]Qc, Summer, S1'!G25*((1+Main!$B$4)^(Main!$B$3-2020))</f>
        <v>-3.9087618544654283</v>
      </c>
      <c r="H25" s="2">
        <f>'[1]Qc, Summer, S1'!H25*((1+Main!$B$4)^(Main!$B$3-2020))</f>
        <v>-2.4922528119115022</v>
      </c>
      <c r="I25" s="2">
        <f>'[1]Qc, Summer, S1'!I25*((1+Main!$B$4)^(Main!$B$3-2020))</f>
        <v>-0.38645471351771465</v>
      </c>
      <c r="J25" s="2">
        <f>'[1]Qc, Summer, S1'!J25*((1+Main!$B$4)^(Main!$B$3-2020))</f>
        <v>0.14985417769785936</v>
      </c>
      <c r="K25" s="2">
        <f>'[1]Qc, Summer, S1'!K25*((1+Main!$B$4)^(Main!$B$3-2020))</f>
        <v>2.613993741128334</v>
      </c>
      <c r="L25" s="2">
        <f>'[1]Qc, Summer, S1'!L25*((1+Main!$B$4)^(Main!$B$3-2020))</f>
        <v>2.9759234808999349</v>
      </c>
      <c r="M25" s="2">
        <f>'[1]Qc, Summer, S1'!M25*((1+Main!$B$4)^(Main!$B$3-2020))</f>
        <v>2.7317947798973821</v>
      </c>
      <c r="N25" s="2">
        <f>'[1]Qc, Summer, S1'!N25*((1+Main!$B$4)^(Main!$B$3-2020))</f>
        <v>3.2864966799839337</v>
      </c>
      <c r="O25" s="2">
        <f>'[1]Qc, Summer, S1'!O25*((1+Main!$B$4)^(Main!$B$3-2020))</f>
        <v>3.6232516696777051</v>
      </c>
      <c r="P25" s="2">
        <f>'[1]Qc, Summer, S1'!P25*((1+Main!$B$4)^(Main!$B$3-2020))</f>
        <v>2.8645920590280194</v>
      </c>
      <c r="Q25" s="2">
        <f>'[1]Qc, Summer, S1'!Q25*((1+Main!$B$4)^(Main!$B$3-2020))</f>
        <v>1.6535725705553939</v>
      </c>
      <c r="R25" s="2">
        <f>'[1]Qc, Summer, S1'!R25*((1+Main!$B$4)^(Main!$B$3-2020))</f>
        <v>-0.2338759343060991</v>
      </c>
      <c r="S25" s="2">
        <f>'[1]Qc, Summer, S1'!S25*((1+Main!$B$4)^(Main!$B$3-2020))</f>
        <v>-0.44150047258530956</v>
      </c>
      <c r="T25" s="2">
        <f>'[1]Qc, Summer, S1'!T25*((1+Main!$B$4)^(Main!$B$3-2020))</f>
        <v>-0.49159258249883098</v>
      </c>
      <c r="U25" s="2">
        <f>'[1]Qc, Summer, S1'!U25*((1+Main!$B$4)^(Main!$B$3-2020))</f>
        <v>-1.094556712133526</v>
      </c>
      <c r="V25" s="2">
        <f>'[1]Qc, Summer, S1'!V25*((1+Main!$B$4)^(Main!$B$3-2020))</f>
        <v>-1.3728543606608807</v>
      </c>
      <c r="W25" s="2">
        <f>'[1]Qc, Summer, S1'!W25*((1+Main!$B$4)^(Main!$B$3-2020))</f>
        <v>-0.46268382821239168</v>
      </c>
      <c r="X25" s="2">
        <f>'[1]Qc, Summer, S1'!X25*((1+Main!$B$4)^(Main!$B$3-2020))</f>
        <v>-1.9904324338311994</v>
      </c>
      <c r="Y25" s="2">
        <f>'[1]Qc, Summer, S1'!Y25*((1+Main!$B$4)^(Main!$B$3-2020))</f>
        <v>-2.8323908389644408</v>
      </c>
    </row>
    <row r="26" spans="1:25" x14ac:dyDescent="0.25">
      <c r="A26">
        <v>32</v>
      </c>
      <c r="B26" s="2">
        <f>'[1]Qc, Summer, S1'!B26*((1+Main!$B$4)^(Main!$B$3-2020))</f>
        <v>0.24589201500753471</v>
      </c>
      <c r="C26" s="2">
        <f>'[1]Qc, Summer, S1'!C26*((1+Main!$B$4)^(Main!$B$3-2020))</f>
        <v>0.1815830642518228</v>
      </c>
      <c r="D26" s="2">
        <f>'[1]Qc, Summer, S1'!D26*((1+Main!$B$4)^(Main!$B$3-2020))</f>
        <v>0.22411128941708636</v>
      </c>
      <c r="E26" s="2">
        <f>'[1]Qc, Summer, S1'!E26*((1+Main!$B$4)^(Main!$B$3-2020))</f>
        <v>-1.974938625109068E-2</v>
      </c>
      <c r="F26" s="2">
        <f>'[1]Qc, Summer, S1'!F26*((1+Main!$B$4)^(Main!$B$3-2020))</f>
        <v>0.74092019800949327</v>
      </c>
      <c r="G26" s="2">
        <f>'[1]Qc, Summer, S1'!G26*((1+Main!$B$4)^(Main!$B$3-2020))</f>
        <v>0.62965614263609437</v>
      </c>
      <c r="H26" s="2">
        <f>'[1]Qc, Summer, S1'!H26*((1+Main!$B$4)^(Main!$B$3-2020))</f>
        <v>0.52523265324805546</v>
      </c>
      <c r="I26" s="2">
        <f>'[1]Qc, Summer, S1'!I26*((1+Main!$B$4)^(Main!$B$3-2020))</f>
        <v>-4.6517409055399382E-2</v>
      </c>
      <c r="J26" s="2">
        <f>'[1]Qc, Summer, S1'!J26*((1+Main!$B$4)^(Main!$B$3-2020))</f>
        <v>0.44044170606456234</v>
      </c>
      <c r="K26" s="2">
        <f>'[1]Qc, Summer, S1'!K26*((1+Main!$B$4)^(Main!$B$3-2020))</f>
        <v>0.36112633426147084</v>
      </c>
      <c r="L26" s="2">
        <f>'[1]Qc, Summer, S1'!L26*((1+Main!$B$4)^(Main!$B$3-2020))</f>
        <v>6.4026601798300942E-2</v>
      </c>
      <c r="M26" s="2">
        <f>'[1]Qc, Summer, S1'!M26*((1+Main!$B$4)^(Main!$B$3-2020))</f>
        <v>1.078279132266325</v>
      </c>
      <c r="N26" s="2">
        <f>'[1]Qc, Summer, S1'!N26*((1+Main!$B$4)^(Main!$B$3-2020))</f>
        <v>0.2848694012085905</v>
      </c>
      <c r="O26" s="2">
        <f>'[1]Qc, Summer, S1'!O26*((1+Main!$B$4)^(Main!$B$3-2020))</f>
        <v>0.11635699558156379</v>
      </c>
      <c r="P26" s="2">
        <f>'[1]Qc, Summer, S1'!P26*((1+Main!$B$4)^(Main!$B$3-2020))</f>
        <v>0.4175369508350158</v>
      </c>
      <c r="Q26" s="2">
        <f>'[1]Qc, Summer, S1'!Q26*((1+Main!$B$4)^(Main!$B$3-2020))</f>
        <v>0.41585051205265072</v>
      </c>
      <c r="R26" s="2">
        <f>'[1]Qc, Summer, S1'!R26*((1+Main!$B$4)^(Main!$B$3-2020))</f>
        <v>0.56203172559030223</v>
      </c>
      <c r="S26" s="2">
        <f>'[1]Qc, Summer, S1'!S26*((1+Main!$B$4)^(Main!$B$3-2020))</f>
        <v>0.6467569571734042</v>
      </c>
      <c r="T26" s="2">
        <f>'[1]Qc, Summer, S1'!T26*((1+Main!$B$4)^(Main!$B$3-2020))</f>
        <v>0.68189279842512363</v>
      </c>
      <c r="U26" s="2">
        <f>'[1]Qc, Summer, S1'!U26*((1+Main!$B$4)^(Main!$B$3-2020))</f>
        <v>0.2180999043338924</v>
      </c>
      <c r="V26" s="2">
        <f>'[1]Qc, Summer, S1'!V26*((1+Main!$B$4)^(Main!$B$3-2020))</f>
        <v>0.16687781994299386</v>
      </c>
      <c r="W26" s="2">
        <f>'[1]Qc, Summer, S1'!W26*((1+Main!$B$4)^(Main!$B$3-2020))</f>
        <v>-0.1178666286435094</v>
      </c>
      <c r="X26" s="2">
        <f>'[1]Qc, Summer, S1'!X26*((1+Main!$B$4)^(Main!$B$3-2020))</f>
        <v>0.36905695969758479</v>
      </c>
      <c r="Y26" s="2">
        <f>'[1]Qc, Summer, S1'!Y26*((1+Main!$B$4)^(Main!$B$3-2020))</f>
        <v>0.30258614939304312</v>
      </c>
    </row>
    <row r="27" spans="1:25" x14ac:dyDescent="0.25">
      <c r="A27">
        <v>33</v>
      </c>
      <c r="B27" s="2">
        <f>'[1]Qc, Summer, S1'!B27*((1+Main!$B$4)^(Main!$B$3-2020))</f>
        <v>-1.7859048617981761</v>
      </c>
      <c r="C27" s="2">
        <f>'[1]Qc, Summer, S1'!C27*((1+Main!$B$4)^(Main!$B$3-2020))</f>
        <v>-2.3218956122542997</v>
      </c>
      <c r="D27" s="2">
        <f>'[1]Qc, Summer, S1'!D27*((1+Main!$B$4)^(Main!$B$3-2020))</f>
        <v>-2.5591770564690139</v>
      </c>
      <c r="E27" s="2">
        <f>'[1]Qc, Summer, S1'!E27*((1+Main!$B$4)^(Main!$B$3-2020))</f>
        <v>-2.3353831410698596</v>
      </c>
      <c r="F27" s="2">
        <f>'[1]Qc, Summer, S1'!F27*((1+Main!$B$4)^(Main!$B$3-2020))</f>
        <v>-2.5032165232663872</v>
      </c>
      <c r="G27" s="2">
        <f>'[1]Qc, Summer, S1'!G27*((1+Main!$B$4)^(Main!$B$3-2020))</f>
        <v>-2.560912939132522</v>
      </c>
      <c r="H27" s="2">
        <f>'[1]Qc, Summer, S1'!H27*((1+Main!$B$4)^(Main!$B$3-2020))</f>
        <v>-2.2195183654759569</v>
      </c>
      <c r="I27" s="2">
        <f>'[1]Qc, Summer, S1'!I27*((1+Main!$B$4)^(Main!$B$3-2020))</f>
        <v>-0.34530719228659562</v>
      </c>
      <c r="J27" s="2">
        <f>'[1]Qc, Summer, S1'!J27*((1+Main!$B$4)^(Main!$B$3-2020))</f>
        <v>1.1084106782634009</v>
      </c>
      <c r="K27" s="2">
        <f>'[1]Qc, Summer, S1'!K27*((1+Main!$B$4)^(Main!$B$3-2020))</f>
        <v>1.6136304978587546</v>
      </c>
      <c r="L27" s="2">
        <f>'[1]Qc, Summer, S1'!L27*((1+Main!$B$4)^(Main!$B$3-2020))</f>
        <v>1.2684578333845178</v>
      </c>
      <c r="M27" s="2">
        <f>'[1]Qc, Summer, S1'!M27*((1+Main!$B$4)^(Main!$B$3-2020))</f>
        <v>1.6896206619141954</v>
      </c>
      <c r="N27" s="2">
        <f>'[1]Qc, Summer, S1'!N27*((1+Main!$B$4)^(Main!$B$3-2020))</f>
        <v>1.4994029564908065</v>
      </c>
      <c r="O27" s="2">
        <f>'[1]Qc, Summer, S1'!O27*((1+Main!$B$4)^(Main!$B$3-2020))</f>
        <v>1.5445481585264671</v>
      </c>
      <c r="P27" s="2">
        <f>'[1]Qc, Summer, S1'!P27*((1+Main!$B$4)^(Main!$B$3-2020))</f>
        <v>0.79693016661968707</v>
      </c>
      <c r="Q27" s="2">
        <f>'[1]Qc, Summer, S1'!Q27*((1+Main!$B$4)^(Main!$B$3-2020))</f>
        <v>0.20147359298088635</v>
      </c>
      <c r="R27" s="2">
        <f>'[1]Qc, Summer, S1'!R27*((1+Main!$B$4)^(Main!$B$3-2020))</f>
        <v>0.44819846512651718</v>
      </c>
      <c r="S27" s="2">
        <f>'[1]Qc, Summer, S1'!S27*((1+Main!$B$4)^(Main!$B$3-2020))</f>
        <v>0.54440617035979666</v>
      </c>
      <c r="T27" s="2">
        <f>'[1]Qc, Summer, S1'!T27*((1+Main!$B$4)^(Main!$B$3-2020))</f>
        <v>0.32798421562904367</v>
      </c>
      <c r="U27" s="2">
        <f>'[1]Qc, Summer, S1'!U27*((1+Main!$B$4)^(Main!$B$3-2020))</f>
        <v>-6.1184296779606004E-2</v>
      </c>
      <c r="V27" s="2">
        <f>'[1]Qc, Summer, S1'!V27*((1+Main!$B$4)^(Main!$B$3-2020))</f>
        <v>-0.23885366636579616</v>
      </c>
      <c r="W27" s="2">
        <f>'[1]Qc, Summer, S1'!W27*((1+Main!$B$4)^(Main!$B$3-2020))</f>
        <v>-0.16617668403443292</v>
      </c>
      <c r="X27" s="2">
        <f>'[1]Qc, Summer, S1'!X27*((1+Main!$B$4)^(Main!$B$3-2020))</f>
        <v>-0.79694060853196147</v>
      </c>
      <c r="Y27" s="2">
        <f>'[1]Qc, Summer, S1'!Y27*((1+Main!$B$4)^(Main!$B$3-2020))</f>
        <v>-1.0787240012371793</v>
      </c>
    </row>
    <row r="28" spans="1:25" x14ac:dyDescent="0.25">
      <c r="A28">
        <v>35</v>
      </c>
      <c r="B28" s="2">
        <f>'[1]Qc, Summer, S1'!B28*((1+Main!$B$4)^(Main!$B$3-2020))</f>
        <v>-3.0589315699426081</v>
      </c>
      <c r="C28" s="2">
        <f>'[1]Qc, Summer, S1'!C28*((1+Main!$B$4)^(Main!$B$3-2020))</f>
        <v>-3.0589315699426081</v>
      </c>
      <c r="D28" s="2">
        <f>'[1]Qc, Summer, S1'!D28*((1+Main!$B$4)^(Main!$B$3-2020))</f>
        <v>-3.5512391579706635</v>
      </c>
      <c r="E28" s="2">
        <f>'[1]Qc, Summer, S1'!E28*((1+Main!$B$4)^(Main!$B$3-2020))</f>
        <v>-4.0435467459987189</v>
      </c>
      <c r="F28" s="2">
        <f>'[1]Qc, Summer, S1'!F28*((1+Main!$B$4)^(Main!$B$3-2020))</f>
        <v>-4.0435467459987189</v>
      </c>
      <c r="G28" s="2">
        <f>'[1]Qc, Summer, S1'!G28*((1+Main!$B$4)^(Main!$B$3-2020))</f>
        <v>-4.0435467459987189</v>
      </c>
      <c r="H28" s="2">
        <f>'[1]Qc, Summer, S1'!H28*((1+Main!$B$4)^(Main!$B$3-2020))</f>
        <v>-1.6123057599282533</v>
      </c>
      <c r="I28" s="2">
        <f>'[1]Qc, Summer, S1'!I28*((1+Main!$B$4)^(Main!$B$3-2020))</f>
        <v>0.33420268848166551</v>
      </c>
      <c r="J28" s="2">
        <f>'[1]Qc, Summer, S1'!J28*((1+Main!$B$4)^(Main!$B$3-2020))</f>
        <v>1.0613043383133898</v>
      </c>
      <c r="K28" s="2">
        <f>'[1]Qc, Summer, S1'!K28*((1+Main!$B$4)^(Main!$B$3-2020))</f>
        <v>1.0613043383133898</v>
      </c>
      <c r="L28" s="2">
        <f>'[1]Qc, Summer, S1'!L28*((1+Main!$B$4)^(Main!$B$3-2020))</f>
        <v>0.9704151072669035</v>
      </c>
      <c r="M28" s="2">
        <f>'[1]Qc, Summer, S1'!M28*((1+Main!$B$4)^(Main!$B$3-2020))</f>
        <v>1.3642592219996013</v>
      </c>
      <c r="N28" s="2">
        <f>'[1]Qc, Summer, S1'!N28*((1+Main!$B$4)^(Main!$B$3-2020))</f>
        <v>1.8489925677787853</v>
      </c>
      <c r="O28" s="2">
        <f>'[1]Qc, Summer, S1'!O28*((1+Main!$B$4)^(Main!$B$3-2020))</f>
        <v>1.9057993590584508</v>
      </c>
      <c r="P28" s="2">
        <f>'[1]Qc, Summer, S1'!P28*((1+Main!$B$4)^(Main!$B$3-2020))</f>
        <v>1.0688777639146674</v>
      </c>
      <c r="Q28" s="2">
        <f>'[1]Qc, Summer, S1'!Q28*((1+Main!$B$4)^(Main!$B$3-2020))</f>
        <v>0.83408369784652037</v>
      </c>
      <c r="R28" s="2">
        <f>'[1]Qc, Summer, S1'!R28*((1+Main!$B$4)^(Main!$B$3-2020))</f>
        <v>-0.13538300224080438</v>
      </c>
      <c r="S28" s="2">
        <f>'[1]Qc, Summer, S1'!S28*((1+Main!$B$4)^(Main!$B$3-2020))</f>
        <v>-0.13538300224080438</v>
      </c>
      <c r="T28" s="2">
        <f>'[1]Qc, Summer, S1'!T28*((1+Main!$B$4)^(Main!$B$3-2020))</f>
        <v>-0.13538300224080438</v>
      </c>
      <c r="U28" s="2">
        <f>'[1]Qc, Summer, S1'!U28*((1+Main!$B$4)^(Main!$B$3-2020))</f>
        <v>-0.13538300224080438</v>
      </c>
      <c r="V28" s="2">
        <f>'[1]Qc, Summer, S1'!V28*((1+Main!$B$4)^(Main!$B$3-2020))</f>
        <v>-0.86248546445564411</v>
      </c>
      <c r="W28" s="2">
        <f>'[1]Qc, Summer, S1'!W28*((1+Main!$B$4)^(Main!$B$3-2020))</f>
        <v>-1.1048529518605905</v>
      </c>
      <c r="X28" s="2">
        <f>'[1]Qc, Summer, S1'!X28*((1+Main!$B$4)^(Main!$B$3-2020))</f>
        <v>-3.0892252723477194</v>
      </c>
      <c r="Y28" s="2">
        <f>'[1]Qc, Summer, S1'!Y28*((1+Main!$B$4)^(Main!$B$3-2020))</f>
        <v>-3.0892252723477194</v>
      </c>
    </row>
    <row r="29" spans="1:25" x14ac:dyDescent="0.25">
      <c r="A29">
        <v>38</v>
      </c>
      <c r="B29" s="2">
        <f>'[1]Qc, Summer, S1'!B29*((1+Main!$B$4)^(Main!$B$3-2020))</f>
        <v>4.0331084320350126</v>
      </c>
      <c r="C29" s="2">
        <f>'[1]Qc, Summer, S1'!C29*((1+Main!$B$4)^(Main!$B$3-2020))</f>
        <v>3.0901425814325201</v>
      </c>
      <c r="D29" s="2">
        <f>'[1]Qc, Summer, S1'!D29*((1+Main!$B$4)^(Main!$B$3-2020))</f>
        <v>2.9283729628886785</v>
      </c>
      <c r="E29" s="2">
        <f>'[1]Qc, Summer, S1'!E29*((1+Main!$B$4)^(Main!$B$3-2020))</f>
        <v>2.5575645623322658</v>
      </c>
      <c r="F29" s="2">
        <f>'[1]Qc, Summer, S1'!F29*((1+Main!$B$4)^(Main!$B$3-2020))</f>
        <v>2.9442629930548412</v>
      </c>
      <c r="G29" s="2">
        <f>'[1]Qc, Summer, S1'!G29*((1+Main!$B$4)^(Main!$B$3-2020))</f>
        <v>1.3664780886625507</v>
      </c>
      <c r="H29" s="2">
        <f>'[1]Qc, Summer, S1'!H29*((1+Main!$B$4)^(Main!$B$3-2020))</f>
        <v>2.3841851320986436</v>
      </c>
      <c r="I29" s="2">
        <f>'[1]Qc, Summer, S1'!I29*((1+Main!$B$4)^(Main!$B$3-2020))</f>
        <v>4.5814934285067075</v>
      </c>
      <c r="J29" s="2">
        <f>'[1]Qc, Summer, S1'!J29*((1+Main!$B$4)^(Main!$B$3-2020))</f>
        <v>6.6646743607784353</v>
      </c>
      <c r="K29" s="2">
        <f>'[1]Qc, Summer, S1'!K29*((1+Main!$B$4)^(Main!$B$3-2020))</f>
        <v>7.9194868223431749</v>
      </c>
      <c r="L29" s="2">
        <f>'[1]Qc, Summer, S1'!L29*((1+Main!$B$4)^(Main!$B$3-2020))</f>
        <v>8.6456419032923453</v>
      </c>
      <c r="M29" s="2">
        <f>'[1]Qc, Summer, S1'!M29*((1+Main!$B$4)^(Main!$B$3-2020))</f>
        <v>8.9612847670664415</v>
      </c>
      <c r="N29" s="2">
        <f>'[1]Qc, Summer, S1'!N29*((1+Main!$B$4)^(Main!$B$3-2020))</f>
        <v>9.3640943000893397</v>
      </c>
      <c r="O29" s="2">
        <f>'[1]Qc, Summer, S1'!O29*((1+Main!$B$4)^(Main!$B$3-2020))</f>
        <v>9.4349424073303432</v>
      </c>
      <c r="P29" s="2">
        <f>'[1]Qc, Summer, S1'!P29*((1+Main!$B$4)^(Main!$B$3-2020))</f>
        <v>9.3679733767768063</v>
      </c>
      <c r="Q29" s="2">
        <f>'[1]Qc, Summer, S1'!Q29*((1+Main!$B$4)^(Main!$B$3-2020))</f>
        <v>9.056126949893839</v>
      </c>
      <c r="R29" s="2">
        <f>'[1]Qc, Summer, S1'!R29*((1+Main!$B$4)^(Main!$B$3-2020))</f>
        <v>8.6183495140639064</v>
      </c>
      <c r="S29" s="2">
        <f>'[1]Qc, Summer, S1'!S29*((1+Main!$B$4)^(Main!$B$3-2020))</f>
        <v>7.6478147918758301</v>
      </c>
      <c r="T29" s="2">
        <f>'[1]Qc, Summer, S1'!T29*((1+Main!$B$4)^(Main!$B$3-2020))</f>
        <v>7.6124319790938069</v>
      </c>
      <c r="U29" s="2">
        <f>'[1]Qc, Summer, S1'!U29*((1+Main!$B$4)^(Main!$B$3-2020))</f>
        <v>7.2417207086769828</v>
      </c>
      <c r="V29" s="2">
        <f>'[1]Qc, Summer, S1'!V29*((1+Main!$B$4)^(Main!$B$3-2020))</f>
        <v>6.5276732015880894</v>
      </c>
      <c r="W29" s="2">
        <f>'[1]Qc, Summer, S1'!W29*((1+Main!$B$4)^(Main!$B$3-2020))</f>
        <v>7.8254053754563282</v>
      </c>
      <c r="X29" s="2">
        <f>'[1]Qc, Summer, S1'!X29*((1+Main!$B$4)^(Main!$B$3-2020))</f>
        <v>7.0118480533409784</v>
      </c>
      <c r="Y29" s="2">
        <f>'[1]Qc, Summer, S1'!Y29*((1+Main!$B$4)^(Main!$B$3-2020))</f>
        <v>5.6428530132961523</v>
      </c>
    </row>
    <row r="30" spans="1:25" x14ac:dyDescent="0.25">
      <c r="A30">
        <v>41</v>
      </c>
      <c r="B30" s="2">
        <f>'[1]Qc, Summer, S1'!B30*((1+Main!$B$4)^(Main!$B$3-2020))</f>
        <v>-3.7166759849455651</v>
      </c>
      <c r="C30" s="2">
        <f>'[1]Qc, Summer, S1'!C30*((1+Main!$B$4)^(Main!$B$3-2020))</f>
        <v>-3.3353269445046161</v>
      </c>
      <c r="D30" s="2">
        <f>'[1]Qc, Summer, S1'!D30*((1+Main!$B$4)^(Main!$B$3-2020))</f>
        <v>-3.6349583998343244</v>
      </c>
      <c r="E30" s="2">
        <f>'[1]Qc, Summer, S1'!E30*((1+Main!$B$4)^(Main!$B$3-2020))</f>
        <v>-2.9403582567362618</v>
      </c>
      <c r="F30" s="2">
        <f>'[1]Qc, Summer, S1'!F30*((1+Main!$B$4)^(Main!$B$3-2020))</f>
        <v>-3.2127504727543426</v>
      </c>
      <c r="G30" s="2">
        <f>'[1]Qc, Summer, S1'!G30*((1+Main!$B$4)^(Main!$B$3-2020))</f>
        <v>-3.34894659183202</v>
      </c>
      <c r="H30" s="2">
        <f>'[1]Qc, Summer, S1'!H30*((1+Main!$B$4)^(Main!$B$3-2020))</f>
        <v>-3.8937309685250003</v>
      </c>
      <c r="I30" s="2">
        <f>'[1]Qc, Summer, S1'!I30*((1+Main!$B$4)^(Main!$B$3-2020))</f>
        <v>-2.9539778376518475</v>
      </c>
      <c r="J30" s="2">
        <f>'[1]Qc, Summer, S1'!J30*((1+Main!$B$4)^(Main!$B$3-2020))</f>
        <v>-3.3625661727476057</v>
      </c>
      <c r="K30" s="2">
        <f>'[1]Qc, Summer, S1'!K30*((1+Main!$B$4)^(Main!$B$3-2020))</f>
        <v>-3.2127504063425238</v>
      </c>
      <c r="L30" s="2">
        <f>'[1]Qc, Summer, S1'!L30*((1+Main!$B$4)^(Main!$B$3-2020))</f>
        <v>-3.6349583444911411</v>
      </c>
      <c r="M30" s="2">
        <f>'[1]Qc, Summer, S1'!M30*((1+Main!$B$4)^(Main!$B$3-2020))</f>
        <v>-4.0435467459987189</v>
      </c>
      <c r="N30" s="2">
        <f>'[1]Qc, Summer, S1'!N30*((1+Main!$B$4)^(Main!$B$3-2020))</f>
        <v>-3.0629347284865345</v>
      </c>
      <c r="O30" s="2">
        <f>'[1]Qc, Summer, S1'!O30*((1+Main!$B$4)^(Main!$B$3-2020))</f>
        <v>-2.9403582788735347</v>
      </c>
      <c r="P30" s="2">
        <f>'[1]Qc, Summer, S1'!P30*((1+Main!$B$4)^(Main!$B$3-2020))</f>
        <v>-3.1582719387879075</v>
      </c>
      <c r="Q30" s="2">
        <f>'[1]Qc, Summer, S1'!Q30*((1+Main!$B$4)^(Main!$B$3-2020))</f>
        <v>-3.4034249929748168</v>
      </c>
      <c r="R30" s="2">
        <f>'[1]Qc, Summer, S1'!R30*((1+Main!$B$4)^(Main!$B$3-2020))</f>
        <v>-3.1582719498565437</v>
      </c>
      <c r="S30" s="2">
        <f>'[1]Qc, Summer, S1'!S30*((1+Main!$B$4)^(Main!$B$3-2020))</f>
        <v>-2.9267386536834024</v>
      </c>
      <c r="T30" s="2">
        <f>'[1]Qc, Summer, S1'!T30*((1+Main!$B$4)^(Main!$B$3-2020))</f>
        <v>-2.9539778044459375</v>
      </c>
      <c r="U30" s="2">
        <f>'[1]Qc, Summer, S1'!U30*((1+Main!$B$4)^(Main!$B$3-2020))</f>
        <v>-2.5862483227833004</v>
      </c>
      <c r="V30" s="2">
        <f>'[1]Qc, Summer, S1'!V30*((1+Main!$B$4)^(Main!$B$3-2020))</f>
        <v>-3.0493150700904934</v>
      </c>
      <c r="W30" s="2">
        <f>'[1]Qc, Summer, S1'!W30*((1+Main!$B$4)^(Main!$B$3-2020))</f>
        <v>-3.239989645654151</v>
      </c>
      <c r="X30" s="2">
        <f>'[1]Qc, Summer, S1'!X30*((1+Main!$B$4)^(Main!$B$3-2020))</f>
        <v>-3.4306641658746257</v>
      </c>
      <c r="Y30" s="2">
        <f>'[1]Qc, Summer, S1'!Y30*((1+Main!$B$4)^(Main!$B$3-2020))</f>
        <v>-3.4579034715980712</v>
      </c>
    </row>
    <row r="31" spans="1:25" x14ac:dyDescent="0.25">
      <c r="A31">
        <v>42</v>
      </c>
      <c r="B31" s="2">
        <f>'[1]Qc, Summer, S1'!B31*((1+Main!$B$4)^(Main!$B$3-2020))</f>
        <v>5.8109398083689907</v>
      </c>
      <c r="C31" s="2">
        <f>'[1]Qc, Summer, S1'!C31*((1+Main!$B$4)^(Main!$B$3-2020))</f>
        <v>5.8357502414096807</v>
      </c>
      <c r="D31" s="2">
        <f>'[1]Qc, Summer, S1'!D31*((1+Main!$B$4)^(Main!$B$3-2020))</f>
        <v>5.8854026940704793</v>
      </c>
      <c r="E31" s="2">
        <f>'[1]Qc, Summer, S1'!E31*((1+Main!$B$4)^(Main!$B$3-2020))</f>
        <v>5.8962698658970947</v>
      </c>
      <c r="F31" s="2">
        <f>'[1]Qc, Summer, S1'!F31*((1+Main!$B$4)^(Main!$B$3-2020))</f>
        <v>5.9104253013887655</v>
      </c>
      <c r="G31" s="2">
        <f>'[1]Qc, Summer, S1'!G31*((1+Main!$B$4)^(Main!$B$3-2020))</f>
        <v>5.9305352274647882</v>
      </c>
      <c r="H31" s="2">
        <f>'[1]Qc, Summer, S1'!H31*((1+Main!$B$4)^(Main!$B$3-2020))</f>
        <v>5.8531530957113409</v>
      </c>
      <c r="I31" s="2">
        <f>'[1]Qc, Summer, S1'!I31*((1+Main!$B$4)^(Main!$B$3-2020))</f>
        <v>5.6021238551596273</v>
      </c>
      <c r="J31" s="2">
        <f>'[1]Qc, Summer, S1'!J31*((1+Main!$B$4)^(Main!$B$3-2020))</f>
        <v>5.564121919582071</v>
      </c>
      <c r="K31" s="2">
        <f>'[1]Qc, Summer, S1'!K31*((1+Main!$B$4)^(Main!$B$3-2020))</f>
        <v>5.5516476486686139</v>
      </c>
      <c r="L31" s="2">
        <f>'[1]Qc, Summer, S1'!L31*((1+Main!$B$4)^(Main!$B$3-2020))</f>
        <v>5.5564033770767258</v>
      </c>
      <c r="M31" s="2">
        <f>'[1]Qc, Summer, S1'!M31*((1+Main!$B$4)^(Main!$B$3-2020))</f>
        <v>5.5220435828391183</v>
      </c>
      <c r="N31" s="2">
        <f>'[1]Qc, Summer, S1'!N31*((1+Main!$B$4)^(Main!$B$3-2020))</f>
        <v>5.4786698729833745</v>
      </c>
      <c r="O31" s="2">
        <f>'[1]Qc, Summer, S1'!O31*((1+Main!$B$4)^(Main!$B$3-2020))</f>
        <v>5.4965328010977146</v>
      </c>
      <c r="P31" s="2">
        <f>'[1]Qc, Summer, S1'!P31*((1+Main!$B$4)^(Main!$B$3-2020))</f>
        <v>5.5253054880216625</v>
      </c>
      <c r="Q31" s="2">
        <f>'[1]Qc, Summer, S1'!Q31*((1+Main!$B$4)^(Main!$B$3-2020))</f>
        <v>5.5911801132204593</v>
      </c>
      <c r="R31" s="2">
        <f>'[1]Qc, Summer, S1'!R31*((1+Main!$B$4)^(Main!$B$3-2020))</f>
        <v>5.6061689966711894</v>
      </c>
      <c r="S31" s="2">
        <f>'[1]Qc, Summer, S1'!S31*((1+Main!$B$4)^(Main!$B$3-2020))</f>
        <v>5.5941651466938573</v>
      </c>
      <c r="T31" s="2">
        <f>'[1]Qc, Summer, S1'!T31*((1+Main!$B$4)^(Main!$B$3-2020))</f>
        <v>5.6042299125027952</v>
      </c>
      <c r="U31" s="2">
        <f>'[1]Qc, Summer, S1'!U31*((1+Main!$B$4)^(Main!$B$3-2020))</f>
        <v>5.6300872746259154</v>
      </c>
      <c r="V31" s="2">
        <f>'[1]Qc, Summer, S1'!V31*((1+Main!$B$4)^(Main!$B$3-2020))</f>
        <v>5.6269236142940482</v>
      </c>
      <c r="W31" s="2">
        <f>'[1]Qc, Summer, S1'!W31*((1+Main!$B$4)^(Main!$B$3-2020))</f>
        <v>5.6066059795440779</v>
      </c>
      <c r="X31" s="2">
        <f>'[1]Qc, Summer, S1'!X31*((1+Main!$B$4)^(Main!$B$3-2020))</f>
        <v>5.6511270418850934</v>
      </c>
      <c r="Y31" s="2">
        <f>'[1]Qc, Summer, S1'!Y31*((1+Main!$B$4)^(Main!$B$3-2020))</f>
        <v>5.6972699076834825</v>
      </c>
    </row>
    <row r="32" spans="1:25" x14ac:dyDescent="0.25">
      <c r="A32">
        <v>43</v>
      </c>
      <c r="B32" s="2">
        <f>'[1]Qc, Summer, S1'!B32*((1+Main!$B$4)^(Main!$B$3-2020))</f>
        <v>1.3478489153329063</v>
      </c>
      <c r="C32" s="2">
        <f>'[1]Qc, Summer, S1'!C32*((1+Main!$B$4)^(Main!$B$3-2020))</f>
        <v>1.209427437801174</v>
      </c>
      <c r="D32" s="2">
        <f>'[1]Qc, Summer, S1'!D32*((1+Main!$B$4)^(Main!$B$3-2020))</f>
        <v>1.0406903723219705</v>
      </c>
      <c r="E32" s="2">
        <f>'[1]Qc, Summer, S1'!E32*((1+Main!$B$4)^(Main!$B$3-2020))</f>
        <v>1.0705939473765389</v>
      </c>
      <c r="F32" s="2">
        <f>'[1]Qc, Summer, S1'!F32*((1+Main!$B$4)^(Main!$B$3-2020))</f>
        <v>1.0112394948577357</v>
      </c>
      <c r="G32" s="2">
        <f>'[1]Qc, Summer, S1'!G32*((1+Main!$B$4)^(Main!$B$3-2020))</f>
        <v>1.1432609227052</v>
      </c>
      <c r="H32" s="2">
        <f>'[1]Qc, Summer, S1'!H32*((1+Main!$B$4)^(Main!$B$3-2020))</f>
        <v>1.2338210124438374</v>
      </c>
      <c r="I32" s="2">
        <f>'[1]Qc, Summer, S1'!I32*((1+Main!$B$4)^(Main!$B$3-2020))</f>
        <v>1.0005853279080155</v>
      </c>
      <c r="J32" s="2">
        <f>'[1]Qc, Summer, S1'!J32*((1+Main!$B$4)^(Main!$B$3-2020))</f>
        <v>0.70715766715438733</v>
      </c>
      <c r="K32" s="2">
        <f>'[1]Qc, Summer, S1'!K32*((1+Main!$B$4)^(Main!$B$3-2020))</f>
        <v>0.52570826593343556</v>
      </c>
      <c r="L32" s="2">
        <f>'[1]Qc, Summer, S1'!L32*((1+Main!$B$4)^(Main!$B$3-2020))</f>
        <v>0.67605428711232074</v>
      </c>
      <c r="M32" s="2">
        <f>'[1]Qc, Summer, S1'!M32*((1+Main!$B$4)^(Main!$B$3-2020))</f>
        <v>0.75790034949061236</v>
      </c>
      <c r="N32" s="2">
        <f>'[1]Qc, Summer, S1'!N32*((1+Main!$B$4)^(Main!$B$3-2020))</f>
        <v>0.7214757111189708</v>
      </c>
      <c r="O32" s="2">
        <f>'[1]Qc, Summer, S1'!O32*((1+Main!$B$4)^(Main!$B$3-2020))</f>
        <v>0.71349065103021414</v>
      </c>
      <c r="P32" s="2">
        <f>'[1]Qc, Summer, S1'!P32*((1+Main!$B$4)^(Main!$B$3-2020))</f>
        <v>0.88658409058015797</v>
      </c>
      <c r="Q32" s="2">
        <f>'[1]Qc, Summer, S1'!Q32*((1+Main!$B$4)^(Main!$B$3-2020))</f>
        <v>0.97607088229220651</v>
      </c>
      <c r="R32" s="2">
        <f>'[1]Qc, Summer, S1'!R32*((1+Main!$B$4)^(Main!$B$3-2020))</f>
        <v>1.0486025879548626</v>
      </c>
      <c r="S32" s="2">
        <f>'[1]Qc, Summer, S1'!S32*((1+Main!$B$4)^(Main!$B$3-2020))</f>
        <v>1.2890622533509577</v>
      </c>
      <c r="T32" s="2">
        <f>'[1]Qc, Summer, S1'!T32*((1+Main!$B$4)^(Main!$B$3-2020))</f>
        <v>1.2561368572836509</v>
      </c>
      <c r="U32" s="2">
        <f>'[1]Qc, Summer, S1'!U32*((1+Main!$B$4)^(Main!$B$3-2020))</f>
        <v>1.1980314676869519</v>
      </c>
      <c r="V32" s="2">
        <f>'[1]Qc, Summer, S1'!V32*((1+Main!$B$4)^(Main!$B$3-2020))</f>
        <v>1.3000019258601918</v>
      </c>
      <c r="W32" s="2">
        <f>'[1]Qc, Summer, S1'!W32*((1+Main!$B$4)^(Main!$B$3-2020))</f>
        <v>1.1870652715312069</v>
      </c>
      <c r="X32" s="2">
        <f>'[1]Qc, Summer, S1'!X32*((1+Main!$B$4)^(Main!$B$3-2020))</f>
        <v>1.2835791552730853</v>
      </c>
      <c r="Y32" s="2">
        <f>'[1]Qc, Summer, S1'!Y32*((1+Main!$B$4)^(Main!$B$3-2020))</f>
        <v>1.3181954656214041</v>
      </c>
    </row>
    <row r="33" spans="1:25" x14ac:dyDescent="0.25">
      <c r="A33">
        <v>44</v>
      </c>
      <c r="B33" s="2">
        <f>'[1]Qc, Summer, S1'!B33*((1+Main!$B$4)^(Main!$B$3-2020))</f>
        <v>-1.8634275460194247</v>
      </c>
      <c r="C33" s="2">
        <f>'[1]Qc, Summer, S1'!C33*((1+Main!$B$4)^(Main!$B$3-2020))</f>
        <v>-2.3901499118390186</v>
      </c>
      <c r="D33" s="2">
        <f>'[1]Qc, Summer, S1'!D33*((1+Main!$B$4)^(Main!$B$3-2020))</f>
        <v>-2.4114703251789176</v>
      </c>
      <c r="E33" s="2">
        <f>'[1]Qc, Summer, S1'!E33*((1+Main!$B$4)^(Main!$B$3-2020))</f>
        <v>-2.4261280475992315</v>
      </c>
      <c r="F33" s="2">
        <f>'[1]Qc, Summer, S1'!F33*((1+Main!$B$4)^(Main!$B$3-2020))</f>
        <v>-2.3994774817302531</v>
      </c>
      <c r="G33" s="2">
        <f>'[1]Qc, Summer, S1'!G33*((1+Main!$B$4)^(Main!$B$3-2020))</f>
        <v>-2.3892616522470909</v>
      </c>
      <c r="H33" s="2">
        <f>'[1]Qc, Summer, S1'!H33*((1+Main!$B$4)^(Main!$B$3-2020))</f>
        <v>-1.979464015160918</v>
      </c>
      <c r="I33" s="2">
        <f>'[1]Qc, Summer, S1'!I33*((1+Main!$B$4)^(Main!$B$3-2020))</f>
        <v>-1.1741198660029644</v>
      </c>
      <c r="J33" s="2">
        <f>'[1]Qc, Summer, S1'!J33*((1+Main!$B$4)^(Main!$B$3-2020))</f>
        <v>-0.78108199655958499</v>
      </c>
      <c r="K33" s="2">
        <f>'[1]Qc, Summer, S1'!K33*((1+Main!$B$4)^(Main!$B$3-2020))</f>
        <v>-0.76577992382261628</v>
      </c>
      <c r="L33" s="2">
        <f>'[1]Qc, Summer, S1'!L33*((1+Main!$B$4)^(Main!$B$3-2020))</f>
        <v>-0.75991240175554864</v>
      </c>
      <c r="M33" s="2">
        <f>'[1]Qc, Summer, S1'!M33*((1+Main!$B$4)^(Main!$B$3-2020))</f>
        <v>-0.3646963878131152</v>
      </c>
      <c r="N33" s="2">
        <f>'[1]Qc, Summer, S1'!N33*((1+Main!$B$4)^(Main!$B$3-2020))</f>
        <v>-0.26184935796216569</v>
      </c>
      <c r="O33" s="2">
        <f>'[1]Qc, Summer, S1'!O33*((1+Main!$B$4)^(Main!$B$3-2020))</f>
        <v>-0.31965907228251</v>
      </c>
      <c r="P33" s="2">
        <f>'[1]Qc, Summer, S1'!P33*((1+Main!$B$4)^(Main!$B$3-2020))</f>
        <v>-6.6412500888915441E-2</v>
      </c>
      <c r="Q33" s="2">
        <f>'[1]Qc, Summer, S1'!Q33*((1+Main!$B$4)^(Main!$B$3-2020))</f>
        <v>-0.50468307968016779</v>
      </c>
      <c r="R33" s="2">
        <f>'[1]Qc, Summer, S1'!R33*((1+Main!$B$4)^(Main!$B$3-2020))</f>
        <v>-0.89223062110756746</v>
      </c>
      <c r="S33" s="2">
        <f>'[1]Qc, Summer, S1'!S33*((1+Main!$B$4)^(Main!$B$3-2020))</f>
        <v>-0.87268697537529405</v>
      </c>
      <c r="T33" s="2">
        <f>'[1]Qc, Summer, S1'!T33*((1+Main!$B$4)^(Main!$B$3-2020))</f>
        <v>-1.0396709350813669</v>
      </c>
      <c r="U33" s="2">
        <f>'[1]Qc, Summer, S1'!U33*((1+Main!$B$4)^(Main!$B$3-2020))</f>
        <v>-0.94677144427212945</v>
      </c>
      <c r="V33" s="2">
        <f>'[1]Qc, Summer, S1'!V33*((1+Main!$B$4)^(Main!$B$3-2020))</f>
        <v>-0.96276170456647636</v>
      </c>
      <c r="W33" s="2">
        <f>'[1]Qc, Summer, S1'!W33*((1+Main!$B$4)^(Main!$B$3-2020))</f>
        <v>-0.7791828799867786</v>
      </c>
      <c r="X33" s="2">
        <f>'[1]Qc, Summer, S1'!X33*((1+Main!$B$4)^(Main!$B$3-2020))</f>
        <v>-1.1565753214716554</v>
      </c>
      <c r="Y33" s="2">
        <f>'[1]Qc, Summer, S1'!Y33*((1+Main!$B$4)^(Main!$B$3-2020))</f>
        <v>-1.5503301439824315</v>
      </c>
    </row>
    <row r="34" spans="1:25" x14ac:dyDescent="0.25">
      <c r="A34">
        <v>47</v>
      </c>
      <c r="B34" s="2">
        <f>'[1]Qc, Summer, S1'!B34*((1+Main!$B$4)^(Main!$B$3-2020))</f>
        <v>-10.222977752537615</v>
      </c>
      <c r="C34" s="2">
        <f>'[1]Qc, Summer, S1'!C34*((1+Main!$B$4)^(Main!$B$3-2020))</f>
        <v>-14.147560176567286</v>
      </c>
      <c r="D34" s="2">
        <f>'[1]Qc, Summer, S1'!D34*((1+Main!$B$4)^(Main!$B$3-2020))</f>
        <v>-14.856615733099186</v>
      </c>
      <c r="E34" s="2">
        <f>'[1]Qc, Summer, S1'!E34*((1+Main!$B$4)^(Main!$B$3-2020))</f>
        <v>-14.446494723118086</v>
      </c>
      <c r="F34" s="2">
        <f>'[1]Qc, Summer, S1'!F34*((1+Main!$B$4)^(Main!$B$3-2020))</f>
        <v>-14.997104957196415</v>
      </c>
      <c r="G34" s="2">
        <f>'[1]Qc, Summer, S1'!G34*((1+Main!$B$4)^(Main!$B$3-2020))</f>
        <v>-15.635047417861713</v>
      </c>
      <c r="H34" s="2">
        <f>'[1]Qc, Summer, S1'!H34*((1+Main!$B$4)^(Main!$B$3-2020))</f>
        <v>-13.51935889196632</v>
      </c>
      <c r="I34" s="2">
        <f>'[1]Qc, Summer, S1'!I34*((1+Main!$B$4)^(Main!$B$3-2020))</f>
        <v>-5.6230835302999509</v>
      </c>
      <c r="J34" s="2">
        <f>'[1]Qc, Summer, S1'!J34*((1+Main!$B$4)^(Main!$B$3-2020))</f>
        <v>-0.23197366951923531</v>
      </c>
      <c r="K34" s="2">
        <f>'[1]Qc, Summer, S1'!K34*((1+Main!$B$4)^(Main!$B$3-2020))</f>
        <v>2.2445025256644073</v>
      </c>
      <c r="L34" s="2">
        <f>'[1]Qc, Summer, S1'!L34*((1+Main!$B$4)^(Main!$B$3-2020))</f>
        <v>2.0513667490754122</v>
      </c>
      <c r="M34" s="2">
        <f>'[1]Qc, Summer, S1'!M34*((1+Main!$B$4)^(Main!$B$3-2020))</f>
        <v>2.2963148192827068</v>
      </c>
      <c r="N34" s="2">
        <f>'[1]Qc, Summer, S1'!N34*((1+Main!$B$4)^(Main!$B$3-2020))</f>
        <v>3.3787536630672976</v>
      </c>
      <c r="O34" s="2">
        <f>'[1]Qc, Summer, S1'!O34*((1+Main!$B$4)^(Main!$B$3-2020))</f>
        <v>2.975497547933617</v>
      </c>
      <c r="P34" s="2">
        <f>'[1]Qc, Summer, S1'!P34*((1+Main!$B$4)^(Main!$B$3-2020))</f>
        <v>0.84205043784461053</v>
      </c>
      <c r="Q34" s="2">
        <f>'[1]Qc, Summer, S1'!Q34*((1+Main!$B$4)^(Main!$B$3-2020))</f>
        <v>0.46762862429450025</v>
      </c>
      <c r="R34" s="2">
        <f>'[1]Qc, Summer, S1'!R34*((1+Main!$B$4)^(Main!$B$3-2020))</f>
        <v>0.3001496936607671</v>
      </c>
      <c r="S34" s="2">
        <f>'[1]Qc, Summer, S1'!S34*((1+Main!$B$4)^(Main!$B$3-2020))</f>
        <v>-0.91407125920483534</v>
      </c>
      <c r="T34" s="2">
        <f>'[1]Qc, Summer, S1'!T34*((1+Main!$B$4)^(Main!$B$3-2020))</f>
        <v>-1.3281401448878101</v>
      </c>
      <c r="U34" s="2">
        <f>'[1]Qc, Summer, S1'!U34*((1+Main!$B$4)^(Main!$B$3-2020))</f>
        <v>-0.96707344413873475</v>
      </c>
      <c r="V34" s="2">
        <f>'[1]Qc, Summer, S1'!V34*((1+Main!$B$4)^(Main!$B$3-2020))</f>
        <v>-2.8475753133605468</v>
      </c>
      <c r="W34" s="2">
        <f>'[1]Qc, Summer, S1'!W34*((1+Main!$B$4)^(Main!$B$3-2020))</f>
        <v>-1.0565375814146718</v>
      </c>
      <c r="X34" s="2">
        <f>'[1]Qc, Summer, S1'!X34*((1+Main!$B$4)^(Main!$B$3-2020))</f>
        <v>-3.32583019578473</v>
      </c>
      <c r="Y34" s="2">
        <f>'[1]Qc, Summer, S1'!Y34*((1+Main!$B$4)^(Main!$B$3-2020))</f>
        <v>-4.9685674126235106</v>
      </c>
    </row>
    <row r="35" spans="1:25" x14ac:dyDescent="0.25">
      <c r="A35">
        <v>49</v>
      </c>
      <c r="B35" s="2">
        <f>'[1]Qc, Summer, S1'!B35*((1+Main!$B$4)^(Main!$B$3-2020))</f>
        <v>-11.456715780329704</v>
      </c>
      <c r="C35" s="2">
        <f>'[1]Qc, Summer, S1'!C35*((1+Main!$B$4)^(Main!$B$3-2020))</f>
        <v>-11.456715780329704</v>
      </c>
      <c r="D35" s="2">
        <f>'[1]Qc, Summer, S1'!D35*((1+Main!$B$4)^(Main!$B$3-2020))</f>
        <v>-11.456715780329704</v>
      </c>
      <c r="E35" s="2">
        <f>'[1]Qc, Summer, S1'!E35*((1+Main!$B$4)^(Main!$B$3-2020))</f>
        <v>-11.456715780329704</v>
      </c>
      <c r="F35" s="2">
        <f>'[1]Qc, Summer, S1'!F35*((1+Main!$B$4)^(Main!$B$3-2020))</f>
        <v>-11.456715780329704</v>
      </c>
      <c r="G35" s="2">
        <f>'[1]Qc, Summer, S1'!G35*((1+Main!$B$4)^(Main!$B$3-2020))</f>
        <v>-11.456715780329704</v>
      </c>
      <c r="H35" s="2">
        <f>'[1]Qc, Summer, S1'!H35*((1+Main!$B$4)^(Main!$B$3-2020))</f>
        <v>-11.456715780329704</v>
      </c>
      <c r="I35" s="2">
        <f>'[1]Qc, Summer, S1'!I35*((1+Main!$B$4)^(Main!$B$3-2020))</f>
        <v>-10.847837687066157</v>
      </c>
      <c r="J35" s="2">
        <f>'[1]Qc, Summer, S1'!J35*((1+Main!$B$4)^(Main!$B$3-2020))</f>
        <v>-10.192140438016512</v>
      </c>
      <c r="K35" s="2">
        <f>'[1]Qc, Summer, S1'!K35*((1+Main!$B$4)^(Main!$B$3-2020))</f>
        <v>-10.041227809807026</v>
      </c>
      <c r="L35" s="2">
        <f>'[1]Qc, Summer, S1'!L35*((1+Main!$B$4)^(Main!$B$3-2020))</f>
        <v>-9.8226315190522602</v>
      </c>
      <c r="M35" s="2">
        <f>'[1]Qc, Summer, S1'!M35*((1+Main!$B$4)^(Main!$B$3-2020))</f>
        <v>-9.973549231139236</v>
      </c>
      <c r="N35" s="2">
        <f>'[1]Qc, Summer, S1'!N35*((1+Main!$B$4)^(Main!$B$3-2020))</f>
        <v>-9.973549231139236</v>
      </c>
      <c r="O35" s="2">
        <f>'[1]Qc, Summer, S1'!O35*((1+Main!$B$4)^(Main!$B$3-2020))</f>
        <v>-9.973549231139236</v>
      </c>
      <c r="P35" s="2">
        <f>'[1]Qc, Summer, S1'!P35*((1+Main!$B$4)^(Main!$B$3-2020))</f>
        <v>-9.973549231139236</v>
      </c>
      <c r="Q35" s="2">
        <f>'[1]Qc, Summer, S1'!Q35*((1+Main!$B$4)^(Main!$B$3-2020))</f>
        <v>-9.973549231139236</v>
      </c>
      <c r="R35" s="2">
        <f>'[1]Qc, Summer, S1'!R35*((1+Main!$B$4)^(Main!$B$3-2020))</f>
        <v>-10.141381504015671</v>
      </c>
      <c r="S35" s="2">
        <f>'[1]Qc, Summer, S1'!S35*((1+Main!$B$4)^(Main!$B$3-2020))</f>
        <v>-10.644878322644974</v>
      </c>
      <c r="T35" s="2">
        <f>'[1]Qc, Summer, S1'!T35*((1+Main!$B$4)^(Main!$B$3-2020))</f>
        <v>-10.644878322644974</v>
      </c>
      <c r="U35" s="2">
        <f>'[1]Qc, Summer, S1'!U35*((1+Main!$B$4)^(Main!$B$3-2020))</f>
        <v>-10.644878322644974</v>
      </c>
      <c r="V35" s="2">
        <f>'[1]Qc, Summer, S1'!V35*((1+Main!$B$4)^(Main!$B$3-2020))</f>
        <v>-10.644878322644974</v>
      </c>
      <c r="W35" s="2">
        <f>'[1]Qc, Summer, S1'!W35*((1+Main!$B$4)^(Main!$B$3-2020))</f>
        <v>-10.95191588784181</v>
      </c>
      <c r="X35" s="2">
        <f>'[1]Qc, Summer, S1'!X35*((1+Main!$B$4)^(Main!$B$3-2020))</f>
        <v>-11.258953453038648</v>
      </c>
      <c r="Y35" s="2">
        <f>'[1]Qc, Summer, S1'!Y35*((1+Main!$B$4)^(Main!$B$3-2020))</f>
        <v>-11.258953453038648</v>
      </c>
    </row>
    <row r="36" spans="1:25" x14ac:dyDescent="0.25">
      <c r="A36">
        <v>50</v>
      </c>
      <c r="B36" s="2">
        <f>'[1]Qc, Summer, S1'!B36*((1+Main!$B$4)^(Main!$B$3-2020))</f>
        <v>-5.0240915518196143</v>
      </c>
      <c r="C36" s="2">
        <f>'[1]Qc, Summer, S1'!C36*((1+Main!$B$4)^(Main!$B$3-2020))</f>
        <v>-5.5069421997438841</v>
      </c>
      <c r="D36" s="2">
        <f>'[1]Qc, Summer, S1'!D36*((1+Main!$B$4)^(Main!$B$3-2020))</f>
        <v>-5.7728156577781338</v>
      </c>
      <c r="E36" s="2">
        <f>'[1]Qc, Summer, S1'!E36*((1+Main!$B$4)^(Main!$B$3-2020))</f>
        <v>-3.1049130271585939</v>
      </c>
      <c r="F36" s="2">
        <f>'[1]Qc, Summer, S1'!F36*((1+Main!$B$4)^(Main!$B$3-2020))</f>
        <v>-4.6848736915690194</v>
      </c>
      <c r="G36" s="2">
        <f>'[1]Qc, Summer, S1'!G36*((1+Main!$B$4)^(Main!$B$3-2020))</f>
        <v>-5.0302035853376434</v>
      </c>
      <c r="H36" s="2">
        <f>'[1]Qc, Summer, S1'!H36*((1+Main!$B$4)^(Main!$B$3-2020))</f>
        <v>1.5555125303383113</v>
      </c>
      <c r="I36" s="2">
        <f>'[1]Qc, Summer, S1'!I36*((1+Main!$B$4)^(Main!$B$3-2020))</f>
        <v>8.2726373666518835</v>
      </c>
      <c r="J36" s="2">
        <f>'[1]Qc, Summer, S1'!J36*((1+Main!$B$4)^(Main!$B$3-2020))</f>
        <v>10.372120880094748</v>
      </c>
      <c r="K36" s="2">
        <f>'[1]Qc, Summer, S1'!K36*((1+Main!$B$4)^(Main!$B$3-2020))</f>
        <v>12.413540075116346</v>
      </c>
      <c r="L36" s="2">
        <f>'[1]Qc, Summer, S1'!L36*((1+Main!$B$4)^(Main!$B$3-2020))</f>
        <v>13.889596169720285</v>
      </c>
      <c r="M36" s="2">
        <f>'[1]Qc, Summer, S1'!M36*((1+Main!$B$4)^(Main!$B$3-2020))</f>
        <v>13.687899063625336</v>
      </c>
      <c r="N36" s="2">
        <f>'[1]Qc, Summer, S1'!N36*((1+Main!$B$4)^(Main!$B$3-2020))</f>
        <v>14.152413610995517</v>
      </c>
      <c r="O36" s="2">
        <f>'[1]Qc, Summer, S1'!O36*((1+Main!$B$4)^(Main!$B$3-2020))</f>
        <v>12.978903175534002</v>
      </c>
      <c r="P36" s="2">
        <f>'[1]Qc, Summer, S1'!P36*((1+Main!$B$4)^(Main!$B$3-2020))</f>
        <v>9.8067577796770919</v>
      </c>
      <c r="Q36" s="2">
        <f>'[1]Qc, Summer, S1'!Q36*((1+Main!$B$4)^(Main!$B$3-2020))</f>
        <v>7.9639796739914317</v>
      </c>
      <c r="R36" s="2">
        <f>'[1]Qc, Summer, S1'!R36*((1+Main!$B$4)^(Main!$B$3-2020))</f>
        <v>6.2892824900515594</v>
      </c>
      <c r="S36" s="2">
        <f>'[1]Qc, Summer, S1'!S36*((1+Main!$B$4)^(Main!$B$3-2020))</f>
        <v>6.3595708755088918</v>
      </c>
      <c r="T36" s="2">
        <f>'[1]Qc, Summer, S1'!T36*((1+Main!$B$4)^(Main!$B$3-2020))</f>
        <v>4.9201869820131252</v>
      </c>
      <c r="U36" s="2">
        <f>'[1]Qc, Summer, S1'!U36*((1+Main!$B$4)^(Main!$B$3-2020))</f>
        <v>4.9324110490491826</v>
      </c>
      <c r="V36" s="2">
        <f>'[1]Qc, Summer, S1'!V36*((1+Main!$B$4)^(Main!$B$3-2020))</f>
        <v>3.0712968428094349</v>
      </c>
      <c r="W36" s="2">
        <f>'[1]Qc, Summer, S1'!W36*((1+Main!$B$4)^(Main!$B$3-2020))</f>
        <v>3.7191723957204816</v>
      </c>
      <c r="X36" s="2">
        <f>'[1]Qc, Summer, S1'!X36*((1+Main!$B$4)^(Main!$B$3-2020))</f>
        <v>2.5059337423917767</v>
      </c>
      <c r="Y36" s="2">
        <f>'[1]Qc, Summer, S1'!Y36*((1+Main!$B$4)^(Main!$B$3-2020))</f>
        <v>-1.5555125303383113</v>
      </c>
    </row>
    <row r="37" spans="1:25" x14ac:dyDescent="0.25">
      <c r="A37">
        <v>51</v>
      </c>
      <c r="B37" s="2">
        <f>'[1]Qc, Summer, S1'!B37*((1+Main!$B$4)^(Main!$B$3-2020))</f>
        <v>-5.3208443695895609</v>
      </c>
      <c r="C37" s="2">
        <f>'[1]Qc, Summer, S1'!C37*((1+Main!$B$4)^(Main!$B$3-2020))</f>
        <v>-5.2552525819499696</v>
      </c>
      <c r="D37" s="2">
        <f>'[1]Qc, Summer, S1'!D37*((1+Main!$B$4)^(Main!$B$3-2020))</f>
        <v>-6.6021061032053483</v>
      </c>
      <c r="E37" s="2">
        <f>'[1]Qc, Summer, S1'!E37*((1+Main!$B$4)^(Main!$B$3-2020))</f>
        <v>-6.048752945382124</v>
      </c>
      <c r="F37" s="2">
        <f>'[1]Qc, Summer, S1'!F37*((1+Main!$B$4)^(Main!$B$3-2020))</f>
        <v>-5.3602891948161915</v>
      </c>
      <c r="G37" s="2">
        <f>'[1]Qc, Summer, S1'!G37*((1+Main!$B$4)^(Main!$B$3-2020))</f>
        <v>-7.1435992512644031</v>
      </c>
      <c r="H37" s="2">
        <f>'[1]Qc, Summer, S1'!H37*((1+Main!$B$4)^(Main!$B$3-2020))</f>
        <v>-5.4281655768055099</v>
      </c>
      <c r="I37" s="2">
        <f>'[1]Qc, Summer, S1'!I37*((1+Main!$B$4)^(Main!$B$3-2020))</f>
        <v>-3.5871582426846618</v>
      </c>
      <c r="J37" s="2">
        <f>'[1]Qc, Summer, S1'!J37*((1+Main!$B$4)^(Main!$B$3-2020))</f>
        <v>-2.4332427242240628</v>
      </c>
      <c r="K37" s="2">
        <f>'[1]Qc, Summer, S1'!K37*((1+Main!$B$4)^(Main!$B$3-2020))</f>
        <v>-1.214726630624303</v>
      </c>
      <c r="L37" s="2">
        <f>'[1]Qc, Summer, S1'!L37*((1+Main!$B$4)^(Main!$B$3-2020))</f>
        <v>-1.5680634332776671</v>
      </c>
      <c r="M37" s="2">
        <f>'[1]Qc, Summer, S1'!M37*((1+Main!$B$4)^(Main!$B$3-2020))</f>
        <v>-1.0786433950926573</v>
      </c>
      <c r="N37" s="2">
        <f>'[1]Qc, Summer, S1'!N37*((1+Main!$B$4)^(Main!$B$3-2020))</f>
        <v>-0.45403634821376226</v>
      </c>
      <c r="O37" s="2">
        <f>'[1]Qc, Summer, S1'!O37*((1+Main!$B$4)^(Main!$B$3-2020))</f>
        <v>-0.67861192658434577</v>
      </c>
      <c r="P37" s="2">
        <f>'[1]Qc, Summer, S1'!P37*((1+Main!$B$4)^(Main!$B$3-2020))</f>
        <v>-1.3156991913753289</v>
      </c>
      <c r="Q37" s="2">
        <f>'[1]Qc, Summer, S1'!Q37*((1+Main!$B$4)^(Main!$B$3-2020))</f>
        <v>-1.0494774972118923</v>
      </c>
      <c r="R37" s="2">
        <f>'[1]Qc, Summer, S1'!R37*((1+Main!$B$4)^(Main!$B$3-2020))</f>
        <v>-2.4038742489852121</v>
      </c>
      <c r="S37" s="2">
        <f>'[1]Qc, Summer, S1'!S37*((1+Main!$B$4)^(Main!$B$3-2020))</f>
        <v>-2.1551308264654105</v>
      </c>
      <c r="T37" s="2">
        <f>'[1]Qc, Summer, S1'!T37*((1+Main!$B$4)^(Main!$B$3-2020))</f>
        <v>-3.1308394516662825</v>
      </c>
      <c r="U37" s="2">
        <f>'[1]Qc, Summer, S1'!U37*((1+Main!$B$4)^(Main!$B$3-2020))</f>
        <v>-3.149537042911756</v>
      </c>
      <c r="V37" s="2">
        <f>'[1]Qc, Summer, S1'!V37*((1+Main!$B$4)^(Main!$B$3-2020))</f>
        <v>-3.1261528376994545</v>
      </c>
      <c r="W37" s="2">
        <f>'[1]Qc, Summer, S1'!W37*((1+Main!$B$4)^(Main!$B$3-2020))</f>
        <v>-2.6958428048104599</v>
      </c>
      <c r="X37" s="2">
        <f>'[1]Qc, Summer, S1'!X37*((1+Main!$B$4)^(Main!$B$3-2020))</f>
        <v>-3.5515965520652459</v>
      </c>
      <c r="Y37" s="2">
        <f>'[1]Qc, Summer, S1'!Y37*((1+Main!$B$4)^(Main!$B$3-2020))</f>
        <v>-3.941818823176976</v>
      </c>
    </row>
    <row r="38" spans="1:25" x14ac:dyDescent="0.25">
      <c r="A38">
        <v>52</v>
      </c>
      <c r="B38" s="2">
        <f>'[1]Qc, Summer, S1'!B38*((1+Main!$B$4)^(Main!$B$3-2020))</f>
        <v>-2.9160672576653601</v>
      </c>
      <c r="C38" s="2">
        <f>'[1]Qc, Summer, S1'!C38*((1+Main!$B$4)^(Main!$B$3-2020))</f>
        <v>-2.565987801034542</v>
      </c>
      <c r="D38" s="2">
        <f>'[1]Qc, Summer, S1'!D38*((1+Main!$B$4)^(Main!$B$3-2020))</f>
        <v>-2.6587115490070286</v>
      </c>
      <c r="E38" s="2">
        <f>'[1]Qc, Summer, S1'!E38*((1+Main!$B$4)^(Main!$B$3-2020))</f>
        <v>-2.9652676137323941</v>
      </c>
      <c r="F38" s="2">
        <f>'[1]Qc, Summer, S1'!F38*((1+Main!$B$4)^(Main!$B$3-2020))</f>
        <v>-2.8857901154702623</v>
      </c>
      <c r="G38" s="2">
        <f>'[1]Qc, Summer, S1'!G38*((1+Main!$B$4)^(Main!$B$3-2020))</f>
        <v>-2.3275553062481458</v>
      </c>
      <c r="H38" s="2">
        <f>'[1]Qc, Summer, S1'!H38*((1+Main!$B$4)^(Main!$B$3-2020))</f>
        <v>-2.253754772147595</v>
      </c>
      <c r="I38" s="2">
        <f>'[1]Qc, Summer, S1'!I38*((1+Main!$B$4)^(Main!$B$3-2020))</f>
        <v>-2.3464785201200824</v>
      </c>
      <c r="J38" s="2">
        <f>'[1]Qc, Summer, S1'!J38*((1+Main!$B$4)^(Main!$B$3-2020))</f>
        <v>-2.2859242357298868</v>
      </c>
      <c r="K38" s="2">
        <f>'[1]Qc, Summer, S1'!K38*((1+Main!$B$4)^(Main!$B$3-2020))</f>
        <v>-1.8790751374832597</v>
      </c>
      <c r="L38" s="2">
        <f>'[1]Qc, Summer, S1'!L38*((1+Main!$B$4)^(Main!$B$3-2020))</f>
        <v>-1.7049815698614466</v>
      </c>
      <c r="M38" s="2">
        <f>'[1]Qc, Summer, S1'!M38*((1+Main!$B$4)^(Main!$B$3-2020))</f>
        <v>-1.6103655005017661</v>
      </c>
      <c r="N38" s="2">
        <f>'[1]Qc, Summer, S1'!N38*((1+Main!$B$4)^(Main!$B$3-2020))</f>
        <v>-1.3132710427123684</v>
      </c>
      <c r="O38" s="2">
        <f>'[1]Qc, Summer, S1'!O38*((1+Main!$B$4)^(Main!$B$3-2020))</f>
        <v>-1.6463196068584447</v>
      </c>
      <c r="P38" s="2">
        <f>'[1]Qc, Summer, S1'!P38*((1+Main!$B$4)^(Main!$B$3-2020))</f>
        <v>-2.4259560183822142</v>
      </c>
      <c r="Q38" s="2">
        <f>'[1]Qc, Summer, S1'!Q38*((1+Main!$B$4)^(Main!$B$3-2020))</f>
        <v>-1.7503972831540937</v>
      </c>
      <c r="R38" s="2">
        <f>'[1]Qc, Summer, S1'!R38*((1+Main!$B$4)^(Main!$B$3-2020))</f>
        <v>-1.7201201409589955</v>
      </c>
      <c r="S38" s="2">
        <f>'[1]Qc, Summer, S1'!S38*((1+Main!$B$4)^(Main!$B$3-2020))</f>
        <v>-2.7684661894642582</v>
      </c>
      <c r="T38" s="2">
        <f>'[1]Qc, Summer, S1'!T38*((1+Main!$B$4)^(Main!$B$3-2020))</f>
        <v>-2.7741431536258396</v>
      </c>
      <c r="U38" s="2">
        <f>'[1]Qc, Summer, S1'!U38*((1+Main!$B$4)^(Main!$B$3-2020))</f>
        <v>-2.200769773306174</v>
      </c>
      <c r="V38" s="2">
        <f>'[1]Qc, Summer, S1'!V38*((1+Main!$B$4)^(Main!$B$3-2020))</f>
        <v>-2.55463387271138</v>
      </c>
      <c r="W38" s="2">
        <f>'[1]Qc, Summer, S1'!W38*((1+Main!$B$4)^(Main!$B$3-2020))</f>
        <v>-2.1818465594342378</v>
      </c>
      <c r="X38" s="2">
        <f>'[1]Qc, Summer, S1'!X38*((1+Main!$B$4)^(Main!$B$3-2020))</f>
        <v>-2.5678801224217351</v>
      </c>
      <c r="Y38" s="2">
        <f>'[1]Qc, Summer, S1'!Y38*((1+Main!$B$4)^(Main!$B$3-2020))</f>
        <v>-2.8706515443727132</v>
      </c>
    </row>
    <row r="39" spans="1:25" x14ac:dyDescent="0.25">
      <c r="A39">
        <v>53</v>
      </c>
      <c r="B39" s="2">
        <f>'[1]Qc, Summer, S1'!B39*((1+Main!$B$4)^(Main!$B$3-2020))</f>
        <v>-2.4027452879126407</v>
      </c>
      <c r="C39" s="2">
        <f>'[1]Qc, Summer, S1'!C39*((1+Main!$B$4)^(Main!$B$3-2020))</f>
        <v>-2.4027452879126407</v>
      </c>
      <c r="D39" s="2">
        <f>'[1]Qc, Summer, S1'!D39*((1+Main!$B$4)^(Main!$B$3-2020))</f>
        <v>-2.4027452879126407</v>
      </c>
      <c r="E39" s="2">
        <f>'[1]Qc, Summer, S1'!E39*((1+Main!$B$4)^(Main!$B$3-2020))</f>
        <v>-2.4027452879126407</v>
      </c>
      <c r="F39" s="2">
        <f>'[1]Qc, Summer, S1'!F39*((1+Main!$B$4)^(Main!$B$3-2020))</f>
        <v>-2.4027452879126407</v>
      </c>
      <c r="G39" s="2">
        <f>'[1]Qc, Summer, S1'!G39*((1+Main!$B$4)^(Main!$B$3-2020))</f>
        <v>-2.4027452879126407</v>
      </c>
      <c r="H39" s="2">
        <f>'[1]Qc, Summer, S1'!H39*((1+Main!$B$4)^(Main!$B$3-2020))</f>
        <v>-10.709553186974958</v>
      </c>
      <c r="I39" s="2">
        <f>'[1]Qc, Summer, S1'!I39*((1+Main!$B$4)^(Main!$B$3-2020))</f>
        <v>-13.478489153329063</v>
      </c>
      <c r="J39" s="2">
        <f>'[1]Qc, Summer, S1'!J39*((1+Main!$B$4)^(Main!$B$3-2020))</f>
        <v>-13.478489153329063</v>
      </c>
      <c r="K39" s="2">
        <f>'[1]Qc, Summer, S1'!K39*((1+Main!$B$4)^(Main!$B$3-2020))</f>
        <v>-5.1716812542667467</v>
      </c>
      <c r="L39" s="2">
        <f>'[1]Qc, Summer, S1'!L39*((1+Main!$B$4)^(Main!$B$3-2020))</f>
        <v>-2.4027452879126407</v>
      </c>
      <c r="M39" s="2">
        <f>'[1]Qc, Summer, S1'!M39*((1+Main!$B$4)^(Main!$B$3-2020))</f>
        <v>-10.709553186974958</v>
      </c>
      <c r="N39" s="2">
        <f>'[1]Qc, Summer, S1'!N39*((1+Main!$B$4)^(Main!$B$3-2020))</f>
        <v>-1.7606666552644863</v>
      </c>
      <c r="O39" s="2">
        <f>'[1]Qc, Summer, S1'!O39*((1+Main!$B$4)^(Main!$B$3-2020))</f>
        <v>-1.7606666552644863</v>
      </c>
      <c r="P39" s="2">
        <f>'[1]Qc, Summer, S1'!P39*((1+Main!$B$4)^(Main!$B$3-2020))</f>
        <v>-1.7606666552644863</v>
      </c>
      <c r="Q39" s="2">
        <f>'[1]Qc, Summer, S1'!Q39*((1+Main!$B$4)^(Main!$B$3-2020))</f>
        <v>-1.7606666552644863</v>
      </c>
      <c r="R39" s="2">
        <f>'[1]Qc, Summer, S1'!R39*((1+Main!$B$4)^(Main!$B$3-2020))</f>
        <v>-1.7606666552644863</v>
      </c>
      <c r="S39" s="2">
        <f>'[1]Qc, Summer, S1'!S39*((1+Main!$B$4)^(Main!$B$3-2020))</f>
        <v>-1.7606666552644863</v>
      </c>
      <c r="T39" s="2">
        <f>'[1]Qc, Summer, S1'!T39*((1+Main!$B$4)^(Main!$B$3-2020))</f>
        <v>-1.7606666552644863</v>
      </c>
      <c r="U39" s="2">
        <f>'[1]Qc, Summer, S1'!U39*((1+Main!$B$4)^(Main!$B$3-2020))</f>
        <v>-1.7606666552644863</v>
      </c>
      <c r="V39" s="2">
        <f>'[1]Qc, Summer, S1'!V39*((1+Main!$B$4)^(Main!$B$3-2020))</f>
        <v>-1.7606666552644863</v>
      </c>
      <c r="W39" s="2">
        <f>'[1]Qc, Summer, S1'!W39*((1+Main!$B$4)^(Main!$B$3-2020))</f>
        <v>-1.7606666552644863</v>
      </c>
      <c r="X39" s="2">
        <f>'[1]Qc, Summer, S1'!X39*((1+Main!$B$4)^(Main!$B$3-2020))</f>
        <v>-1.7606666552644863</v>
      </c>
      <c r="Y39" s="2">
        <f>'[1]Qc, Summer, S1'!Y39*((1+Main!$B$4)^(Main!$B$3-2020))</f>
        <v>-1.7606666552644863</v>
      </c>
    </row>
    <row r="40" spans="1:25" x14ac:dyDescent="0.25">
      <c r="A40">
        <v>54</v>
      </c>
      <c r="B40" s="2">
        <f>'[1]Qc, Summer, S1'!B40*((1+Main!$B$4)^(Main!$B$3-2020))</f>
        <v>-1.8869884814660687</v>
      </c>
      <c r="C40" s="2">
        <f>'[1]Qc, Summer, S1'!C40*((1+Main!$B$4)^(Main!$B$3-2020))</f>
        <v>-1.8869884814660687</v>
      </c>
      <c r="D40" s="2">
        <f>'[1]Qc, Summer, S1'!D40*((1+Main!$B$4)^(Main!$B$3-2020))</f>
        <v>-1.8869884814660687</v>
      </c>
      <c r="E40" s="2">
        <f>'[1]Qc, Summer, S1'!E40*((1+Main!$B$4)^(Main!$B$3-2020))</f>
        <v>-1.8869884814660687</v>
      </c>
      <c r="F40" s="2">
        <f>'[1]Qc, Summer, S1'!F40*((1+Main!$B$4)^(Main!$B$3-2020))</f>
        <v>-1.8869884814660687</v>
      </c>
      <c r="G40" s="2">
        <f>'[1]Qc, Summer, S1'!G40*((1+Main!$B$4)^(Main!$B$3-2020))</f>
        <v>-1.8869884814660687</v>
      </c>
      <c r="H40" s="2">
        <f>'[1]Qc, Summer, S1'!H40*((1+Main!$B$4)^(Main!$B$3-2020))</f>
        <v>-1.8869884814660687</v>
      </c>
      <c r="I40" s="2">
        <f>'[1]Qc, Summer, S1'!I40*((1+Main!$B$4)^(Main!$B$3-2020))</f>
        <v>-0.61010504055010384</v>
      </c>
      <c r="J40" s="2">
        <f>'[1]Qc, Summer, S1'!J40*((1+Main!$B$4)^(Main!$B$3-2020))</f>
        <v>0.66677519660821827</v>
      </c>
      <c r="K40" s="2">
        <f>'[1]Qc, Summer, S1'!K40*((1+Main!$B$4)^(Main!$B$3-2020))</f>
        <v>0.66677519660821827</v>
      </c>
      <c r="L40" s="2">
        <f>'[1]Qc, Summer, S1'!L40*((1+Main!$B$4)^(Main!$B$3-2020))</f>
        <v>0.66677519660821827</v>
      </c>
      <c r="M40" s="2">
        <f>'[1]Qc, Summer, S1'!M40*((1+Main!$B$4)^(Main!$B$3-2020))</f>
        <v>0.66677519660821827</v>
      </c>
      <c r="N40" s="2">
        <f>'[1]Qc, Summer, S1'!N40*((1+Main!$B$4)^(Main!$B$3-2020))</f>
        <v>0.66677519660821827</v>
      </c>
      <c r="O40" s="2">
        <f>'[1]Qc, Summer, S1'!O40*((1+Main!$B$4)^(Main!$B$3-2020))</f>
        <v>0.66677519660821827</v>
      </c>
      <c r="P40" s="2">
        <f>'[1]Qc, Summer, S1'!P40*((1+Main!$B$4)^(Main!$B$3-2020))</f>
        <v>0.66677519660821827</v>
      </c>
      <c r="Q40" s="2">
        <f>'[1]Qc, Summer, S1'!Q40*((1+Main!$B$4)^(Main!$B$3-2020))</f>
        <v>0.66677519660821827</v>
      </c>
      <c r="R40" s="2">
        <f>'[1]Qc, Summer, S1'!R40*((1+Main!$B$4)^(Main!$B$3-2020))</f>
        <v>0.66677519660821827</v>
      </c>
      <c r="S40" s="2">
        <f>'[1]Qc, Summer, S1'!S40*((1+Main!$B$4)^(Main!$B$3-2020))</f>
        <v>0.66677519660821827</v>
      </c>
      <c r="T40" s="2">
        <f>'[1]Qc, Summer, S1'!T40*((1+Main!$B$4)^(Main!$B$3-2020))</f>
        <v>-0.29088377985140723</v>
      </c>
      <c r="U40" s="2">
        <f>'[1]Qc, Summer, S1'!U40*((1+Main!$B$4)^(Main!$B$3-2020))</f>
        <v>-0.61010343867128247</v>
      </c>
      <c r="V40" s="2">
        <f>'[1]Qc, Summer, S1'!V40*((1+Main!$B$4)^(Main!$B$3-2020))</f>
        <v>-0.61010343867128247</v>
      </c>
      <c r="W40" s="2">
        <f>'[1]Qc, Summer, S1'!W40*((1+Main!$B$4)^(Main!$B$3-2020))</f>
        <v>-0.61010343867128247</v>
      </c>
      <c r="X40" s="2">
        <f>'[1]Qc, Summer, S1'!X40*((1+Main!$B$4)^(Main!$B$3-2020))</f>
        <v>-0.61010343867128247</v>
      </c>
      <c r="Y40" s="2">
        <f>'[1]Qc, Summer, S1'!Y40*((1+Main!$B$4)^(Main!$B$3-2020))</f>
        <v>-0.61010343867128247</v>
      </c>
    </row>
    <row r="41" spans="1:25" x14ac:dyDescent="0.25">
      <c r="A41">
        <v>55</v>
      </c>
      <c r="B41" s="2">
        <f>'[1]Qc, Summer, S1'!B41*((1+Main!$B$4)^(Main!$B$3-2020))</f>
        <v>1.2255909560126206</v>
      </c>
      <c r="C41" s="2">
        <f>'[1]Qc, Summer, S1'!C41*((1+Main!$B$4)^(Main!$B$3-2020))</f>
        <v>1.0336524040498847</v>
      </c>
      <c r="D41" s="2">
        <f>'[1]Qc, Summer, S1'!D41*((1+Main!$B$4)^(Main!$B$3-2020))</f>
        <v>0.84171386067107434</v>
      </c>
      <c r="E41" s="2">
        <f>'[1]Qc, Summer, S1'!E41*((1+Main!$B$4)^(Main!$B$3-2020))</f>
        <v>0.84171386067107434</v>
      </c>
      <c r="F41" s="2">
        <f>'[1]Qc, Summer, S1'!F41*((1+Main!$B$4)^(Main!$B$3-2020))</f>
        <v>0.84171386067107434</v>
      </c>
      <c r="G41" s="2">
        <f>'[1]Qc, Summer, S1'!G41*((1+Main!$B$4)^(Main!$B$3-2020))</f>
        <v>0.88969849651577682</v>
      </c>
      <c r="H41" s="2">
        <f>'[1]Qc, Summer, S1'!H41*((1+Main!$B$4)^(Main!$B$3-2020))</f>
        <v>1.4515225746213976</v>
      </c>
      <c r="I41" s="2">
        <f>'[1]Qc, Summer, S1'!I41*((1+Main!$B$4)^(Main!$B$3-2020))</f>
        <v>2.1604792930844945</v>
      </c>
      <c r="J41" s="2">
        <f>'[1]Qc, Summer, S1'!J41*((1+Main!$B$4)^(Main!$B$3-2020))</f>
        <v>3.0541444473975128</v>
      </c>
      <c r="K41" s="2">
        <f>'[1]Qc, Summer, S1'!K41*((1+Main!$B$4)^(Main!$B$3-2020))</f>
        <v>3.6953098511992275</v>
      </c>
      <c r="L41" s="2">
        <f>'[1]Qc, Summer, S1'!L41*((1+Main!$B$4)^(Main!$B$3-2020))</f>
        <v>3.7506776845949226</v>
      </c>
      <c r="M41" s="2">
        <f>'[1]Qc, Summer, S1'!M41*((1+Main!$B$4)^(Main!$B$3-2020))</f>
        <v>3.8983240171073708</v>
      </c>
      <c r="N41" s="2">
        <f>'[1]Qc, Summer, S1'!N41*((1+Main!$B$4)^(Main!$B$3-2020))</f>
        <v>4.0874939654846578</v>
      </c>
      <c r="O41" s="2">
        <f>'[1]Qc, Summer, S1'!O41*((1+Main!$B$4)^(Main!$B$3-2020))</f>
        <v>4.582686312131881</v>
      </c>
      <c r="P41" s="2">
        <f>'[1]Qc, Summer, S1'!P41*((1+Main!$B$4)^(Main!$B$3-2020))</f>
        <v>4.1338679542929855</v>
      </c>
      <c r="Q41" s="2">
        <f>'[1]Qc, Summer, S1'!Q41*((1+Main!$B$4)^(Main!$B$3-2020))</f>
        <v>4.0342079035929848</v>
      </c>
      <c r="R41" s="2">
        <f>'[1]Qc, Summer, S1'!R41*((1+Main!$B$4)^(Main!$B$3-2020))</f>
        <v>3.9308550201781736</v>
      </c>
      <c r="S41" s="2">
        <f>'[1]Qc, Summer, S1'!S41*((1+Main!$B$4)^(Main!$B$3-2020))</f>
        <v>3.3734924610378605</v>
      </c>
      <c r="T41" s="2">
        <f>'[1]Qc, Summer, S1'!T41*((1+Main!$B$4)^(Main!$B$3-2020))</f>
        <v>3.4288598845511067</v>
      </c>
      <c r="U41" s="2">
        <f>'[1]Qc, Summer, S1'!U41*((1+Main!$B$4)^(Main!$B$3-2020))</f>
        <v>3.2369197016424951</v>
      </c>
      <c r="V41" s="2">
        <f>'[1]Qc, Summer, S1'!V41*((1+Main!$B$4)^(Main!$B$3-2020))</f>
        <v>3.0929657876704431</v>
      </c>
      <c r="W41" s="2">
        <f>'[1]Qc, Summer, S1'!W41*((1+Main!$B$4)^(Main!$B$3-2020))</f>
        <v>2.7897774754628188</v>
      </c>
      <c r="X41" s="2">
        <f>'[1]Qc, Summer, S1'!X41*((1+Main!$B$4)^(Main!$B$3-2020))</f>
        <v>2.5198106852034945</v>
      </c>
      <c r="Y41" s="2">
        <f>'[1]Qc, Summer, S1'!Y41*((1+Main!$B$4)^(Main!$B$3-2020))</f>
        <v>2.0286312422529829</v>
      </c>
    </row>
    <row r="42" spans="1:25" x14ac:dyDescent="0.25">
      <c r="A42">
        <v>56</v>
      </c>
      <c r="B42" s="2">
        <f>'[1]Qc, Summer, S1'!B42*((1+Main!$B$4)^(Main!$B$3-2020))</f>
        <v>-2.5307222534771721</v>
      </c>
      <c r="C42" s="2">
        <f>'[1]Qc, Summer, S1'!C42*((1+Main!$B$4)^(Main!$B$3-2020))</f>
        <v>-2.9652676137323941</v>
      </c>
      <c r="D42" s="2">
        <f>'[1]Qc, Summer, S1'!D42*((1+Main!$B$4)^(Main!$B$3-2020))</f>
        <v>-2.8796732797339231</v>
      </c>
      <c r="E42" s="2">
        <f>'[1]Qc, Summer, S1'!E42*((1+Main!$B$4)^(Main!$B$3-2020))</f>
        <v>-2.7746479065268517</v>
      </c>
      <c r="F42" s="2">
        <f>'[1]Qc, Summer, S1'!F42*((1+Main!$B$4)^(Main!$B$3-2020))</f>
        <v>-2.875950764912667</v>
      </c>
      <c r="G42" s="2">
        <f>'[1]Qc, Summer, S1'!G42*((1+Main!$B$4)^(Main!$B$3-2020))</f>
        <v>-2.7792380382625654</v>
      </c>
      <c r="H42" s="2">
        <f>'[1]Qc, Summer, S1'!H42*((1+Main!$B$4)^(Main!$B$3-2020))</f>
        <v>-1.0375596523570987</v>
      </c>
      <c r="I42" s="2">
        <f>'[1]Qc, Summer, S1'!I42*((1+Main!$B$4)^(Main!$B$3-2020))</f>
        <v>0.37936920972130855</v>
      </c>
      <c r="J42" s="2">
        <f>'[1]Qc, Summer, S1'!J42*((1+Main!$B$4)^(Main!$B$3-2020))</f>
        <v>0.40823817953271974</v>
      </c>
      <c r="K42" s="2">
        <f>'[1]Qc, Summer, S1'!K42*((1+Main!$B$4)^(Main!$B$3-2020))</f>
        <v>1.033626331468789</v>
      </c>
      <c r="L42" s="2">
        <f>'[1]Qc, Summer, S1'!L42*((1+Main!$B$4)^(Main!$B$3-2020))</f>
        <v>1.0237770512820528</v>
      </c>
      <c r="M42" s="2">
        <f>'[1]Qc, Summer, S1'!M42*((1+Main!$B$4)^(Main!$B$3-2020))</f>
        <v>1.1304480977145623</v>
      </c>
      <c r="N42" s="2">
        <f>'[1]Qc, Summer, S1'!N42*((1+Main!$B$4)^(Main!$B$3-2020))</f>
        <v>1.5043579247189305</v>
      </c>
      <c r="O42" s="2">
        <f>'[1]Qc, Summer, S1'!O42*((1+Main!$B$4)^(Main!$B$3-2020))</f>
        <v>1.3472926141693358</v>
      </c>
      <c r="P42" s="2">
        <f>'[1]Qc, Summer, S1'!P42*((1+Main!$B$4)^(Main!$B$3-2020))</f>
        <v>-6.2292274606119198E-2</v>
      </c>
      <c r="Q42" s="2">
        <f>'[1]Qc, Summer, S1'!Q42*((1+Main!$B$4)^(Main!$B$3-2020))</f>
        <v>1.6508285533808138E-2</v>
      </c>
      <c r="R42" s="2">
        <f>'[1]Qc, Summer, S1'!R42*((1+Main!$B$4)^(Main!$B$3-2020))</f>
        <v>0.10474743295758471</v>
      </c>
      <c r="S42" s="2">
        <f>'[1]Qc, Summer, S1'!S42*((1+Main!$B$4)^(Main!$B$3-2020))</f>
        <v>0.28882070598126486</v>
      </c>
      <c r="T42" s="2">
        <f>'[1]Qc, Summer, S1'!T42*((1+Main!$B$4)^(Main!$B$3-2020))</f>
        <v>2.2658435616497066E-2</v>
      </c>
      <c r="U42" s="2">
        <f>'[1]Qc, Summer, S1'!U42*((1+Main!$B$4)^(Main!$B$3-2020))</f>
        <v>8.099440549796412E-2</v>
      </c>
      <c r="V42" s="2">
        <f>'[1]Qc, Summer, S1'!V42*((1+Main!$B$4)^(Main!$B$3-2020))</f>
        <v>0.34634463630801549</v>
      </c>
      <c r="W42" s="2">
        <f>'[1]Qc, Summer, S1'!W42*((1+Main!$B$4)^(Main!$B$3-2020))</f>
        <v>-0.18230318928477635</v>
      </c>
      <c r="X42" s="2">
        <f>'[1]Qc, Summer, S1'!X42*((1+Main!$B$4)^(Main!$B$3-2020))</f>
        <v>-1.3139849692314653</v>
      </c>
      <c r="Y42" s="2">
        <f>'[1]Qc, Summer, S1'!Y42*((1+Main!$B$4)^(Main!$B$3-2020))</f>
        <v>-1.5444756421859995</v>
      </c>
    </row>
    <row r="43" spans="1:25" x14ac:dyDescent="0.25">
      <c r="A43">
        <v>57</v>
      </c>
      <c r="B43" s="2">
        <f>'[1]Qc, Summer, S1'!B43*((1+Main!$B$4)^(Main!$B$3-2020))</f>
        <v>2.6956978306658126</v>
      </c>
      <c r="C43" s="2">
        <f>'[1]Qc, Summer, S1'!C43*((1+Main!$B$4)^(Main!$B$3-2020))</f>
        <v>2.6956978306658126</v>
      </c>
      <c r="D43" s="2">
        <f>'[1]Qc, Summer, S1'!D43*((1+Main!$B$4)^(Main!$B$3-2020))</f>
        <v>2.6956978306658126</v>
      </c>
      <c r="E43" s="2">
        <f>'[1]Qc, Summer, S1'!E43*((1+Main!$B$4)^(Main!$B$3-2020))</f>
        <v>2.6956978306658126</v>
      </c>
      <c r="F43" s="2">
        <f>'[1]Qc, Summer, S1'!F43*((1+Main!$B$4)^(Main!$B$3-2020))</f>
        <v>2.6956978306658126</v>
      </c>
      <c r="G43" s="2">
        <f>'[1]Qc, Summer, S1'!G43*((1+Main!$B$4)^(Main!$B$3-2020))</f>
        <v>2.6956978306658126</v>
      </c>
      <c r="H43" s="2">
        <f>'[1]Qc, Summer, S1'!H43*((1+Main!$B$4)^(Main!$B$3-2020))</f>
        <v>1.867843136675162</v>
      </c>
      <c r="I43" s="2">
        <f>'[1]Qc, Summer, S1'!I43*((1+Main!$B$4)^(Main!$B$3-2020))</f>
        <v>-0.18405301968853785</v>
      </c>
      <c r="J43" s="2">
        <f>'[1]Qc, Summer, S1'!J43*((1+Main!$B$4)^(Main!$B$3-2020))</f>
        <v>-0.59206684047955416</v>
      </c>
      <c r="K43" s="2">
        <f>'[1]Qc, Summer, S1'!K43*((1+Main!$B$4)^(Main!$B$3-2020))</f>
        <v>-0.59206684047955416</v>
      </c>
      <c r="L43" s="2">
        <f>'[1]Qc, Summer, S1'!L43*((1+Main!$B$4)^(Main!$B$3-2020))</f>
        <v>-0.59206684047955416</v>
      </c>
      <c r="M43" s="2">
        <f>'[1]Qc, Summer, S1'!M43*((1+Main!$B$4)^(Main!$B$3-2020))</f>
        <v>-0.59206684047955416</v>
      </c>
      <c r="N43" s="2">
        <f>'[1]Qc, Summer, S1'!N43*((1+Main!$B$4)^(Main!$B$3-2020))</f>
        <v>-0.59206684047955416</v>
      </c>
      <c r="O43" s="2">
        <f>'[1]Qc, Summer, S1'!O43*((1+Main!$B$4)^(Main!$B$3-2020))</f>
        <v>-0.59206684047955416</v>
      </c>
      <c r="P43" s="2">
        <f>'[1]Qc, Summer, S1'!P43*((1+Main!$B$4)^(Main!$B$3-2020))</f>
        <v>-0.59206684047955416</v>
      </c>
      <c r="Q43" s="2">
        <f>'[1]Qc, Summer, S1'!Q43*((1+Main!$B$4)^(Main!$B$3-2020))</f>
        <v>-0.59206684047955416</v>
      </c>
      <c r="R43" s="2">
        <f>'[1]Qc, Summer, S1'!R43*((1+Main!$B$4)^(Main!$B$3-2020))</f>
        <v>-0.59206684047955416</v>
      </c>
      <c r="S43" s="2">
        <f>'[1]Qc, Summer, S1'!S43*((1+Main!$B$4)^(Main!$B$3-2020))</f>
        <v>0.63197462189349474</v>
      </c>
      <c r="T43" s="2">
        <f>'[1]Qc, Summer, S1'!T43*((1+Main!$B$4)^(Main!$B$3-2020))</f>
        <v>1.039988442684511</v>
      </c>
      <c r="U43" s="2">
        <f>'[1]Qc, Summer, S1'!U43*((1+Main!$B$4)^(Main!$B$3-2020))</f>
        <v>1.039988442684511</v>
      </c>
      <c r="V43" s="2">
        <f>'[1]Qc, Summer, S1'!V43*((1+Main!$B$4)^(Main!$B$3-2020))</f>
        <v>1.039988442684511</v>
      </c>
      <c r="W43" s="2">
        <f>'[1]Qc, Summer, S1'!W43*((1+Main!$B$4)^(Main!$B$3-2020))</f>
        <v>1.039988442684511</v>
      </c>
      <c r="X43" s="2">
        <f>'[1]Qc, Summer, S1'!X43*((1+Main!$B$4)^(Main!$B$3-2020))</f>
        <v>1.039988442684511</v>
      </c>
      <c r="Y43" s="2">
        <f>'[1]Qc, Summer, S1'!Y43*((1+Main!$B$4)^(Main!$B$3-2020))</f>
        <v>2.2640320851095934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99C8-4721-4017-816D-8CD63CA34C49}">
  <dimension ref="A1:Y2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Characterization'!B$4-'EV Characterization'!B$2)</f>
        <v>0.83371972800000005</v>
      </c>
      <c r="C2" s="2">
        <f>_xlfn.IFNA(VLOOKUP($A2,'EV Distribution'!$A$2:$B$1048576,2,FALSE),0)*('EV Characterization'!C$4-'EV Characterization'!C$2)</f>
        <v>1.0434920189999999</v>
      </c>
      <c r="D2" s="2">
        <f>_xlfn.IFNA(VLOOKUP($A2,'EV Distribution'!$A$2:$B$1048576,2,FALSE),0)*('EV Characterization'!D$4-'EV Characterization'!D$2)</f>
        <v>1.3379953580000004</v>
      </c>
      <c r="E2" s="2">
        <f>_xlfn.IFNA(VLOOKUP($A2,'EV Distribution'!$A$2:$B$1048576,2,FALSE),0)*('EV Characterization'!E$4-'EV Characterization'!E$2)</f>
        <v>1.5985205720000002</v>
      </c>
      <c r="F2" s="2">
        <f>_xlfn.IFNA(VLOOKUP($A2,'EV Distribution'!$A$2:$B$1048576,2,FALSE),0)*('EV Characterization'!F$4-'EV Characterization'!F$2)</f>
        <v>1.815719952</v>
      </c>
      <c r="G2" s="2">
        <f>_xlfn.IFNA(VLOOKUP($A2,'EV Distribution'!$A$2:$B$1048576,2,FALSE),0)*('EV Characterization'!G$4-'EV Characterization'!G$2)</f>
        <v>1.9417568630000002</v>
      </c>
      <c r="H2" s="2">
        <f>_xlfn.IFNA(VLOOKUP($A2,'EV Distribution'!$A$2:$B$1048576,2,FALSE),0)*('EV Characterization'!H$4-'EV Characterization'!H$2)</f>
        <v>2.4468285460000003</v>
      </c>
      <c r="I2" s="2">
        <f>_xlfn.IFNA(VLOOKUP($A2,'EV Distribution'!$A$2:$B$1048576,2,FALSE),0)*('EV Characterization'!I$4-'EV Characterization'!I$2)</f>
        <v>2.7392286650000002</v>
      </c>
      <c r="J2" s="2">
        <f>_xlfn.IFNA(VLOOKUP($A2,'EV Distribution'!$A$2:$B$1048576,2,FALSE),0)*('EV Characterization'!J$4-'EV Characterization'!J$2)</f>
        <v>2.449934904</v>
      </c>
      <c r="K2" s="2">
        <f>_xlfn.IFNA(VLOOKUP($A2,'EV Distribution'!$A$2:$B$1048576,2,FALSE),0)*('EV Characterization'!K$4-'EV Characterization'!K$2)</f>
        <v>2.9105872279999998</v>
      </c>
      <c r="L2" s="2">
        <f>_xlfn.IFNA(VLOOKUP($A2,'EV Distribution'!$A$2:$B$1048576,2,FALSE),0)*('EV Characterization'!L$4-'EV Characterization'!L$2)</f>
        <v>2.924237325</v>
      </c>
      <c r="M2" s="2">
        <f>_xlfn.IFNA(VLOOKUP($A2,'EV Distribution'!$A$2:$B$1048576,2,FALSE),0)*('EV Characterization'!M$4-'EV Characterization'!M$2)</f>
        <v>2.8693757359999998</v>
      </c>
      <c r="N2" s="2">
        <f>_xlfn.IFNA(VLOOKUP($A2,'EV Distribution'!$A$2:$B$1048576,2,FALSE),0)*('EV Characterization'!N$4-'EV Characterization'!N$2)</f>
        <v>2.6342216300000003</v>
      </c>
      <c r="O2" s="2">
        <f>_xlfn.IFNA(VLOOKUP($A2,'EV Distribution'!$A$2:$B$1048576,2,FALSE),0)*('EV Characterization'!O$4-'EV Characterization'!O$2)</f>
        <v>2.505610806</v>
      </c>
      <c r="P2" s="2">
        <f>_xlfn.IFNA(VLOOKUP($A2,'EV Distribution'!$A$2:$B$1048576,2,FALSE),0)*('EV Characterization'!P$4-'EV Characterization'!P$2)</f>
        <v>2.411822715</v>
      </c>
      <c r="Q2" s="2">
        <f>_xlfn.IFNA(VLOOKUP($A2,'EV Distribution'!$A$2:$B$1048576,2,FALSE),0)*('EV Characterization'!Q$4-'EV Characterization'!Q$2)</f>
        <v>2.282800543</v>
      </c>
      <c r="R2" s="2">
        <f>_xlfn.IFNA(VLOOKUP($A2,'EV Distribution'!$A$2:$B$1048576,2,FALSE),0)*('EV Characterization'!R$4-'EV Characterization'!R$2)</f>
        <v>2.1847999529999997</v>
      </c>
      <c r="S2" s="2">
        <f>_xlfn.IFNA(VLOOKUP($A2,'EV Distribution'!$A$2:$B$1048576,2,FALSE),0)*('EV Characterization'!S$4-'EV Characterization'!S$2)</f>
        <v>2.112135694</v>
      </c>
      <c r="T2" s="2">
        <f>_xlfn.IFNA(VLOOKUP($A2,'EV Distribution'!$A$2:$B$1048576,2,FALSE),0)*('EV Characterization'!T$4-'EV Characterization'!T$2)</f>
        <v>1.4915485119999998</v>
      </c>
      <c r="U2" s="2">
        <f>_xlfn.IFNA(VLOOKUP($A2,'EV Distribution'!$A$2:$B$1048576,2,FALSE),0)*('EV Characterization'!U$4-'EV Characterization'!U$2)</f>
        <v>1.5038433019999999</v>
      </c>
      <c r="V2" s="2">
        <f>_xlfn.IFNA(VLOOKUP($A2,'EV Distribution'!$A$2:$B$1048576,2,FALSE),0)*('EV Characterization'!V$4-'EV Characterization'!V$2)</f>
        <v>1.597789342</v>
      </c>
      <c r="W2" s="2">
        <f>_xlfn.IFNA(VLOOKUP($A2,'EV Distribution'!$A$2:$B$1048576,2,FALSE),0)*('EV Characterization'!W$4-'EV Characterization'!W$2)</f>
        <v>1.739480302</v>
      </c>
      <c r="X2" s="2">
        <f>_xlfn.IFNA(VLOOKUP($A2,'EV Distribution'!$A$2:$B$1048576,2,FALSE),0)*('EV Characterization'!X$4-'EV Characterization'!X$2)</f>
        <v>0.60312746799999994</v>
      </c>
      <c r="Y2" s="2">
        <f>_xlfn.IFNA(VLOOKUP($A2,'EV Distribution'!$A$2:$B$1048576,2,FALSE),0)*('EV Characterization'!Y$4-'EV Characterization'!Y$2)</f>
        <v>0.71395355000000005</v>
      </c>
    </row>
    <row r="3" spans="1:25" x14ac:dyDescent="0.25">
      <c r="A3" s="5">
        <v>2</v>
      </c>
      <c r="B3" s="2">
        <f>_xlfn.IFNA(VLOOKUP($A3,'EV Distribution'!$A$2:$B$1048576,2,FALSE),0)*('EV Characterization'!B$4-'EV Characterization'!B$2)</f>
        <v>3.5558648640000001</v>
      </c>
      <c r="C3" s="2">
        <f>_xlfn.IFNA(VLOOKUP($A3,'EV Distribution'!$A$2:$B$1048576,2,FALSE),0)*('EV Characterization'!C$4-'EV Characterization'!C$2)</f>
        <v>4.4505563219999997</v>
      </c>
      <c r="D3" s="2">
        <f>_xlfn.IFNA(VLOOKUP($A3,'EV Distribution'!$A$2:$B$1048576,2,FALSE),0)*('EV Characterization'!D$4-'EV Characterization'!D$2)</f>
        <v>5.7066308040000013</v>
      </c>
      <c r="E3" s="2">
        <f>_xlfn.IFNA(VLOOKUP($A3,'EV Distribution'!$A$2:$B$1048576,2,FALSE),0)*('EV Characterization'!E$4-'EV Characterization'!E$2)</f>
        <v>6.8177865360000007</v>
      </c>
      <c r="F3" s="2">
        <f>_xlfn.IFNA(VLOOKUP($A3,'EV Distribution'!$A$2:$B$1048576,2,FALSE),0)*('EV Characterization'!F$4-'EV Characterization'!F$2)</f>
        <v>7.7441549759999999</v>
      </c>
      <c r="G3" s="2">
        <f>_xlfn.IFNA(VLOOKUP($A3,'EV Distribution'!$A$2:$B$1048576,2,FALSE),0)*('EV Characterization'!G$4-'EV Characterization'!G$2)</f>
        <v>8.2817099940000016</v>
      </c>
      <c r="H3" s="2">
        <f>_xlfn.IFNA(VLOOKUP($A3,'EV Distribution'!$A$2:$B$1048576,2,FALSE),0)*('EV Characterization'!H$4-'EV Characterization'!H$2)</f>
        <v>10.435871148</v>
      </c>
      <c r="I3" s="2">
        <f>_xlfn.IFNA(VLOOKUP($A3,'EV Distribution'!$A$2:$B$1048576,2,FALSE),0)*('EV Characterization'!I$4-'EV Characterization'!I$2)</f>
        <v>11.682975270000002</v>
      </c>
      <c r="J3" s="2">
        <f>_xlfn.IFNA(VLOOKUP($A3,'EV Distribution'!$A$2:$B$1048576,2,FALSE),0)*('EV Characterization'!J$4-'EV Characterization'!J$2)</f>
        <v>10.449119952</v>
      </c>
      <c r="K3" s="2">
        <f>_xlfn.IFNA(VLOOKUP($A3,'EV Distribution'!$A$2:$B$1048576,2,FALSE),0)*('EV Characterization'!K$4-'EV Characterization'!K$2)</f>
        <v>12.413829864</v>
      </c>
      <c r="L3" s="2">
        <f>_xlfn.IFNA(VLOOKUP($A3,'EV Distribution'!$A$2:$B$1048576,2,FALSE),0)*('EV Characterization'!L$4-'EV Characterization'!L$2)</f>
        <v>12.47204835</v>
      </c>
      <c r="M3" s="2">
        <f>_xlfn.IFNA(VLOOKUP($A3,'EV Distribution'!$A$2:$B$1048576,2,FALSE),0)*('EV Characterization'!M$4-'EV Characterization'!M$2)</f>
        <v>12.238060368000001</v>
      </c>
      <c r="N3" s="2">
        <f>_xlfn.IFNA(VLOOKUP($A3,'EV Distribution'!$A$2:$B$1048576,2,FALSE),0)*('EV Characterization'!N$4-'EV Characterization'!N$2)</f>
        <v>11.23511394</v>
      </c>
      <c r="O3" s="2">
        <f>_xlfn.IFNA(VLOOKUP($A3,'EV Distribution'!$A$2:$B$1048576,2,FALSE),0)*('EV Characterization'!O$4-'EV Characterization'!O$2)</f>
        <v>10.686581027999999</v>
      </c>
      <c r="P3" s="2">
        <f>_xlfn.IFNA(VLOOKUP($A3,'EV Distribution'!$A$2:$B$1048576,2,FALSE),0)*('EV Characterization'!P$4-'EV Characterization'!P$2)</f>
        <v>10.28656917</v>
      </c>
      <c r="Q3" s="2">
        <f>_xlfn.IFNA(VLOOKUP($A3,'EV Distribution'!$A$2:$B$1048576,2,FALSE),0)*('EV Characterization'!Q$4-'EV Characterization'!Q$2)</f>
        <v>9.7362818339999997</v>
      </c>
      <c r="R3" s="2">
        <f>_xlfn.IFNA(VLOOKUP($A3,'EV Distribution'!$A$2:$B$1048576,2,FALSE),0)*('EV Characterization'!R$4-'EV Characterization'!R$2)</f>
        <v>9.318303413999999</v>
      </c>
      <c r="S3" s="2">
        <f>_xlfn.IFNA(VLOOKUP($A3,'EV Distribution'!$A$2:$B$1048576,2,FALSE),0)*('EV Characterization'!S$4-'EV Characterization'!S$2)</f>
        <v>9.0083859719999992</v>
      </c>
      <c r="T3" s="2">
        <f>_xlfn.IFNA(VLOOKUP($A3,'EV Distribution'!$A$2:$B$1048576,2,FALSE),0)*('EV Characterization'!T$4-'EV Characterization'!T$2)</f>
        <v>6.3615442559999993</v>
      </c>
      <c r="U3" s="2">
        <f>_xlfn.IFNA(VLOOKUP($A3,'EV Distribution'!$A$2:$B$1048576,2,FALSE),0)*('EV Characterization'!U$4-'EV Characterization'!U$2)</f>
        <v>6.4139822759999996</v>
      </c>
      <c r="V3" s="2">
        <f>_xlfn.IFNA(VLOOKUP($A3,'EV Distribution'!$A$2:$B$1048576,2,FALSE),0)*('EV Characterization'!V$4-'EV Characterization'!V$2)</f>
        <v>6.8146677960000002</v>
      </c>
      <c r="W3" s="2">
        <f>_xlfn.IFNA(VLOOKUP($A3,'EV Distribution'!$A$2:$B$1048576,2,FALSE),0)*('EV Characterization'!W$4-'EV Characterization'!W$2)</f>
        <v>7.4189882760000003</v>
      </c>
      <c r="X3" s="2">
        <f>_xlfn.IFNA(VLOOKUP($A3,'EV Distribution'!$A$2:$B$1048576,2,FALSE),0)*('EV Characterization'!X$4-'EV Characterization'!X$2)</f>
        <v>2.5723749840000001</v>
      </c>
      <c r="Y3" s="2">
        <f>_xlfn.IFNA(VLOOKUP($A3,'EV Distribution'!$A$2:$B$1048576,2,FALSE),0)*('EV Characterization'!Y$4-'EV Characterization'!Y$2)</f>
        <v>3.0450549000000002</v>
      </c>
    </row>
    <row r="4" spans="1:25" x14ac:dyDescent="0.25">
      <c r="A4" s="5">
        <v>3</v>
      </c>
      <c r="B4" s="2">
        <f>_xlfn.IFNA(VLOOKUP($A4,'EV Distribution'!$A$2:$B$1048576,2,FALSE),0)*('EV Characterization'!B$4-'EV Characterization'!B$2)</f>
        <v>5.0625872640000003</v>
      </c>
      <c r="C4" s="2">
        <f>_xlfn.IFNA(VLOOKUP($A4,'EV Distribution'!$A$2:$B$1048576,2,FALSE),0)*('EV Characterization'!C$4-'EV Characterization'!C$2)</f>
        <v>6.3363852719999993</v>
      </c>
      <c r="D4" s="2">
        <f>_xlfn.IFNA(VLOOKUP($A4,'EV Distribution'!$A$2:$B$1048576,2,FALSE),0)*('EV Characterization'!D$4-'EV Characterization'!D$2)</f>
        <v>8.1246947040000013</v>
      </c>
      <c r="E4" s="2">
        <f>_xlfn.IFNA(VLOOKUP($A4,'EV Distribution'!$A$2:$B$1048576,2,FALSE),0)*('EV Characterization'!E$4-'EV Characterization'!E$2)</f>
        <v>9.7066791360000018</v>
      </c>
      <c r="F4" s="2">
        <f>_xlfn.IFNA(VLOOKUP($A4,'EV Distribution'!$A$2:$B$1048576,2,FALSE),0)*('EV Characterization'!F$4-'EV Characterization'!F$2)</f>
        <v>11.025576575999999</v>
      </c>
      <c r="G4" s="2">
        <f>_xlfn.IFNA(VLOOKUP($A4,'EV Distribution'!$A$2:$B$1048576,2,FALSE),0)*('EV Characterization'!G$4-'EV Characterization'!G$2)</f>
        <v>11.790909144</v>
      </c>
      <c r="H4" s="2">
        <f>_xlfn.IFNA(VLOOKUP($A4,'EV Distribution'!$A$2:$B$1048576,2,FALSE),0)*('EV Characterization'!H$4-'EV Characterization'!H$2)</f>
        <v>14.857850448000001</v>
      </c>
      <c r="I4" s="2">
        <f>_xlfn.IFNA(VLOOKUP($A4,'EV Distribution'!$A$2:$B$1048576,2,FALSE),0)*('EV Characterization'!I$4-'EV Characterization'!I$2)</f>
        <v>16.63338852</v>
      </c>
      <c r="J4" s="2">
        <f>_xlfn.IFNA(VLOOKUP($A4,'EV Distribution'!$A$2:$B$1048576,2,FALSE),0)*('EV Characterization'!J$4-'EV Characterization'!J$2)</f>
        <v>14.876713152000001</v>
      </c>
      <c r="K4" s="2">
        <f>_xlfn.IFNA(VLOOKUP($A4,'EV Distribution'!$A$2:$B$1048576,2,FALSE),0)*('EV Characterization'!K$4-'EV Characterization'!K$2)</f>
        <v>17.673927264</v>
      </c>
      <c r="L4" s="2">
        <f>_xlfn.IFNA(VLOOKUP($A4,'EV Distribution'!$A$2:$B$1048576,2,FALSE),0)*('EV Characterization'!L$4-'EV Characterization'!L$2)</f>
        <v>17.756814599999998</v>
      </c>
      <c r="M4" s="2">
        <f>_xlfn.IFNA(VLOOKUP($A4,'EV Distribution'!$A$2:$B$1048576,2,FALSE),0)*('EV Characterization'!M$4-'EV Characterization'!M$2)</f>
        <v>17.423679168</v>
      </c>
      <c r="N4" s="2">
        <f>_xlfn.IFNA(VLOOKUP($A4,'EV Distribution'!$A$2:$B$1048576,2,FALSE),0)*('EV Characterization'!N$4-'EV Characterization'!N$2)</f>
        <v>15.99575544</v>
      </c>
      <c r="O4" s="2">
        <f>_xlfn.IFNA(VLOOKUP($A4,'EV Distribution'!$A$2:$B$1048576,2,FALSE),0)*('EV Characterization'!O$4-'EV Characterization'!O$2)</f>
        <v>15.214793327999999</v>
      </c>
      <c r="P4" s="2">
        <f>_xlfn.IFNA(VLOOKUP($A4,'EV Distribution'!$A$2:$B$1048576,2,FALSE),0)*('EV Characterization'!P$4-'EV Characterization'!P$2)</f>
        <v>14.64528492</v>
      </c>
      <c r="Q4" s="2">
        <f>_xlfn.IFNA(VLOOKUP($A4,'EV Distribution'!$A$2:$B$1048576,2,FALSE),0)*('EV Characterization'!Q$4-'EV Characterization'!Q$2)</f>
        <v>13.861824984</v>
      </c>
      <c r="R4" s="2">
        <f>_xlfn.IFNA(VLOOKUP($A4,'EV Distribution'!$A$2:$B$1048576,2,FALSE),0)*('EV Characterization'!R$4-'EV Characterization'!R$2)</f>
        <v>13.266737063999999</v>
      </c>
      <c r="S4" s="2">
        <f>_xlfn.IFNA(VLOOKUP($A4,'EV Distribution'!$A$2:$B$1048576,2,FALSE),0)*('EV Characterization'!S$4-'EV Characterization'!S$2)</f>
        <v>12.825498672</v>
      </c>
      <c r="T4" s="2">
        <f>_xlfn.IFNA(VLOOKUP($A4,'EV Distribution'!$A$2:$B$1048576,2,FALSE),0)*('EV Characterization'!T$4-'EV Characterization'!T$2)</f>
        <v>9.0571138559999991</v>
      </c>
      <c r="U4" s="2">
        <f>_xlfn.IFNA(VLOOKUP($A4,'EV Distribution'!$A$2:$B$1048576,2,FALSE),0)*('EV Characterization'!U$4-'EV Characterization'!U$2)</f>
        <v>9.1317713759999997</v>
      </c>
      <c r="V4" s="2">
        <f>_xlfn.IFNA(VLOOKUP($A4,'EV Distribution'!$A$2:$B$1048576,2,FALSE),0)*('EV Characterization'!V$4-'EV Characterization'!V$2)</f>
        <v>9.7022388960000008</v>
      </c>
      <c r="W4" s="2">
        <f>_xlfn.IFNA(VLOOKUP($A4,'EV Distribution'!$A$2:$B$1048576,2,FALSE),0)*('EV Characterization'!W$4-'EV Characterization'!W$2)</f>
        <v>10.562627376</v>
      </c>
      <c r="X4" s="2">
        <f>_xlfn.IFNA(VLOOKUP($A4,'EV Distribution'!$A$2:$B$1048576,2,FALSE),0)*('EV Characterization'!X$4-'EV Characterization'!X$2)</f>
        <v>3.662364384</v>
      </c>
      <c r="Y4" s="2">
        <f>_xlfn.IFNA(VLOOKUP($A4,'EV Distribution'!$A$2:$B$1048576,2,FALSE),0)*('EV Characterization'!Y$4-'EV Characterization'!Y$2)</f>
        <v>4.3353324000000004</v>
      </c>
    </row>
    <row r="5" spans="1:25" x14ac:dyDescent="0.25">
      <c r="A5" s="5">
        <v>4</v>
      </c>
      <c r="B5" s="2">
        <f>_xlfn.IFNA(VLOOKUP($A5,'EV Distribution'!$A$2:$B$1048576,2,FALSE),0)*('EV Characterization'!B$4-'EV Characterization'!B$2)</f>
        <v>7.3829397599999993</v>
      </c>
      <c r="C5" s="2">
        <f>_xlfn.IFNA(VLOOKUP($A5,'EV Distribution'!$A$2:$B$1048576,2,FALSE),0)*('EV Characterization'!C$4-'EV Characterization'!C$2)</f>
        <v>9.2405618549999993</v>
      </c>
      <c r="D5" s="2">
        <f>_xlfn.IFNA(VLOOKUP($A5,'EV Distribution'!$A$2:$B$1048576,2,FALSE),0)*('EV Characterization'!D$4-'EV Characterization'!D$2)</f>
        <v>11.848513110000003</v>
      </c>
      <c r="E5" s="2">
        <f>_xlfn.IFNA(VLOOKUP($A5,'EV Distribution'!$A$2:$B$1048576,2,FALSE),0)*('EV Characterization'!E$4-'EV Characterization'!E$2)</f>
        <v>14.155573740000001</v>
      </c>
      <c r="F5" s="2">
        <f>_xlfn.IFNA(VLOOKUP($A5,'EV Distribution'!$A$2:$B$1048576,2,FALSE),0)*('EV Characterization'!F$4-'EV Characterization'!F$2)</f>
        <v>16.078965839999999</v>
      </c>
      <c r="G5" s="2">
        <f>_xlfn.IFNA(VLOOKUP($A5,'EV Distribution'!$A$2:$B$1048576,2,FALSE),0)*('EV Characterization'!G$4-'EV Characterization'!G$2)</f>
        <v>17.195075835000001</v>
      </c>
      <c r="H5" s="2">
        <f>_xlfn.IFNA(VLOOKUP($A5,'EV Distribution'!$A$2:$B$1048576,2,FALSE),0)*('EV Characterization'!H$4-'EV Characterization'!H$2)</f>
        <v>21.667698570000002</v>
      </c>
      <c r="I5" s="2">
        <f>_xlfn.IFNA(VLOOKUP($A5,'EV Distribution'!$A$2:$B$1048576,2,FALSE),0)*('EV Characterization'!I$4-'EV Characterization'!I$2)</f>
        <v>24.257024925</v>
      </c>
      <c r="J5" s="2">
        <f>_xlfn.IFNA(VLOOKUP($A5,'EV Distribution'!$A$2:$B$1048576,2,FALSE),0)*('EV Characterization'!J$4-'EV Characterization'!J$2)</f>
        <v>21.695206680000002</v>
      </c>
      <c r="K5" s="2">
        <f>_xlfn.IFNA(VLOOKUP($A5,'EV Distribution'!$A$2:$B$1048576,2,FALSE),0)*('EV Characterization'!K$4-'EV Characterization'!K$2)</f>
        <v>25.774477259999998</v>
      </c>
      <c r="L5" s="2">
        <f>_xlfn.IFNA(VLOOKUP($A5,'EV Distribution'!$A$2:$B$1048576,2,FALSE),0)*('EV Characterization'!L$4-'EV Characterization'!L$2)</f>
        <v>25.895354625</v>
      </c>
      <c r="M5" s="2">
        <f>_xlfn.IFNA(VLOOKUP($A5,'EV Distribution'!$A$2:$B$1048576,2,FALSE),0)*('EV Characterization'!M$4-'EV Characterization'!M$2)</f>
        <v>25.409532119999998</v>
      </c>
      <c r="N5" s="2">
        <f>_xlfn.IFNA(VLOOKUP($A5,'EV Distribution'!$A$2:$B$1048576,2,FALSE),0)*('EV Characterization'!N$4-'EV Characterization'!N$2)</f>
        <v>23.32714335</v>
      </c>
      <c r="O5" s="2">
        <f>_xlfn.IFNA(VLOOKUP($A5,'EV Distribution'!$A$2:$B$1048576,2,FALSE),0)*('EV Characterization'!O$4-'EV Characterization'!O$2)</f>
        <v>22.188240269999998</v>
      </c>
      <c r="P5" s="2">
        <f>_xlfn.IFNA(VLOOKUP($A5,'EV Distribution'!$A$2:$B$1048576,2,FALSE),0)*('EV Characterization'!P$4-'EV Characterization'!P$2)</f>
        <v>21.357707174999998</v>
      </c>
      <c r="Q5" s="2">
        <f>_xlfn.IFNA(VLOOKUP($A5,'EV Distribution'!$A$2:$B$1048576,2,FALSE),0)*('EV Characterization'!Q$4-'EV Characterization'!Q$2)</f>
        <v>20.215161434999999</v>
      </c>
      <c r="R5" s="2">
        <f>_xlfn.IFNA(VLOOKUP($A5,'EV Distribution'!$A$2:$B$1048576,2,FALSE),0)*('EV Characterization'!R$4-'EV Characterization'!R$2)</f>
        <v>19.347324884999999</v>
      </c>
      <c r="S5" s="2">
        <f>_xlfn.IFNA(VLOOKUP($A5,'EV Distribution'!$A$2:$B$1048576,2,FALSE),0)*('EV Characterization'!S$4-'EV Characterization'!S$2)</f>
        <v>18.703852229999999</v>
      </c>
      <c r="T5" s="2">
        <f>_xlfn.IFNA(VLOOKUP($A5,'EV Distribution'!$A$2:$B$1048576,2,FALSE),0)*('EV Characterization'!T$4-'EV Characterization'!T$2)</f>
        <v>13.208291039999999</v>
      </c>
      <c r="U5" s="2">
        <f>_xlfn.IFNA(VLOOKUP($A5,'EV Distribution'!$A$2:$B$1048576,2,FALSE),0)*('EV Characterization'!U$4-'EV Characterization'!U$2)</f>
        <v>13.317166589999998</v>
      </c>
      <c r="V5" s="2">
        <f>_xlfn.IFNA(VLOOKUP($A5,'EV Distribution'!$A$2:$B$1048576,2,FALSE),0)*('EV Characterization'!V$4-'EV Characterization'!V$2)</f>
        <v>14.149098389999999</v>
      </c>
      <c r="W5" s="2">
        <f>_xlfn.IFNA(VLOOKUP($A5,'EV Distribution'!$A$2:$B$1048576,2,FALSE),0)*('EV Characterization'!W$4-'EV Characterization'!W$2)</f>
        <v>15.403831589999999</v>
      </c>
      <c r="X5" s="2">
        <f>_xlfn.IFNA(VLOOKUP($A5,'EV Distribution'!$A$2:$B$1048576,2,FALSE),0)*('EV Characterization'!X$4-'EV Characterization'!X$2)</f>
        <v>5.3409480599999997</v>
      </c>
      <c r="Y5" s="2">
        <f>_xlfn.IFNA(VLOOKUP($A5,'EV Distribution'!$A$2:$B$1048576,2,FALSE),0)*('EV Characterization'!Y$4-'EV Characterization'!Y$2)</f>
        <v>6.3223597499999995</v>
      </c>
    </row>
    <row r="6" spans="1:25" x14ac:dyDescent="0.25">
      <c r="A6" s="5">
        <v>5</v>
      </c>
      <c r="B6" s="2">
        <f>_xlfn.IFNA(VLOOKUP($A6,'EV Distribution'!$A$2:$B$1048576,2,FALSE),0)*('EV Characterization'!B$4-'EV Characterization'!B$2)</f>
        <v>1.737753168</v>
      </c>
      <c r="C6" s="2">
        <f>_xlfn.IFNA(VLOOKUP($A6,'EV Distribution'!$A$2:$B$1048576,2,FALSE),0)*('EV Characterization'!C$4-'EV Characterization'!C$2)</f>
        <v>2.1749893889999998</v>
      </c>
      <c r="D6" s="2">
        <f>_xlfn.IFNA(VLOOKUP($A6,'EV Distribution'!$A$2:$B$1048576,2,FALSE),0)*('EV Characterization'!D$4-'EV Characterization'!D$2)</f>
        <v>2.7888336980000004</v>
      </c>
      <c r="E6" s="2">
        <f>_xlfn.IFNA(VLOOKUP($A6,'EV Distribution'!$A$2:$B$1048576,2,FALSE),0)*('EV Characterization'!E$4-'EV Characterization'!E$2)</f>
        <v>3.3318561320000004</v>
      </c>
      <c r="F6" s="2">
        <f>_xlfn.IFNA(VLOOKUP($A6,'EV Distribution'!$A$2:$B$1048576,2,FALSE),0)*('EV Characterization'!F$4-'EV Characterization'!F$2)</f>
        <v>3.7845729119999998</v>
      </c>
      <c r="G6" s="2">
        <f>_xlfn.IFNA(VLOOKUP($A6,'EV Distribution'!$A$2:$B$1048576,2,FALSE),0)*('EV Characterization'!G$4-'EV Characterization'!G$2)</f>
        <v>4.047276353</v>
      </c>
      <c r="H6" s="2">
        <f>_xlfn.IFNA(VLOOKUP($A6,'EV Distribution'!$A$2:$B$1048576,2,FALSE),0)*('EV Characterization'!H$4-'EV Characterization'!H$2)</f>
        <v>5.1000161259999999</v>
      </c>
      <c r="I6" s="2">
        <f>_xlfn.IFNA(VLOOKUP($A6,'EV Distribution'!$A$2:$B$1048576,2,FALSE),0)*('EV Characterization'!I$4-'EV Characterization'!I$2)</f>
        <v>5.7094766149999998</v>
      </c>
      <c r="J6" s="2">
        <f>_xlfn.IFNA(VLOOKUP($A6,'EV Distribution'!$A$2:$B$1048576,2,FALSE),0)*('EV Characterization'!J$4-'EV Characterization'!J$2)</f>
        <v>5.1064908239999998</v>
      </c>
      <c r="K6" s="2">
        <f>_xlfn.IFNA(VLOOKUP($A6,'EV Distribution'!$A$2:$B$1048576,2,FALSE),0)*('EV Characterization'!K$4-'EV Characterization'!K$2)</f>
        <v>6.0666456679999996</v>
      </c>
      <c r="L6" s="2">
        <f>_xlfn.IFNA(VLOOKUP($A6,'EV Distribution'!$A$2:$B$1048576,2,FALSE),0)*('EV Characterization'!L$4-'EV Characterization'!L$2)</f>
        <v>6.095097075</v>
      </c>
      <c r="M6" s="2">
        <f>_xlfn.IFNA(VLOOKUP($A6,'EV Distribution'!$A$2:$B$1048576,2,FALSE),0)*('EV Characterization'!M$4-'EV Characterization'!M$2)</f>
        <v>5.9807470159999996</v>
      </c>
      <c r="N6" s="2">
        <f>_xlfn.IFNA(VLOOKUP($A6,'EV Distribution'!$A$2:$B$1048576,2,FALSE),0)*('EV Characterization'!N$4-'EV Characterization'!N$2)</f>
        <v>5.49060653</v>
      </c>
      <c r="O6" s="2">
        <f>_xlfn.IFNA(VLOOKUP($A6,'EV Distribution'!$A$2:$B$1048576,2,FALSE),0)*('EV Characterization'!O$4-'EV Characterization'!O$2)</f>
        <v>5.2225381859999995</v>
      </c>
      <c r="P6" s="2">
        <f>_xlfn.IFNA(VLOOKUP($A6,'EV Distribution'!$A$2:$B$1048576,2,FALSE),0)*('EV Characterization'!P$4-'EV Characterization'!P$2)</f>
        <v>5.0270521649999997</v>
      </c>
      <c r="Q6" s="2">
        <f>_xlfn.IFNA(VLOOKUP($A6,'EV Distribution'!$A$2:$B$1048576,2,FALSE),0)*('EV Characterization'!Q$4-'EV Characterization'!Q$2)</f>
        <v>4.7581264329999993</v>
      </c>
      <c r="R6" s="2">
        <f>_xlfn.IFNA(VLOOKUP($A6,'EV Distribution'!$A$2:$B$1048576,2,FALSE),0)*('EV Characterization'!R$4-'EV Characterization'!R$2)</f>
        <v>4.5538601429999996</v>
      </c>
      <c r="S6" s="2">
        <f>_xlfn.IFNA(VLOOKUP($A6,'EV Distribution'!$A$2:$B$1048576,2,FALSE),0)*('EV Characterization'!S$4-'EV Characterization'!S$2)</f>
        <v>4.4024033139999998</v>
      </c>
      <c r="T6" s="2">
        <f>_xlfn.IFNA(VLOOKUP($A6,'EV Distribution'!$A$2:$B$1048576,2,FALSE),0)*('EV Characterization'!T$4-'EV Characterization'!T$2)</f>
        <v>3.1088902719999996</v>
      </c>
      <c r="U6" s="2">
        <f>_xlfn.IFNA(VLOOKUP($A6,'EV Distribution'!$A$2:$B$1048576,2,FALSE),0)*('EV Characterization'!U$4-'EV Characterization'!U$2)</f>
        <v>3.1345167619999996</v>
      </c>
      <c r="V6" s="2">
        <f>_xlfn.IFNA(VLOOKUP($A6,'EV Distribution'!$A$2:$B$1048576,2,FALSE),0)*('EV Characterization'!V$4-'EV Characterization'!V$2)</f>
        <v>3.330332002</v>
      </c>
      <c r="W6" s="2">
        <f>_xlfn.IFNA(VLOOKUP($A6,'EV Distribution'!$A$2:$B$1048576,2,FALSE),0)*('EV Characterization'!W$4-'EV Characterization'!W$2)</f>
        <v>3.6256637619999998</v>
      </c>
      <c r="X6" s="2">
        <f>_xlfn.IFNA(VLOOKUP($A6,'EV Distribution'!$A$2:$B$1048576,2,FALSE),0)*('EV Characterization'!X$4-'EV Characterization'!X$2)</f>
        <v>1.257121108</v>
      </c>
      <c r="Y6" s="2">
        <f>_xlfn.IFNA(VLOOKUP($A6,'EV Distribution'!$A$2:$B$1048576,2,FALSE),0)*('EV Characterization'!Y$4-'EV Characterization'!Y$2)</f>
        <v>1.48812005</v>
      </c>
    </row>
    <row r="7" spans="1:25" x14ac:dyDescent="0.25">
      <c r="A7" s="5">
        <v>9</v>
      </c>
      <c r="B7" s="2">
        <f>_xlfn.IFNA(VLOOKUP($A7,'EV Distribution'!$A$2:$B$1048576,2,FALSE),0)*('EV Characterization'!B$4-'EV Characterization'!B$2)</f>
        <v>9.6731578079999991</v>
      </c>
      <c r="C7" s="2">
        <f>_xlfn.IFNA(VLOOKUP($A7,'EV Distribution'!$A$2:$B$1048576,2,FALSE),0)*('EV Characterization'!C$4-'EV Characterization'!C$2)</f>
        <v>12.107021858999998</v>
      </c>
      <c r="D7" s="2">
        <f>_xlfn.IFNA(VLOOKUP($A7,'EV Distribution'!$A$2:$B$1048576,2,FALSE),0)*('EV Characterization'!D$4-'EV Characterization'!D$2)</f>
        <v>15.523970238000002</v>
      </c>
      <c r="E7" s="2">
        <f>_xlfn.IFNA(VLOOKUP($A7,'EV Distribution'!$A$2:$B$1048576,2,FALSE),0)*('EV Characterization'!E$4-'EV Characterization'!E$2)</f>
        <v>18.546690492000003</v>
      </c>
      <c r="F7" s="2">
        <f>_xlfn.IFNA(VLOOKUP($A7,'EV Distribution'!$A$2:$B$1048576,2,FALSE),0)*('EV Characterization'!F$4-'EV Characterization'!F$2)</f>
        <v>21.066726671999998</v>
      </c>
      <c r="G7" s="2">
        <f>_xlfn.IFNA(VLOOKUP($A7,'EV Distribution'!$A$2:$B$1048576,2,FALSE),0)*('EV Characterization'!G$4-'EV Characterization'!G$2)</f>
        <v>22.529058543000001</v>
      </c>
      <c r="H7" s="2">
        <f>_xlfn.IFNA(VLOOKUP($A7,'EV Distribution'!$A$2:$B$1048576,2,FALSE),0)*('EV Characterization'!H$4-'EV Characterization'!H$2)</f>
        <v>28.389107106000001</v>
      </c>
      <c r="I7" s="2">
        <f>_xlfn.IFNA(VLOOKUP($A7,'EV Distribution'!$A$2:$B$1048576,2,FALSE),0)*('EV Characterization'!I$4-'EV Characterization'!I$2)</f>
        <v>31.781653065</v>
      </c>
      <c r="J7" s="2">
        <f>_xlfn.IFNA(VLOOKUP($A7,'EV Distribution'!$A$2:$B$1048576,2,FALSE),0)*('EV Characterization'!J$4-'EV Characterization'!J$2)</f>
        <v>28.425148344</v>
      </c>
      <c r="K7" s="2">
        <f>_xlfn.IFNA(VLOOKUP($A7,'EV Distribution'!$A$2:$B$1048576,2,FALSE),0)*('EV Characterization'!K$4-'EV Characterization'!K$2)</f>
        <v>33.769825308000001</v>
      </c>
      <c r="L7" s="2">
        <f>_xlfn.IFNA(VLOOKUP($A7,'EV Distribution'!$A$2:$B$1048576,2,FALSE),0)*('EV Characterization'!L$4-'EV Characterization'!L$2)</f>
        <v>33.928199325000001</v>
      </c>
      <c r="M7" s="2">
        <f>_xlfn.IFNA(VLOOKUP($A7,'EV Distribution'!$A$2:$B$1048576,2,FALSE),0)*('EV Characterization'!M$4-'EV Characterization'!M$2)</f>
        <v>33.291672695999999</v>
      </c>
      <c r="N7" s="2">
        <f>_xlfn.IFNA(VLOOKUP($A7,'EV Distribution'!$A$2:$B$1048576,2,FALSE),0)*('EV Characterization'!N$4-'EV Characterization'!N$2)</f>
        <v>30.563318429999999</v>
      </c>
      <c r="O7" s="2">
        <f>_xlfn.IFNA(VLOOKUP($A7,'EV Distribution'!$A$2:$B$1048576,2,FALSE),0)*('EV Characterization'!O$4-'EV Characterization'!O$2)</f>
        <v>29.071122965999997</v>
      </c>
      <c r="P7" s="2">
        <f>_xlfn.IFNA(VLOOKUP($A7,'EV Distribution'!$A$2:$B$1048576,2,FALSE),0)*('EV Characterization'!P$4-'EV Characterization'!P$2)</f>
        <v>27.982955114999999</v>
      </c>
      <c r="Q7" s="2">
        <f>_xlfn.IFNA(VLOOKUP($A7,'EV Distribution'!$A$2:$B$1048576,2,FALSE),0)*('EV Characterization'!Q$4-'EV Characterization'!Q$2)</f>
        <v>26.485987022999996</v>
      </c>
      <c r="R7" s="2">
        <f>_xlfn.IFNA(VLOOKUP($A7,'EV Distribution'!$A$2:$B$1048576,2,FALSE),0)*('EV Characterization'!R$4-'EV Characterization'!R$2)</f>
        <v>25.348944032999999</v>
      </c>
      <c r="S7" s="2">
        <f>_xlfn.IFNA(VLOOKUP($A7,'EV Distribution'!$A$2:$B$1048576,2,FALSE),0)*('EV Characterization'!S$4-'EV Characterization'!S$2)</f>
        <v>24.505863534</v>
      </c>
      <c r="T7" s="2">
        <f>_xlfn.IFNA(VLOOKUP($A7,'EV Distribution'!$A$2:$B$1048576,2,FALSE),0)*('EV Characterization'!T$4-'EV Characterization'!T$2)</f>
        <v>17.305556831999997</v>
      </c>
      <c r="U7" s="2">
        <f>_xlfn.IFNA(VLOOKUP($A7,'EV Distribution'!$A$2:$B$1048576,2,FALSE),0)*('EV Characterization'!U$4-'EV Characterization'!U$2)</f>
        <v>17.448206021999997</v>
      </c>
      <c r="V7" s="2">
        <f>_xlfn.IFNA(VLOOKUP($A7,'EV Distribution'!$A$2:$B$1048576,2,FALSE),0)*('EV Characterization'!V$4-'EV Characterization'!V$2)</f>
        <v>18.538206461999998</v>
      </c>
      <c r="W7" s="2">
        <f>_xlfn.IFNA(VLOOKUP($A7,'EV Distribution'!$A$2:$B$1048576,2,FALSE),0)*('EV Characterization'!W$4-'EV Characterization'!W$2)</f>
        <v>20.182163022000001</v>
      </c>
      <c r="X7" s="2">
        <f>_xlfn.IFNA(VLOOKUP($A7,'EV Distribution'!$A$2:$B$1048576,2,FALSE),0)*('EV Characterization'!X$4-'EV Characterization'!X$2)</f>
        <v>6.9977319479999993</v>
      </c>
      <c r="Y7" s="2">
        <f>_xlfn.IFNA(VLOOKUP($A7,'EV Distribution'!$A$2:$B$1048576,2,FALSE),0)*('EV Characterization'!Y$4-'EV Characterization'!Y$2)</f>
        <v>8.2835815499999992</v>
      </c>
    </row>
    <row r="8" spans="1:25" x14ac:dyDescent="0.25">
      <c r="A8" s="5">
        <v>10</v>
      </c>
      <c r="B8" s="2">
        <f>_xlfn.IFNA(VLOOKUP($A8,'EV Distribution'!$A$2:$B$1048576,2,FALSE),0)*('EV Characterization'!B$4-'EV Characterization'!B$2)</f>
        <v>4.5101223840000007</v>
      </c>
      <c r="C8" s="2">
        <f>_xlfn.IFNA(VLOOKUP($A8,'EV Distribution'!$A$2:$B$1048576,2,FALSE),0)*('EV Characterization'!C$4-'EV Characterization'!C$2)</f>
        <v>5.6449146569999993</v>
      </c>
      <c r="D8" s="2">
        <f>_xlfn.IFNA(VLOOKUP($A8,'EV Distribution'!$A$2:$B$1048576,2,FALSE),0)*('EV Characterization'!D$4-'EV Characterization'!D$2)</f>
        <v>7.2380712740000019</v>
      </c>
      <c r="E8" s="2">
        <f>_xlfn.IFNA(VLOOKUP($A8,'EV Distribution'!$A$2:$B$1048576,2,FALSE),0)*('EV Characterization'!E$4-'EV Characterization'!E$2)</f>
        <v>8.6474185160000019</v>
      </c>
      <c r="F8" s="2">
        <f>_xlfn.IFNA(VLOOKUP($A8,'EV Distribution'!$A$2:$B$1048576,2,FALSE),0)*('EV Characterization'!F$4-'EV Characterization'!F$2)</f>
        <v>9.8223886560000011</v>
      </c>
      <c r="G8" s="2">
        <f>_xlfn.IFNA(VLOOKUP($A8,'EV Distribution'!$A$2:$B$1048576,2,FALSE),0)*('EV Characterization'!G$4-'EV Characterization'!G$2)</f>
        <v>10.504202789000001</v>
      </c>
      <c r="H8" s="2">
        <f>_xlfn.IFNA(VLOOKUP($A8,'EV Distribution'!$A$2:$B$1048576,2,FALSE),0)*('EV Characterization'!H$4-'EV Characterization'!H$2)</f>
        <v>13.236458038000002</v>
      </c>
      <c r="I8" s="2">
        <f>_xlfn.IFNA(VLOOKUP($A8,'EV Distribution'!$A$2:$B$1048576,2,FALSE),0)*('EV Characterization'!I$4-'EV Characterization'!I$2)</f>
        <v>14.818236995000001</v>
      </c>
      <c r="J8" s="2">
        <f>_xlfn.IFNA(VLOOKUP($A8,'EV Distribution'!$A$2:$B$1048576,2,FALSE),0)*('EV Characterization'!J$4-'EV Characterization'!J$2)</f>
        <v>13.253262312000002</v>
      </c>
      <c r="K8" s="2">
        <f>_xlfn.IFNA(VLOOKUP($A8,'EV Distribution'!$A$2:$B$1048576,2,FALSE),0)*('EV Characterization'!K$4-'EV Characterization'!K$2)</f>
        <v>15.745224884000001</v>
      </c>
      <c r="L8" s="2">
        <f>_xlfn.IFNA(VLOOKUP($A8,'EV Distribution'!$A$2:$B$1048576,2,FALSE),0)*('EV Characterization'!L$4-'EV Characterization'!L$2)</f>
        <v>15.819066975</v>
      </c>
      <c r="M8" s="2">
        <f>_xlfn.IFNA(VLOOKUP($A8,'EV Distribution'!$A$2:$B$1048576,2,FALSE),0)*('EV Characterization'!M$4-'EV Characterization'!M$2)</f>
        <v>15.522285608000001</v>
      </c>
      <c r="N8" s="2">
        <f>_xlfn.IFNA(VLOOKUP($A8,'EV Distribution'!$A$2:$B$1048576,2,FALSE),0)*('EV Characterization'!N$4-'EV Characterization'!N$2)</f>
        <v>14.250186890000002</v>
      </c>
      <c r="O8" s="2">
        <f>_xlfn.IFNA(VLOOKUP($A8,'EV Distribution'!$A$2:$B$1048576,2,FALSE),0)*('EV Characterization'!O$4-'EV Characterization'!O$2)</f>
        <v>13.554448817999999</v>
      </c>
      <c r="P8" s="2">
        <f>_xlfn.IFNA(VLOOKUP($A8,'EV Distribution'!$A$2:$B$1048576,2,FALSE),0)*('EV Characterization'!P$4-'EV Characterization'!P$2)</f>
        <v>13.047089145000001</v>
      </c>
      <c r="Q8" s="2">
        <f>_xlfn.IFNA(VLOOKUP($A8,'EV Distribution'!$A$2:$B$1048576,2,FALSE),0)*('EV Characterization'!Q$4-'EV Characterization'!Q$2)</f>
        <v>12.349125829</v>
      </c>
      <c r="R8" s="2">
        <f>_xlfn.IFNA(VLOOKUP($A8,'EV Distribution'!$A$2:$B$1048576,2,FALSE),0)*('EV Characterization'!R$4-'EV Characterization'!R$2)</f>
        <v>11.818978058999999</v>
      </c>
      <c r="S8" s="2">
        <f>_xlfn.IFNA(VLOOKUP($A8,'EV Distribution'!$A$2:$B$1048576,2,FALSE),0)*('EV Characterization'!S$4-'EV Characterization'!S$2)</f>
        <v>11.425890682</v>
      </c>
      <c r="T8" s="2">
        <f>_xlfn.IFNA(VLOOKUP($A8,'EV Distribution'!$A$2:$B$1048576,2,FALSE),0)*('EV Characterization'!T$4-'EV Characterization'!T$2)</f>
        <v>8.0687383359999991</v>
      </c>
      <c r="U8" s="2">
        <f>_xlfn.IFNA(VLOOKUP($A8,'EV Distribution'!$A$2:$B$1048576,2,FALSE),0)*('EV Characterization'!U$4-'EV Characterization'!U$2)</f>
        <v>8.1352487060000005</v>
      </c>
      <c r="V8" s="2">
        <f>_xlfn.IFNA(VLOOKUP($A8,'EV Distribution'!$A$2:$B$1048576,2,FALSE),0)*('EV Characterization'!V$4-'EV Characterization'!V$2)</f>
        <v>8.6434628260000004</v>
      </c>
      <c r="W8" s="2">
        <f>_xlfn.IFNA(VLOOKUP($A8,'EV Distribution'!$A$2:$B$1048576,2,FALSE),0)*('EV Characterization'!W$4-'EV Characterization'!W$2)</f>
        <v>9.4099597060000004</v>
      </c>
      <c r="X8" s="2">
        <f>_xlfn.IFNA(VLOOKUP($A8,'EV Distribution'!$A$2:$B$1048576,2,FALSE),0)*('EV Characterization'!X$4-'EV Characterization'!X$2)</f>
        <v>3.2627016040000001</v>
      </c>
      <c r="Y8" s="2">
        <f>_xlfn.IFNA(VLOOKUP($A8,'EV Distribution'!$A$2:$B$1048576,2,FALSE),0)*('EV Characterization'!Y$4-'EV Characterization'!Y$2)</f>
        <v>3.8622306500000003</v>
      </c>
    </row>
    <row r="9" spans="1:25" x14ac:dyDescent="0.25">
      <c r="A9" s="5">
        <v>12</v>
      </c>
      <c r="B9" s="2">
        <f>_xlfn.IFNA(VLOOKUP($A9,'EV Distribution'!$A$2:$B$1048576,2,FALSE),0)*('EV Characterization'!B$4-'EV Characterization'!B$2)</f>
        <v>25.975894176000001</v>
      </c>
      <c r="C9" s="2">
        <f>_xlfn.IFNA(VLOOKUP($A9,'EV Distribution'!$A$2:$B$1048576,2,FALSE),0)*('EV Characterization'!C$4-'EV Characterization'!C$2)</f>
        <v>32.511691097999993</v>
      </c>
      <c r="D9" s="2">
        <f>_xlfn.IFNA(VLOOKUP($A9,'EV Distribution'!$A$2:$B$1048576,2,FALSE),0)*('EV Characterization'!D$4-'EV Characterization'!D$2)</f>
        <v>41.68742163600001</v>
      </c>
      <c r="E9" s="2">
        <f>_xlfn.IFNA(VLOOKUP($A9,'EV Distribution'!$A$2:$B$1048576,2,FALSE),0)*('EV Characterization'!E$4-'EV Characterization'!E$2)</f>
        <v>49.804508424000005</v>
      </c>
      <c r="F9" s="2">
        <f>_xlfn.IFNA(VLOOKUP($A9,'EV Distribution'!$A$2:$B$1048576,2,FALSE),0)*('EV Characterization'!F$4-'EV Characterization'!F$2)</f>
        <v>56.571708383999997</v>
      </c>
      <c r="G9" s="2">
        <f>_xlfn.IFNA(VLOOKUP($A9,'EV Distribution'!$A$2:$B$1048576,2,FALSE),0)*('EV Characterization'!G$4-'EV Characterization'!G$2)</f>
        <v>60.498593346000007</v>
      </c>
      <c r="H9" s="2">
        <f>_xlfn.IFNA(VLOOKUP($A9,'EV Distribution'!$A$2:$B$1048576,2,FALSE),0)*('EV Characterization'!H$4-'EV Characterization'!H$2)</f>
        <v>76.234923132000006</v>
      </c>
      <c r="I9" s="2">
        <f>_xlfn.IFNA(VLOOKUP($A9,'EV Distribution'!$A$2:$B$1048576,2,FALSE),0)*('EV Characterization'!I$4-'EV Characterization'!I$2)</f>
        <v>85.345124429999998</v>
      </c>
      <c r="J9" s="2">
        <f>_xlfn.IFNA(VLOOKUP($A9,'EV Distribution'!$A$2:$B$1048576,2,FALSE),0)*('EV Characterization'!J$4-'EV Characterization'!J$2)</f>
        <v>76.331706768000004</v>
      </c>
      <c r="K9" s="2">
        <f>_xlfn.IFNA(VLOOKUP($A9,'EV Distribution'!$A$2:$B$1048576,2,FALSE),0)*('EV Characterization'!K$4-'EV Characterization'!K$2)</f>
        <v>90.684079175999997</v>
      </c>
      <c r="L9" s="2">
        <f>_xlfn.IFNA(VLOOKUP($A9,'EV Distribution'!$A$2:$B$1048576,2,FALSE),0)*('EV Characterization'!L$4-'EV Characterization'!L$2)</f>
        <v>91.10937014999999</v>
      </c>
      <c r="M9" s="2">
        <f>_xlfn.IFNA(VLOOKUP($A9,'EV Distribution'!$A$2:$B$1048576,2,FALSE),0)*('EV Characterization'!M$4-'EV Characterization'!M$2)</f>
        <v>89.400068112</v>
      </c>
      <c r="N9" s="2">
        <f>_xlfn.IFNA(VLOOKUP($A9,'EV Distribution'!$A$2:$B$1048576,2,FALSE),0)*('EV Characterization'!N$4-'EV Characterization'!N$2)</f>
        <v>82.073459459999995</v>
      </c>
      <c r="O9" s="2">
        <f>_xlfn.IFNA(VLOOKUP($A9,'EV Distribution'!$A$2:$B$1048576,2,FALSE),0)*('EV Characterization'!O$4-'EV Characterization'!O$2)</f>
        <v>78.066380051999985</v>
      </c>
      <c r="P9" s="2">
        <f>_xlfn.IFNA(VLOOKUP($A9,'EV Distribution'!$A$2:$B$1048576,2,FALSE),0)*('EV Characterization'!P$4-'EV Characterization'!P$2)</f>
        <v>75.144259529999999</v>
      </c>
      <c r="Q9" s="2">
        <f>_xlfn.IFNA(VLOOKUP($A9,'EV Distribution'!$A$2:$B$1048576,2,FALSE),0)*('EV Characterization'!Q$4-'EV Characterization'!Q$2)</f>
        <v>71.124363905999999</v>
      </c>
      <c r="R9" s="2">
        <f>_xlfn.IFNA(VLOOKUP($A9,'EV Distribution'!$A$2:$B$1048576,2,FALSE),0)*('EV Characterization'!R$4-'EV Characterization'!R$2)</f>
        <v>68.070996125999997</v>
      </c>
      <c r="S9" s="2">
        <f>_xlfn.IFNA(VLOOKUP($A9,'EV Distribution'!$A$2:$B$1048576,2,FALSE),0)*('EV Characterization'!S$4-'EV Characterization'!S$2)</f>
        <v>65.807022947999997</v>
      </c>
      <c r="T9" s="2">
        <f>_xlfn.IFNA(VLOOKUP($A9,'EV Distribution'!$A$2:$B$1048576,2,FALSE),0)*('EV Characterization'!T$4-'EV Characterization'!T$2)</f>
        <v>46.471619903999994</v>
      </c>
      <c r="U9" s="2">
        <f>_xlfn.IFNA(VLOOKUP($A9,'EV Distribution'!$A$2:$B$1048576,2,FALSE),0)*('EV Characterization'!U$4-'EV Characterization'!U$2)</f>
        <v>46.854684083999999</v>
      </c>
      <c r="V9" s="2">
        <f>_xlfn.IFNA(VLOOKUP($A9,'EV Distribution'!$A$2:$B$1048576,2,FALSE),0)*('EV Characterization'!V$4-'EV Characterization'!V$2)</f>
        <v>49.781725764000001</v>
      </c>
      <c r="W9" s="2">
        <f>_xlfn.IFNA(VLOOKUP($A9,'EV Distribution'!$A$2:$B$1048576,2,FALSE),0)*('EV Characterization'!W$4-'EV Characterization'!W$2)</f>
        <v>54.196338083999997</v>
      </c>
      <c r="X9" s="2">
        <f>_xlfn.IFNA(VLOOKUP($A9,'EV Distribution'!$A$2:$B$1048576,2,FALSE),0)*('EV Characterization'!X$4-'EV Characterization'!X$2)</f>
        <v>18.791417255999999</v>
      </c>
      <c r="Y9" s="2">
        <f>_xlfn.IFNA(VLOOKUP($A9,'EV Distribution'!$A$2:$B$1048576,2,FALSE),0)*('EV Characterization'!Y$4-'EV Characterization'!Y$2)</f>
        <v>22.244384100000001</v>
      </c>
    </row>
    <row r="10" spans="1:25" x14ac:dyDescent="0.25">
      <c r="A10" s="5">
        <v>15</v>
      </c>
      <c r="B10" s="2">
        <f>_xlfn.IFNA(VLOOKUP($A10,'EV Distribution'!$A$2:$B$1048576,2,FALSE),0)*('EV Characterization'!B$4-'EV Characterization'!B$2)</f>
        <v>0.97434715199999999</v>
      </c>
      <c r="C10" s="2">
        <f>_xlfn.IFNA(VLOOKUP($A10,'EV Distribution'!$A$2:$B$1048576,2,FALSE),0)*('EV Characterization'!C$4-'EV Characterization'!C$2)</f>
        <v>1.219502721</v>
      </c>
      <c r="D10" s="2">
        <f>_xlfn.IFNA(VLOOKUP($A10,'EV Distribution'!$A$2:$B$1048576,2,FALSE),0)*('EV Characterization'!D$4-'EV Characterization'!D$2)</f>
        <v>1.5636813220000003</v>
      </c>
      <c r="E10" s="2">
        <f>_xlfn.IFNA(VLOOKUP($A10,'EV Distribution'!$A$2:$B$1048576,2,FALSE),0)*('EV Characterization'!E$4-'EV Characterization'!E$2)</f>
        <v>1.8681505480000002</v>
      </c>
      <c r="F10" s="2">
        <f>_xlfn.IFNA(VLOOKUP($A10,'EV Distribution'!$A$2:$B$1048576,2,FALSE),0)*('EV Characterization'!F$4-'EV Characterization'!F$2)</f>
        <v>2.1219859680000002</v>
      </c>
      <c r="G10" s="2">
        <f>_xlfn.IFNA(VLOOKUP($A10,'EV Distribution'!$A$2:$B$1048576,2,FALSE),0)*('EV Characterization'!G$4-'EV Characterization'!G$2)</f>
        <v>2.2692821170000004</v>
      </c>
      <c r="H10" s="2">
        <f>_xlfn.IFNA(VLOOKUP($A10,'EV Distribution'!$A$2:$B$1048576,2,FALSE),0)*('EV Characterization'!H$4-'EV Characterization'!H$2)</f>
        <v>2.8595466140000005</v>
      </c>
      <c r="I10" s="2">
        <f>_xlfn.IFNA(VLOOKUP($A10,'EV Distribution'!$A$2:$B$1048576,2,FALSE),0)*('EV Characterization'!I$4-'EV Characterization'!I$2)</f>
        <v>3.2012672350000004</v>
      </c>
      <c r="J10" s="2">
        <f>_xlfn.IFNA(VLOOKUP($A10,'EV Distribution'!$A$2:$B$1048576,2,FALSE),0)*('EV Characterization'!J$4-'EV Characterization'!J$2)</f>
        <v>2.8631769360000003</v>
      </c>
      <c r="K10" s="2">
        <f>_xlfn.IFNA(VLOOKUP($A10,'EV Distribution'!$A$2:$B$1048576,2,FALSE),0)*('EV Characterization'!K$4-'EV Characterization'!K$2)</f>
        <v>3.4015296520000002</v>
      </c>
      <c r="L10" s="2">
        <f>_xlfn.IFNA(VLOOKUP($A10,'EV Distribution'!$A$2:$B$1048576,2,FALSE),0)*('EV Characterization'!L$4-'EV Characterization'!L$2)</f>
        <v>3.417482175</v>
      </c>
      <c r="M10" s="2">
        <f>_xlfn.IFNA(VLOOKUP($A10,'EV Distribution'!$A$2:$B$1048576,2,FALSE),0)*('EV Characterization'!M$4-'EV Characterization'!M$2)</f>
        <v>3.3533668240000001</v>
      </c>
      <c r="N10" s="2">
        <f>_xlfn.IFNA(VLOOKUP($A10,'EV Distribution'!$A$2:$B$1048576,2,FALSE),0)*('EV Characterization'!N$4-'EV Characterization'!N$2)</f>
        <v>3.0785481700000004</v>
      </c>
      <c r="O10" s="2">
        <f>_xlfn.IFNA(VLOOKUP($A10,'EV Distribution'!$A$2:$B$1048576,2,FALSE),0)*('EV Characterization'!O$4-'EV Characterization'!O$2)</f>
        <v>2.9282439539999996</v>
      </c>
      <c r="P10" s="2">
        <f>_xlfn.IFNA(VLOOKUP($A10,'EV Distribution'!$A$2:$B$1048576,2,FALSE),0)*('EV Characterization'!P$4-'EV Characterization'!P$2)</f>
        <v>2.8186361850000003</v>
      </c>
      <c r="Q10" s="2">
        <f>_xlfn.IFNA(VLOOKUP($A10,'EV Distribution'!$A$2:$B$1048576,2,FALSE),0)*('EV Characterization'!Q$4-'EV Characterization'!Q$2)</f>
        <v>2.6678512369999998</v>
      </c>
      <c r="R10" s="2">
        <f>_xlfn.IFNA(VLOOKUP($A10,'EV Distribution'!$A$2:$B$1048576,2,FALSE),0)*('EV Characterization'!R$4-'EV Characterization'!R$2)</f>
        <v>2.5533204270000001</v>
      </c>
      <c r="S10" s="2">
        <f>_xlfn.IFNA(VLOOKUP($A10,'EV Distribution'!$A$2:$B$1048576,2,FALSE),0)*('EV Characterization'!S$4-'EV Characterization'!S$2)</f>
        <v>2.4683995460000001</v>
      </c>
      <c r="T10" s="2">
        <f>_xlfn.IFNA(VLOOKUP($A10,'EV Distribution'!$A$2:$B$1048576,2,FALSE),0)*('EV Characterization'!T$4-'EV Characterization'!T$2)</f>
        <v>1.7431350079999999</v>
      </c>
      <c r="U10" s="2">
        <f>_xlfn.IFNA(VLOOKUP($A10,'EV Distribution'!$A$2:$B$1048576,2,FALSE),0)*('EV Characterization'!U$4-'EV Characterization'!U$2)</f>
        <v>1.7575036179999999</v>
      </c>
      <c r="V10" s="2">
        <f>_xlfn.IFNA(VLOOKUP($A10,'EV Distribution'!$A$2:$B$1048576,2,FALSE),0)*('EV Characterization'!V$4-'EV Characterization'!V$2)</f>
        <v>1.867295978</v>
      </c>
      <c r="W10" s="2">
        <f>_xlfn.IFNA(VLOOKUP($A10,'EV Distribution'!$A$2:$B$1048576,2,FALSE),0)*('EV Characterization'!W$4-'EV Characterization'!W$2)</f>
        <v>2.032886618</v>
      </c>
      <c r="X10" s="2">
        <f>_xlfn.IFNA(VLOOKUP($A10,'EV Distribution'!$A$2:$B$1048576,2,FALSE),0)*('EV Characterization'!X$4-'EV Characterization'!X$2)</f>
        <v>0.70485981200000003</v>
      </c>
      <c r="Y10" s="2">
        <f>_xlfn.IFNA(VLOOKUP($A10,'EV Distribution'!$A$2:$B$1048576,2,FALSE),0)*('EV Characterization'!Y$4-'EV Characterization'!Y$2)</f>
        <v>0.83437945000000002</v>
      </c>
    </row>
    <row r="11" spans="1:25" x14ac:dyDescent="0.25">
      <c r="A11" s="5">
        <v>16</v>
      </c>
      <c r="B11" s="2">
        <f>_xlfn.IFNA(VLOOKUP($A11,'EV Distribution'!$A$2:$B$1048576,2,FALSE),0)*('EV Characterization'!B$4-'EV Characterization'!B$2)</f>
        <v>4.7712876</v>
      </c>
      <c r="C11" s="2">
        <f>_xlfn.IFNA(VLOOKUP($A11,'EV Distribution'!$A$2:$B$1048576,2,FALSE),0)*('EV Characterization'!C$4-'EV Characterization'!C$2)</f>
        <v>5.9717916749999995</v>
      </c>
      <c r="D11" s="2">
        <f>_xlfn.IFNA(VLOOKUP($A11,'EV Distribution'!$A$2:$B$1048576,2,FALSE),0)*('EV Characterization'!D$4-'EV Characterization'!D$2)</f>
        <v>7.6572023500000013</v>
      </c>
      <c r="E11" s="2">
        <f>_xlfn.IFNA(VLOOKUP($A11,'EV Distribution'!$A$2:$B$1048576,2,FALSE),0)*('EV Characterization'!E$4-'EV Characterization'!E$2)</f>
        <v>9.1481599000000013</v>
      </c>
      <c r="F11" s="2">
        <f>_xlfn.IFNA(VLOOKUP($A11,'EV Distribution'!$A$2:$B$1048576,2,FALSE),0)*('EV Characterization'!F$4-'EV Characterization'!F$2)</f>
        <v>10.3911684</v>
      </c>
      <c r="G11" s="2">
        <f>_xlfn.IFNA(VLOOKUP($A11,'EV Distribution'!$A$2:$B$1048576,2,FALSE),0)*('EV Characterization'!G$4-'EV Characterization'!G$2)</f>
        <v>11.112463975000001</v>
      </c>
      <c r="H11" s="2">
        <f>_xlfn.IFNA(VLOOKUP($A11,'EV Distribution'!$A$2:$B$1048576,2,FALSE),0)*('EV Characterization'!H$4-'EV Characterization'!H$2)</f>
        <v>14.002934450000001</v>
      </c>
      <c r="I11" s="2">
        <f>_xlfn.IFNA(VLOOKUP($A11,'EV Distribution'!$A$2:$B$1048576,2,FALSE),0)*('EV Characterization'!I$4-'EV Characterization'!I$2)</f>
        <v>15.676308625000001</v>
      </c>
      <c r="J11" s="2">
        <f>_xlfn.IFNA(VLOOKUP($A11,'EV Distribution'!$A$2:$B$1048576,2,FALSE),0)*('EV Characterization'!J$4-'EV Characterization'!J$2)</f>
        <v>14.020711800000001</v>
      </c>
      <c r="K11" s="2">
        <f>_xlfn.IFNA(VLOOKUP($A11,'EV Distribution'!$A$2:$B$1048576,2,FALSE),0)*('EV Characterization'!K$4-'EV Characterization'!K$2)</f>
        <v>16.6569751</v>
      </c>
      <c r="L11" s="2">
        <f>_xlfn.IFNA(VLOOKUP($A11,'EV Distribution'!$A$2:$B$1048576,2,FALSE),0)*('EV Characterization'!L$4-'EV Characterization'!L$2)</f>
        <v>16.735093124999999</v>
      </c>
      <c r="M11" s="2">
        <f>_xlfn.IFNA(VLOOKUP($A11,'EV Distribution'!$A$2:$B$1048576,2,FALSE),0)*('EV Characterization'!M$4-'EV Characterization'!M$2)</f>
        <v>16.4211262</v>
      </c>
      <c r="N11" s="2">
        <f>_xlfn.IFNA(VLOOKUP($A11,'EV Distribution'!$A$2:$B$1048576,2,FALSE),0)*('EV Characterization'!N$4-'EV Characterization'!N$2)</f>
        <v>15.07536475</v>
      </c>
      <c r="O11" s="2">
        <f>_xlfn.IFNA(VLOOKUP($A11,'EV Distribution'!$A$2:$B$1048576,2,FALSE),0)*('EV Characterization'!O$4-'EV Characterization'!O$2)</f>
        <v>14.339338949999998</v>
      </c>
      <c r="P11" s="2">
        <f>_xlfn.IFNA(VLOOKUP($A11,'EV Distribution'!$A$2:$B$1048576,2,FALSE),0)*('EV Characterization'!P$4-'EV Characterization'!P$2)</f>
        <v>13.802599875</v>
      </c>
      <c r="Q11" s="2">
        <f>_xlfn.IFNA(VLOOKUP($A11,'EV Distribution'!$A$2:$B$1048576,2,FALSE),0)*('EV Characterization'!Q$4-'EV Characterization'!Q$2)</f>
        <v>13.064219974999999</v>
      </c>
      <c r="R11" s="2">
        <f>_xlfn.IFNA(VLOOKUP($A11,'EV Distribution'!$A$2:$B$1048576,2,FALSE),0)*('EV Characterization'!R$4-'EV Characterization'!R$2)</f>
        <v>12.503373224999999</v>
      </c>
      <c r="S11" s="2">
        <f>_xlfn.IFNA(VLOOKUP($A11,'EV Distribution'!$A$2:$B$1048576,2,FALSE),0)*('EV Characterization'!S$4-'EV Characterization'!S$2)</f>
        <v>12.08752355</v>
      </c>
      <c r="T11" s="2">
        <f>_xlfn.IFNA(VLOOKUP($A11,'EV Distribution'!$A$2:$B$1048576,2,FALSE),0)*('EV Characterization'!T$4-'EV Characterization'!T$2)</f>
        <v>8.5359704000000001</v>
      </c>
      <c r="U11" s="2">
        <f>_xlfn.IFNA(VLOOKUP($A11,'EV Distribution'!$A$2:$B$1048576,2,FALSE),0)*('EV Characterization'!U$4-'EV Characterization'!U$2)</f>
        <v>8.6063321500000001</v>
      </c>
      <c r="V11" s="2">
        <f>_xlfn.IFNA(VLOOKUP($A11,'EV Distribution'!$A$2:$B$1048576,2,FALSE),0)*('EV Characterization'!V$4-'EV Characterization'!V$2)</f>
        <v>9.1439751499999993</v>
      </c>
      <c r="W11" s="2">
        <f>_xlfn.IFNA(VLOOKUP($A11,'EV Distribution'!$A$2:$B$1048576,2,FALSE),0)*('EV Characterization'!W$4-'EV Characterization'!W$2)</f>
        <v>9.9548571500000005</v>
      </c>
      <c r="X11" s="2">
        <f>_xlfn.IFNA(VLOOKUP($A11,'EV Distribution'!$A$2:$B$1048576,2,FALSE),0)*('EV Characterization'!X$4-'EV Characterization'!X$2)</f>
        <v>3.4516331</v>
      </c>
      <c r="Y11" s="2">
        <f>_xlfn.IFNA(VLOOKUP($A11,'EV Distribution'!$A$2:$B$1048576,2,FALSE),0)*('EV Characterization'!Y$4-'EV Characterization'!Y$2)</f>
        <v>4.08587875</v>
      </c>
    </row>
    <row r="12" spans="1:25" x14ac:dyDescent="0.25">
      <c r="A12" s="5">
        <v>17</v>
      </c>
      <c r="B12" s="2">
        <f>_xlfn.IFNA(VLOOKUP($A12,'EV Distribution'!$A$2:$B$1048576,2,FALSE),0)*('EV Characterization'!B$4-'EV Characterization'!B$2)</f>
        <v>1.285736448</v>
      </c>
      <c r="C12" s="2">
        <f>_xlfn.IFNA(VLOOKUP($A12,'EV Distribution'!$A$2:$B$1048576,2,FALSE),0)*('EV Characterization'!C$4-'EV Characterization'!C$2)</f>
        <v>1.6092407039999999</v>
      </c>
      <c r="D12" s="2">
        <f>_xlfn.IFNA(VLOOKUP($A12,'EV Distribution'!$A$2:$B$1048576,2,FALSE),0)*('EV Characterization'!D$4-'EV Characterization'!D$2)</f>
        <v>2.0634145280000005</v>
      </c>
      <c r="E12" s="2">
        <f>_xlfn.IFNA(VLOOKUP($A12,'EV Distribution'!$A$2:$B$1048576,2,FALSE),0)*('EV Characterization'!E$4-'EV Characterization'!E$2)</f>
        <v>2.4651883520000006</v>
      </c>
      <c r="F12" s="2">
        <f>_xlfn.IFNA(VLOOKUP($A12,'EV Distribution'!$A$2:$B$1048576,2,FALSE),0)*('EV Characterization'!F$4-'EV Characterization'!F$2)</f>
        <v>2.800146432</v>
      </c>
      <c r="G12" s="2">
        <f>_xlfn.IFNA(VLOOKUP($A12,'EV Distribution'!$A$2:$B$1048576,2,FALSE),0)*('EV Characterization'!G$4-'EV Characterization'!G$2)</f>
        <v>2.9945166080000005</v>
      </c>
      <c r="H12" s="2">
        <f>_xlfn.IFNA(VLOOKUP($A12,'EV Distribution'!$A$2:$B$1048576,2,FALSE),0)*('EV Characterization'!H$4-'EV Characterization'!H$2)</f>
        <v>3.7734223360000003</v>
      </c>
      <c r="I12" s="2">
        <f>_xlfn.IFNA(VLOOKUP($A12,'EV Distribution'!$A$2:$B$1048576,2,FALSE),0)*('EV Characterization'!I$4-'EV Characterization'!I$2)</f>
        <v>4.2243526400000002</v>
      </c>
      <c r="J12" s="2">
        <f>_xlfn.IFNA(VLOOKUP($A12,'EV Distribution'!$A$2:$B$1048576,2,FALSE),0)*('EV Characterization'!J$4-'EV Characterization'!J$2)</f>
        <v>3.7782128640000003</v>
      </c>
      <c r="K12" s="2">
        <f>_xlfn.IFNA(VLOOKUP($A12,'EV Distribution'!$A$2:$B$1048576,2,FALSE),0)*('EV Characterization'!K$4-'EV Characterization'!K$2)</f>
        <v>4.4886164480000001</v>
      </c>
      <c r="L12" s="2">
        <f>_xlfn.IFNA(VLOOKUP($A12,'EV Distribution'!$A$2:$B$1048576,2,FALSE),0)*('EV Characterization'!L$4-'EV Characterization'!L$2)</f>
        <v>4.5096672</v>
      </c>
      <c r="M12" s="2">
        <f>_xlfn.IFNA(VLOOKUP($A12,'EV Distribution'!$A$2:$B$1048576,2,FALSE),0)*('EV Characterization'!M$4-'EV Characterization'!M$2)</f>
        <v>4.4250613760000004</v>
      </c>
      <c r="N12" s="2">
        <f>_xlfn.IFNA(VLOOKUP($A12,'EV Distribution'!$A$2:$B$1048576,2,FALSE),0)*('EV Characterization'!N$4-'EV Characterization'!N$2)</f>
        <v>4.0624140799999999</v>
      </c>
      <c r="O12" s="2">
        <f>_xlfn.IFNA(VLOOKUP($A12,'EV Distribution'!$A$2:$B$1048576,2,FALSE),0)*('EV Characterization'!O$4-'EV Characterization'!O$2)</f>
        <v>3.8640744959999997</v>
      </c>
      <c r="P12" s="2">
        <f>_xlfn.IFNA(VLOOKUP($A12,'EV Distribution'!$A$2:$B$1048576,2,FALSE),0)*('EV Characterization'!P$4-'EV Characterization'!P$2)</f>
        <v>3.7194374400000001</v>
      </c>
      <c r="Q12" s="2">
        <f>_xlfn.IFNA(VLOOKUP($A12,'EV Distribution'!$A$2:$B$1048576,2,FALSE),0)*('EV Characterization'!Q$4-'EV Characterization'!Q$2)</f>
        <v>3.5204634879999999</v>
      </c>
      <c r="R12" s="2">
        <f>_xlfn.IFNA(VLOOKUP($A12,'EV Distribution'!$A$2:$B$1048576,2,FALSE),0)*('EV Characterization'!R$4-'EV Characterization'!R$2)</f>
        <v>3.3693300480000001</v>
      </c>
      <c r="S12" s="2">
        <f>_xlfn.IFNA(VLOOKUP($A12,'EV Distribution'!$A$2:$B$1048576,2,FALSE),0)*('EV Characterization'!S$4-'EV Characterization'!S$2)</f>
        <v>3.2572695039999999</v>
      </c>
      <c r="T12" s="2">
        <f>_xlfn.IFNA(VLOOKUP($A12,'EV Distribution'!$A$2:$B$1048576,2,FALSE),0)*('EV Characterization'!T$4-'EV Characterization'!T$2)</f>
        <v>2.3002193919999998</v>
      </c>
      <c r="U12" s="2">
        <f>_xlfn.IFNA(VLOOKUP($A12,'EV Distribution'!$A$2:$B$1048576,2,FALSE),0)*('EV Characterization'!U$4-'EV Characterization'!U$2)</f>
        <v>2.3191800319999998</v>
      </c>
      <c r="V12" s="2">
        <f>_xlfn.IFNA(VLOOKUP($A12,'EV Distribution'!$A$2:$B$1048576,2,FALSE),0)*('EV Characterization'!V$4-'EV Characterization'!V$2)</f>
        <v>2.464060672</v>
      </c>
      <c r="W12" s="2">
        <f>_xlfn.IFNA(VLOOKUP($A12,'EV Distribution'!$A$2:$B$1048576,2,FALSE),0)*('EV Characterization'!W$4-'EV Characterization'!W$2)</f>
        <v>2.6825720320000004</v>
      </c>
      <c r="X12" s="2">
        <f>_xlfn.IFNA(VLOOKUP($A12,'EV Distribution'!$A$2:$B$1048576,2,FALSE),0)*('EV Characterization'!X$4-'EV Characterization'!X$2)</f>
        <v>0.93012428800000002</v>
      </c>
      <c r="Y12" s="2">
        <f>_xlfn.IFNA(VLOOKUP($A12,'EV Distribution'!$A$2:$B$1048576,2,FALSE),0)*('EV Characterization'!Y$4-'EV Characterization'!Y$2)</f>
        <v>1.1010368000000001</v>
      </c>
    </row>
    <row r="13" spans="1:25" x14ac:dyDescent="0.25">
      <c r="A13" s="5">
        <v>18</v>
      </c>
      <c r="B13" s="2">
        <f>_xlfn.IFNA(VLOOKUP($A13,'EV Distribution'!$A$2:$B$1048576,2,FALSE),0)*('EV Characterization'!B$4-'EV Characterization'!B$2)</f>
        <v>9.0403343999999997E-2</v>
      </c>
      <c r="C13" s="2">
        <f>_xlfn.IFNA(VLOOKUP($A13,'EV Distribution'!$A$2:$B$1048576,2,FALSE),0)*('EV Characterization'!C$4-'EV Characterization'!C$2)</f>
        <v>0.11314973699999999</v>
      </c>
      <c r="D13" s="2">
        <f>_xlfn.IFNA(VLOOKUP($A13,'EV Distribution'!$A$2:$B$1048576,2,FALSE),0)*('EV Characterization'!D$4-'EV Characterization'!D$2)</f>
        <v>0.14508383400000002</v>
      </c>
      <c r="E13" s="2">
        <f>_xlfn.IFNA(VLOOKUP($A13,'EV Distribution'!$A$2:$B$1048576,2,FALSE),0)*('EV Characterization'!E$4-'EV Characterization'!E$2)</f>
        <v>0.17333355600000003</v>
      </c>
      <c r="F13" s="2">
        <f>_xlfn.IFNA(VLOOKUP($A13,'EV Distribution'!$A$2:$B$1048576,2,FALSE),0)*('EV Characterization'!F$4-'EV Characterization'!F$2)</f>
        <v>0.19688529599999999</v>
      </c>
      <c r="G13" s="2">
        <f>_xlfn.IFNA(VLOOKUP($A13,'EV Distribution'!$A$2:$B$1048576,2,FALSE),0)*('EV Characterization'!G$4-'EV Characterization'!G$2)</f>
        <v>0.21055194900000002</v>
      </c>
      <c r="H13" s="2">
        <f>_xlfn.IFNA(VLOOKUP($A13,'EV Distribution'!$A$2:$B$1048576,2,FALSE),0)*('EV Characterization'!H$4-'EV Characterization'!H$2)</f>
        <v>0.26531875800000004</v>
      </c>
      <c r="I13" s="2">
        <f>_xlfn.IFNA(VLOOKUP($A13,'EV Distribution'!$A$2:$B$1048576,2,FALSE),0)*('EV Characterization'!I$4-'EV Characterization'!I$2)</f>
        <v>0.29702479500000001</v>
      </c>
      <c r="J13" s="2">
        <f>_xlfn.IFNA(VLOOKUP($A13,'EV Distribution'!$A$2:$B$1048576,2,FALSE),0)*('EV Characterization'!J$4-'EV Characterization'!J$2)</f>
        <v>0.265655592</v>
      </c>
      <c r="K13" s="2">
        <f>_xlfn.IFNA(VLOOKUP($A13,'EV Distribution'!$A$2:$B$1048576,2,FALSE),0)*('EV Characterization'!K$4-'EV Characterization'!K$2)</f>
        <v>0.31560584399999997</v>
      </c>
      <c r="L13" s="2">
        <f>_xlfn.IFNA(VLOOKUP($A13,'EV Distribution'!$A$2:$B$1048576,2,FALSE),0)*('EV Characterization'!L$4-'EV Characterization'!L$2)</f>
        <v>0.31708597499999996</v>
      </c>
      <c r="M13" s="2">
        <f>_xlfn.IFNA(VLOOKUP($A13,'EV Distribution'!$A$2:$B$1048576,2,FALSE),0)*('EV Characterization'!M$4-'EV Characterization'!M$2)</f>
        <v>0.31113712799999999</v>
      </c>
      <c r="N13" s="2">
        <f>_xlfn.IFNA(VLOOKUP($A13,'EV Distribution'!$A$2:$B$1048576,2,FALSE),0)*('EV Characterization'!N$4-'EV Characterization'!N$2)</f>
        <v>0.28563849000000002</v>
      </c>
      <c r="O13" s="2">
        <f>_xlfn.IFNA(VLOOKUP($A13,'EV Distribution'!$A$2:$B$1048576,2,FALSE),0)*('EV Characterization'!O$4-'EV Characterization'!O$2)</f>
        <v>0.27169273799999999</v>
      </c>
      <c r="P13" s="2">
        <f>_xlfn.IFNA(VLOOKUP($A13,'EV Distribution'!$A$2:$B$1048576,2,FALSE),0)*('EV Characterization'!P$4-'EV Characterization'!P$2)</f>
        <v>0.26152294500000001</v>
      </c>
      <c r="Q13" s="2">
        <f>_xlfn.IFNA(VLOOKUP($A13,'EV Distribution'!$A$2:$B$1048576,2,FALSE),0)*('EV Characterization'!Q$4-'EV Characterization'!Q$2)</f>
        <v>0.24753258899999997</v>
      </c>
      <c r="R13" s="2">
        <f>_xlfn.IFNA(VLOOKUP($A13,'EV Distribution'!$A$2:$B$1048576,2,FALSE),0)*('EV Characterization'!R$4-'EV Characterization'!R$2)</f>
        <v>0.23690601899999997</v>
      </c>
      <c r="S13" s="2">
        <f>_xlfn.IFNA(VLOOKUP($A13,'EV Distribution'!$A$2:$B$1048576,2,FALSE),0)*('EV Characterization'!S$4-'EV Characterization'!S$2)</f>
        <v>0.22902676199999999</v>
      </c>
      <c r="T13" s="2">
        <f>_xlfn.IFNA(VLOOKUP($A13,'EV Distribution'!$A$2:$B$1048576,2,FALSE),0)*('EV Characterization'!T$4-'EV Characterization'!T$2)</f>
        <v>0.16173417599999998</v>
      </c>
      <c r="U13" s="2">
        <f>_xlfn.IFNA(VLOOKUP($A13,'EV Distribution'!$A$2:$B$1048576,2,FALSE),0)*('EV Characterization'!U$4-'EV Characterization'!U$2)</f>
        <v>0.16306734599999997</v>
      </c>
      <c r="V13" s="2">
        <f>_xlfn.IFNA(VLOOKUP($A13,'EV Distribution'!$A$2:$B$1048576,2,FALSE),0)*('EV Characterization'!V$4-'EV Characterization'!V$2)</f>
        <v>0.17325426599999999</v>
      </c>
      <c r="W13" s="2">
        <f>_xlfn.IFNA(VLOOKUP($A13,'EV Distribution'!$A$2:$B$1048576,2,FALSE),0)*('EV Characterization'!W$4-'EV Characterization'!W$2)</f>
        <v>0.18861834599999999</v>
      </c>
      <c r="X13" s="2">
        <f>_xlfn.IFNA(VLOOKUP($A13,'EV Distribution'!$A$2:$B$1048576,2,FALSE),0)*('EV Characterization'!X$4-'EV Characterization'!X$2)</f>
        <v>6.5399364000000001E-2</v>
      </c>
      <c r="Y13" s="2">
        <f>_xlfn.IFNA(VLOOKUP($A13,'EV Distribution'!$A$2:$B$1048576,2,FALSE),0)*('EV Characterization'!Y$4-'EV Characterization'!Y$2)</f>
        <v>7.7416650000000004E-2</v>
      </c>
    </row>
    <row r="14" spans="1:25" x14ac:dyDescent="0.25">
      <c r="A14" s="5">
        <v>20</v>
      </c>
      <c r="B14" s="2">
        <f>_xlfn.IFNA(VLOOKUP($A14,'EV Distribution'!$A$2:$B$1048576,2,FALSE),0)*('EV Characterization'!B$4-'EV Characterization'!B$2)</f>
        <v>0.79354046400000011</v>
      </c>
      <c r="C14" s="2">
        <f>_xlfn.IFNA(VLOOKUP($A14,'EV Distribution'!$A$2:$B$1048576,2,FALSE),0)*('EV Characterization'!C$4-'EV Characterization'!C$2)</f>
        <v>0.99320324699999996</v>
      </c>
      <c r="D14" s="2">
        <f>_xlfn.IFNA(VLOOKUP($A14,'EV Distribution'!$A$2:$B$1048576,2,FALSE),0)*('EV Characterization'!D$4-'EV Characterization'!D$2)</f>
        <v>1.2735136540000005</v>
      </c>
      <c r="E14" s="2">
        <f>_xlfn.IFNA(VLOOKUP($A14,'EV Distribution'!$A$2:$B$1048576,2,FALSE),0)*('EV Characterization'!E$4-'EV Characterization'!E$2)</f>
        <v>1.5214834360000002</v>
      </c>
      <c r="F14" s="2">
        <f>_xlfn.IFNA(VLOOKUP($A14,'EV Distribution'!$A$2:$B$1048576,2,FALSE),0)*('EV Characterization'!F$4-'EV Characterization'!F$2)</f>
        <v>1.7282153760000001</v>
      </c>
      <c r="G14" s="2">
        <f>_xlfn.IFNA(VLOOKUP($A14,'EV Distribution'!$A$2:$B$1048576,2,FALSE),0)*('EV Characterization'!G$4-'EV Characterization'!G$2)</f>
        <v>1.8481782190000005</v>
      </c>
      <c r="H14" s="2">
        <f>_xlfn.IFNA(VLOOKUP($A14,'EV Distribution'!$A$2:$B$1048576,2,FALSE),0)*('EV Characterization'!H$4-'EV Characterization'!H$2)</f>
        <v>2.3289090980000005</v>
      </c>
      <c r="I14" s="2">
        <f>_xlfn.IFNA(VLOOKUP($A14,'EV Distribution'!$A$2:$B$1048576,2,FALSE),0)*('EV Characterization'!I$4-'EV Characterization'!I$2)</f>
        <v>2.6072176450000004</v>
      </c>
      <c r="J14" s="2">
        <f>_xlfn.IFNA(VLOOKUP($A14,'EV Distribution'!$A$2:$B$1048576,2,FALSE),0)*('EV Characterization'!J$4-'EV Characterization'!J$2)</f>
        <v>2.3318657520000006</v>
      </c>
      <c r="K14" s="2">
        <f>_xlfn.IFNA(VLOOKUP($A14,'EV Distribution'!$A$2:$B$1048576,2,FALSE),0)*('EV Characterization'!K$4-'EV Characterization'!K$2)</f>
        <v>2.7703179640000002</v>
      </c>
      <c r="L14" s="2">
        <f>_xlfn.IFNA(VLOOKUP($A14,'EV Distribution'!$A$2:$B$1048576,2,FALSE),0)*('EV Characterization'!L$4-'EV Characterization'!L$2)</f>
        <v>2.7833102250000001</v>
      </c>
      <c r="M14" s="2">
        <f>_xlfn.IFNA(VLOOKUP($A14,'EV Distribution'!$A$2:$B$1048576,2,FALSE),0)*('EV Characterization'!M$4-'EV Characterization'!M$2)</f>
        <v>2.7310925680000002</v>
      </c>
      <c r="N14" s="2">
        <f>_xlfn.IFNA(VLOOKUP($A14,'EV Distribution'!$A$2:$B$1048576,2,FALSE),0)*('EV Characterization'!N$4-'EV Characterization'!N$2)</f>
        <v>2.5072711900000004</v>
      </c>
      <c r="O14" s="2">
        <f>_xlfn.IFNA(VLOOKUP($A14,'EV Distribution'!$A$2:$B$1048576,2,FALSE),0)*('EV Characterization'!O$4-'EV Characterization'!O$2)</f>
        <v>2.3848584779999999</v>
      </c>
      <c r="P14" s="2">
        <f>_xlfn.IFNA(VLOOKUP($A14,'EV Distribution'!$A$2:$B$1048576,2,FALSE),0)*('EV Characterization'!P$4-'EV Characterization'!P$2)</f>
        <v>2.2955902950000002</v>
      </c>
      <c r="Q14" s="2">
        <f>_xlfn.IFNA(VLOOKUP($A14,'EV Distribution'!$A$2:$B$1048576,2,FALSE),0)*('EV Characterization'!Q$4-'EV Characterization'!Q$2)</f>
        <v>2.1727860589999999</v>
      </c>
      <c r="R14" s="2">
        <f>_xlfn.IFNA(VLOOKUP($A14,'EV Distribution'!$A$2:$B$1048576,2,FALSE),0)*('EV Characterization'!R$4-'EV Characterization'!R$2)</f>
        <v>2.0795083889999999</v>
      </c>
      <c r="S14" s="2">
        <f>_xlfn.IFNA(VLOOKUP($A14,'EV Distribution'!$A$2:$B$1048576,2,FALSE),0)*('EV Characterization'!S$4-'EV Characterization'!S$2)</f>
        <v>2.0103460220000002</v>
      </c>
      <c r="T14" s="2">
        <f>_xlfn.IFNA(VLOOKUP($A14,'EV Distribution'!$A$2:$B$1048576,2,FALSE),0)*('EV Characterization'!T$4-'EV Characterization'!T$2)</f>
        <v>1.419666656</v>
      </c>
      <c r="U14" s="2">
        <f>_xlfn.IFNA(VLOOKUP($A14,'EV Distribution'!$A$2:$B$1048576,2,FALSE),0)*('EV Characterization'!U$4-'EV Characterization'!U$2)</f>
        <v>1.431368926</v>
      </c>
      <c r="V14" s="2">
        <f>_xlfn.IFNA(VLOOKUP($A14,'EV Distribution'!$A$2:$B$1048576,2,FALSE),0)*('EV Characterization'!V$4-'EV Characterization'!V$2)</f>
        <v>1.5207874460000002</v>
      </c>
      <c r="W14" s="2">
        <f>_xlfn.IFNA(VLOOKUP($A14,'EV Distribution'!$A$2:$B$1048576,2,FALSE),0)*('EV Characterization'!W$4-'EV Characterization'!W$2)</f>
        <v>1.6556499260000002</v>
      </c>
      <c r="X14" s="2">
        <f>_xlfn.IFNA(VLOOKUP($A14,'EV Distribution'!$A$2:$B$1048576,2,FALSE),0)*('EV Characterization'!X$4-'EV Characterization'!X$2)</f>
        <v>0.574061084</v>
      </c>
      <c r="Y14" s="2">
        <f>_xlfn.IFNA(VLOOKUP($A14,'EV Distribution'!$A$2:$B$1048576,2,FALSE),0)*('EV Characterization'!Y$4-'EV Characterization'!Y$2)</f>
        <v>0.67954615000000007</v>
      </c>
    </row>
    <row r="15" spans="1:25" x14ac:dyDescent="0.25">
      <c r="A15" s="5">
        <v>21</v>
      </c>
      <c r="B15" s="2">
        <f>_xlfn.IFNA(VLOOKUP($A15,'EV Distribution'!$A$2:$B$1048576,2,FALSE),0)*('EV Characterization'!B$4-'EV Characterization'!B$2)</f>
        <v>1.335960528</v>
      </c>
      <c r="C15" s="2">
        <f>_xlfn.IFNA(VLOOKUP($A15,'EV Distribution'!$A$2:$B$1048576,2,FALSE),0)*('EV Characterization'!C$4-'EV Characterization'!C$2)</f>
        <v>1.6721016689999997</v>
      </c>
      <c r="D15" s="2">
        <f>_xlfn.IFNA(VLOOKUP($A15,'EV Distribution'!$A$2:$B$1048576,2,FALSE),0)*('EV Characterization'!D$4-'EV Characterization'!D$2)</f>
        <v>2.1440166580000004</v>
      </c>
      <c r="E15" s="2">
        <f>_xlfn.IFNA(VLOOKUP($A15,'EV Distribution'!$A$2:$B$1048576,2,FALSE),0)*('EV Characterization'!E$4-'EV Characterization'!E$2)</f>
        <v>2.561484772</v>
      </c>
      <c r="F15" s="2">
        <f>_xlfn.IFNA(VLOOKUP($A15,'EV Distribution'!$A$2:$B$1048576,2,FALSE),0)*('EV Characterization'!F$4-'EV Characterization'!F$2)</f>
        <v>2.9095271519999999</v>
      </c>
      <c r="G15" s="2">
        <f>_xlfn.IFNA(VLOOKUP($A15,'EV Distribution'!$A$2:$B$1048576,2,FALSE),0)*('EV Characterization'!G$4-'EV Characterization'!G$2)</f>
        <v>3.1114899130000002</v>
      </c>
      <c r="H15" s="2">
        <f>_xlfn.IFNA(VLOOKUP($A15,'EV Distribution'!$A$2:$B$1048576,2,FALSE),0)*('EV Characterization'!H$4-'EV Characterization'!H$2)</f>
        <v>3.9208216460000003</v>
      </c>
      <c r="I15" s="2">
        <f>_xlfn.IFNA(VLOOKUP($A15,'EV Distribution'!$A$2:$B$1048576,2,FALSE),0)*('EV Characterization'!I$4-'EV Characterization'!I$2)</f>
        <v>4.3893664150000005</v>
      </c>
      <c r="J15" s="2">
        <f>_xlfn.IFNA(VLOOKUP($A15,'EV Distribution'!$A$2:$B$1048576,2,FALSE),0)*('EV Characterization'!J$4-'EV Characterization'!J$2)</f>
        <v>3.9257993039999999</v>
      </c>
      <c r="K15" s="2">
        <f>_xlfn.IFNA(VLOOKUP($A15,'EV Distribution'!$A$2:$B$1048576,2,FALSE),0)*('EV Characterization'!K$4-'EV Characterization'!K$2)</f>
        <v>4.6639530279999999</v>
      </c>
      <c r="L15" s="2">
        <f>_xlfn.IFNA(VLOOKUP($A15,'EV Distribution'!$A$2:$B$1048576,2,FALSE),0)*('EV Characterization'!L$4-'EV Characterization'!L$2)</f>
        <v>4.6858260749999996</v>
      </c>
      <c r="M15" s="2">
        <f>_xlfn.IFNA(VLOOKUP($A15,'EV Distribution'!$A$2:$B$1048576,2,FALSE),0)*('EV Characterization'!M$4-'EV Characterization'!M$2)</f>
        <v>4.5979153359999998</v>
      </c>
      <c r="N15" s="2">
        <f>_xlfn.IFNA(VLOOKUP($A15,'EV Distribution'!$A$2:$B$1048576,2,FALSE),0)*('EV Characterization'!N$4-'EV Characterization'!N$2)</f>
        <v>4.2211021300000002</v>
      </c>
      <c r="O15" s="2">
        <f>_xlfn.IFNA(VLOOKUP($A15,'EV Distribution'!$A$2:$B$1048576,2,FALSE),0)*('EV Characterization'!O$4-'EV Characterization'!O$2)</f>
        <v>4.0150149059999993</v>
      </c>
      <c r="P15" s="2">
        <f>_xlfn.IFNA(VLOOKUP($A15,'EV Distribution'!$A$2:$B$1048576,2,FALSE),0)*('EV Characterization'!P$4-'EV Characterization'!P$2)</f>
        <v>3.8647279649999997</v>
      </c>
      <c r="Q15" s="2">
        <f>_xlfn.IFNA(VLOOKUP($A15,'EV Distribution'!$A$2:$B$1048576,2,FALSE),0)*('EV Characterization'!Q$4-'EV Characterization'!Q$2)</f>
        <v>3.6579815929999997</v>
      </c>
      <c r="R15" s="2">
        <f>_xlfn.IFNA(VLOOKUP($A15,'EV Distribution'!$A$2:$B$1048576,2,FALSE),0)*('EV Characterization'!R$4-'EV Characterization'!R$2)</f>
        <v>3.5009445029999995</v>
      </c>
      <c r="S15" s="2">
        <f>_xlfn.IFNA(VLOOKUP($A15,'EV Distribution'!$A$2:$B$1048576,2,FALSE),0)*('EV Characterization'!S$4-'EV Characterization'!S$2)</f>
        <v>3.3845065939999999</v>
      </c>
      <c r="T15" s="2">
        <f>_xlfn.IFNA(VLOOKUP($A15,'EV Distribution'!$A$2:$B$1048576,2,FALSE),0)*('EV Characterization'!T$4-'EV Characterization'!T$2)</f>
        <v>2.3900717119999997</v>
      </c>
      <c r="U15" s="2">
        <f>_xlfn.IFNA(VLOOKUP($A15,'EV Distribution'!$A$2:$B$1048576,2,FALSE),0)*('EV Characterization'!U$4-'EV Characterization'!U$2)</f>
        <v>2.4097730019999997</v>
      </c>
      <c r="V15" s="2">
        <f>_xlfn.IFNA(VLOOKUP($A15,'EV Distribution'!$A$2:$B$1048576,2,FALSE),0)*('EV Characterization'!V$4-'EV Characterization'!V$2)</f>
        <v>2.5603130419999998</v>
      </c>
      <c r="W15" s="2">
        <f>_xlfn.IFNA(VLOOKUP($A15,'EV Distribution'!$A$2:$B$1048576,2,FALSE),0)*('EV Characterization'!W$4-'EV Characterization'!W$2)</f>
        <v>2.7873600019999998</v>
      </c>
      <c r="X15" s="2">
        <f>_xlfn.IFNA(VLOOKUP($A15,'EV Distribution'!$A$2:$B$1048576,2,FALSE),0)*('EV Characterization'!X$4-'EV Characterization'!X$2)</f>
        <v>0.96645726799999998</v>
      </c>
      <c r="Y15" s="2">
        <f>_xlfn.IFNA(VLOOKUP($A15,'EV Distribution'!$A$2:$B$1048576,2,FALSE),0)*('EV Characterization'!Y$4-'EV Characterization'!Y$2)</f>
        <v>1.14404605</v>
      </c>
    </row>
    <row r="16" spans="1:25" x14ac:dyDescent="0.25">
      <c r="A16" s="5">
        <v>26</v>
      </c>
      <c r="B16" s="2">
        <f>_xlfn.IFNA(VLOOKUP($A16,'EV Distribution'!$A$2:$B$1048576,2,FALSE),0)*('EV Characterization'!B$4-'EV Characterization'!B$2)</f>
        <v>4.1585538240000002</v>
      </c>
      <c r="C16" s="2">
        <f>_xlfn.IFNA(VLOOKUP($A16,'EV Distribution'!$A$2:$B$1048576,2,FALSE),0)*('EV Characterization'!C$4-'EV Characterization'!C$2)</f>
        <v>5.2048879019999994</v>
      </c>
      <c r="D16" s="2">
        <f>_xlfn.IFNA(VLOOKUP($A16,'EV Distribution'!$A$2:$B$1048576,2,FALSE),0)*('EV Characterization'!D$4-'EV Characterization'!D$2)</f>
        <v>6.6738563640000015</v>
      </c>
      <c r="E16" s="2">
        <f>_xlfn.IFNA(VLOOKUP($A16,'EV Distribution'!$A$2:$B$1048576,2,FALSE),0)*('EV Characterization'!E$4-'EV Characterization'!E$2)</f>
        <v>7.9733435760000004</v>
      </c>
      <c r="F16" s="2">
        <f>_xlfn.IFNA(VLOOKUP($A16,'EV Distribution'!$A$2:$B$1048576,2,FALSE),0)*('EV Characterization'!F$4-'EV Characterization'!F$2)</f>
        <v>9.0567236159999993</v>
      </c>
      <c r="G16" s="2">
        <f>_xlfn.IFNA(VLOOKUP($A16,'EV Distribution'!$A$2:$B$1048576,2,FALSE),0)*('EV Characterization'!G$4-'EV Characterization'!G$2)</f>
        <v>9.6853896540000015</v>
      </c>
      <c r="H16" s="2">
        <f>_xlfn.IFNA(VLOOKUP($A16,'EV Distribution'!$A$2:$B$1048576,2,FALSE),0)*('EV Characterization'!H$4-'EV Characterization'!H$2)</f>
        <v>12.204662868000002</v>
      </c>
      <c r="I16" s="2">
        <f>_xlfn.IFNA(VLOOKUP($A16,'EV Distribution'!$A$2:$B$1048576,2,FALSE),0)*('EV Characterization'!I$4-'EV Characterization'!I$2)</f>
        <v>13.663140570000001</v>
      </c>
      <c r="J16" s="2">
        <f>_xlfn.IFNA(VLOOKUP($A16,'EV Distribution'!$A$2:$B$1048576,2,FALSE),0)*('EV Characterization'!J$4-'EV Characterization'!J$2)</f>
        <v>12.220157232</v>
      </c>
      <c r="K16" s="2">
        <f>_xlfn.IFNA(VLOOKUP($A16,'EV Distribution'!$A$2:$B$1048576,2,FALSE),0)*('EV Characterization'!K$4-'EV Characterization'!K$2)</f>
        <v>14.517868823999999</v>
      </c>
      <c r="L16" s="2">
        <f>_xlfn.IFNA(VLOOKUP($A16,'EV Distribution'!$A$2:$B$1048576,2,FALSE),0)*('EV Characterization'!L$4-'EV Characterization'!L$2)</f>
        <v>14.585954849999998</v>
      </c>
      <c r="M16" s="2">
        <f>_xlfn.IFNA(VLOOKUP($A16,'EV Distribution'!$A$2:$B$1048576,2,FALSE),0)*('EV Characterization'!M$4-'EV Characterization'!M$2)</f>
        <v>14.312307887999999</v>
      </c>
      <c r="N16" s="2">
        <f>_xlfn.IFNA(VLOOKUP($A16,'EV Distribution'!$A$2:$B$1048576,2,FALSE),0)*('EV Characterization'!N$4-'EV Characterization'!N$2)</f>
        <v>13.13937054</v>
      </c>
      <c r="O16" s="2">
        <f>_xlfn.IFNA(VLOOKUP($A16,'EV Distribution'!$A$2:$B$1048576,2,FALSE),0)*('EV Characterization'!O$4-'EV Characterization'!O$2)</f>
        <v>12.497865947999999</v>
      </c>
      <c r="P16" s="2">
        <f>_xlfn.IFNA(VLOOKUP($A16,'EV Distribution'!$A$2:$B$1048576,2,FALSE),0)*('EV Characterization'!P$4-'EV Characterization'!P$2)</f>
        <v>12.030055470000001</v>
      </c>
      <c r="Q16" s="2">
        <f>_xlfn.IFNA(VLOOKUP($A16,'EV Distribution'!$A$2:$B$1048576,2,FALSE),0)*('EV Characterization'!Q$4-'EV Characterization'!Q$2)</f>
        <v>11.386499093999999</v>
      </c>
      <c r="R16" s="2">
        <f>_xlfn.IFNA(VLOOKUP($A16,'EV Distribution'!$A$2:$B$1048576,2,FALSE),0)*('EV Characterization'!R$4-'EV Characterization'!R$2)</f>
        <v>10.897676874</v>
      </c>
      <c r="S16" s="2">
        <f>_xlfn.IFNA(VLOOKUP($A16,'EV Distribution'!$A$2:$B$1048576,2,FALSE),0)*('EV Characterization'!S$4-'EV Characterization'!S$2)</f>
        <v>10.535231051999999</v>
      </c>
      <c r="T16" s="2">
        <f>_xlfn.IFNA(VLOOKUP($A16,'EV Distribution'!$A$2:$B$1048576,2,FALSE),0)*('EV Characterization'!T$4-'EV Characterization'!T$2)</f>
        <v>7.4397720959999996</v>
      </c>
      <c r="U16" s="2">
        <f>_xlfn.IFNA(VLOOKUP($A16,'EV Distribution'!$A$2:$B$1048576,2,FALSE),0)*('EV Characterization'!U$4-'EV Characterization'!U$2)</f>
        <v>7.5010979159999991</v>
      </c>
      <c r="V16" s="2">
        <f>_xlfn.IFNA(VLOOKUP($A16,'EV Distribution'!$A$2:$B$1048576,2,FALSE),0)*('EV Characterization'!V$4-'EV Characterization'!V$2)</f>
        <v>7.9696962359999999</v>
      </c>
      <c r="W16" s="2">
        <f>_xlfn.IFNA(VLOOKUP($A16,'EV Distribution'!$A$2:$B$1048576,2,FALSE),0)*('EV Characterization'!W$4-'EV Characterization'!W$2)</f>
        <v>8.6764439160000002</v>
      </c>
      <c r="X16" s="2">
        <f>_xlfn.IFNA(VLOOKUP($A16,'EV Distribution'!$A$2:$B$1048576,2,FALSE),0)*('EV Characterization'!X$4-'EV Characterization'!X$2)</f>
        <v>3.008370744</v>
      </c>
      <c r="Y16" s="2">
        <f>_xlfn.IFNA(VLOOKUP($A16,'EV Distribution'!$A$2:$B$1048576,2,FALSE),0)*('EV Characterization'!Y$4-'EV Characterization'!Y$2)</f>
        <v>3.5611659000000002</v>
      </c>
    </row>
    <row r="17" spans="1:25" x14ac:dyDescent="0.25">
      <c r="A17" s="5">
        <v>30</v>
      </c>
      <c r="B17" s="2">
        <f>_xlfn.IFNA(VLOOKUP($A17,'EV Distribution'!$A$2:$B$1048576,2,FALSE),0)*('EV Characterization'!B$4-'EV Characterization'!B$2)</f>
        <v>2.2299491520000001</v>
      </c>
      <c r="C17" s="2">
        <f>_xlfn.IFNA(VLOOKUP($A17,'EV Distribution'!$A$2:$B$1048576,2,FALSE),0)*('EV Characterization'!C$4-'EV Characterization'!C$2)</f>
        <v>2.7910268459999998</v>
      </c>
      <c r="D17" s="2">
        <f>_xlfn.IFNA(VLOOKUP($A17,'EV Distribution'!$A$2:$B$1048576,2,FALSE),0)*('EV Characterization'!D$4-'EV Characterization'!D$2)</f>
        <v>3.578734572000001</v>
      </c>
      <c r="E17" s="2">
        <f>_xlfn.IFNA(VLOOKUP($A17,'EV Distribution'!$A$2:$B$1048576,2,FALSE),0)*('EV Characterization'!E$4-'EV Characterization'!E$2)</f>
        <v>4.275561048000001</v>
      </c>
      <c r="F17" s="2">
        <f>_xlfn.IFNA(VLOOKUP($A17,'EV Distribution'!$A$2:$B$1048576,2,FALSE),0)*('EV Characterization'!F$4-'EV Characterization'!F$2)</f>
        <v>4.8565039680000002</v>
      </c>
      <c r="G17" s="2">
        <f>_xlfn.IFNA(VLOOKUP($A17,'EV Distribution'!$A$2:$B$1048576,2,FALSE),0)*('EV Characterization'!G$4-'EV Characterization'!G$2)</f>
        <v>5.1936147420000003</v>
      </c>
      <c r="H17" s="2">
        <f>_xlfn.IFNA(VLOOKUP($A17,'EV Distribution'!$A$2:$B$1048576,2,FALSE),0)*('EV Characterization'!H$4-'EV Characterization'!H$2)</f>
        <v>6.5445293640000006</v>
      </c>
      <c r="I17" s="2">
        <f>_xlfn.IFNA(VLOOKUP($A17,'EV Distribution'!$A$2:$B$1048576,2,FALSE),0)*('EV Characterization'!I$4-'EV Characterization'!I$2)</f>
        <v>7.3266116100000005</v>
      </c>
      <c r="J17" s="2">
        <f>_xlfn.IFNA(VLOOKUP($A17,'EV Distribution'!$A$2:$B$1048576,2,FALSE),0)*('EV Characterization'!J$4-'EV Characterization'!J$2)</f>
        <v>6.5528379360000004</v>
      </c>
      <c r="K17" s="2">
        <f>_xlfn.IFNA(VLOOKUP($A17,'EV Distribution'!$A$2:$B$1048576,2,FALSE),0)*('EV Characterization'!K$4-'EV Characterization'!K$2)</f>
        <v>7.7849441520000005</v>
      </c>
      <c r="L17" s="2">
        <f>_xlfn.IFNA(VLOOKUP($A17,'EV Distribution'!$A$2:$B$1048576,2,FALSE),0)*('EV Characterization'!L$4-'EV Characterization'!L$2)</f>
        <v>7.8214540499999998</v>
      </c>
      <c r="M17" s="2">
        <f>_xlfn.IFNA(VLOOKUP($A17,'EV Distribution'!$A$2:$B$1048576,2,FALSE),0)*('EV Characterization'!M$4-'EV Characterization'!M$2)</f>
        <v>7.6747158240000006</v>
      </c>
      <c r="N17" s="2">
        <f>_xlfn.IFNA(VLOOKUP($A17,'EV Distribution'!$A$2:$B$1048576,2,FALSE),0)*('EV Characterization'!N$4-'EV Characterization'!N$2)</f>
        <v>7.0457494200000008</v>
      </c>
      <c r="O17" s="2">
        <f>_xlfn.IFNA(VLOOKUP($A17,'EV Distribution'!$A$2:$B$1048576,2,FALSE),0)*('EV Characterization'!O$4-'EV Characterization'!O$2)</f>
        <v>6.7017542039999993</v>
      </c>
      <c r="P17" s="2">
        <f>_xlfn.IFNA(VLOOKUP($A17,'EV Distribution'!$A$2:$B$1048576,2,FALSE),0)*('EV Characterization'!P$4-'EV Characterization'!P$2)</f>
        <v>6.4508993100000005</v>
      </c>
      <c r="Q17" s="2">
        <f>_xlfn.IFNA(VLOOKUP($A17,'EV Distribution'!$A$2:$B$1048576,2,FALSE),0)*('EV Characterization'!Q$4-'EV Characterization'!Q$2)</f>
        <v>6.1058038620000001</v>
      </c>
      <c r="R17" s="2">
        <f>_xlfn.IFNA(VLOOKUP($A17,'EV Distribution'!$A$2:$B$1048576,2,FALSE),0)*('EV Characterization'!R$4-'EV Characterization'!R$2)</f>
        <v>5.8436818019999999</v>
      </c>
      <c r="S17" s="2">
        <f>_xlfn.IFNA(VLOOKUP($A17,'EV Distribution'!$A$2:$B$1048576,2,FALSE),0)*('EV Characterization'!S$4-'EV Characterization'!S$2)</f>
        <v>5.6493267960000004</v>
      </c>
      <c r="T17" s="2">
        <f>_xlfn.IFNA(VLOOKUP($A17,'EV Distribution'!$A$2:$B$1048576,2,FALSE),0)*('EV Characterization'!T$4-'EV Characterization'!T$2)</f>
        <v>3.9894430079999998</v>
      </c>
      <c r="U17" s="2">
        <f>_xlfn.IFNA(VLOOKUP($A17,'EV Distribution'!$A$2:$B$1048576,2,FALSE),0)*('EV Characterization'!U$4-'EV Characterization'!U$2)</f>
        <v>4.0223278679999996</v>
      </c>
      <c r="V17" s="2">
        <f>_xlfn.IFNA(VLOOKUP($A17,'EV Distribution'!$A$2:$B$1048576,2,FALSE),0)*('EV Characterization'!V$4-'EV Characterization'!V$2)</f>
        <v>4.2736052280000001</v>
      </c>
      <c r="W17" s="2">
        <f>_xlfn.IFNA(VLOOKUP($A17,'EV Distribution'!$A$2:$B$1048576,2,FALSE),0)*('EV Characterization'!W$4-'EV Characterization'!W$2)</f>
        <v>4.6525858680000001</v>
      </c>
      <c r="X17" s="2">
        <f>_xlfn.IFNA(VLOOKUP($A17,'EV Distribution'!$A$2:$B$1048576,2,FALSE),0)*('EV Characterization'!X$4-'EV Characterization'!X$2)</f>
        <v>1.613184312</v>
      </c>
      <c r="Y17" s="2">
        <f>_xlfn.IFNA(VLOOKUP($A17,'EV Distribution'!$A$2:$B$1048576,2,FALSE),0)*('EV Characterization'!Y$4-'EV Characterization'!Y$2)</f>
        <v>1.9096107000000002</v>
      </c>
    </row>
    <row r="18" spans="1:25" x14ac:dyDescent="0.25">
      <c r="A18" s="5">
        <v>35</v>
      </c>
      <c r="B18" s="2">
        <f>_xlfn.IFNA(VLOOKUP($A18,'EV Distribution'!$A$2:$B$1048576,2,FALSE),0)*('EV Characterization'!B$4-'EV Characterization'!B$2)</f>
        <v>2.099366544</v>
      </c>
      <c r="C18" s="2">
        <f>_xlfn.IFNA(VLOOKUP($A18,'EV Distribution'!$A$2:$B$1048576,2,FALSE),0)*('EV Characterization'!C$4-'EV Characterization'!C$2)</f>
        <v>2.6275883369999997</v>
      </c>
      <c r="D18" s="2">
        <f>_xlfn.IFNA(VLOOKUP($A18,'EV Distribution'!$A$2:$B$1048576,2,FALSE),0)*('EV Characterization'!D$4-'EV Characterization'!D$2)</f>
        <v>3.3691690340000005</v>
      </c>
      <c r="E18" s="2">
        <f>_xlfn.IFNA(VLOOKUP($A18,'EV Distribution'!$A$2:$B$1048576,2,FALSE),0)*('EV Characterization'!E$4-'EV Characterization'!E$2)</f>
        <v>4.0251903560000004</v>
      </c>
      <c r="F18" s="2">
        <f>_xlfn.IFNA(VLOOKUP($A18,'EV Distribution'!$A$2:$B$1048576,2,FALSE),0)*('EV Characterization'!F$4-'EV Characterization'!F$2)</f>
        <v>4.572114096</v>
      </c>
      <c r="G18" s="2">
        <f>_xlfn.IFNA(VLOOKUP($A18,'EV Distribution'!$A$2:$B$1048576,2,FALSE),0)*('EV Characterization'!G$4-'EV Characterization'!G$2)</f>
        <v>4.8894841490000003</v>
      </c>
      <c r="H18" s="2">
        <f>_xlfn.IFNA(VLOOKUP($A18,'EV Distribution'!$A$2:$B$1048576,2,FALSE),0)*('EV Characterization'!H$4-'EV Characterization'!H$2)</f>
        <v>6.161291158</v>
      </c>
      <c r="I18" s="2">
        <f>_xlfn.IFNA(VLOOKUP($A18,'EV Distribution'!$A$2:$B$1048576,2,FALSE),0)*('EV Characterization'!I$4-'EV Characterization'!I$2)</f>
        <v>6.8975757949999998</v>
      </c>
      <c r="J18" s="2">
        <f>_xlfn.IFNA(VLOOKUP($A18,'EV Distribution'!$A$2:$B$1048576,2,FALSE),0)*('EV Characterization'!J$4-'EV Characterization'!J$2)</f>
        <v>6.1691131920000002</v>
      </c>
      <c r="K18" s="2">
        <f>_xlfn.IFNA(VLOOKUP($A18,'EV Distribution'!$A$2:$B$1048576,2,FALSE),0)*('EV Characterization'!K$4-'EV Characterization'!K$2)</f>
        <v>7.3290690439999997</v>
      </c>
      <c r="L18" s="2">
        <f>_xlfn.IFNA(VLOOKUP($A18,'EV Distribution'!$A$2:$B$1048576,2,FALSE),0)*('EV Characterization'!L$4-'EV Characterization'!L$2)</f>
        <v>7.3634409749999996</v>
      </c>
      <c r="M18" s="2">
        <f>_xlfn.IFNA(VLOOKUP($A18,'EV Distribution'!$A$2:$B$1048576,2,FALSE),0)*('EV Characterization'!M$4-'EV Characterization'!M$2)</f>
        <v>7.2252955279999993</v>
      </c>
      <c r="N18" s="2">
        <f>_xlfn.IFNA(VLOOKUP($A18,'EV Distribution'!$A$2:$B$1048576,2,FALSE),0)*('EV Characterization'!N$4-'EV Characterization'!N$2)</f>
        <v>6.6331604899999999</v>
      </c>
      <c r="O18" s="2">
        <f>_xlfn.IFNA(VLOOKUP($A18,'EV Distribution'!$A$2:$B$1048576,2,FALSE),0)*('EV Characterization'!O$4-'EV Characterization'!O$2)</f>
        <v>6.3093091379999988</v>
      </c>
      <c r="P18" s="2">
        <f>_xlfn.IFNA(VLOOKUP($A18,'EV Distribution'!$A$2:$B$1048576,2,FALSE),0)*('EV Characterization'!P$4-'EV Characterization'!P$2)</f>
        <v>6.073143945</v>
      </c>
      <c r="Q18" s="2">
        <f>_xlfn.IFNA(VLOOKUP($A18,'EV Distribution'!$A$2:$B$1048576,2,FALSE),0)*('EV Characterization'!Q$4-'EV Characterization'!Q$2)</f>
        <v>5.7482567889999991</v>
      </c>
      <c r="R18" s="2">
        <f>_xlfn.IFNA(VLOOKUP($A18,'EV Distribution'!$A$2:$B$1048576,2,FALSE),0)*('EV Characterization'!R$4-'EV Characterization'!R$2)</f>
        <v>5.5014842189999991</v>
      </c>
      <c r="S18" s="2">
        <f>_xlfn.IFNA(VLOOKUP($A18,'EV Distribution'!$A$2:$B$1048576,2,FALSE),0)*('EV Characterization'!S$4-'EV Characterization'!S$2)</f>
        <v>5.3185103619999996</v>
      </c>
      <c r="T18" s="2">
        <f>_xlfn.IFNA(VLOOKUP($A18,'EV Distribution'!$A$2:$B$1048576,2,FALSE),0)*('EV Characterization'!T$4-'EV Characterization'!T$2)</f>
        <v>3.7558269759999994</v>
      </c>
      <c r="U18" s="2">
        <f>_xlfn.IFNA(VLOOKUP($A18,'EV Distribution'!$A$2:$B$1048576,2,FALSE),0)*('EV Characterization'!U$4-'EV Characterization'!U$2)</f>
        <v>3.7867861459999994</v>
      </c>
      <c r="V18" s="2">
        <f>_xlfn.IFNA(VLOOKUP($A18,'EV Distribution'!$A$2:$B$1048576,2,FALSE),0)*('EV Characterization'!V$4-'EV Characterization'!V$2)</f>
        <v>4.0233490659999998</v>
      </c>
      <c r="W18" s="2">
        <f>_xlfn.IFNA(VLOOKUP($A18,'EV Distribution'!$A$2:$B$1048576,2,FALSE),0)*('EV Characterization'!W$4-'EV Characterization'!W$2)</f>
        <v>4.380137146</v>
      </c>
      <c r="X18" s="2">
        <f>_xlfn.IFNA(VLOOKUP($A18,'EV Distribution'!$A$2:$B$1048576,2,FALSE),0)*('EV Characterization'!X$4-'EV Characterization'!X$2)</f>
        <v>1.5187185639999998</v>
      </c>
      <c r="Y18" s="2">
        <f>_xlfn.IFNA(VLOOKUP($A18,'EV Distribution'!$A$2:$B$1048576,2,FALSE),0)*('EV Characterization'!Y$4-'EV Characterization'!Y$2)</f>
        <v>1.7977866499999999</v>
      </c>
    </row>
    <row r="19" spans="1:25" x14ac:dyDescent="0.25">
      <c r="A19" s="5">
        <v>36</v>
      </c>
      <c r="B19" s="2">
        <f>_xlfn.IFNA(VLOOKUP($A19,'EV Distribution'!$A$2:$B$1048576,2,FALSE),0)*('EV Characterization'!B$4-'EV Characterization'!B$2)</f>
        <v>6.0268895999999995E-2</v>
      </c>
      <c r="C19" s="2">
        <f>_xlfn.IFNA(VLOOKUP($A19,'EV Distribution'!$A$2:$B$1048576,2,FALSE),0)*('EV Characterization'!C$4-'EV Characterization'!C$2)</f>
        <v>7.5433157999999986E-2</v>
      </c>
      <c r="D19" s="2">
        <f>_xlfn.IFNA(VLOOKUP($A19,'EV Distribution'!$A$2:$B$1048576,2,FALSE),0)*('EV Characterization'!D$4-'EV Characterization'!D$2)</f>
        <v>9.6722556000000015E-2</v>
      </c>
      <c r="E19" s="2">
        <f>_xlfn.IFNA(VLOOKUP($A19,'EV Distribution'!$A$2:$B$1048576,2,FALSE),0)*('EV Characterization'!E$4-'EV Characterization'!E$2)</f>
        <v>0.11555570400000001</v>
      </c>
      <c r="F19" s="2">
        <f>_xlfn.IFNA(VLOOKUP($A19,'EV Distribution'!$A$2:$B$1048576,2,FALSE),0)*('EV Characterization'!F$4-'EV Characterization'!F$2)</f>
        <v>0.13125686399999997</v>
      </c>
      <c r="G19" s="2">
        <f>_xlfn.IFNA(VLOOKUP($A19,'EV Distribution'!$A$2:$B$1048576,2,FALSE),0)*('EV Characterization'!G$4-'EV Characterization'!G$2)</f>
        <v>0.14036796600000001</v>
      </c>
      <c r="H19" s="2">
        <f>_xlfn.IFNA(VLOOKUP($A19,'EV Distribution'!$A$2:$B$1048576,2,FALSE),0)*('EV Characterization'!H$4-'EV Characterization'!H$2)</f>
        <v>0.176879172</v>
      </c>
      <c r="I19" s="2">
        <f>_xlfn.IFNA(VLOOKUP($A19,'EV Distribution'!$A$2:$B$1048576,2,FALSE),0)*('EV Characterization'!I$4-'EV Characterization'!I$2)</f>
        <v>0.19801653</v>
      </c>
      <c r="J19" s="2">
        <f>_xlfn.IFNA(VLOOKUP($A19,'EV Distribution'!$A$2:$B$1048576,2,FALSE),0)*('EV Characterization'!J$4-'EV Characterization'!J$2)</f>
        <v>0.17710372799999999</v>
      </c>
      <c r="K19" s="2">
        <f>_xlfn.IFNA(VLOOKUP($A19,'EV Distribution'!$A$2:$B$1048576,2,FALSE),0)*('EV Characterization'!K$4-'EV Characterization'!K$2)</f>
        <v>0.21040389599999998</v>
      </c>
      <c r="L19" s="2">
        <f>_xlfn.IFNA(VLOOKUP($A19,'EV Distribution'!$A$2:$B$1048576,2,FALSE),0)*('EV Characterization'!L$4-'EV Characterization'!L$2)</f>
        <v>0.21139064999999999</v>
      </c>
      <c r="M19" s="2">
        <f>_xlfn.IFNA(VLOOKUP($A19,'EV Distribution'!$A$2:$B$1048576,2,FALSE),0)*('EV Characterization'!M$4-'EV Characterization'!M$2)</f>
        <v>0.20742475199999999</v>
      </c>
      <c r="N19" s="2">
        <f>_xlfn.IFNA(VLOOKUP($A19,'EV Distribution'!$A$2:$B$1048576,2,FALSE),0)*('EV Characterization'!N$4-'EV Characterization'!N$2)</f>
        <v>0.19042566</v>
      </c>
      <c r="O19" s="2">
        <f>_xlfn.IFNA(VLOOKUP($A19,'EV Distribution'!$A$2:$B$1048576,2,FALSE),0)*('EV Characterization'!O$4-'EV Characterization'!O$2)</f>
        <v>0.18112849199999997</v>
      </c>
      <c r="P19" s="2">
        <f>_xlfn.IFNA(VLOOKUP($A19,'EV Distribution'!$A$2:$B$1048576,2,FALSE),0)*('EV Characterization'!P$4-'EV Characterization'!P$2)</f>
        <v>0.17434862999999998</v>
      </c>
      <c r="Q19" s="2">
        <f>_xlfn.IFNA(VLOOKUP($A19,'EV Distribution'!$A$2:$B$1048576,2,FALSE),0)*('EV Characterization'!Q$4-'EV Characterization'!Q$2)</f>
        <v>0.16502172599999998</v>
      </c>
      <c r="R19" s="2">
        <f>_xlfn.IFNA(VLOOKUP($A19,'EV Distribution'!$A$2:$B$1048576,2,FALSE),0)*('EV Characterization'!R$4-'EV Characterization'!R$2)</f>
        <v>0.15793734599999998</v>
      </c>
      <c r="S19" s="2">
        <f>_xlfn.IFNA(VLOOKUP($A19,'EV Distribution'!$A$2:$B$1048576,2,FALSE),0)*('EV Characterization'!S$4-'EV Characterization'!S$2)</f>
        <v>0.15268450799999997</v>
      </c>
      <c r="T19" s="2">
        <f>_xlfn.IFNA(VLOOKUP($A19,'EV Distribution'!$A$2:$B$1048576,2,FALSE),0)*('EV Characterization'!T$4-'EV Characterization'!T$2)</f>
        <v>0.10782278399999998</v>
      </c>
      <c r="U19" s="2">
        <f>_xlfn.IFNA(VLOOKUP($A19,'EV Distribution'!$A$2:$B$1048576,2,FALSE),0)*('EV Characterization'!U$4-'EV Characterization'!U$2)</f>
        <v>0.10871156399999998</v>
      </c>
      <c r="V19" s="2">
        <f>_xlfn.IFNA(VLOOKUP($A19,'EV Distribution'!$A$2:$B$1048576,2,FALSE),0)*('EV Characterization'!V$4-'EV Characterization'!V$2)</f>
        <v>0.11550284399999999</v>
      </c>
      <c r="W19" s="2">
        <f>_xlfn.IFNA(VLOOKUP($A19,'EV Distribution'!$A$2:$B$1048576,2,FALSE),0)*('EV Characterization'!W$4-'EV Characterization'!W$2)</f>
        <v>0.125745564</v>
      </c>
      <c r="X19" s="2">
        <f>_xlfn.IFNA(VLOOKUP($A19,'EV Distribution'!$A$2:$B$1048576,2,FALSE),0)*('EV Characterization'!X$4-'EV Characterization'!X$2)</f>
        <v>4.3599575999999994E-2</v>
      </c>
      <c r="Y19" s="2">
        <f>_xlfn.IFNA(VLOOKUP($A19,'EV Distribution'!$A$2:$B$1048576,2,FALSE),0)*('EV Characterization'!Y$4-'EV Characterization'!Y$2)</f>
        <v>5.16111E-2</v>
      </c>
    </row>
    <row r="20" spans="1:25" x14ac:dyDescent="0.25">
      <c r="A20" s="5">
        <v>42</v>
      </c>
      <c r="B20" s="2">
        <f>_xlfn.IFNA(VLOOKUP($A20,'EV Distribution'!$A$2:$B$1048576,2,FALSE),0)*('EV Characterization'!B$4-'EV Characterization'!B$2)</f>
        <v>3.3147892800000003</v>
      </c>
      <c r="C20" s="2">
        <f>_xlfn.IFNA(VLOOKUP($A20,'EV Distribution'!$A$2:$B$1048576,2,FALSE),0)*('EV Characterization'!C$4-'EV Characterization'!C$2)</f>
        <v>4.1488236899999995</v>
      </c>
      <c r="D20" s="2">
        <f>_xlfn.IFNA(VLOOKUP($A20,'EV Distribution'!$A$2:$B$1048576,2,FALSE),0)*('EV Characterization'!D$4-'EV Characterization'!D$2)</f>
        <v>5.3197405800000013</v>
      </c>
      <c r="E20" s="2">
        <f>_xlfn.IFNA(VLOOKUP($A20,'EV Distribution'!$A$2:$B$1048576,2,FALSE),0)*('EV Characterization'!E$4-'EV Characterization'!E$2)</f>
        <v>6.355563720000001</v>
      </c>
      <c r="F20" s="2">
        <f>_xlfn.IFNA(VLOOKUP($A20,'EV Distribution'!$A$2:$B$1048576,2,FALSE),0)*('EV Characterization'!F$4-'EV Characterization'!F$2)</f>
        <v>7.2191275199999998</v>
      </c>
      <c r="G20" s="2">
        <f>_xlfn.IFNA(VLOOKUP($A20,'EV Distribution'!$A$2:$B$1048576,2,FALSE),0)*('EV Characterization'!G$4-'EV Characterization'!G$2)</f>
        <v>7.7202381300000011</v>
      </c>
      <c r="H20" s="2">
        <f>_xlfn.IFNA(VLOOKUP($A20,'EV Distribution'!$A$2:$B$1048576,2,FALSE),0)*('EV Characterization'!H$4-'EV Characterization'!H$2)</f>
        <v>9.728354460000002</v>
      </c>
      <c r="I20" s="2">
        <f>_xlfn.IFNA(VLOOKUP($A20,'EV Distribution'!$A$2:$B$1048576,2,FALSE),0)*('EV Characterization'!I$4-'EV Characterization'!I$2)</f>
        <v>10.890909150000001</v>
      </c>
      <c r="J20" s="2">
        <f>_xlfn.IFNA(VLOOKUP($A20,'EV Distribution'!$A$2:$B$1048576,2,FALSE),0)*('EV Characterization'!J$4-'EV Characterization'!J$2)</f>
        <v>9.7407050400000017</v>
      </c>
      <c r="K20" s="2">
        <f>_xlfn.IFNA(VLOOKUP($A20,'EV Distribution'!$A$2:$B$1048576,2,FALSE),0)*('EV Characterization'!K$4-'EV Characterization'!K$2)</f>
        <v>11.572214280000001</v>
      </c>
      <c r="L20" s="2">
        <f>_xlfn.IFNA(VLOOKUP($A20,'EV Distribution'!$A$2:$B$1048576,2,FALSE),0)*('EV Characterization'!L$4-'EV Characterization'!L$2)</f>
        <v>11.626485750000001</v>
      </c>
      <c r="M20" s="2">
        <f>_xlfn.IFNA(VLOOKUP($A20,'EV Distribution'!$A$2:$B$1048576,2,FALSE),0)*('EV Characterization'!M$4-'EV Characterization'!M$2)</f>
        <v>11.408361360000001</v>
      </c>
      <c r="N20" s="2">
        <f>_xlfn.IFNA(VLOOKUP($A20,'EV Distribution'!$A$2:$B$1048576,2,FALSE),0)*('EV Characterization'!N$4-'EV Characterization'!N$2)</f>
        <v>10.4734113</v>
      </c>
      <c r="O20" s="2">
        <f>_xlfn.IFNA(VLOOKUP($A20,'EV Distribution'!$A$2:$B$1048576,2,FALSE),0)*('EV Characterization'!O$4-'EV Characterization'!O$2)</f>
        <v>9.962067059999999</v>
      </c>
      <c r="P20" s="2">
        <f>_xlfn.IFNA(VLOOKUP($A20,'EV Distribution'!$A$2:$B$1048576,2,FALSE),0)*('EV Characterization'!P$4-'EV Characterization'!P$2)</f>
        <v>9.5891746500000004</v>
      </c>
      <c r="Q20" s="2">
        <f>_xlfn.IFNA(VLOOKUP($A20,'EV Distribution'!$A$2:$B$1048576,2,FALSE),0)*('EV Characterization'!Q$4-'EV Characterization'!Q$2)</f>
        <v>9.0761949299999998</v>
      </c>
      <c r="R20" s="2">
        <f>_xlfn.IFNA(VLOOKUP($A20,'EV Distribution'!$A$2:$B$1048576,2,FALSE),0)*('EV Characterization'!R$4-'EV Characterization'!R$2)</f>
        <v>8.6865540299999999</v>
      </c>
      <c r="S20" s="2">
        <f>_xlfn.IFNA(VLOOKUP($A20,'EV Distribution'!$A$2:$B$1048576,2,FALSE),0)*('EV Characterization'!S$4-'EV Characterization'!S$2)</f>
        <v>8.3976479400000006</v>
      </c>
      <c r="T20" s="2">
        <f>_xlfn.IFNA(VLOOKUP($A20,'EV Distribution'!$A$2:$B$1048576,2,FALSE),0)*('EV Characterization'!T$4-'EV Characterization'!T$2)</f>
        <v>5.9302531199999997</v>
      </c>
      <c r="U20" s="2">
        <f>_xlfn.IFNA(VLOOKUP($A20,'EV Distribution'!$A$2:$B$1048576,2,FALSE),0)*('EV Characterization'!U$4-'EV Characterization'!U$2)</f>
        <v>5.9791360200000003</v>
      </c>
      <c r="V20" s="2">
        <f>_xlfn.IFNA(VLOOKUP($A20,'EV Distribution'!$A$2:$B$1048576,2,FALSE),0)*('EV Characterization'!V$4-'EV Characterization'!V$2)</f>
        <v>6.3526564200000006</v>
      </c>
      <c r="W20" s="2">
        <f>_xlfn.IFNA(VLOOKUP($A20,'EV Distribution'!$A$2:$B$1048576,2,FALSE),0)*('EV Characterization'!W$4-'EV Characterization'!W$2)</f>
        <v>6.9160060200000002</v>
      </c>
      <c r="X20" s="2">
        <f>_xlfn.IFNA(VLOOKUP($A20,'EV Distribution'!$A$2:$B$1048576,2,FALSE),0)*('EV Characterization'!X$4-'EV Characterization'!X$2)</f>
        <v>2.3979766800000002</v>
      </c>
      <c r="Y20" s="2">
        <f>_xlfn.IFNA(VLOOKUP($A20,'EV Distribution'!$A$2:$B$1048576,2,FALSE),0)*('EV Characterization'!Y$4-'EV Characterization'!Y$2)</f>
        <v>2.8386105000000001</v>
      </c>
    </row>
    <row r="21" spans="1:25" x14ac:dyDescent="0.25">
      <c r="A21" s="5">
        <v>55</v>
      </c>
      <c r="B21" s="2">
        <f>_xlfn.IFNA(VLOOKUP($A21,'EV Distribution'!$A$2:$B$1048576,2,FALSE),0)*('EV Characterization'!B$4-'EV Characterization'!B$2)</f>
        <v>1.014526416</v>
      </c>
      <c r="C21" s="2">
        <f>_xlfn.IFNA(VLOOKUP($A21,'EV Distribution'!$A$2:$B$1048576,2,FALSE),0)*('EV Characterization'!C$4-'EV Characterization'!C$2)</f>
        <v>1.2697914929999998</v>
      </c>
      <c r="D21" s="2">
        <f>_xlfn.IFNA(VLOOKUP($A21,'EV Distribution'!$A$2:$B$1048576,2,FALSE),0)*('EV Characterization'!D$4-'EV Characterization'!D$2)</f>
        <v>1.6281630260000002</v>
      </c>
      <c r="E21" s="2">
        <f>_xlfn.IFNA(VLOOKUP($A21,'EV Distribution'!$A$2:$B$1048576,2,FALSE),0)*('EV Characterization'!E$4-'EV Characterization'!E$2)</f>
        <v>1.9451876840000002</v>
      </c>
      <c r="F21" s="2">
        <f>_xlfn.IFNA(VLOOKUP($A21,'EV Distribution'!$A$2:$B$1048576,2,FALSE),0)*('EV Characterization'!F$4-'EV Characterization'!F$2)</f>
        <v>2.2094905439999999</v>
      </c>
      <c r="G21" s="2">
        <f>_xlfn.IFNA(VLOOKUP($A21,'EV Distribution'!$A$2:$B$1048576,2,FALSE),0)*('EV Characterization'!G$4-'EV Characterization'!G$2)</f>
        <v>2.3628607610000003</v>
      </c>
      <c r="H21" s="2">
        <f>_xlfn.IFNA(VLOOKUP($A21,'EV Distribution'!$A$2:$B$1048576,2,FALSE),0)*('EV Characterization'!H$4-'EV Characterization'!H$2)</f>
        <v>2.977466062</v>
      </c>
      <c r="I21" s="2">
        <f>_xlfn.IFNA(VLOOKUP($A21,'EV Distribution'!$A$2:$B$1048576,2,FALSE),0)*('EV Characterization'!I$4-'EV Characterization'!I$2)</f>
        <v>3.3332782550000002</v>
      </c>
      <c r="J21" s="2">
        <f>_xlfn.IFNA(VLOOKUP($A21,'EV Distribution'!$A$2:$B$1048576,2,FALSE),0)*('EV Characterization'!J$4-'EV Characterization'!J$2)</f>
        <v>2.9812460880000002</v>
      </c>
      <c r="K21" s="2">
        <f>_xlfn.IFNA(VLOOKUP($A21,'EV Distribution'!$A$2:$B$1048576,2,FALSE),0)*('EV Characterization'!K$4-'EV Characterization'!K$2)</f>
        <v>3.5417989159999999</v>
      </c>
      <c r="L21" s="2">
        <f>_xlfn.IFNA(VLOOKUP($A21,'EV Distribution'!$A$2:$B$1048576,2,FALSE),0)*('EV Characterization'!L$4-'EV Characterization'!L$2)</f>
        <v>3.5584092749999998</v>
      </c>
      <c r="M21" s="2">
        <f>_xlfn.IFNA(VLOOKUP($A21,'EV Distribution'!$A$2:$B$1048576,2,FALSE),0)*('EV Characterization'!M$4-'EV Characterization'!M$2)</f>
        <v>3.4916499919999997</v>
      </c>
      <c r="N21" s="2">
        <f>_xlfn.IFNA(VLOOKUP($A21,'EV Distribution'!$A$2:$B$1048576,2,FALSE),0)*('EV Characterization'!N$4-'EV Characterization'!N$2)</f>
        <v>3.2054986099999998</v>
      </c>
      <c r="O21" s="2">
        <f>_xlfn.IFNA(VLOOKUP($A21,'EV Distribution'!$A$2:$B$1048576,2,FALSE),0)*('EV Characterization'!O$4-'EV Characterization'!O$2)</f>
        <v>3.0489962819999996</v>
      </c>
      <c r="P21" s="2">
        <f>_xlfn.IFNA(VLOOKUP($A21,'EV Distribution'!$A$2:$B$1048576,2,FALSE),0)*('EV Characterization'!P$4-'EV Characterization'!P$2)</f>
        <v>2.9348686050000001</v>
      </c>
      <c r="Q21" s="2">
        <f>_xlfn.IFNA(VLOOKUP($A21,'EV Distribution'!$A$2:$B$1048576,2,FALSE),0)*('EV Characterization'!Q$4-'EV Characterization'!Q$2)</f>
        <v>2.7778657209999995</v>
      </c>
      <c r="R21" s="2">
        <f>_xlfn.IFNA(VLOOKUP($A21,'EV Distribution'!$A$2:$B$1048576,2,FALSE),0)*('EV Characterization'!R$4-'EV Characterization'!R$2)</f>
        <v>2.6586119909999999</v>
      </c>
      <c r="S21" s="2">
        <f>_xlfn.IFNA(VLOOKUP($A21,'EV Distribution'!$A$2:$B$1048576,2,FALSE),0)*('EV Characterization'!S$4-'EV Characterization'!S$2)</f>
        <v>2.5701892179999999</v>
      </c>
      <c r="T21" s="2">
        <f>_xlfn.IFNA(VLOOKUP($A21,'EV Distribution'!$A$2:$B$1048576,2,FALSE),0)*('EV Characterization'!T$4-'EV Characterization'!T$2)</f>
        <v>1.8150168639999997</v>
      </c>
      <c r="U21" s="2">
        <f>_xlfn.IFNA(VLOOKUP($A21,'EV Distribution'!$A$2:$B$1048576,2,FALSE),0)*('EV Characterization'!U$4-'EV Characterization'!U$2)</f>
        <v>1.8299779939999998</v>
      </c>
      <c r="V21" s="2">
        <f>_xlfn.IFNA(VLOOKUP($A21,'EV Distribution'!$A$2:$B$1048576,2,FALSE),0)*('EV Characterization'!V$4-'EV Characterization'!V$2)</f>
        <v>1.9442978739999999</v>
      </c>
      <c r="W21" s="2">
        <f>_xlfn.IFNA(VLOOKUP($A21,'EV Distribution'!$A$2:$B$1048576,2,FALSE),0)*('EV Characterization'!W$4-'EV Characterization'!W$2)</f>
        <v>2.1167169939999999</v>
      </c>
      <c r="X21" s="2">
        <f>_xlfn.IFNA(VLOOKUP($A21,'EV Distribution'!$A$2:$B$1048576,2,FALSE),0)*('EV Characterization'!X$4-'EV Characterization'!X$2)</f>
        <v>0.73392619599999998</v>
      </c>
      <c r="Y21" s="2">
        <f>_xlfn.IFNA(VLOOKUP($A21,'EV Distribution'!$A$2:$B$1048576,2,FALSE),0)*('EV Characterization'!Y$4-'EV Characterization'!Y$2)</f>
        <v>0.86878685</v>
      </c>
    </row>
    <row r="22" spans="1:25" x14ac:dyDescent="0.25">
      <c r="A22" s="5">
        <v>68</v>
      </c>
      <c r="B22" s="2">
        <f>_xlfn.IFNA(VLOOKUP($A22,'EV Distribution'!$A$2:$B$1048576,2,FALSE),0)*('EV Characterization'!B$4-'EV Characterization'!B$2)</f>
        <v>0.91407825600000003</v>
      </c>
      <c r="C22" s="2">
        <f>_xlfn.IFNA(VLOOKUP($A22,'EV Distribution'!$A$2:$B$1048576,2,FALSE),0)*('EV Characterization'!C$4-'EV Characterization'!C$2)</f>
        <v>1.144069563</v>
      </c>
      <c r="D22" s="2">
        <f>_xlfn.IFNA(VLOOKUP($A22,'EV Distribution'!$A$2:$B$1048576,2,FALSE),0)*('EV Characterization'!D$4-'EV Characterization'!D$2)</f>
        <v>1.4669587660000003</v>
      </c>
      <c r="E22" s="2">
        <f>_xlfn.IFNA(VLOOKUP($A22,'EV Distribution'!$A$2:$B$1048576,2,FALSE),0)*('EV Characterization'!E$4-'EV Characterization'!E$2)</f>
        <v>1.7525948440000003</v>
      </c>
      <c r="F22" s="2">
        <f>_xlfn.IFNA(VLOOKUP($A22,'EV Distribution'!$A$2:$B$1048576,2,FALSE),0)*('EV Characterization'!F$4-'EV Characterization'!F$2)</f>
        <v>1.9907291040000001</v>
      </c>
      <c r="G22" s="2">
        <f>_xlfn.IFNA(VLOOKUP($A22,'EV Distribution'!$A$2:$B$1048576,2,FALSE),0)*('EV Characterization'!G$4-'EV Characterization'!G$2)</f>
        <v>2.1289141510000005</v>
      </c>
      <c r="H22" s="2">
        <f>_xlfn.IFNA(VLOOKUP($A22,'EV Distribution'!$A$2:$B$1048576,2,FALSE),0)*('EV Characterization'!H$4-'EV Characterization'!H$2)</f>
        <v>2.6826674420000005</v>
      </c>
      <c r="I22" s="2">
        <f>_xlfn.IFNA(VLOOKUP($A22,'EV Distribution'!$A$2:$B$1048576,2,FALSE),0)*('EV Characterization'!I$4-'EV Characterization'!I$2)</f>
        <v>3.0032507050000001</v>
      </c>
      <c r="J22" s="2">
        <f>_xlfn.IFNA(VLOOKUP($A22,'EV Distribution'!$A$2:$B$1048576,2,FALSE),0)*('EV Characterization'!J$4-'EV Characterization'!J$2)</f>
        <v>2.6860732080000003</v>
      </c>
      <c r="K22" s="2">
        <f>_xlfn.IFNA(VLOOKUP($A22,'EV Distribution'!$A$2:$B$1048576,2,FALSE),0)*('EV Characterization'!K$4-'EV Characterization'!K$2)</f>
        <v>3.1911257559999999</v>
      </c>
      <c r="L22" s="2">
        <f>_xlfn.IFNA(VLOOKUP($A22,'EV Distribution'!$A$2:$B$1048576,2,FALSE),0)*('EV Characterization'!L$4-'EV Characterization'!L$2)</f>
        <v>3.2060915250000002</v>
      </c>
      <c r="M22" s="2">
        <f>_xlfn.IFNA(VLOOKUP($A22,'EV Distribution'!$A$2:$B$1048576,2,FALSE),0)*('EV Characterization'!M$4-'EV Characterization'!M$2)</f>
        <v>3.145942072</v>
      </c>
      <c r="N22" s="2">
        <f>_xlfn.IFNA(VLOOKUP($A22,'EV Distribution'!$A$2:$B$1048576,2,FALSE),0)*('EV Characterization'!N$4-'EV Characterization'!N$2)</f>
        <v>2.8881225100000001</v>
      </c>
      <c r="O22" s="2">
        <f>_xlfn.IFNA(VLOOKUP($A22,'EV Distribution'!$A$2:$B$1048576,2,FALSE),0)*('EV Characterization'!O$4-'EV Characterization'!O$2)</f>
        <v>2.747115462</v>
      </c>
      <c r="P22" s="2">
        <f>_xlfn.IFNA(VLOOKUP($A22,'EV Distribution'!$A$2:$B$1048576,2,FALSE),0)*('EV Characterization'!P$4-'EV Characterization'!P$2)</f>
        <v>2.644287555</v>
      </c>
      <c r="Q22" s="2">
        <f>_xlfn.IFNA(VLOOKUP($A22,'EV Distribution'!$A$2:$B$1048576,2,FALSE),0)*('EV Characterization'!Q$4-'EV Characterization'!Q$2)</f>
        <v>2.5028295109999998</v>
      </c>
      <c r="R22" s="2">
        <f>_xlfn.IFNA(VLOOKUP($A22,'EV Distribution'!$A$2:$B$1048576,2,FALSE),0)*('EV Characterization'!R$4-'EV Characterization'!R$2)</f>
        <v>2.3953830809999999</v>
      </c>
      <c r="S22" s="2">
        <f>_xlfn.IFNA(VLOOKUP($A22,'EV Distribution'!$A$2:$B$1048576,2,FALSE),0)*('EV Characterization'!S$4-'EV Characterization'!S$2)</f>
        <v>2.315715038</v>
      </c>
      <c r="T22" s="2">
        <f>_xlfn.IFNA(VLOOKUP($A22,'EV Distribution'!$A$2:$B$1048576,2,FALSE),0)*('EV Characterization'!T$4-'EV Characterization'!T$2)</f>
        <v>1.635312224</v>
      </c>
      <c r="U22" s="2">
        <f>_xlfn.IFNA(VLOOKUP($A22,'EV Distribution'!$A$2:$B$1048576,2,FALSE),0)*('EV Characterization'!U$4-'EV Characterization'!U$2)</f>
        <v>1.6487920540000001</v>
      </c>
      <c r="V22" s="2">
        <f>_xlfn.IFNA(VLOOKUP($A22,'EV Distribution'!$A$2:$B$1048576,2,FALSE),0)*('EV Characterization'!V$4-'EV Characterization'!V$2)</f>
        <v>1.7517931340000001</v>
      </c>
      <c r="W22" s="2">
        <f>_xlfn.IFNA(VLOOKUP($A22,'EV Distribution'!$A$2:$B$1048576,2,FALSE),0)*('EV Characterization'!W$4-'EV Characterization'!W$2)</f>
        <v>1.9071410540000002</v>
      </c>
      <c r="X22" s="2">
        <f>_xlfn.IFNA(VLOOKUP($A22,'EV Distribution'!$A$2:$B$1048576,2,FALSE),0)*('EV Characterization'!X$4-'EV Characterization'!X$2)</f>
        <v>0.66126023600000006</v>
      </c>
      <c r="Y22" s="2">
        <f>_xlfn.IFNA(VLOOKUP($A22,'EV Distribution'!$A$2:$B$1048576,2,FALSE),0)*('EV Characterization'!Y$4-'EV Characterization'!Y$2)</f>
        <v>0.78276835000000011</v>
      </c>
    </row>
    <row r="23" spans="1:25" x14ac:dyDescent="0.25">
      <c r="A23" s="5">
        <v>72</v>
      </c>
      <c r="B23" s="2">
        <f>_xlfn.IFNA(VLOOKUP($A23,'EV Distribution'!$A$2:$B$1048576,2,FALSE),0)*('EV Characterization'!B$4-'EV Characterization'!B$2)</f>
        <v>9.2713651679999991</v>
      </c>
      <c r="C23" s="2">
        <f>_xlfn.IFNA(VLOOKUP($A23,'EV Distribution'!$A$2:$B$1048576,2,FALSE),0)*('EV Characterization'!C$4-'EV Characterization'!C$2)</f>
        <v>11.604134138999997</v>
      </c>
      <c r="D23" s="2">
        <f>_xlfn.IFNA(VLOOKUP($A23,'EV Distribution'!$A$2:$B$1048576,2,FALSE),0)*('EV Characterization'!D$4-'EV Characterization'!D$2)</f>
        <v>14.879153198000003</v>
      </c>
      <c r="E23" s="2">
        <f>_xlfn.IFNA(VLOOKUP($A23,'EV Distribution'!$A$2:$B$1048576,2,FALSE),0)*('EV Characterization'!E$4-'EV Characterization'!E$2)</f>
        <v>17.776319132000001</v>
      </c>
      <c r="F23" s="2">
        <f>_xlfn.IFNA(VLOOKUP($A23,'EV Distribution'!$A$2:$B$1048576,2,FALSE),0)*('EV Characterization'!F$4-'EV Characterization'!F$2)</f>
        <v>20.191680911999999</v>
      </c>
      <c r="G23" s="2">
        <f>_xlfn.IFNA(VLOOKUP($A23,'EV Distribution'!$A$2:$B$1048576,2,FALSE),0)*('EV Characterization'!G$4-'EV Characterization'!G$2)</f>
        <v>21.593272103</v>
      </c>
      <c r="H23" s="2">
        <f>_xlfn.IFNA(VLOOKUP($A23,'EV Distribution'!$A$2:$B$1048576,2,FALSE),0)*('EV Characterization'!H$4-'EV Characterization'!H$2)</f>
        <v>27.209912626000001</v>
      </c>
      <c r="I23" s="2">
        <f>_xlfn.IFNA(VLOOKUP($A23,'EV Distribution'!$A$2:$B$1048576,2,FALSE),0)*('EV Characterization'!I$4-'EV Characterization'!I$2)</f>
        <v>30.461542864999998</v>
      </c>
      <c r="J23" s="2">
        <f>_xlfn.IFNA(VLOOKUP($A23,'EV Distribution'!$A$2:$B$1048576,2,FALSE),0)*('EV Characterization'!J$4-'EV Characterization'!J$2)</f>
        <v>27.244456824</v>
      </c>
      <c r="K23" s="2">
        <f>_xlfn.IFNA(VLOOKUP($A23,'EV Distribution'!$A$2:$B$1048576,2,FALSE),0)*('EV Characterization'!K$4-'EV Characterization'!K$2)</f>
        <v>32.367132667999996</v>
      </c>
      <c r="L23" s="2">
        <f>_xlfn.IFNA(VLOOKUP($A23,'EV Distribution'!$A$2:$B$1048576,2,FALSE),0)*('EV Characterization'!L$4-'EV Characterization'!L$2)</f>
        <v>32.518928324999997</v>
      </c>
      <c r="M23" s="2">
        <f>_xlfn.IFNA(VLOOKUP($A23,'EV Distribution'!$A$2:$B$1048576,2,FALSE),0)*('EV Characterization'!M$4-'EV Characterization'!M$2)</f>
        <v>31.908841015999997</v>
      </c>
      <c r="N23" s="2">
        <f>_xlfn.IFNA(VLOOKUP($A23,'EV Distribution'!$A$2:$B$1048576,2,FALSE),0)*('EV Characterization'!N$4-'EV Characterization'!N$2)</f>
        <v>29.29381403</v>
      </c>
      <c r="O23" s="2">
        <f>_xlfn.IFNA(VLOOKUP($A23,'EV Distribution'!$A$2:$B$1048576,2,FALSE),0)*('EV Characterization'!O$4-'EV Characterization'!O$2)</f>
        <v>27.863599685999997</v>
      </c>
      <c r="P23" s="2">
        <f>_xlfn.IFNA(VLOOKUP($A23,'EV Distribution'!$A$2:$B$1048576,2,FALSE),0)*('EV Characterization'!P$4-'EV Characterization'!P$2)</f>
        <v>26.820630914999999</v>
      </c>
      <c r="Q23" s="2">
        <f>_xlfn.IFNA(VLOOKUP($A23,'EV Distribution'!$A$2:$B$1048576,2,FALSE),0)*('EV Characterization'!Q$4-'EV Characterization'!Q$2)</f>
        <v>25.385842182999998</v>
      </c>
      <c r="R23" s="2">
        <f>_xlfn.IFNA(VLOOKUP($A23,'EV Distribution'!$A$2:$B$1048576,2,FALSE),0)*('EV Characterization'!R$4-'EV Characterization'!R$2)</f>
        <v>24.296028392999997</v>
      </c>
      <c r="S23" s="2">
        <f>_xlfn.IFNA(VLOOKUP($A23,'EV Distribution'!$A$2:$B$1048576,2,FALSE),0)*('EV Characterization'!S$4-'EV Characterization'!S$2)</f>
        <v>23.487966813999996</v>
      </c>
      <c r="T23" s="2">
        <f>_xlfn.IFNA(VLOOKUP($A23,'EV Distribution'!$A$2:$B$1048576,2,FALSE),0)*('EV Characterization'!T$4-'EV Characterization'!T$2)</f>
        <v>16.586738271999998</v>
      </c>
      <c r="U23" s="2">
        <f>_xlfn.IFNA(VLOOKUP($A23,'EV Distribution'!$A$2:$B$1048576,2,FALSE),0)*('EV Characterization'!U$4-'EV Characterization'!U$2)</f>
        <v>16.723462261999998</v>
      </c>
      <c r="V23" s="2">
        <f>_xlfn.IFNA(VLOOKUP($A23,'EV Distribution'!$A$2:$B$1048576,2,FALSE),0)*('EV Characterization'!V$4-'EV Characterization'!V$2)</f>
        <v>17.768187502</v>
      </c>
      <c r="W23" s="2">
        <f>_xlfn.IFNA(VLOOKUP($A23,'EV Distribution'!$A$2:$B$1048576,2,FALSE),0)*('EV Characterization'!W$4-'EV Characterization'!W$2)</f>
        <v>19.343859261999999</v>
      </c>
      <c r="X23" s="2">
        <f>_xlfn.IFNA(VLOOKUP($A23,'EV Distribution'!$A$2:$B$1048576,2,FALSE),0)*('EV Characterization'!X$4-'EV Characterization'!X$2)</f>
        <v>6.7070681079999996</v>
      </c>
      <c r="Y23" s="2">
        <f>_xlfn.IFNA(VLOOKUP($A23,'EV Distribution'!$A$2:$B$1048576,2,FALSE),0)*('EV Characterization'!Y$4-'EV Characterization'!Y$2)</f>
        <v>7.9395075500000001</v>
      </c>
    </row>
    <row r="24" spans="1:25" x14ac:dyDescent="0.25">
      <c r="A24" s="5">
        <v>103</v>
      </c>
      <c r="B24" s="2">
        <f>_xlfn.IFNA(VLOOKUP($A24,'EV Distribution'!$A$2:$B$1048576,2,FALSE),0)*('EV Characterization'!B$4-'EV Characterization'!B$2)</f>
        <v>9.3919029599999995</v>
      </c>
      <c r="C24" s="2">
        <f>_xlfn.IFNA(VLOOKUP($A24,'EV Distribution'!$A$2:$B$1048576,2,FALSE),0)*('EV Characterization'!C$4-'EV Characterization'!C$2)</f>
        <v>11.755000454999999</v>
      </c>
      <c r="D24" s="2">
        <f>_xlfn.IFNA(VLOOKUP($A24,'EV Distribution'!$A$2:$B$1048576,2,FALSE),0)*('EV Characterization'!D$4-'EV Characterization'!D$2)</f>
        <v>15.072598310000004</v>
      </c>
      <c r="E24" s="2">
        <f>_xlfn.IFNA(VLOOKUP($A24,'EV Distribution'!$A$2:$B$1048576,2,FALSE),0)*('EV Characterization'!E$4-'EV Characterization'!E$2)</f>
        <v>18.007430540000001</v>
      </c>
      <c r="F24" s="2">
        <f>_xlfn.IFNA(VLOOKUP($A24,'EV Distribution'!$A$2:$B$1048576,2,FALSE),0)*('EV Characterization'!F$4-'EV Characterization'!F$2)</f>
        <v>20.454194640000001</v>
      </c>
      <c r="G24" s="2">
        <f>_xlfn.IFNA(VLOOKUP($A24,'EV Distribution'!$A$2:$B$1048576,2,FALSE),0)*('EV Characterization'!G$4-'EV Characterization'!G$2)</f>
        <v>21.874008035000003</v>
      </c>
      <c r="H24" s="2">
        <f>_xlfn.IFNA(VLOOKUP($A24,'EV Distribution'!$A$2:$B$1048576,2,FALSE),0)*('EV Characterization'!H$4-'EV Characterization'!H$2)</f>
        <v>27.563670970000004</v>
      </c>
      <c r="I24" s="2">
        <f>_xlfn.IFNA(VLOOKUP($A24,'EV Distribution'!$A$2:$B$1048576,2,FALSE),0)*('EV Characterization'!I$4-'EV Characterization'!I$2)</f>
        <v>30.857575925000003</v>
      </c>
      <c r="J24" s="2">
        <f>_xlfn.IFNA(VLOOKUP($A24,'EV Distribution'!$A$2:$B$1048576,2,FALSE),0)*('EV Characterization'!J$4-'EV Characterization'!J$2)</f>
        <v>27.598664280000001</v>
      </c>
      <c r="K24" s="2">
        <f>_xlfn.IFNA(VLOOKUP($A24,'EV Distribution'!$A$2:$B$1048576,2,FALSE),0)*('EV Characterization'!K$4-'EV Characterization'!K$2)</f>
        <v>32.787940460000002</v>
      </c>
      <c r="L24" s="2">
        <f>_xlfn.IFNA(VLOOKUP($A24,'EV Distribution'!$A$2:$B$1048576,2,FALSE),0)*('EV Characterization'!L$4-'EV Characterization'!L$2)</f>
        <v>32.941709625000001</v>
      </c>
      <c r="M24" s="2">
        <f>_xlfn.IFNA(VLOOKUP($A24,'EV Distribution'!$A$2:$B$1048576,2,FALSE),0)*('EV Characterization'!M$4-'EV Characterization'!M$2)</f>
        <v>32.32369052</v>
      </c>
      <c r="N24" s="2">
        <f>_xlfn.IFNA(VLOOKUP($A24,'EV Distribution'!$A$2:$B$1048576,2,FALSE),0)*('EV Characterization'!N$4-'EV Characterization'!N$2)</f>
        <v>29.674665350000001</v>
      </c>
      <c r="O24" s="2">
        <f>_xlfn.IFNA(VLOOKUP($A24,'EV Distribution'!$A$2:$B$1048576,2,FALSE),0)*('EV Characterization'!O$4-'EV Characterization'!O$2)</f>
        <v>28.225856669999999</v>
      </c>
      <c r="P24" s="2">
        <f>_xlfn.IFNA(VLOOKUP($A24,'EV Distribution'!$A$2:$B$1048576,2,FALSE),0)*('EV Characterization'!P$4-'EV Characterization'!P$2)</f>
        <v>27.169328175</v>
      </c>
      <c r="Q24" s="2">
        <f>_xlfn.IFNA(VLOOKUP($A24,'EV Distribution'!$A$2:$B$1048576,2,FALSE),0)*('EV Characterization'!Q$4-'EV Characterization'!Q$2)</f>
        <v>25.715885634999999</v>
      </c>
      <c r="R24" s="2">
        <f>_xlfn.IFNA(VLOOKUP($A24,'EV Distribution'!$A$2:$B$1048576,2,FALSE),0)*('EV Characterization'!R$4-'EV Characterization'!R$2)</f>
        <v>24.611903084999998</v>
      </c>
      <c r="S24" s="2">
        <f>_xlfn.IFNA(VLOOKUP($A24,'EV Distribution'!$A$2:$B$1048576,2,FALSE),0)*('EV Characterization'!S$4-'EV Characterization'!S$2)</f>
        <v>23.79333583</v>
      </c>
      <c r="T24" s="2">
        <f>_xlfn.IFNA(VLOOKUP($A24,'EV Distribution'!$A$2:$B$1048576,2,FALSE),0)*('EV Characterization'!T$4-'EV Characterization'!T$2)</f>
        <v>16.802383839999997</v>
      </c>
      <c r="U24" s="2">
        <f>_xlfn.IFNA(VLOOKUP($A24,'EV Distribution'!$A$2:$B$1048576,2,FALSE),0)*('EV Characterization'!U$4-'EV Characterization'!U$2)</f>
        <v>16.940885389999998</v>
      </c>
      <c r="V24" s="2">
        <f>_xlfn.IFNA(VLOOKUP($A24,'EV Distribution'!$A$2:$B$1048576,2,FALSE),0)*('EV Characterization'!V$4-'EV Characterization'!V$2)</f>
        <v>17.99919319</v>
      </c>
      <c r="W24" s="2">
        <f>_xlfn.IFNA(VLOOKUP($A24,'EV Distribution'!$A$2:$B$1048576,2,FALSE),0)*('EV Characterization'!W$4-'EV Characterization'!W$2)</f>
        <v>19.59535039</v>
      </c>
      <c r="X24" s="2">
        <f>_xlfn.IFNA(VLOOKUP($A24,'EV Distribution'!$A$2:$B$1048576,2,FALSE),0)*('EV Characterization'!X$4-'EV Characterization'!X$2)</f>
        <v>6.7942672599999998</v>
      </c>
      <c r="Y24" s="2">
        <f>_xlfn.IFNA(VLOOKUP($A24,'EV Distribution'!$A$2:$B$1048576,2,FALSE),0)*('EV Characterization'!Y$4-'EV Characterization'!Y$2)</f>
        <v>8.0427297499999995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06255-A27E-4123-964D-4A397D4A377F}">
  <dimension ref="A1:Y2"/>
  <sheetViews>
    <sheetView workbookViewId="0">
      <selection activeCell="A3" sqref="A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 t="s">
        <v>9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6A22-3D49-4F35-8C1B-5BE53CD367B8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Characterization'!B$2-'EV Characterization'!B$3)</f>
        <v>2.6123044009999998</v>
      </c>
      <c r="C2" s="2">
        <f>_xlfn.IFNA(VLOOKUP($A2,'EV Distribution'!$A$2:$B$1048576,2,FALSE),0)*('EV Characterization'!C$2-'EV Characterization'!C$3)</f>
        <v>2.7692335800000003</v>
      </c>
      <c r="D2" s="2">
        <f>_xlfn.IFNA(VLOOKUP($A2,'EV Distribution'!$A$2:$B$1048576,2,FALSE),0)*('EV Characterization'!D$2-'EV Characterization'!D$3)</f>
        <v>2.88628018</v>
      </c>
      <c r="E2" s="2">
        <f>_xlfn.IFNA(VLOOKUP($A2,'EV Distribution'!$A$2:$B$1048576,2,FALSE),0)*('EV Characterization'!E$2-'EV Characterization'!E$3)</f>
        <v>3.0423542100000001</v>
      </c>
      <c r="F2" s="2">
        <f>_xlfn.IFNA(VLOOKUP($A2,'EV Distribution'!$A$2:$B$1048576,2,FALSE),0)*('EV Characterization'!F$2-'EV Characterization'!F$3)</f>
        <v>3.22066228</v>
      </c>
      <c r="G2" s="2">
        <f>_xlfn.IFNA(VLOOKUP($A2,'EV Distribution'!$A$2:$B$1048576,2,FALSE),0)*('EV Characterization'!G$2-'EV Characterization'!G$3)</f>
        <v>3.3185109799999997</v>
      </c>
      <c r="H2" s="2">
        <f>_xlfn.IFNA(VLOOKUP($A2,'EV Distribution'!$A$2:$B$1048576,2,FALSE),0)*('EV Characterization'!H$2-'EV Characterization'!H$3)</f>
        <v>2.68033477</v>
      </c>
      <c r="I2" s="2">
        <f>_xlfn.IFNA(VLOOKUP($A2,'EV Distribution'!$A$2:$B$1048576,2,FALSE),0)*('EV Characterization'!I$2-'EV Characterization'!I$3)</f>
        <v>3.1172261859999999</v>
      </c>
      <c r="J2" s="2">
        <f>_xlfn.IFNA(VLOOKUP($A2,'EV Distribution'!$A$2:$B$1048576,2,FALSE),0)*('EV Characterization'!J$2-'EV Characterization'!J$3)</f>
        <v>2.8015843239999998</v>
      </c>
      <c r="K2" s="2">
        <f>_xlfn.IFNA(VLOOKUP($A2,'EV Distribution'!$A$2:$B$1048576,2,FALSE),0)*('EV Characterization'!K$2-'EV Characterization'!K$3)</f>
        <v>4.315919407</v>
      </c>
      <c r="L2" s="2">
        <f>_xlfn.IFNA(VLOOKUP($A2,'EV Distribution'!$A$2:$B$1048576,2,FALSE),0)*('EV Characterization'!L$2-'EV Characterization'!L$3)</f>
        <v>4.1991714409999998</v>
      </c>
      <c r="M2" s="2">
        <f>_xlfn.IFNA(VLOOKUP($A2,'EV Distribution'!$A$2:$B$1048576,2,FALSE),0)*('EV Characterization'!M$2-'EV Characterization'!M$3)</f>
        <v>4.0365035589999998</v>
      </c>
      <c r="N2" s="2">
        <f>_xlfn.IFNA(VLOOKUP($A2,'EV Distribution'!$A$2:$B$1048576,2,FALSE),0)*('EV Characterization'!N$2-'EV Characterization'!N$3)</f>
        <v>3.7316454720000003</v>
      </c>
      <c r="O2" s="2">
        <f>_xlfn.IFNA(VLOOKUP($A2,'EV Distribution'!$A$2:$B$1048576,2,FALSE),0)*('EV Characterization'!O$2-'EV Characterization'!O$3)</f>
        <v>3.5705697790000004</v>
      </c>
      <c r="P2" s="2">
        <f>_xlfn.IFNA(VLOOKUP($A2,'EV Distribution'!$A$2:$B$1048576,2,FALSE),0)*('EV Characterization'!P$2-'EV Characterization'!P$3)</f>
        <v>3.4279524559999999</v>
      </c>
      <c r="Q2" s="2">
        <f>_xlfn.IFNA(VLOOKUP($A2,'EV Distribution'!$A$2:$B$1048576,2,FALSE),0)*('EV Characterization'!Q$2-'EV Characterization'!Q$3)</f>
        <v>3.2380658030000005</v>
      </c>
      <c r="R2" s="2">
        <f>_xlfn.IFNA(VLOOKUP($A2,'EV Distribution'!$A$2:$B$1048576,2,FALSE),0)*('EV Characterization'!R$2-'EV Characterization'!R$3)</f>
        <v>3.1384383300000005</v>
      </c>
      <c r="S2" s="2">
        <f>_xlfn.IFNA(VLOOKUP($A2,'EV Distribution'!$A$2:$B$1048576,2,FALSE),0)*('EV Characterization'!S$2-'EV Characterization'!S$3)</f>
        <v>2.9899138970000001</v>
      </c>
      <c r="T2" s="2">
        <f>_xlfn.IFNA(VLOOKUP($A2,'EV Distribution'!$A$2:$B$1048576,2,FALSE),0)*('EV Characterization'!T$2-'EV Characterization'!T$3)</f>
        <v>1.836937657</v>
      </c>
      <c r="U2" s="2">
        <f>_xlfn.IFNA(VLOOKUP($A2,'EV Distribution'!$A$2:$B$1048576,2,FALSE),0)*('EV Characterization'!U$2-'EV Characterization'!U$3)</f>
        <v>1.9169028450000001</v>
      </c>
      <c r="V2" s="2">
        <f>_xlfn.IFNA(VLOOKUP($A2,'EV Distribution'!$A$2:$B$1048576,2,FALSE),0)*('EV Characterization'!V$2-'EV Characterization'!V$3)</f>
        <v>2.0192160320000001</v>
      </c>
      <c r="W2" s="2">
        <f>_xlfn.IFNA(VLOOKUP($A2,'EV Distribution'!$A$2:$B$1048576,2,FALSE),0)*('EV Characterization'!W$2-'EV Characterization'!W$3)</f>
        <v>2.1398510540000002</v>
      </c>
      <c r="X2" s="2">
        <f>_xlfn.IFNA(VLOOKUP($A2,'EV Distribution'!$A$2:$B$1048576,2,FALSE),0)*('EV Characterization'!X$2-'EV Characterization'!X$3)</f>
        <v>2.2827133100000001</v>
      </c>
      <c r="Y2" s="2">
        <f>_xlfn.IFNA(VLOOKUP($A2,'EV Distribution'!$A$2:$B$1048576,2,FALSE),0)*('EV Characterization'!Y$2-'EV Characterization'!Y$3)</f>
        <v>2.4900998489999999</v>
      </c>
    </row>
    <row r="3" spans="1:25" x14ac:dyDescent="0.25">
      <c r="A3" s="5">
        <v>2</v>
      </c>
      <c r="B3" s="2">
        <f>_xlfn.IFNA(VLOOKUP($A3,'EV Distribution'!$A$2:$B$1048576,2,FALSE),0)*('EV Characterization'!B$2-'EV Characterization'!B$3)</f>
        <v>11.141635637999999</v>
      </c>
      <c r="C3" s="2">
        <f>_xlfn.IFNA(VLOOKUP($A3,'EV Distribution'!$A$2:$B$1048576,2,FALSE),0)*('EV Characterization'!C$2-'EV Characterization'!C$3)</f>
        <v>11.810948040000001</v>
      </c>
      <c r="D3" s="2">
        <f>_xlfn.IFNA(VLOOKUP($A3,'EV Distribution'!$A$2:$B$1048576,2,FALSE),0)*('EV Characterization'!D$2-'EV Characterization'!D$3)</f>
        <v>12.31015884</v>
      </c>
      <c r="E3" s="2">
        <f>_xlfn.IFNA(VLOOKUP($A3,'EV Distribution'!$A$2:$B$1048576,2,FALSE),0)*('EV Characterization'!E$2-'EV Characterization'!E$3)</f>
        <v>12.975823979999999</v>
      </c>
      <c r="F3" s="2">
        <f>_xlfn.IFNA(VLOOKUP($A3,'EV Distribution'!$A$2:$B$1048576,2,FALSE),0)*('EV Characterization'!F$2-'EV Characterization'!F$3)</f>
        <v>13.736318639999999</v>
      </c>
      <c r="G3" s="2">
        <f>_xlfn.IFNA(VLOOKUP($A3,'EV Distribution'!$A$2:$B$1048576,2,FALSE),0)*('EV Characterization'!G$2-'EV Characterization'!G$3)</f>
        <v>14.153649239999998</v>
      </c>
      <c r="H3" s="2">
        <f>_xlfn.IFNA(VLOOKUP($A3,'EV Distribution'!$A$2:$B$1048576,2,FALSE),0)*('EV Characterization'!H$2-'EV Characterization'!H$3)</f>
        <v>11.43178926</v>
      </c>
      <c r="I3" s="2">
        <f>_xlfn.IFNA(VLOOKUP($A3,'EV Distribution'!$A$2:$B$1048576,2,FALSE),0)*('EV Characterization'!I$2-'EV Characterization'!I$3)</f>
        <v>13.295157467999999</v>
      </c>
      <c r="J3" s="2">
        <f>_xlfn.IFNA(VLOOKUP($A3,'EV Distribution'!$A$2:$B$1048576,2,FALSE),0)*('EV Characterization'!J$2-'EV Characterization'!J$3)</f>
        <v>11.948925912</v>
      </c>
      <c r="K3" s="2">
        <f>_xlfn.IFNA(VLOOKUP($A3,'EV Distribution'!$A$2:$B$1048576,2,FALSE),0)*('EV Characterization'!K$2-'EV Characterization'!K$3)</f>
        <v>18.407656266</v>
      </c>
      <c r="L3" s="2">
        <f>_xlfn.IFNA(VLOOKUP($A3,'EV Distribution'!$A$2:$B$1048576,2,FALSE),0)*('EV Characterization'!L$2-'EV Characterization'!L$3)</f>
        <v>17.909719158000001</v>
      </c>
      <c r="M3" s="2">
        <f>_xlfn.IFNA(VLOOKUP($A3,'EV Distribution'!$A$2:$B$1048576,2,FALSE),0)*('EV Characterization'!M$2-'EV Characterization'!M$3)</f>
        <v>17.215930841999999</v>
      </c>
      <c r="N3" s="2">
        <f>_xlfn.IFNA(VLOOKUP($A3,'EV Distribution'!$A$2:$B$1048576,2,FALSE),0)*('EV Characterization'!N$2-'EV Characterization'!N$3)</f>
        <v>15.915692736</v>
      </c>
      <c r="O3" s="2">
        <f>_xlfn.IFNA(VLOOKUP($A3,'EV Distribution'!$A$2:$B$1048576,2,FALSE),0)*('EV Characterization'!O$2-'EV Characterization'!O$3)</f>
        <v>15.228695202000001</v>
      </c>
      <c r="P3" s="2">
        <f>_xlfn.IFNA(VLOOKUP($A3,'EV Distribution'!$A$2:$B$1048576,2,FALSE),0)*('EV Characterization'!P$2-'EV Characterization'!P$3)</f>
        <v>14.620423727999999</v>
      </c>
      <c r="Q3" s="2">
        <f>_xlfn.IFNA(VLOOKUP($A3,'EV Distribution'!$A$2:$B$1048576,2,FALSE),0)*('EV Characterization'!Q$2-'EV Characterization'!Q$3)</f>
        <v>13.810545714000002</v>
      </c>
      <c r="R3" s="2">
        <f>_xlfn.IFNA(VLOOKUP($A3,'EV Distribution'!$A$2:$B$1048576,2,FALSE),0)*('EV Characterization'!R$2-'EV Characterization'!R$3)</f>
        <v>13.385628540000001</v>
      </c>
      <c r="S3" s="2">
        <f>_xlfn.IFNA(VLOOKUP($A3,'EV Distribution'!$A$2:$B$1048576,2,FALSE),0)*('EV Characterization'!S$2-'EV Characterization'!S$3)</f>
        <v>12.752162886000001</v>
      </c>
      <c r="T3" s="2">
        <f>_xlfn.IFNA(VLOOKUP($A3,'EV Distribution'!$A$2:$B$1048576,2,FALSE),0)*('EV Characterization'!T$2-'EV Characterization'!T$3)</f>
        <v>7.8346497660000001</v>
      </c>
      <c r="U3" s="2">
        <f>_xlfn.IFNA(VLOOKUP($A3,'EV Distribution'!$A$2:$B$1048576,2,FALSE),0)*('EV Characterization'!U$2-'EV Characterization'!U$3)</f>
        <v>8.1757061100000001</v>
      </c>
      <c r="V3" s="2">
        <f>_xlfn.IFNA(VLOOKUP($A3,'EV Distribution'!$A$2:$B$1048576,2,FALSE),0)*('EV Characterization'!V$2-'EV Characterization'!V$3)</f>
        <v>8.6120780159999999</v>
      </c>
      <c r="W3" s="2">
        <f>_xlfn.IFNA(VLOOKUP($A3,'EV Distribution'!$A$2:$B$1048576,2,FALSE),0)*('EV Characterization'!W$2-'EV Characterization'!W$3)</f>
        <v>9.1265936520000004</v>
      </c>
      <c r="X3" s="2">
        <f>_xlfn.IFNA(VLOOKUP($A3,'EV Distribution'!$A$2:$B$1048576,2,FALSE),0)*('EV Characterization'!X$2-'EV Characterization'!X$3)</f>
        <v>9.7359097800000018</v>
      </c>
      <c r="Y3" s="2">
        <f>_xlfn.IFNA(VLOOKUP($A3,'EV Distribution'!$A$2:$B$1048576,2,FALSE),0)*('EV Characterization'!Y$2-'EV Characterization'!Y$3)</f>
        <v>10.620425861999999</v>
      </c>
    </row>
    <row r="4" spans="1:25" x14ac:dyDescent="0.25">
      <c r="A4" s="5">
        <v>3</v>
      </c>
      <c r="B4" s="2">
        <f>_xlfn.IFNA(VLOOKUP($A4,'EV Distribution'!$A$2:$B$1048576,2,FALSE),0)*('EV Characterization'!B$2-'EV Characterization'!B$3)</f>
        <v>15.862667687999998</v>
      </c>
      <c r="C4" s="2">
        <f>_xlfn.IFNA(VLOOKUP($A4,'EV Distribution'!$A$2:$B$1048576,2,FALSE),0)*('EV Characterization'!C$2-'EV Characterization'!C$3)</f>
        <v>16.81558704</v>
      </c>
      <c r="D4" s="2">
        <f>_xlfn.IFNA(VLOOKUP($A4,'EV Distribution'!$A$2:$B$1048576,2,FALSE),0)*('EV Characterization'!D$2-'EV Characterization'!D$3)</f>
        <v>17.52632784</v>
      </c>
      <c r="E4" s="2">
        <f>_xlfn.IFNA(VLOOKUP($A4,'EV Distribution'!$A$2:$B$1048576,2,FALSE),0)*('EV Characterization'!E$2-'EV Characterization'!E$3)</f>
        <v>18.47405448</v>
      </c>
      <c r="F4" s="2">
        <f>_xlfn.IFNA(VLOOKUP($A4,'EV Distribution'!$A$2:$B$1048576,2,FALSE),0)*('EV Characterization'!F$2-'EV Characterization'!F$3)</f>
        <v>19.556792639999998</v>
      </c>
      <c r="G4" s="2">
        <f>_xlfn.IFNA(VLOOKUP($A4,'EV Distribution'!$A$2:$B$1048576,2,FALSE),0)*('EV Characterization'!G$2-'EV Characterization'!G$3)</f>
        <v>20.150958239999998</v>
      </c>
      <c r="H4" s="2">
        <f>_xlfn.IFNA(VLOOKUP($A4,'EV Distribution'!$A$2:$B$1048576,2,FALSE),0)*('EV Characterization'!H$2-'EV Characterization'!H$3)</f>
        <v>16.275767760000001</v>
      </c>
      <c r="I4" s="2">
        <f>_xlfn.IFNA(VLOOKUP($A4,'EV Distribution'!$A$2:$B$1048576,2,FALSE),0)*('EV Characterization'!I$2-'EV Characterization'!I$3)</f>
        <v>18.928698768</v>
      </c>
      <c r="J4" s="2">
        <f>_xlfn.IFNA(VLOOKUP($A4,'EV Distribution'!$A$2:$B$1048576,2,FALSE),0)*('EV Characterization'!J$2-'EV Characterization'!J$3)</f>
        <v>17.012030112000001</v>
      </c>
      <c r="K4" s="2">
        <f>_xlfn.IFNA(VLOOKUP($A4,'EV Distribution'!$A$2:$B$1048576,2,FALSE),0)*('EV Characterization'!K$2-'EV Characterization'!K$3)</f>
        <v>26.207510615999997</v>
      </c>
      <c r="L4" s="2">
        <f>_xlfn.IFNA(VLOOKUP($A4,'EV Distribution'!$A$2:$B$1048576,2,FALSE),0)*('EV Characterization'!L$2-'EV Characterization'!L$3)</f>
        <v>25.498583207999999</v>
      </c>
      <c r="M4" s="2">
        <f>_xlfn.IFNA(VLOOKUP($A4,'EV Distribution'!$A$2:$B$1048576,2,FALSE),0)*('EV Characterization'!M$2-'EV Characterization'!M$3)</f>
        <v>24.510816792</v>
      </c>
      <c r="N4" s="2">
        <f>_xlfn.IFNA(VLOOKUP($A4,'EV Distribution'!$A$2:$B$1048576,2,FALSE),0)*('EV Characterization'!N$2-'EV Characterization'!N$3)</f>
        <v>22.659630335999999</v>
      </c>
      <c r="O4" s="2">
        <f>_xlfn.IFNA(VLOOKUP($A4,'EV Distribution'!$A$2:$B$1048576,2,FALSE),0)*('EV Characterization'!O$2-'EV Characterization'!O$3)</f>
        <v>21.681532152000003</v>
      </c>
      <c r="P4" s="2">
        <f>_xlfn.IFNA(VLOOKUP($A4,'EV Distribution'!$A$2:$B$1048576,2,FALSE),0)*('EV Characterization'!P$2-'EV Characterization'!P$3)</f>
        <v>20.815518527999998</v>
      </c>
      <c r="Q4" s="2">
        <f>_xlfn.IFNA(VLOOKUP($A4,'EV Distribution'!$A$2:$B$1048576,2,FALSE),0)*('EV Characterization'!Q$2-'EV Characterization'!Q$3)</f>
        <v>19.662471864</v>
      </c>
      <c r="R4" s="2">
        <f>_xlfn.IFNA(VLOOKUP($A4,'EV Distribution'!$A$2:$B$1048576,2,FALSE),0)*('EV Characterization'!R$2-'EV Characterization'!R$3)</f>
        <v>19.057505040000002</v>
      </c>
      <c r="S4" s="2">
        <f>_xlfn.IFNA(VLOOKUP($A4,'EV Distribution'!$A$2:$B$1048576,2,FALSE),0)*('EV Characterization'!S$2-'EV Characterization'!S$3)</f>
        <v>18.155621736000001</v>
      </c>
      <c r="T4" s="2">
        <f>_xlfn.IFNA(VLOOKUP($A4,'EV Distribution'!$A$2:$B$1048576,2,FALSE),0)*('EV Characterization'!T$2-'EV Characterization'!T$3)</f>
        <v>11.154416616000001</v>
      </c>
      <c r="U4" s="2">
        <f>_xlfn.IFNA(VLOOKUP($A4,'EV Distribution'!$A$2:$B$1048576,2,FALSE),0)*('EV Characterization'!U$2-'EV Characterization'!U$3)</f>
        <v>11.63998836</v>
      </c>
      <c r="V4" s="2">
        <f>_xlfn.IFNA(VLOOKUP($A4,'EV Distribution'!$A$2:$B$1048576,2,FALSE),0)*('EV Characterization'!V$2-'EV Characterization'!V$3)</f>
        <v>12.261263616000001</v>
      </c>
      <c r="W4" s="2">
        <f>_xlfn.IFNA(VLOOKUP($A4,'EV Distribution'!$A$2:$B$1048576,2,FALSE),0)*('EV Characterization'!W$2-'EV Characterization'!W$3)</f>
        <v>12.993794352</v>
      </c>
      <c r="X4" s="2">
        <f>_xlfn.IFNA(VLOOKUP($A4,'EV Distribution'!$A$2:$B$1048576,2,FALSE),0)*('EV Characterization'!X$2-'EV Characterization'!X$3)</f>
        <v>13.861295280000002</v>
      </c>
      <c r="Y4" s="2">
        <f>_xlfn.IFNA(VLOOKUP($A4,'EV Distribution'!$A$2:$B$1048576,2,FALSE),0)*('EV Characterization'!Y$2-'EV Characterization'!Y$3)</f>
        <v>15.120606312</v>
      </c>
    </row>
    <row r="5" spans="1:25" x14ac:dyDescent="0.25">
      <c r="A5" s="5">
        <v>4</v>
      </c>
      <c r="B5" s="2">
        <f>_xlfn.IFNA(VLOOKUP($A5,'EV Distribution'!$A$2:$B$1048576,2,FALSE),0)*('EV Characterization'!B$2-'EV Characterization'!B$3)</f>
        <v>23.133057044999997</v>
      </c>
      <c r="C5" s="2">
        <f>_xlfn.IFNA(VLOOKUP($A5,'EV Distribution'!$A$2:$B$1048576,2,FALSE),0)*('EV Characterization'!C$2-'EV Characterization'!C$3)</f>
        <v>24.522731100000001</v>
      </c>
      <c r="D5" s="2">
        <f>_xlfn.IFNA(VLOOKUP($A5,'EV Distribution'!$A$2:$B$1048576,2,FALSE),0)*('EV Characterization'!D$2-'EV Characterization'!D$3)</f>
        <v>25.559228099999999</v>
      </c>
      <c r="E5" s="2">
        <f>_xlfn.IFNA(VLOOKUP($A5,'EV Distribution'!$A$2:$B$1048576,2,FALSE),0)*('EV Characterization'!E$2-'EV Characterization'!E$3)</f>
        <v>26.941329449999998</v>
      </c>
      <c r="F5" s="2">
        <f>_xlfn.IFNA(VLOOKUP($A5,'EV Distribution'!$A$2:$B$1048576,2,FALSE),0)*('EV Characterization'!F$2-'EV Characterization'!F$3)</f>
        <v>28.520322599999997</v>
      </c>
      <c r="G5" s="2">
        <f>_xlfn.IFNA(VLOOKUP($A5,'EV Distribution'!$A$2:$B$1048576,2,FALSE),0)*('EV Characterization'!G$2-'EV Characterization'!G$3)</f>
        <v>29.386814099999995</v>
      </c>
      <c r="H5" s="2">
        <f>_xlfn.IFNA(VLOOKUP($A5,'EV Distribution'!$A$2:$B$1048576,2,FALSE),0)*('EV Characterization'!H$2-'EV Characterization'!H$3)</f>
        <v>23.735494649999996</v>
      </c>
      <c r="I5" s="2">
        <f>_xlfn.IFNA(VLOOKUP($A5,'EV Distribution'!$A$2:$B$1048576,2,FALSE),0)*('EV Characterization'!I$2-'EV Characterization'!I$3)</f>
        <v>27.604352369999997</v>
      </c>
      <c r="J5" s="2">
        <f>_xlfn.IFNA(VLOOKUP($A5,'EV Distribution'!$A$2:$B$1048576,2,FALSE),0)*('EV Characterization'!J$2-'EV Characterization'!J$3)</f>
        <v>24.809210579999998</v>
      </c>
      <c r="K5" s="2">
        <f>_xlfn.IFNA(VLOOKUP($A5,'EV Distribution'!$A$2:$B$1048576,2,FALSE),0)*('EV Characterization'!K$2-'EV Characterization'!K$3)</f>
        <v>38.219286314999998</v>
      </c>
      <c r="L5" s="2">
        <f>_xlfn.IFNA(VLOOKUP($A5,'EV Distribution'!$A$2:$B$1048576,2,FALSE),0)*('EV Characterization'!L$2-'EV Characterization'!L$3)</f>
        <v>37.185433844999999</v>
      </c>
      <c r="M5" s="2">
        <f>_xlfn.IFNA(VLOOKUP($A5,'EV Distribution'!$A$2:$B$1048576,2,FALSE),0)*('EV Characterization'!M$2-'EV Characterization'!M$3)</f>
        <v>35.744941154999992</v>
      </c>
      <c r="N5" s="2">
        <f>_xlfn.IFNA(VLOOKUP($A5,'EV Distribution'!$A$2:$B$1048576,2,FALSE),0)*('EV Characterization'!N$2-'EV Characterization'!N$3)</f>
        <v>33.045294239999997</v>
      </c>
      <c r="O5" s="2">
        <f>_xlfn.IFNA(VLOOKUP($A5,'EV Distribution'!$A$2:$B$1048576,2,FALSE),0)*('EV Characterization'!O$2-'EV Characterization'!O$3)</f>
        <v>31.618901055000002</v>
      </c>
      <c r="P5" s="2">
        <f>_xlfn.IFNA(VLOOKUP($A5,'EV Distribution'!$A$2:$B$1048576,2,FALSE),0)*('EV Characterization'!P$2-'EV Characterization'!P$3)</f>
        <v>30.355964519999997</v>
      </c>
      <c r="Q5" s="2">
        <f>_xlfn.IFNA(VLOOKUP($A5,'EV Distribution'!$A$2:$B$1048576,2,FALSE),0)*('EV Characterization'!Q$2-'EV Characterization'!Q$3)</f>
        <v>28.674438134999999</v>
      </c>
      <c r="R5" s="2">
        <f>_xlfn.IFNA(VLOOKUP($A5,'EV Distribution'!$A$2:$B$1048576,2,FALSE),0)*('EV Characterization'!R$2-'EV Characterization'!R$3)</f>
        <v>27.792194850000001</v>
      </c>
      <c r="S5" s="2">
        <f>_xlfn.IFNA(VLOOKUP($A5,'EV Distribution'!$A$2:$B$1048576,2,FALSE),0)*('EV Characterization'!S$2-'EV Characterization'!S$3)</f>
        <v>26.476948364999998</v>
      </c>
      <c r="T5" s="2">
        <f>_xlfn.IFNA(VLOOKUP($A5,'EV Distribution'!$A$2:$B$1048576,2,FALSE),0)*('EV Characterization'!T$2-'EV Characterization'!T$3)</f>
        <v>16.266857564999999</v>
      </c>
      <c r="U5" s="2">
        <f>_xlfn.IFNA(VLOOKUP($A5,'EV Distribution'!$A$2:$B$1048576,2,FALSE),0)*('EV Characterization'!U$2-'EV Characterization'!U$3)</f>
        <v>16.974983025</v>
      </c>
      <c r="V5" s="2">
        <f>_xlfn.IFNA(VLOOKUP($A5,'EV Distribution'!$A$2:$B$1048576,2,FALSE),0)*('EV Characterization'!V$2-'EV Characterization'!V$3)</f>
        <v>17.88100944</v>
      </c>
      <c r="W5" s="2">
        <f>_xlfn.IFNA(VLOOKUP($A5,'EV Distribution'!$A$2:$B$1048576,2,FALSE),0)*('EV Characterization'!W$2-'EV Characterization'!W$3)</f>
        <v>18.949283429999998</v>
      </c>
      <c r="X5" s="2">
        <f>_xlfn.IFNA(VLOOKUP($A5,'EV Distribution'!$A$2:$B$1048576,2,FALSE),0)*('EV Characterization'!X$2-'EV Characterization'!X$3)</f>
        <v>20.21438895</v>
      </c>
      <c r="Y5" s="2">
        <f>_xlfn.IFNA(VLOOKUP($A5,'EV Distribution'!$A$2:$B$1048576,2,FALSE),0)*('EV Characterization'!Y$2-'EV Characterization'!Y$3)</f>
        <v>22.050884204999999</v>
      </c>
    </row>
    <row r="6" spans="1:25" x14ac:dyDescent="0.25">
      <c r="A6" s="5">
        <v>5</v>
      </c>
      <c r="B6" s="2">
        <f>_xlfn.IFNA(VLOOKUP($A6,'EV Distribution'!$A$2:$B$1048576,2,FALSE),0)*('EV Characterization'!B$2-'EV Characterization'!B$3)</f>
        <v>5.4449236309999991</v>
      </c>
      <c r="C6" s="2">
        <f>_xlfn.IFNA(VLOOKUP($A6,'EV Distribution'!$A$2:$B$1048576,2,FALSE),0)*('EV Characterization'!C$2-'EV Characterization'!C$3)</f>
        <v>5.7720169800000001</v>
      </c>
      <c r="D6" s="2">
        <f>_xlfn.IFNA(VLOOKUP($A6,'EV Distribution'!$A$2:$B$1048576,2,FALSE),0)*('EV Characterization'!D$2-'EV Characterization'!D$3)</f>
        <v>6.0159815800000001</v>
      </c>
      <c r="E6" s="2">
        <f>_xlfn.IFNA(VLOOKUP($A6,'EV Distribution'!$A$2:$B$1048576,2,FALSE),0)*('EV Characterization'!E$2-'EV Characterization'!E$3)</f>
        <v>6.3412925099999997</v>
      </c>
      <c r="F6" s="2">
        <f>_xlfn.IFNA(VLOOKUP($A6,'EV Distribution'!$A$2:$B$1048576,2,FALSE),0)*('EV Characterization'!F$2-'EV Characterization'!F$3)</f>
        <v>6.7129466799999991</v>
      </c>
      <c r="G6" s="2">
        <f>_xlfn.IFNA(VLOOKUP($A6,'EV Distribution'!$A$2:$B$1048576,2,FALSE),0)*('EV Characterization'!G$2-'EV Characterization'!G$3)</f>
        <v>6.916896379999999</v>
      </c>
      <c r="H6" s="2">
        <f>_xlfn.IFNA(VLOOKUP($A6,'EV Distribution'!$A$2:$B$1048576,2,FALSE),0)*('EV Characterization'!H$2-'EV Characterization'!H$3)</f>
        <v>5.5867218699999999</v>
      </c>
      <c r="I6" s="2">
        <f>_xlfn.IFNA(VLOOKUP($A6,'EV Distribution'!$A$2:$B$1048576,2,FALSE),0)*('EV Characterization'!I$2-'EV Characterization'!I$3)</f>
        <v>6.4973509659999991</v>
      </c>
      <c r="J6" s="2">
        <f>_xlfn.IFNA(VLOOKUP($A6,'EV Distribution'!$A$2:$B$1048576,2,FALSE),0)*('EV Characterization'!J$2-'EV Characterization'!J$3)</f>
        <v>5.8394468439999994</v>
      </c>
      <c r="K6" s="2">
        <f>_xlfn.IFNA(VLOOKUP($A6,'EV Distribution'!$A$2:$B$1048576,2,FALSE),0)*('EV Characterization'!K$2-'EV Characterization'!K$3)</f>
        <v>8.9958320169999997</v>
      </c>
      <c r="L6" s="2">
        <f>_xlfn.IFNA(VLOOKUP($A6,'EV Distribution'!$A$2:$B$1048576,2,FALSE),0)*('EV Characterization'!L$2-'EV Characterization'!L$3)</f>
        <v>8.7524898709999999</v>
      </c>
      <c r="M6" s="2">
        <f>_xlfn.IFNA(VLOOKUP($A6,'EV Distribution'!$A$2:$B$1048576,2,FALSE),0)*('EV Characterization'!M$2-'EV Characterization'!M$3)</f>
        <v>8.4134351289999998</v>
      </c>
      <c r="N6" s="2">
        <f>_xlfn.IFNA(VLOOKUP($A6,'EV Distribution'!$A$2:$B$1048576,2,FALSE),0)*('EV Characterization'!N$2-'EV Characterization'!N$3)</f>
        <v>7.7780080319999998</v>
      </c>
      <c r="O6" s="2">
        <f>_xlfn.IFNA(VLOOKUP($A6,'EV Distribution'!$A$2:$B$1048576,2,FALSE),0)*('EV Characterization'!O$2-'EV Characterization'!O$3)</f>
        <v>7.4422719490000002</v>
      </c>
      <c r="P6" s="2">
        <f>_xlfn.IFNA(VLOOKUP($A6,'EV Distribution'!$A$2:$B$1048576,2,FALSE),0)*('EV Characterization'!P$2-'EV Characterization'!P$3)</f>
        <v>7.1450093359999993</v>
      </c>
      <c r="Q6" s="2">
        <f>_xlfn.IFNA(VLOOKUP($A6,'EV Distribution'!$A$2:$B$1048576,2,FALSE),0)*('EV Characterization'!Q$2-'EV Characterization'!Q$3)</f>
        <v>6.7492214930000003</v>
      </c>
      <c r="R6" s="2">
        <f>_xlfn.IFNA(VLOOKUP($A6,'EV Distribution'!$A$2:$B$1048576,2,FALSE),0)*('EV Characterization'!R$2-'EV Characterization'!R$3)</f>
        <v>6.5415642300000005</v>
      </c>
      <c r="S6" s="2">
        <f>_xlfn.IFNA(VLOOKUP($A6,'EV Distribution'!$A$2:$B$1048576,2,FALSE),0)*('EV Characterization'!S$2-'EV Characterization'!S$3)</f>
        <v>6.2319892069999998</v>
      </c>
      <c r="T6" s="2">
        <f>_xlfn.IFNA(VLOOKUP($A6,'EV Distribution'!$A$2:$B$1048576,2,FALSE),0)*('EV Characterization'!T$2-'EV Characterization'!T$3)</f>
        <v>3.8287977669999997</v>
      </c>
      <c r="U6" s="2">
        <f>_xlfn.IFNA(VLOOKUP($A6,'EV Distribution'!$A$2:$B$1048576,2,FALSE),0)*('EV Characterization'!U$2-'EV Characterization'!U$3)</f>
        <v>3.9954721950000001</v>
      </c>
      <c r="V6" s="2">
        <f>_xlfn.IFNA(VLOOKUP($A6,'EV Distribution'!$A$2:$B$1048576,2,FALSE),0)*('EV Characterization'!V$2-'EV Characterization'!V$3)</f>
        <v>4.2087273920000001</v>
      </c>
      <c r="W6" s="2">
        <f>_xlfn.IFNA(VLOOKUP($A6,'EV Distribution'!$A$2:$B$1048576,2,FALSE),0)*('EV Characterization'!W$2-'EV Characterization'!W$3)</f>
        <v>4.460171474</v>
      </c>
      <c r="X6" s="2">
        <f>_xlfn.IFNA(VLOOKUP($A6,'EV Distribution'!$A$2:$B$1048576,2,FALSE),0)*('EV Characterization'!X$2-'EV Characterization'!X$3)</f>
        <v>4.75794461</v>
      </c>
      <c r="Y6" s="2">
        <f>_xlfn.IFNA(VLOOKUP($A6,'EV Distribution'!$A$2:$B$1048576,2,FALSE),0)*('EV Characterization'!Y$2-'EV Characterization'!Y$3)</f>
        <v>5.1902081189999993</v>
      </c>
    </row>
    <row r="7" spans="1:25" x14ac:dyDescent="0.25">
      <c r="A7" s="5">
        <v>9</v>
      </c>
      <c r="B7" s="2">
        <f>_xlfn.IFNA(VLOOKUP($A7,'EV Distribution'!$A$2:$B$1048576,2,FALSE),0)*('EV Characterization'!B$2-'EV Characterization'!B$3)</f>
        <v>30.309025760999994</v>
      </c>
      <c r="C7" s="2">
        <f>_xlfn.IFNA(VLOOKUP($A7,'EV Distribution'!$A$2:$B$1048576,2,FALSE),0)*('EV Characterization'!C$2-'EV Characterization'!C$3)</f>
        <v>32.129782380000002</v>
      </c>
      <c r="D7" s="2">
        <f>_xlfn.IFNA(VLOOKUP($A7,'EV Distribution'!$A$2:$B$1048576,2,FALSE),0)*('EV Characterization'!D$2-'EV Characterization'!D$3)</f>
        <v>33.48780498</v>
      </c>
      <c r="E7" s="2">
        <f>_xlfn.IFNA(VLOOKUP($A7,'EV Distribution'!$A$2:$B$1048576,2,FALSE),0)*('EV Characterization'!E$2-'EV Characterization'!E$3)</f>
        <v>35.298639809999997</v>
      </c>
      <c r="F7" s="2">
        <f>_xlfn.IFNA(VLOOKUP($A7,'EV Distribution'!$A$2:$B$1048576,2,FALSE),0)*('EV Characterization'!F$2-'EV Characterization'!F$3)</f>
        <v>37.367443079999994</v>
      </c>
      <c r="G7" s="2">
        <f>_xlfn.IFNA(VLOOKUP($A7,'EV Distribution'!$A$2:$B$1048576,2,FALSE),0)*('EV Characterization'!G$2-'EV Characterization'!G$3)</f>
        <v>38.502723779999997</v>
      </c>
      <c r="H7" s="2">
        <f>_xlfn.IFNA(VLOOKUP($A7,'EV Distribution'!$A$2:$B$1048576,2,FALSE),0)*('EV Characterization'!H$2-'EV Characterization'!H$3)</f>
        <v>31.098341969999996</v>
      </c>
      <c r="I7" s="2">
        <f>_xlfn.IFNA(VLOOKUP($A7,'EV Distribution'!$A$2:$B$1048576,2,FALSE),0)*('EV Characterization'!I$2-'EV Characterization'!I$3)</f>
        <v>36.167335145999999</v>
      </c>
      <c r="J7" s="2">
        <f>_xlfn.IFNA(VLOOKUP($A7,'EV Distribution'!$A$2:$B$1048576,2,FALSE),0)*('EV Characterization'!J$2-'EV Characterization'!J$3)</f>
        <v>32.505128964000001</v>
      </c>
      <c r="K7" s="2">
        <f>_xlfn.IFNA(VLOOKUP($A7,'EV Distribution'!$A$2:$B$1048576,2,FALSE),0)*('EV Characterization'!K$2-'EV Characterization'!K$3)</f>
        <v>50.075064926999993</v>
      </c>
      <c r="L7" s="2">
        <f>_xlfn.IFNA(VLOOKUP($A7,'EV Distribution'!$A$2:$B$1048576,2,FALSE),0)*('EV Characterization'!L$2-'EV Characterization'!L$3)</f>
        <v>48.720507200999997</v>
      </c>
      <c r="M7" s="2">
        <f>_xlfn.IFNA(VLOOKUP($A7,'EV Distribution'!$A$2:$B$1048576,2,FALSE),0)*('EV Characterization'!M$2-'EV Characterization'!M$3)</f>
        <v>46.833167798999995</v>
      </c>
      <c r="N7" s="2">
        <f>_xlfn.IFNA(VLOOKUP($A7,'EV Distribution'!$A$2:$B$1048576,2,FALSE),0)*('EV Characterization'!N$2-'EV Characterization'!N$3)</f>
        <v>43.296079392000003</v>
      </c>
      <c r="O7" s="2">
        <f>_xlfn.IFNA(VLOOKUP($A7,'EV Distribution'!$A$2:$B$1048576,2,FALSE),0)*('EV Characterization'!O$2-'EV Characterization'!O$3)</f>
        <v>41.427213219000002</v>
      </c>
      <c r="P7" s="2">
        <f>_xlfn.IFNA(VLOOKUP($A7,'EV Distribution'!$A$2:$B$1048576,2,FALSE),0)*('EV Characterization'!P$2-'EV Characterization'!P$3)</f>
        <v>39.772508615999996</v>
      </c>
      <c r="Q7" s="2">
        <f>_xlfn.IFNA(VLOOKUP($A7,'EV Distribution'!$A$2:$B$1048576,2,FALSE),0)*('EV Characterization'!Q$2-'EV Characterization'!Q$3)</f>
        <v>37.569365883000003</v>
      </c>
      <c r="R7" s="2">
        <f>_xlfn.IFNA(VLOOKUP($A7,'EV Distribution'!$A$2:$B$1048576,2,FALSE),0)*('EV Characterization'!R$2-'EV Characterization'!R$3)</f>
        <v>36.413447130000002</v>
      </c>
      <c r="S7" s="2">
        <f>_xlfn.IFNA(VLOOKUP($A7,'EV Distribution'!$A$2:$B$1048576,2,FALSE),0)*('EV Characterization'!S$2-'EV Characterization'!S$3)</f>
        <v>34.690205816999999</v>
      </c>
      <c r="T7" s="2">
        <f>_xlfn.IFNA(VLOOKUP($A7,'EV Distribution'!$A$2:$B$1048576,2,FALSE),0)*('EV Characterization'!T$2-'EV Characterization'!T$3)</f>
        <v>21.312903176999999</v>
      </c>
      <c r="U7" s="2">
        <f>_xlfn.IFNA(VLOOKUP($A7,'EV Distribution'!$A$2:$B$1048576,2,FALSE),0)*('EV Characterization'!U$2-'EV Characterization'!U$3)</f>
        <v>22.240692044999999</v>
      </c>
      <c r="V7" s="2">
        <f>_xlfn.IFNA(VLOOKUP($A7,'EV Distribution'!$A$2:$B$1048576,2,FALSE),0)*('EV Characterization'!V$2-'EV Characterization'!V$3)</f>
        <v>23.427771551999999</v>
      </c>
      <c r="W7" s="2">
        <f>_xlfn.IFNA(VLOOKUP($A7,'EV Distribution'!$A$2:$B$1048576,2,FALSE),0)*('EV Characterization'!W$2-'EV Characterization'!W$3)</f>
        <v>24.827428493999999</v>
      </c>
      <c r="X7" s="2">
        <f>_xlfn.IFNA(VLOOKUP($A7,'EV Distribution'!$A$2:$B$1048576,2,FALSE),0)*('EV Characterization'!X$2-'EV Characterization'!X$3)</f>
        <v>26.484974910000002</v>
      </c>
      <c r="Y7" s="2">
        <f>_xlfn.IFNA(VLOOKUP($A7,'EV Distribution'!$A$2:$B$1048576,2,FALSE),0)*('EV Characterization'!Y$2-'EV Characterization'!Y$3)</f>
        <v>28.891158488999999</v>
      </c>
    </row>
    <row r="8" spans="1:25" x14ac:dyDescent="0.25">
      <c r="A8" s="5">
        <v>10</v>
      </c>
      <c r="B8" s="2">
        <f>_xlfn.IFNA(VLOOKUP($A8,'EV Distribution'!$A$2:$B$1048576,2,FALSE),0)*('EV Characterization'!B$2-'EV Characterization'!B$3)</f>
        <v>14.131622602999999</v>
      </c>
      <c r="C8" s="2">
        <f>_xlfn.IFNA(VLOOKUP($A8,'EV Distribution'!$A$2:$B$1048576,2,FALSE),0)*('EV Characterization'!C$2-'EV Characterization'!C$3)</f>
        <v>14.980552740000002</v>
      </c>
      <c r="D8" s="2">
        <f>_xlfn.IFNA(VLOOKUP($A8,'EV Distribution'!$A$2:$B$1048576,2,FALSE),0)*('EV Characterization'!D$2-'EV Characterization'!D$3)</f>
        <v>15.613732540000001</v>
      </c>
      <c r="E8" s="2">
        <f>_xlfn.IFNA(VLOOKUP($A8,'EV Distribution'!$A$2:$B$1048576,2,FALSE),0)*('EV Characterization'!E$2-'EV Characterization'!E$3)</f>
        <v>16.458036630000002</v>
      </c>
      <c r="F8" s="2">
        <f>_xlfn.IFNA(VLOOKUP($A8,'EV Distribution'!$A$2:$B$1048576,2,FALSE),0)*('EV Characterization'!F$2-'EV Characterization'!F$3)</f>
        <v>17.422618839999998</v>
      </c>
      <c r="G8" s="2">
        <f>_xlfn.IFNA(VLOOKUP($A8,'EV Distribution'!$A$2:$B$1048576,2,FALSE),0)*('EV Characterization'!G$2-'EV Characterization'!G$3)</f>
        <v>17.951944940000001</v>
      </c>
      <c r="H8" s="2">
        <f>_xlfn.IFNA(VLOOKUP($A8,'EV Distribution'!$A$2:$B$1048576,2,FALSE),0)*('EV Characterization'!H$2-'EV Characterization'!H$3)</f>
        <v>14.49964231</v>
      </c>
      <c r="I8" s="2">
        <f>_xlfn.IFNA(VLOOKUP($A8,'EV Distribution'!$A$2:$B$1048576,2,FALSE),0)*('EV Characterization'!I$2-'EV Characterization'!I$3)</f>
        <v>16.863066958000001</v>
      </c>
      <c r="J8" s="2">
        <f>_xlfn.IFNA(VLOOKUP($A8,'EV Distribution'!$A$2:$B$1048576,2,FALSE),0)*('EV Characterization'!J$2-'EV Characterization'!J$3)</f>
        <v>15.155558572</v>
      </c>
      <c r="K8" s="2">
        <f>_xlfn.IFNA(VLOOKUP($A8,'EV Distribution'!$A$2:$B$1048576,2,FALSE),0)*('EV Characterization'!K$2-'EV Characterization'!K$3)</f>
        <v>23.347564021</v>
      </c>
      <c r="L8" s="2">
        <f>_xlfn.IFNA(VLOOKUP($A8,'EV Distribution'!$A$2:$B$1048576,2,FALSE),0)*('EV Characterization'!L$2-'EV Characterization'!L$3)</f>
        <v>22.715999722999999</v>
      </c>
      <c r="M8" s="2">
        <f>_xlfn.IFNA(VLOOKUP($A8,'EV Distribution'!$A$2:$B$1048576,2,FALSE),0)*('EV Characterization'!M$2-'EV Characterization'!M$3)</f>
        <v>21.836025277000001</v>
      </c>
      <c r="N8" s="2">
        <f>_xlfn.IFNA(VLOOKUP($A8,'EV Distribution'!$A$2:$B$1048576,2,FALSE),0)*('EV Characterization'!N$2-'EV Characterization'!N$3)</f>
        <v>20.186853216000003</v>
      </c>
      <c r="O8" s="2">
        <f>_xlfn.IFNA(VLOOKUP($A8,'EV Distribution'!$A$2:$B$1048576,2,FALSE),0)*('EV Characterization'!O$2-'EV Characterization'!O$3)</f>
        <v>19.315491937000001</v>
      </c>
      <c r="P8" s="2">
        <f>_xlfn.IFNA(VLOOKUP($A8,'EV Distribution'!$A$2:$B$1048576,2,FALSE),0)*('EV Characterization'!P$2-'EV Characterization'!P$3)</f>
        <v>18.543983768</v>
      </c>
      <c r="Q8" s="2">
        <f>_xlfn.IFNA(VLOOKUP($A8,'EV Distribution'!$A$2:$B$1048576,2,FALSE),0)*('EV Characterization'!Q$2-'EV Characterization'!Q$3)</f>
        <v>17.516765609000004</v>
      </c>
      <c r="R8" s="2">
        <f>_xlfn.IFNA(VLOOKUP($A8,'EV Distribution'!$A$2:$B$1048576,2,FALSE),0)*('EV Characterization'!R$2-'EV Characterization'!R$3)</f>
        <v>16.977816990000001</v>
      </c>
      <c r="S8" s="2">
        <f>_xlfn.IFNA(VLOOKUP($A8,'EV Distribution'!$A$2:$B$1048576,2,FALSE),0)*('EV Characterization'!S$2-'EV Characterization'!S$3)</f>
        <v>16.174353491000002</v>
      </c>
      <c r="T8" s="2">
        <f>_xlfn.IFNA(VLOOKUP($A8,'EV Distribution'!$A$2:$B$1048576,2,FALSE),0)*('EV Characterization'!T$2-'EV Characterization'!T$3)</f>
        <v>9.9371687710000014</v>
      </c>
      <c r="U8" s="2">
        <f>_xlfn.IFNA(VLOOKUP($A8,'EV Distribution'!$A$2:$B$1048576,2,FALSE),0)*('EV Characterization'!U$2-'EV Characterization'!U$3)</f>
        <v>10.369751535000001</v>
      </c>
      <c r="V8" s="2">
        <f>_xlfn.IFNA(VLOOKUP($A8,'EV Distribution'!$A$2:$B$1048576,2,FALSE),0)*('EV Characterization'!V$2-'EV Characterization'!V$3)</f>
        <v>10.923228896000001</v>
      </c>
      <c r="W8" s="2">
        <f>_xlfn.IFNA(VLOOKUP($A8,'EV Distribution'!$A$2:$B$1048576,2,FALSE),0)*('EV Characterization'!W$2-'EV Characterization'!W$3)</f>
        <v>11.575820762000001</v>
      </c>
      <c r="X8" s="2">
        <f>_xlfn.IFNA(VLOOKUP($A8,'EV Distribution'!$A$2:$B$1048576,2,FALSE),0)*('EV Characterization'!X$2-'EV Characterization'!X$3)</f>
        <v>12.348653930000001</v>
      </c>
      <c r="Y8" s="2">
        <f>_xlfn.IFNA(VLOOKUP($A8,'EV Distribution'!$A$2:$B$1048576,2,FALSE),0)*('EV Characterization'!Y$2-'EV Characterization'!Y$3)</f>
        <v>13.470540146999999</v>
      </c>
    </row>
    <row r="9" spans="1:25" x14ac:dyDescent="0.25">
      <c r="A9" s="5">
        <v>12</v>
      </c>
      <c r="B9" s="2">
        <f>_xlfn.IFNA(VLOOKUP($A9,'EV Distribution'!$A$2:$B$1048576,2,FALSE),0)*('EV Characterization'!B$2-'EV Characterization'!B$3)</f>
        <v>81.390592541999993</v>
      </c>
      <c r="C9" s="2">
        <f>_xlfn.IFNA(VLOOKUP($A9,'EV Distribution'!$A$2:$B$1048576,2,FALSE),0)*('EV Characterization'!C$2-'EV Characterization'!C$3)</f>
        <v>86.279976360000006</v>
      </c>
      <c r="D9" s="2">
        <f>_xlfn.IFNA(VLOOKUP($A9,'EV Distribution'!$A$2:$B$1048576,2,FALSE),0)*('EV Characterization'!D$2-'EV Characterization'!D$3)</f>
        <v>89.926753559999995</v>
      </c>
      <c r="E9" s="2">
        <f>_xlfn.IFNA(VLOOKUP($A9,'EV Distribution'!$A$2:$B$1048576,2,FALSE),0)*('EV Characterization'!E$2-'EV Characterization'!E$3)</f>
        <v>94.789493820000004</v>
      </c>
      <c r="F9" s="2">
        <f>_xlfn.IFNA(VLOOKUP($A9,'EV Distribution'!$A$2:$B$1048576,2,FALSE),0)*('EV Characterization'!F$2-'EV Characterization'!F$3)</f>
        <v>100.34497175999999</v>
      </c>
      <c r="G9" s="2">
        <f>_xlfn.IFNA(VLOOKUP($A9,'EV Distribution'!$A$2:$B$1048576,2,FALSE),0)*('EV Characterization'!G$2-'EV Characterization'!G$3)</f>
        <v>103.39360715999999</v>
      </c>
      <c r="H9" s="2">
        <f>_xlfn.IFNA(VLOOKUP($A9,'EV Distribution'!$A$2:$B$1048576,2,FALSE),0)*('EV Characterization'!H$2-'EV Characterization'!H$3)</f>
        <v>83.510189339999997</v>
      </c>
      <c r="I9" s="2">
        <f>_xlfn.IFNA(VLOOKUP($A9,'EV Distribution'!$A$2:$B$1048576,2,FALSE),0)*('EV Characterization'!I$2-'EV Characterization'!I$3)</f>
        <v>97.12225201199999</v>
      </c>
      <c r="J9" s="2">
        <f>_xlfn.IFNA(VLOOKUP($A9,'EV Distribution'!$A$2:$B$1048576,2,FALSE),0)*('EV Characterization'!J$2-'EV Characterization'!J$3)</f>
        <v>87.287916408000001</v>
      </c>
      <c r="K9" s="2">
        <f>_xlfn.IFNA(VLOOKUP($A9,'EV Distribution'!$A$2:$B$1048576,2,FALSE),0)*('EV Characterization'!K$2-'EV Characterization'!K$3)</f>
        <v>134.46948899399999</v>
      </c>
      <c r="L9" s="2">
        <f>_xlfn.IFNA(VLOOKUP($A9,'EV Distribution'!$A$2:$B$1048576,2,FALSE),0)*('EV Characterization'!L$2-'EV Characterization'!L$3)</f>
        <v>130.83201622199999</v>
      </c>
      <c r="M9" s="2">
        <f>_xlfn.IFNA(VLOOKUP($A9,'EV Distribution'!$A$2:$B$1048576,2,FALSE),0)*('EV Characterization'!M$2-'EV Characterization'!M$3)</f>
        <v>125.76383377799999</v>
      </c>
      <c r="N9" s="2">
        <f>_xlfn.IFNA(VLOOKUP($A9,'EV Distribution'!$A$2:$B$1048576,2,FALSE),0)*('EV Characterization'!N$2-'EV Characterization'!N$3)</f>
        <v>116.26548422400001</v>
      </c>
      <c r="O9" s="2">
        <f>_xlfn.IFNA(VLOOKUP($A9,'EV Distribution'!$A$2:$B$1048576,2,FALSE),0)*('EV Characterization'!O$2-'EV Characterization'!O$3)</f>
        <v>111.24690901800001</v>
      </c>
      <c r="P9" s="2">
        <f>_xlfn.IFNA(VLOOKUP($A9,'EV Distribution'!$A$2:$B$1048576,2,FALSE),0)*('EV Characterization'!P$2-'EV Characterization'!P$3)</f>
        <v>106.80343435199998</v>
      </c>
      <c r="Q9" s="2">
        <f>_xlfn.IFNA(VLOOKUP($A9,'EV Distribution'!$A$2:$B$1048576,2,FALSE),0)*('EV Characterization'!Q$2-'EV Characterization'!Q$3)</f>
        <v>100.88720682600001</v>
      </c>
      <c r="R9" s="2">
        <f>_xlfn.IFNA(VLOOKUP($A9,'EV Distribution'!$A$2:$B$1048576,2,FALSE),0)*('EV Characterization'!R$2-'EV Characterization'!R$3)</f>
        <v>97.783150860000006</v>
      </c>
      <c r="S9" s="2">
        <f>_xlfn.IFNA(VLOOKUP($A9,'EV Distribution'!$A$2:$B$1048576,2,FALSE),0)*('EV Characterization'!S$2-'EV Characterization'!S$3)</f>
        <v>93.155630574</v>
      </c>
      <c r="T9" s="2">
        <f>_xlfn.IFNA(VLOOKUP($A9,'EV Distribution'!$A$2:$B$1048576,2,FALSE),0)*('EV Characterization'!T$2-'EV Characterization'!T$3)</f>
        <v>57.232780493999996</v>
      </c>
      <c r="U9" s="2">
        <f>_xlfn.IFNA(VLOOKUP($A9,'EV Distribution'!$A$2:$B$1048576,2,FALSE),0)*('EV Characterization'!U$2-'EV Characterization'!U$3)</f>
        <v>59.724225990000001</v>
      </c>
      <c r="V9" s="2">
        <f>_xlfn.IFNA(VLOOKUP($A9,'EV Distribution'!$A$2:$B$1048576,2,FALSE),0)*('EV Characterization'!V$2-'EV Characterization'!V$3)</f>
        <v>62.911959744000001</v>
      </c>
      <c r="W9" s="2">
        <f>_xlfn.IFNA(VLOOKUP($A9,'EV Distribution'!$A$2:$B$1048576,2,FALSE),0)*('EV Characterization'!W$2-'EV Characterization'!W$3)</f>
        <v>66.670540067999994</v>
      </c>
      <c r="X9" s="2">
        <f>_xlfn.IFNA(VLOOKUP($A9,'EV Distribution'!$A$2:$B$1048576,2,FALSE),0)*('EV Characterization'!X$2-'EV Characterization'!X$3)</f>
        <v>71.12164602</v>
      </c>
      <c r="Y9" s="2">
        <f>_xlfn.IFNA(VLOOKUP($A9,'EV Distribution'!$A$2:$B$1048576,2,FALSE),0)*('EV Characterization'!Y$2-'EV Characterization'!Y$3)</f>
        <v>77.583110957999992</v>
      </c>
    </row>
    <row r="10" spans="1:25" x14ac:dyDescent="0.25">
      <c r="A10" s="5">
        <v>15</v>
      </c>
      <c r="B10" s="2">
        <f>_xlfn.IFNA(VLOOKUP($A10,'EV Distribution'!$A$2:$B$1048576,2,FALSE),0)*('EV Characterization'!B$2-'EV Characterization'!B$3)</f>
        <v>3.0529340589999996</v>
      </c>
      <c r="C10" s="2">
        <f>_xlfn.IFNA(VLOOKUP($A10,'EV Distribution'!$A$2:$B$1048576,2,FALSE),0)*('EV Characterization'!C$2-'EV Characterization'!C$3)</f>
        <v>3.2363332200000001</v>
      </c>
      <c r="D10" s="2">
        <f>_xlfn.IFNA(VLOOKUP($A10,'EV Distribution'!$A$2:$B$1048576,2,FALSE),0)*('EV Characterization'!D$2-'EV Characterization'!D$3)</f>
        <v>3.3731226200000002</v>
      </c>
      <c r="E10" s="2">
        <f>_xlfn.IFNA(VLOOKUP($A10,'EV Distribution'!$A$2:$B$1048576,2,FALSE),0)*('EV Characterization'!E$2-'EV Characterization'!E$3)</f>
        <v>3.5555223900000001</v>
      </c>
      <c r="F10" s="2">
        <f>_xlfn.IFNA(VLOOKUP($A10,'EV Distribution'!$A$2:$B$1048576,2,FALSE),0)*('EV Characterization'!F$2-'EV Characterization'!F$3)</f>
        <v>3.7639065199999999</v>
      </c>
      <c r="G10" s="2">
        <f>_xlfn.IFNA(VLOOKUP($A10,'EV Distribution'!$A$2:$B$1048576,2,FALSE),0)*('EV Characterization'!G$2-'EV Characterization'!G$3)</f>
        <v>3.8782598199999998</v>
      </c>
      <c r="H10" s="2">
        <f>_xlfn.IFNA(VLOOKUP($A10,'EV Distribution'!$A$2:$B$1048576,2,FALSE),0)*('EV Characterization'!H$2-'EV Characterization'!H$3)</f>
        <v>3.1324394299999998</v>
      </c>
      <c r="I10" s="2">
        <f>_xlfn.IFNA(VLOOKUP($A10,'EV Distribution'!$A$2:$B$1048576,2,FALSE),0)*('EV Characterization'!I$2-'EV Characterization'!I$3)</f>
        <v>3.6430233739999998</v>
      </c>
      <c r="J10" s="2">
        <f>_xlfn.IFNA(VLOOKUP($A10,'EV Distribution'!$A$2:$B$1048576,2,FALSE),0)*('EV Characterization'!J$2-'EV Characterization'!J$3)</f>
        <v>3.2741407160000002</v>
      </c>
      <c r="K10" s="2">
        <f>_xlfn.IFNA(VLOOKUP($A10,'EV Distribution'!$A$2:$B$1048576,2,FALSE),0)*('EV Characterization'!K$2-'EV Characterization'!K$3)</f>
        <v>5.0439058129999994</v>
      </c>
      <c r="L10" s="2">
        <f>_xlfn.IFNA(VLOOKUP($A10,'EV Distribution'!$A$2:$B$1048576,2,FALSE),0)*('EV Characterization'!L$2-'EV Characterization'!L$3)</f>
        <v>4.9074654190000002</v>
      </c>
      <c r="M10" s="2">
        <f>_xlfn.IFNA(VLOOKUP($A10,'EV Distribution'!$A$2:$B$1048576,2,FALSE),0)*('EV Characterization'!M$2-'EV Characterization'!M$3)</f>
        <v>4.7173595810000002</v>
      </c>
      <c r="N10" s="2">
        <f>_xlfn.IFNA(VLOOKUP($A10,'EV Distribution'!$A$2:$B$1048576,2,FALSE),0)*('EV Characterization'!N$2-'EV Characterization'!N$3)</f>
        <v>4.3610796480000005</v>
      </c>
      <c r="O10" s="2">
        <f>_xlfn.IFNA(VLOOKUP($A10,'EV Distribution'!$A$2:$B$1048576,2,FALSE),0)*('EV Characterization'!O$2-'EV Characterization'!O$3)</f>
        <v>4.1728345610000002</v>
      </c>
      <c r="P10" s="2">
        <f>_xlfn.IFNA(VLOOKUP($A10,'EV Distribution'!$A$2:$B$1048576,2,FALSE),0)*('EV Characterization'!P$2-'EV Characterization'!P$3)</f>
        <v>4.0061613039999999</v>
      </c>
      <c r="Q10" s="2">
        <f>_xlfn.IFNA(VLOOKUP($A10,'EV Distribution'!$A$2:$B$1048576,2,FALSE),0)*('EV Characterization'!Q$2-'EV Characterization'!Q$3)</f>
        <v>3.7842455770000005</v>
      </c>
      <c r="R10" s="2">
        <f>_xlfn.IFNA(VLOOKUP($A10,'EV Distribution'!$A$2:$B$1048576,2,FALSE),0)*('EV Characterization'!R$2-'EV Characterization'!R$3)</f>
        <v>3.6678134700000005</v>
      </c>
      <c r="S10" s="2">
        <f>_xlfn.IFNA(VLOOKUP($A10,'EV Distribution'!$A$2:$B$1048576,2,FALSE),0)*('EV Characterization'!S$2-'EV Characterization'!S$3)</f>
        <v>3.4942367230000002</v>
      </c>
      <c r="T10" s="2">
        <f>_xlfn.IFNA(VLOOKUP($A10,'EV Distribution'!$A$2:$B$1048576,2,FALSE),0)*('EV Characterization'!T$2-'EV Characterization'!T$3)</f>
        <v>2.1467825629999999</v>
      </c>
      <c r="U10" s="2">
        <f>_xlfn.IFNA(VLOOKUP($A10,'EV Distribution'!$A$2:$B$1048576,2,FALSE),0)*('EV Characterization'!U$2-'EV Characterization'!U$3)</f>
        <v>2.2402358550000003</v>
      </c>
      <c r="V10" s="2">
        <f>_xlfn.IFNA(VLOOKUP($A10,'EV Distribution'!$A$2:$B$1048576,2,FALSE),0)*('EV Characterization'!V$2-'EV Characterization'!V$3)</f>
        <v>2.3598066880000004</v>
      </c>
      <c r="W10" s="2">
        <f>_xlfn.IFNA(VLOOKUP($A10,'EV Distribution'!$A$2:$B$1048576,2,FALSE),0)*('EV Characterization'!W$2-'EV Characterization'!W$3)</f>
        <v>2.5007897859999999</v>
      </c>
      <c r="X10" s="2">
        <f>_xlfn.IFNA(VLOOKUP($A10,'EV Distribution'!$A$2:$B$1048576,2,FALSE),0)*('EV Characterization'!X$2-'EV Characterization'!X$3)</f>
        <v>2.6677492900000002</v>
      </c>
      <c r="Y10" s="2">
        <f>_xlfn.IFNA(VLOOKUP($A10,'EV Distribution'!$A$2:$B$1048576,2,FALSE),0)*('EV Characterization'!Y$2-'EV Characterization'!Y$3)</f>
        <v>2.9101166909999998</v>
      </c>
    </row>
    <row r="11" spans="1:25" x14ac:dyDescent="0.25">
      <c r="A11" s="5">
        <v>16</v>
      </c>
      <c r="B11" s="2">
        <f>_xlfn.IFNA(VLOOKUP($A11,'EV Distribution'!$A$2:$B$1048576,2,FALSE),0)*('EV Characterization'!B$2-'EV Characterization'!B$3)</f>
        <v>14.949934824999998</v>
      </c>
      <c r="C11" s="2">
        <f>_xlfn.IFNA(VLOOKUP($A11,'EV Distribution'!$A$2:$B$1048576,2,FALSE),0)*('EV Characterization'!C$2-'EV Characterization'!C$3)</f>
        <v>15.848023500000002</v>
      </c>
      <c r="D11" s="2">
        <f>_xlfn.IFNA(VLOOKUP($A11,'EV Distribution'!$A$2:$B$1048576,2,FALSE),0)*('EV Characterization'!D$2-'EV Characterization'!D$3)</f>
        <v>16.517868499999999</v>
      </c>
      <c r="E11" s="2">
        <f>_xlfn.IFNA(VLOOKUP($A11,'EV Distribution'!$A$2:$B$1048576,2,FALSE),0)*('EV Characterization'!E$2-'EV Characterization'!E$3)</f>
        <v>17.411063250000002</v>
      </c>
      <c r="F11" s="2">
        <f>_xlfn.IFNA(VLOOKUP($A11,'EV Distribution'!$A$2:$B$1048576,2,FALSE),0)*('EV Characterization'!F$2-'EV Characterization'!F$3)</f>
        <v>18.431500999999997</v>
      </c>
      <c r="G11" s="2">
        <f>_xlfn.IFNA(VLOOKUP($A11,'EV Distribution'!$A$2:$B$1048576,2,FALSE),0)*('EV Characterization'!G$2-'EV Characterization'!G$3)</f>
        <v>18.991478499999999</v>
      </c>
      <c r="H11" s="2">
        <f>_xlfn.IFNA(VLOOKUP($A11,'EV Distribution'!$A$2:$B$1048576,2,FALSE),0)*('EV Characterization'!H$2-'EV Characterization'!H$3)</f>
        <v>15.339265249999999</v>
      </c>
      <c r="I11" s="2">
        <f>_xlfn.IFNA(VLOOKUP($A11,'EV Distribution'!$A$2:$B$1048576,2,FALSE),0)*('EV Characterization'!I$2-'EV Characterization'!I$3)</f>
        <v>17.839547449999998</v>
      </c>
      <c r="J11" s="2">
        <f>_xlfn.IFNA(VLOOKUP($A11,'EV Distribution'!$A$2:$B$1048576,2,FALSE),0)*('EV Characterization'!J$2-'EV Characterization'!J$3)</f>
        <v>16.033163299999998</v>
      </c>
      <c r="K11" s="2">
        <f>_xlfn.IFNA(VLOOKUP($A11,'EV Distribution'!$A$2:$B$1048576,2,FALSE),0)*('EV Characterization'!K$2-'EV Characterization'!K$3)</f>
        <v>24.699538774999997</v>
      </c>
      <c r="L11" s="2">
        <f>_xlfn.IFNA(VLOOKUP($A11,'EV Distribution'!$A$2:$B$1048576,2,FALSE),0)*('EV Characterization'!L$2-'EV Characterization'!L$3)</f>
        <v>24.031402825000001</v>
      </c>
      <c r="M11" s="2">
        <f>_xlfn.IFNA(VLOOKUP($A11,'EV Distribution'!$A$2:$B$1048576,2,FALSE),0)*('EV Characterization'!M$2-'EV Characterization'!M$3)</f>
        <v>23.100472175</v>
      </c>
      <c r="N11" s="2">
        <f>_xlfn.IFNA(VLOOKUP($A11,'EV Distribution'!$A$2:$B$1048576,2,FALSE),0)*('EV Characterization'!N$2-'EV Characterization'!N$3)</f>
        <v>21.355802400000002</v>
      </c>
      <c r="O11" s="2">
        <f>_xlfn.IFNA(VLOOKUP($A11,'EV Distribution'!$A$2:$B$1048576,2,FALSE),0)*('EV Characterization'!O$2-'EV Characterization'!O$3)</f>
        <v>20.433983675</v>
      </c>
      <c r="P11" s="2">
        <f>_xlfn.IFNA(VLOOKUP($A11,'EV Distribution'!$A$2:$B$1048576,2,FALSE),0)*('EV Characterization'!P$2-'EV Characterization'!P$3)</f>
        <v>19.617800199999998</v>
      </c>
      <c r="Q11" s="2">
        <f>_xlfn.IFNA(VLOOKUP($A11,'EV Distribution'!$A$2:$B$1048576,2,FALSE),0)*('EV Characterization'!Q$2-'EV Characterization'!Q$3)</f>
        <v>18.531099475000001</v>
      </c>
      <c r="R11" s="2">
        <f>_xlfn.IFNA(VLOOKUP($A11,'EV Distribution'!$A$2:$B$1048576,2,FALSE),0)*('EV Characterization'!R$2-'EV Characterization'!R$3)</f>
        <v>17.960942250000002</v>
      </c>
      <c r="S11" s="2">
        <f>_xlfn.IFNA(VLOOKUP($A11,'EV Distribution'!$A$2:$B$1048576,2,FALSE),0)*('EV Characterization'!S$2-'EV Characterization'!S$3)</f>
        <v>17.110953025000001</v>
      </c>
      <c r="T11" s="2">
        <f>_xlfn.IFNA(VLOOKUP($A11,'EV Distribution'!$A$2:$B$1048576,2,FALSE),0)*('EV Characterization'!T$2-'EV Characterization'!T$3)</f>
        <v>10.512595025</v>
      </c>
      <c r="U11" s="2">
        <f>_xlfn.IFNA(VLOOKUP($A11,'EV Distribution'!$A$2:$B$1048576,2,FALSE),0)*('EV Characterization'!U$2-'EV Characterization'!U$3)</f>
        <v>10.970227125000001</v>
      </c>
      <c r="V11" s="2">
        <f>_xlfn.IFNA(VLOOKUP($A11,'EV Distribution'!$A$2:$B$1048576,2,FALSE),0)*('EV Characterization'!V$2-'EV Characterization'!V$3)</f>
        <v>11.555754400000001</v>
      </c>
      <c r="W11" s="2">
        <f>_xlfn.IFNA(VLOOKUP($A11,'EV Distribution'!$A$2:$B$1048576,2,FALSE),0)*('EV Characterization'!W$2-'EV Characterization'!W$3)</f>
        <v>12.24613555</v>
      </c>
      <c r="X11" s="2">
        <f>_xlfn.IFNA(VLOOKUP($A11,'EV Distribution'!$A$2:$B$1048576,2,FALSE),0)*('EV Characterization'!X$2-'EV Characterization'!X$3)</f>
        <v>13.063720750000002</v>
      </c>
      <c r="Y11" s="2">
        <f>_xlfn.IFNA(VLOOKUP($A11,'EV Distribution'!$A$2:$B$1048576,2,FALSE),0)*('EV Characterization'!Y$2-'EV Characterization'!Y$3)</f>
        <v>14.250571424999999</v>
      </c>
    </row>
    <row r="12" spans="1:25" x14ac:dyDescent="0.25">
      <c r="A12" s="5">
        <v>17</v>
      </c>
      <c r="B12" s="2">
        <f>_xlfn.IFNA(VLOOKUP($A12,'EV Distribution'!$A$2:$B$1048576,2,FALSE),0)*('EV Characterization'!B$2-'EV Characterization'!B$3)</f>
        <v>4.0286140159999997</v>
      </c>
      <c r="C12" s="2">
        <f>_xlfn.IFNA(VLOOKUP($A12,'EV Distribution'!$A$2:$B$1048576,2,FALSE),0)*('EV Characterization'!C$2-'EV Characterization'!C$3)</f>
        <v>4.27062528</v>
      </c>
      <c r="D12" s="2">
        <f>_xlfn.IFNA(VLOOKUP($A12,'EV Distribution'!$A$2:$B$1048576,2,FALSE),0)*('EV Characterization'!D$2-'EV Characterization'!D$3)</f>
        <v>4.45113088</v>
      </c>
      <c r="E12" s="2">
        <f>_xlfn.IFNA(VLOOKUP($A12,'EV Distribution'!$A$2:$B$1048576,2,FALSE),0)*('EV Characterization'!E$2-'EV Characterization'!E$3)</f>
        <v>4.6918233599999999</v>
      </c>
      <c r="F12" s="2">
        <f>_xlfn.IFNA(VLOOKUP($A12,'EV Distribution'!$A$2:$B$1048576,2,FALSE),0)*('EV Characterization'!F$2-'EV Characterization'!F$3)</f>
        <v>4.9668044799999995</v>
      </c>
      <c r="G12" s="2">
        <f>_xlfn.IFNA(VLOOKUP($A12,'EV Distribution'!$A$2:$B$1048576,2,FALSE),0)*('EV Characterization'!G$2-'EV Characterization'!G$3)</f>
        <v>5.11770368</v>
      </c>
      <c r="H12" s="2">
        <f>_xlfn.IFNA(VLOOKUP($A12,'EV Distribution'!$A$2:$B$1048576,2,FALSE),0)*('EV Characterization'!H$2-'EV Characterization'!H$3)</f>
        <v>4.1335283199999999</v>
      </c>
      <c r="I12" s="2">
        <f>_xlfn.IFNA(VLOOKUP($A12,'EV Distribution'!$A$2:$B$1048576,2,FALSE),0)*('EV Characterization'!I$2-'EV Characterization'!I$3)</f>
        <v>4.8072885760000004</v>
      </c>
      <c r="J12" s="2">
        <f>_xlfn.IFNA(VLOOKUP($A12,'EV Distribution'!$A$2:$B$1048576,2,FALSE),0)*('EV Characterization'!J$2-'EV Characterization'!J$3)</f>
        <v>4.3205155839999998</v>
      </c>
      <c r="K12" s="2">
        <f>_xlfn.IFNA(VLOOKUP($A12,'EV Distribution'!$A$2:$B$1048576,2,FALSE),0)*('EV Characterization'!K$2-'EV Characterization'!K$3)</f>
        <v>6.6558757119999994</v>
      </c>
      <c r="L12" s="2">
        <f>_xlfn.IFNA(VLOOKUP($A12,'EV Distribution'!$A$2:$B$1048576,2,FALSE),0)*('EV Characterization'!L$2-'EV Characterization'!L$3)</f>
        <v>6.4758306560000003</v>
      </c>
      <c r="M12" s="2">
        <f>_xlfn.IFNA(VLOOKUP($A12,'EV Distribution'!$A$2:$B$1048576,2,FALSE),0)*('EV Characterization'!M$2-'EV Characterization'!M$3)</f>
        <v>6.2249693439999998</v>
      </c>
      <c r="N12" s="2">
        <f>_xlfn.IFNA(VLOOKUP($A12,'EV Distribution'!$A$2:$B$1048576,2,FALSE),0)*('EV Characterization'!N$2-'EV Characterization'!N$3)</f>
        <v>5.7548267520000005</v>
      </c>
      <c r="O12" s="2">
        <f>_xlfn.IFNA(VLOOKUP($A12,'EV Distribution'!$A$2:$B$1048576,2,FALSE),0)*('EV Characterization'!O$2-'EV Characterization'!O$3)</f>
        <v>5.5064208640000007</v>
      </c>
      <c r="P12" s="2">
        <f>_xlfn.IFNA(VLOOKUP($A12,'EV Distribution'!$A$2:$B$1048576,2,FALSE),0)*('EV Characterization'!P$2-'EV Characterization'!P$3)</f>
        <v>5.2864808959999996</v>
      </c>
      <c r="Q12" s="2">
        <f>_xlfn.IFNA(VLOOKUP($A12,'EV Distribution'!$A$2:$B$1048576,2,FALSE),0)*('EV Characterization'!Q$2-'EV Characterization'!Q$3)</f>
        <v>4.9936436480000008</v>
      </c>
      <c r="R12" s="2">
        <f>_xlfn.IFNA(VLOOKUP($A12,'EV Distribution'!$A$2:$B$1048576,2,FALSE),0)*('EV Characterization'!R$2-'EV Characterization'!R$3)</f>
        <v>4.840001280000001</v>
      </c>
      <c r="S12" s="2">
        <f>_xlfn.IFNA(VLOOKUP($A12,'EV Distribution'!$A$2:$B$1048576,2,FALSE),0)*('EV Characterization'!S$2-'EV Characterization'!S$3)</f>
        <v>4.6109515520000004</v>
      </c>
      <c r="T12" s="2">
        <f>_xlfn.IFNA(VLOOKUP($A12,'EV Distribution'!$A$2:$B$1048576,2,FALSE),0)*('EV Characterization'!T$2-'EV Characterization'!T$3)</f>
        <v>2.8328677120000001</v>
      </c>
      <c r="U12" s="2">
        <f>_xlfn.IFNA(VLOOKUP($A12,'EV Distribution'!$A$2:$B$1048576,2,FALSE),0)*('EV Characterization'!U$2-'EV Characterization'!U$3)</f>
        <v>2.9561875200000003</v>
      </c>
      <c r="V12" s="2">
        <f>_xlfn.IFNA(VLOOKUP($A12,'EV Distribution'!$A$2:$B$1048576,2,FALSE),0)*('EV Characterization'!V$2-'EV Characterization'!V$3)</f>
        <v>3.1139717120000001</v>
      </c>
      <c r="W12" s="2">
        <f>_xlfn.IFNA(VLOOKUP($A12,'EV Distribution'!$A$2:$B$1048576,2,FALSE),0)*('EV Characterization'!W$2-'EV Characterization'!W$3)</f>
        <v>3.3000112640000001</v>
      </c>
      <c r="X12" s="2">
        <f>_xlfn.IFNA(VLOOKUP($A12,'EV Distribution'!$A$2:$B$1048576,2,FALSE),0)*('EV Characterization'!X$2-'EV Characterization'!X$3)</f>
        <v>3.5203289600000005</v>
      </c>
      <c r="Y12" s="2">
        <f>_xlfn.IFNA(VLOOKUP($A12,'EV Distribution'!$A$2:$B$1048576,2,FALSE),0)*('EV Characterization'!Y$2-'EV Characterization'!Y$3)</f>
        <v>3.8401539840000001</v>
      </c>
    </row>
    <row r="13" spans="1:25" x14ac:dyDescent="0.25">
      <c r="A13" s="5">
        <v>18</v>
      </c>
      <c r="B13" s="2">
        <f>_xlfn.IFNA(VLOOKUP($A13,'EV Distribution'!$A$2:$B$1048576,2,FALSE),0)*('EV Characterization'!B$2-'EV Characterization'!B$3)</f>
        <v>0.28326192299999997</v>
      </c>
      <c r="C13" s="2">
        <f>_xlfn.IFNA(VLOOKUP($A13,'EV Distribution'!$A$2:$B$1048576,2,FALSE),0)*('EV Characterization'!C$2-'EV Characterization'!C$3)</f>
        <v>0.30027834000000003</v>
      </c>
      <c r="D13" s="2">
        <f>_xlfn.IFNA(VLOOKUP($A13,'EV Distribution'!$A$2:$B$1048576,2,FALSE),0)*('EV Characterization'!D$2-'EV Characterization'!D$3)</f>
        <v>0.31297014000000001</v>
      </c>
      <c r="E13" s="2">
        <f>_xlfn.IFNA(VLOOKUP($A13,'EV Distribution'!$A$2:$B$1048576,2,FALSE),0)*('EV Characterization'!E$2-'EV Characterization'!E$3)</f>
        <v>0.32989383</v>
      </c>
      <c r="F13" s="2">
        <f>_xlfn.IFNA(VLOOKUP($A13,'EV Distribution'!$A$2:$B$1048576,2,FALSE),0)*('EV Characterization'!F$2-'EV Characterization'!F$3)</f>
        <v>0.34922843999999997</v>
      </c>
      <c r="G13" s="2">
        <f>_xlfn.IFNA(VLOOKUP($A13,'EV Distribution'!$A$2:$B$1048576,2,FALSE),0)*('EV Characterization'!G$2-'EV Characterization'!G$3)</f>
        <v>0.35983853999999993</v>
      </c>
      <c r="H13" s="2">
        <f>_xlfn.IFNA(VLOOKUP($A13,'EV Distribution'!$A$2:$B$1048576,2,FALSE),0)*('EV Characterization'!H$2-'EV Characterization'!H$3)</f>
        <v>0.29063870999999997</v>
      </c>
      <c r="I13" s="2">
        <f>_xlfn.IFNA(VLOOKUP($A13,'EV Distribution'!$A$2:$B$1048576,2,FALSE),0)*('EV Characterization'!I$2-'EV Characterization'!I$3)</f>
        <v>0.33801247799999995</v>
      </c>
      <c r="J13" s="2">
        <f>_xlfn.IFNA(VLOOKUP($A13,'EV Distribution'!$A$2:$B$1048576,2,FALSE),0)*('EV Characterization'!J$2-'EV Characterization'!J$3)</f>
        <v>0.30378625199999998</v>
      </c>
      <c r="K13" s="2">
        <f>_xlfn.IFNA(VLOOKUP($A13,'EV Distribution'!$A$2:$B$1048576,2,FALSE),0)*('EV Characterization'!K$2-'EV Characterization'!K$3)</f>
        <v>0.46799126099999994</v>
      </c>
      <c r="L13" s="2">
        <f>_xlfn.IFNA(VLOOKUP($A13,'EV Distribution'!$A$2:$B$1048576,2,FALSE),0)*('EV Characterization'!L$2-'EV Characterization'!L$3)</f>
        <v>0.45533184299999996</v>
      </c>
      <c r="M13" s="2">
        <f>_xlfn.IFNA(VLOOKUP($A13,'EV Distribution'!$A$2:$B$1048576,2,FALSE),0)*('EV Characterization'!M$2-'EV Characterization'!M$3)</f>
        <v>0.43769315699999994</v>
      </c>
      <c r="N13" s="2">
        <f>_xlfn.IFNA(VLOOKUP($A13,'EV Distribution'!$A$2:$B$1048576,2,FALSE),0)*('EV Characterization'!N$2-'EV Characterization'!N$3)</f>
        <v>0.40463625599999997</v>
      </c>
      <c r="O13" s="2">
        <f>_xlfn.IFNA(VLOOKUP($A13,'EV Distribution'!$A$2:$B$1048576,2,FALSE),0)*('EV Characterization'!O$2-'EV Characterization'!O$3)</f>
        <v>0.38717021700000004</v>
      </c>
      <c r="P13" s="2">
        <f>_xlfn.IFNA(VLOOKUP($A13,'EV Distribution'!$A$2:$B$1048576,2,FALSE),0)*('EV Characterization'!P$2-'EV Characterization'!P$3)</f>
        <v>0.37170568799999998</v>
      </c>
      <c r="Q13" s="2">
        <f>_xlfn.IFNA(VLOOKUP($A13,'EV Distribution'!$A$2:$B$1048576,2,FALSE),0)*('EV Characterization'!Q$2-'EV Characterization'!Q$3)</f>
        <v>0.35111556900000002</v>
      </c>
      <c r="R13" s="2">
        <f>_xlfn.IFNA(VLOOKUP($A13,'EV Distribution'!$A$2:$B$1048576,2,FALSE),0)*('EV Characterization'!R$2-'EV Characterization'!R$3)</f>
        <v>0.34031259000000003</v>
      </c>
      <c r="S13" s="2">
        <f>_xlfn.IFNA(VLOOKUP($A13,'EV Distribution'!$A$2:$B$1048576,2,FALSE),0)*('EV Characterization'!S$2-'EV Characterization'!S$3)</f>
        <v>0.32420753099999999</v>
      </c>
      <c r="T13" s="2">
        <f>_xlfn.IFNA(VLOOKUP($A13,'EV Distribution'!$A$2:$B$1048576,2,FALSE),0)*('EV Characterization'!T$2-'EV Characterization'!T$3)</f>
        <v>0.199186011</v>
      </c>
      <c r="U13" s="2">
        <f>_xlfn.IFNA(VLOOKUP($A13,'EV Distribution'!$A$2:$B$1048576,2,FALSE),0)*('EV Characterization'!U$2-'EV Characterization'!U$3)</f>
        <v>0.20785693500000002</v>
      </c>
      <c r="V13" s="2">
        <f>_xlfn.IFNA(VLOOKUP($A13,'EV Distribution'!$A$2:$B$1048576,2,FALSE),0)*('EV Characterization'!V$2-'EV Characterization'!V$3)</f>
        <v>0.21895113599999999</v>
      </c>
      <c r="W13" s="2">
        <f>_xlfn.IFNA(VLOOKUP($A13,'EV Distribution'!$A$2:$B$1048576,2,FALSE),0)*('EV Characterization'!W$2-'EV Characterization'!W$3)</f>
        <v>0.23203204199999999</v>
      </c>
      <c r="X13" s="2">
        <f>_xlfn.IFNA(VLOOKUP($A13,'EV Distribution'!$A$2:$B$1048576,2,FALSE),0)*('EV Characterization'!X$2-'EV Characterization'!X$3)</f>
        <v>0.24752313000000001</v>
      </c>
      <c r="Y13" s="2">
        <f>_xlfn.IFNA(VLOOKUP($A13,'EV Distribution'!$A$2:$B$1048576,2,FALSE),0)*('EV Characterization'!Y$2-'EV Characterization'!Y$3)</f>
        <v>0.27001082699999995</v>
      </c>
    </row>
    <row r="14" spans="1:25" x14ac:dyDescent="0.25">
      <c r="A14" s="5">
        <v>20</v>
      </c>
      <c r="B14" s="2">
        <f>_xlfn.IFNA(VLOOKUP($A14,'EV Distribution'!$A$2:$B$1048576,2,FALSE),0)*('EV Characterization'!B$2-'EV Characterization'!B$3)</f>
        <v>2.4864102130000001</v>
      </c>
      <c r="C14" s="2">
        <f>_xlfn.IFNA(VLOOKUP($A14,'EV Distribution'!$A$2:$B$1048576,2,FALSE),0)*('EV Characterization'!C$2-'EV Characterization'!C$3)</f>
        <v>2.6357765400000002</v>
      </c>
      <c r="D14" s="2">
        <f>_xlfn.IFNA(VLOOKUP($A14,'EV Distribution'!$A$2:$B$1048576,2,FALSE),0)*('EV Characterization'!D$2-'EV Characterization'!D$3)</f>
        <v>2.7471823400000002</v>
      </c>
      <c r="E14" s="2">
        <f>_xlfn.IFNA(VLOOKUP($A14,'EV Distribution'!$A$2:$B$1048576,2,FALSE),0)*('EV Characterization'!E$2-'EV Characterization'!E$3)</f>
        <v>2.89573473</v>
      </c>
      <c r="F14" s="2">
        <f>_xlfn.IFNA(VLOOKUP($A14,'EV Distribution'!$A$2:$B$1048576,2,FALSE),0)*('EV Characterization'!F$2-'EV Characterization'!F$3)</f>
        <v>3.0654496400000002</v>
      </c>
      <c r="G14" s="2">
        <f>_xlfn.IFNA(VLOOKUP($A14,'EV Distribution'!$A$2:$B$1048576,2,FALSE),0)*('EV Characterization'!G$2-'EV Characterization'!G$3)</f>
        <v>3.1585827399999999</v>
      </c>
      <c r="H14" s="2">
        <f>_xlfn.IFNA(VLOOKUP($A14,'EV Distribution'!$A$2:$B$1048576,2,FALSE),0)*('EV Characterization'!H$2-'EV Characterization'!H$3)</f>
        <v>2.5511620100000001</v>
      </c>
      <c r="I14" s="2">
        <f>_xlfn.IFNA(VLOOKUP($A14,'EV Distribution'!$A$2:$B$1048576,2,FALSE),0)*('EV Characterization'!I$2-'EV Characterization'!I$3)</f>
        <v>2.9669984180000002</v>
      </c>
      <c r="J14" s="2">
        <f>_xlfn.IFNA(VLOOKUP($A14,'EV Distribution'!$A$2:$B$1048576,2,FALSE),0)*('EV Characterization'!J$2-'EV Characterization'!J$3)</f>
        <v>2.666568212</v>
      </c>
      <c r="K14" s="2">
        <f>_xlfn.IFNA(VLOOKUP($A14,'EV Distribution'!$A$2:$B$1048576,2,FALSE),0)*('EV Characterization'!K$2-'EV Characterization'!K$3)</f>
        <v>4.1079232909999996</v>
      </c>
      <c r="L14" s="2">
        <f>_xlfn.IFNA(VLOOKUP($A14,'EV Distribution'!$A$2:$B$1048576,2,FALSE),0)*('EV Characterization'!L$2-'EV Characterization'!L$3)</f>
        <v>3.9968017330000003</v>
      </c>
      <c r="M14" s="2">
        <f>_xlfn.IFNA(VLOOKUP($A14,'EV Distribution'!$A$2:$B$1048576,2,FALSE),0)*('EV Characterization'!M$2-'EV Characterization'!M$3)</f>
        <v>3.8419732670000002</v>
      </c>
      <c r="N14" s="2">
        <f>_xlfn.IFNA(VLOOKUP($A14,'EV Distribution'!$A$2:$B$1048576,2,FALSE),0)*('EV Characterization'!N$2-'EV Characterization'!N$3)</f>
        <v>3.5518071360000003</v>
      </c>
      <c r="O14" s="2">
        <f>_xlfn.IFNA(VLOOKUP($A14,'EV Distribution'!$A$2:$B$1048576,2,FALSE),0)*('EV Characterization'!O$2-'EV Characterization'!O$3)</f>
        <v>3.3984941270000006</v>
      </c>
      <c r="P14" s="2">
        <f>_xlfn.IFNA(VLOOKUP($A14,'EV Distribution'!$A$2:$B$1048576,2,FALSE),0)*('EV Characterization'!P$2-'EV Characterization'!P$3)</f>
        <v>3.2627499279999999</v>
      </c>
      <c r="Q14" s="2">
        <f>_xlfn.IFNA(VLOOKUP($A14,'EV Distribution'!$A$2:$B$1048576,2,FALSE),0)*('EV Characterization'!Q$2-'EV Characterization'!Q$3)</f>
        <v>3.0820144390000004</v>
      </c>
      <c r="R14" s="2">
        <f>_xlfn.IFNA(VLOOKUP($A14,'EV Distribution'!$A$2:$B$1048576,2,FALSE),0)*('EV Characterization'!R$2-'EV Characterization'!R$3)</f>
        <v>2.9871882900000006</v>
      </c>
      <c r="S14" s="2">
        <f>_xlfn.IFNA(VLOOKUP($A14,'EV Distribution'!$A$2:$B$1048576,2,FALSE),0)*('EV Characterization'!S$2-'EV Characterization'!S$3)</f>
        <v>2.8458216610000004</v>
      </c>
      <c r="T14" s="2">
        <f>_xlfn.IFNA(VLOOKUP($A14,'EV Distribution'!$A$2:$B$1048576,2,FALSE),0)*('EV Characterization'!T$2-'EV Characterization'!T$3)</f>
        <v>1.7484105410000002</v>
      </c>
      <c r="U14" s="2">
        <f>_xlfn.IFNA(VLOOKUP($A14,'EV Distribution'!$A$2:$B$1048576,2,FALSE),0)*('EV Characterization'!U$2-'EV Characterization'!U$3)</f>
        <v>1.8245219850000003</v>
      </c>
      <c r="V14" s="2">
        <f>_xlfn.IFNA(VLOOKUP($A14,'EV Distribution'!$A$2:$B$1048576,2,FALSE),0)*('EV Characterization'!V$2-'EV Characterization'!V$3)</f>
        <v>1.9219044160000003</v>
      </c>
      <c r="W14" s="2">
        <f>_xlfn.IFNA(VLOOKUP($A14,'EV Distribution'!$A$2:$B$1048576,2,FALSE),0)*('EV Characterization'!W$2-'EV Characterization'!W$3)</f>
        <v>2.036725702</v>
      </c>
      <c r="X14" s="2">
        <f>_xlfn.IFNA(VLOOKUP($A14,'EV Distribution'!$A$2:$B$1048576,2,FALSE),0)*('EV Characterization'!X$2-'EV Characterization'!X$3)</f>
        <v>2.1727030300000005</v>
      </c>
      <c r="Y14" s="2">
        <f>_xlfn.IFNA(VLOOKUP($A14,'EV Distribution'!$A$2:$B$1048576,2,FALSE),0)*('EV Characterization'!Y$2-'EV Characterization'!Y$3)</f>
        <v>2.370095037</v>
      </c>
    </row>
    <row r="15" spans="1:25" x14ac:dyDescent="0.25">
      <c r="A15" s="5">
        <v>21</v>
      </c>
      <c r="B15" s="2">
        <f>_xlfn.IFNA(VLOOKUP($A15,'EV Distribution'!$A$2:$B$1048576,2,FALSE),0)*('EV Characterization'!B$2-'EV Characterization'!B$3)</f>
        <v>4.185981750999999</v>
      </c>
      <c r="C15" s="2">
        <f>_xlfn.IFNA(VLOOKUP($A15,'EV Distribution'!$A$2:$B$1048576,2,FALSE),0)*('EV Characterization'!C$2-'EV Characterization'!C$3)</f>
        <v>4.4374465799999996</v>
      </c>
      <c r="D15" s="2">
        <f>_xlfn.IFNA(VLOOKUP($A15,'EV Distribution'!$A$2:$B$1048576,2,FALSE),0)*('EV Characterization'!D$2-'EV Characterization'!D$3)</f>
        <v>4.6250031799999993</v>
      </c>
      <c r="E15" s="2">
        <f>_xlfn.IFNA(VLOOKUP($A15,'EV Distribution'!$A$2:$B$1048576,2,FALSE),0)*('EV Characterization'!E$2-'EV Characterization'!E$3)</f>
        <v>4.8750977099999995</v>
      </c>
      <c r="F15" s="2">
        <f>_xlfn.IFNA(VLOOKUP($A15,'EV Distribution'!$A$2:$B$1048576,2,FALSE),0)*('EV Characterization'!F$2-'EV Characterization'!F$3)</f>
        <v>5.1608202799999994</v>
      </c>
      <c r="G15" s="2">
        <f>_xlfn.IFNA(VLOOKUP($A15,'EV Distribution'!$A$2:$B$1048576,2,FALSE),0)*('EV Characterization'!G$2-'EV Characterization'!G$3)</f>
        <v>5.3176139799999991</v>
      </c>
      <c r="H15" s="2">
        <f>_xlfn.IFNA(VLOOKUP($A15,'EV Distribution'!$A$2:$B$1048576,2,FALSE),0)*('EV Characterization'!H$2-'EV Characterization'!H$3)</f>
        <v>4.2949942699999992</v>
      </c>
      <c r="I15" s="2">
        <f>_xlfn.IFNA(VLOOKUP($A15,'EV Distribution'!$A$2:$B$1048576,2,FALSE),0)*('EV Characterization'!I$2-'EV Characterization'!I$3)</f>
        <v>4.9950732859999993</v>
      </c>
      <c r="J15" s="2">
        <f>_xlfn.IFNA(VLOOKUP($A15,'EV Distribution'!$A$2:$B$1048576,2,FALSE),0)*('EV Characterization'!J$2-'EV Characterization'!J$3)</f>
        <v>4.4892857240000001</v>
      </c>
      <c r="K15" s="2">
        <f>_xlfn.IFNA(VLOOKUP($A15,'EV Distribution'!$A$2:$B$1048576,2,FALSE),0)*('EV Characterization'!K$2-'EV Characterization'!K$3)</f>
        <v>6.9158708569999989</v>
      </c>
      <c r="L15" s="2">
        <f>_xlfn.IFNA(VLOOKUP($A15,'EV Distribution'!$A$2:$B$1048576,2,FALSE),0)*('EV Characterization'!L$2-'EV Characterization'!L$3)</f>
        <v>6.7287927909999992</v>
      </c>
      <c r="M15" s="2">
        <f>_xlfn.IFNA(VLOOKUP($A15,'EV Distribution'!$A$2:$B$1048576,2,FALSE),0)*('EV Characterization'!M$2-'EV Characterization'!M$3)</f>
        <v>6.4681322089999993</v>
      </c>
      <c r="N15" s="2">
        <f>_xlfn.IFNA(VLOOKUP($A15,'EV Distribution'!$A$2:$B$1048576,2,FALSE),0)*('EV Characterization'!N$2-'EV Characterization'!N$3)</f>
        <v>5.9796246719999999</v>
      </c>
      <c r="O15" s="2">
        <f>_xlfn.IFNA(VLOOKUP($A15,'EV Distribution'!$A$2:$B$1048576,2,FALSE),0)*('EV Characterization'!O$2-'EV Characterization'!O$3)</f>
        <v>5.7215154290000001</v>
      </c>
      <c r="P15" s="2">
        <f>_xlfn.IFNA(VLOOKUP($A15,'EV Distribution'!$A$2:$B$1048576,2,FALSE),0)*('EV Characterization'!P$2-'EV Characterization'!P$3)</f>
        <v>5.4929840559999992</v>
      </c>
      <c r="Q15" s="2">
        <f>_xlfn.IFNA(VLOOKUP($A15,'EV Distribution'!$A$2:$B$1048576,2,FALSE),0)*('EV Characterization'!Q$2-'EV Characterization'!Q$3)</f>
        <v>5.1887078530000004</v>
      </c>
      <c r="R15" s="2">
        <f>_xlfn.IFNA(VLOOKUP($A15,'EV Distribution'!$A$2:$B$1048576,2,FALSE),0)*('EV Characterization'!R$2-'EV Characterization'!R$3)</f>
        <v>5.0290638300000001</v>
      </c>
      <c r="S15" s="2">
        <f>_xlfn.IFNA(VLOOKUP($A15,'EV Distribution'!$A$2:$B$1048576,2,FALSE),0)*('EV Characterization'!S$2-'EV Characterization'!S$3)</f>
        <v>4.7910668469999997</v>
      </c>
      <c r="T15" s="2">
        <f>_xlfn.IFNA(VLOOKUP($A15,'EV Distribution'!$A$2:$B$1048576,2,FALSE),0)*('EV Characterization'!T$2-'EV Characterization'!T$3)</f>
        <v>2.9435266069999999</v>
      </c>
      <c r="U15" s="2">
        <f>_xlfn.IFNA(VLOOKUP($A15,'EV Distribution'!$A$2:$B$1048576,2,FALSE),0)*('EV Characterization'!U$2-'EV Characterization'!U$3)</f>
        <v>3.071663595</v>
      </c>
      <c r="V15" s="2">
        <f>_xlfn.IFNA(VLOOKUP($A15,'EV Distribution'!$A$2:$B$1048576,2,FALSE),0)*('EV Characterization'!V$2-'EV Characterization'!V$3)</f>
        <v>3.2356112320000001</v>
      </c>
      <c r="W15" s="2">
        <f>_xlfn.IFNA(VLOOKUP($A15,'EV Distribution'!$A$2:$B$1048576,2,FALSE),0)*('EV Characterization'!W$2-'EV Characterization'!W$3)</f>
        <v>3.4289179539999997</v>
      </c>
      <c r="X15" s="2">
        <f>_xlfn.IFNA(VLOOKUP($A15,'EV Distribution'!$A$2:$B$1048576,2,FALSE),0)*('EV Characterization'!X$2-'EV Characterization'!X$3)</f>
        <v>3.6578418100000003</v>
      </c>
      <c r="Y15" s="2">
        <f>_xlfn.IFNA(VLOOKUP($A15,'EV Distribution'!$A$2:$B$1048576,2,FALSE),0)*('EV Characterization'!Y$2-'EV Characterization'!Y$3)</f>
        <v>3.9901599989999994</v>
      </c>
    </row>
    <row r="16" spans="1:25" x14ac:dyDescent="0.25">
      <c r="A16" s="5">
        <v>26</v>
      </c>
      <c r="B16" s="2">
        <f>_xlfn.IFNA(VLOOKUP($A16,'EV Distribution'!$A$2:$B$1048576,2,FALSE),0)*('EV Characterization'!B$2-'EV Characterization'!B$3)</f>
        <v>13.030048457999998</v>
      </c>
      <c r="C16" s="2">
        <f>_xlfn.IFNA(VLOOKUP($A16,'EV Distribution'!$A$2:$B$1048576,2,FALSE),0)*('EV Characterization'!C$2-'EV Characterization'!C$3)</f>
        <v>13.81280364</v>
      </c>
      <c r="D16" s="2">
        <f>_xlfn.IFNA(VLOOKUP($A16,'EV Distribution'!$A$2:$B$1048576,2,FALSE),0)*('EV Characterization'!D$2-'EV Characterization'!D$3)</f>
        <v>14.396626439999999</v>
      </c>
      <c r="E16" s="2">
        <f>_xlfn.IFNA(VLOOKUP($A16,'EV Distribution'!$A$2:$B$1048576,2,FALSE),0)*('EV Characterization'!E$2-'EV Characterization'!E$3)</f>
        <v>15.17511618</v>
      </c>
      <c r="F16" s="2">
        <f>_xlfn.IFNA(VLOOKUP($A16,'EV Distribution'!$A$2:$B$1048576,2,FALSE),0)*('EV Characterization'!F$2-'EV Characterization'!F$3)</f>
        <v>16.064508239999999</v>
      </c>
      <c r="G16" s="2">
        <f>_xlfn.IFNA(VLOOKUP($A16,'EV Distribution'!$A$2:$B$1048576,2,FALSE),0)*('EV Characterization'!G$2-'EV Characterization'!G$3)</f>
        <v>16.552572839999996</v>
      </c>
      <c r="H16" s="2">
        <f>_xlfn.IFNA(VLOOKUP($A16,'EV Distribution'!$A$2:$B$1048576,2,FALSE),0)*('EV Characterization'!H$2-'EV Characterization'!H$3)</f>
        <v>13.369380659999999</v>
      </c>
      <c r="I16" s="2">
        <f>_xlfn.IFNA(VLOOKUP($A16,'EV Distribution'!$A$2:$B$1048576,2,FALSE),0)*('EV Characterization'!I$2-'EV Characterization'!I$3)</f>
        <v>15.548573987999999</v>
      </c>
      <c r="J16" s="2">
        <f>_xlfn.IFNA(VLOOKUP($A16,'EV Distribution'!$A$2:$B$1048576,2,FALSE),0)*('EV Characterization'!J$2-'EV Characterization'!J$3)</f>
        <v>13.974167591999999</v>
      </c>
      <c r="K16" s="2">
        <f>_xlfn.IFNA(VLOOKUP($A16,'EV Distribution'!$A$2:$B$1048576,2,FALSE),0)*('EV Characterization'!K$2-'EV Characterization'!K$3)</f>
        <v>21.527598005999998</v>
      </c>
      <c r="L16" s="2">
        <f>_xlfn.IFNA(VLOOKUP($A16,'EV Distribution'!$A$2:$B$1048576,2,FALSE),0)*('EV Characterization'!L$2-'EV Characterization'!L$3)</f>
        <v>20.945264777999999</v>
      </c>
      <c r="M16" s="2">
        <f>_xlfn.IFNA(VLOOKUP($A16,'EV Distribution'!$A$2:$B$1048576,2,FALSE),0)*('EV Characterization'!M$2-'EV Characterization'!M$3)</f>
        <v>20.133885221999996</v>
      </c>
      <c r="N16" s="2">
        <f>_xlfn.IFNA(VLOOKUP($A16,'EV Distribution'!$A$2:$B$1048576,2,FALSE),0)*('EV Characterization'!N$2-'EV Characterization'!N$3)</f>
        <v>18.613267776000001</v>
      </c>
      <c r="O16" s="2">
        <f>_xlfn.IFNA(VLOOKUP($A16,'EV Distribution'!$A$2:$B$1048576,2,FALSE),0)*('EV Characterization'!O$2-'EV Characterization'!O$3)</f>
        <v>17.809829982</v>
      </c>
      <c r="P16" s="2">
        <f>_xlfn.IFNA(VLOOKUP($A16,'EV Distribution'!$A$2:$B$1048576,2,FALSE),0)*('EV Characterization'!P$2-'EV Characterization'!P$3)</f>
        <v>17.098461647999997</v>
      </c>
      <c r="Q16" s="2">
        <f>_xlfn.IFNA(VLOOKUP($A16,'EV Distribution'!$A$2:$B$1048576,2,FALSE),0)*('EV Characterization'!Q$2-'EV Characterization'!Q$3)</f>
        <v>16.151316174000002</v>
      </c>
      <c r="R16" s="2">
        <f>_xlfn.IFNA(VLOOKUP($A16,'EV Distribution'!$A$2:$B$1048576,2,FALSE),0)*('EV Characterization'!R$2-'EV Characterization'!R$3)</f>
        <v>15.654379140000001</v>
      </c>
      <c r="S16" s="2">
        <f>_xlfn.IFNA(VLOOKUP($A16,'EV Distribution'!$A$2:$B$1048576,2,FALSE),0)*('EV Characterization'!S$2-'EV Characterization'!S$3)</f>
        <v>14.913546426</v>
      </c>
      <c r="T16" s="2">
        <f>_xlfn.IFNA(VLOOKUP($A16,'EV Distribution'!$A$2:$B$1048576,2,FALSE),0)*('EV Characterization'!T$2-'EV Characterization'!T$3)</f>
        <v>9.1625565059999996</v>
      </c>
      <c r="U16" s="2">
        <f>_xlfn.IFNA(VLOOKUP($A16,'EV Distribution'!$A$2:$B$1048576,2,FALSE),0)*('EV Characterization'!U$2-'EV Characterization'!U$3)</f>
        <v>9.5614190099999998</v>
      </c>
      <c r="V16" s="2">
        <f>_xlfn.IFNA(VLOOKUP($A16,'EV Distribution'!$A$2:$B$1048576,2,FALSE),0)*('EV Characterization'!V$2-'EV Characterization'!V$3)</f>
        <v>10.071752256</v>
      </c>
      <c r="W16" s="2">
        <f>_xlfn.IFNA(VLOOKUP($A16,'EV Distribution'!$A$2:$B$1048576,2,FALSE),0)*('EV Characterization'!W$2-'EV Characterization'!W$3)</f>
        <v>10.673473932</v>
      </c>
      <c r="X16" s="2">
        <f>_xlfn.IFNA(VLOOKUP($A16,'EV Distribution'!$A$2:$B$1048576,2,FALSE),0)*('EV Characterization'!X$2-'EV Characterization'!X$3)</f>
        <v>11.386063980000001</v>
      </c>
      <c r="Y16" s="2">
        <f>_xlfn.IFNA(VLOOKUP($A16,'EV Distribution'!$A$2:$B$1048576,2,FALSE),0)*('EV Characterization'!Y$2-'EV Characterization'!Y$3)</f>
        <v>12.420498041999998</v>
      </c>
    </row>
    <row r="17" spans="1:25" x14ac:dyDescent="0.25">
      <c r="A17" s="5">
        <v>30</v>
      </c>
      <c r="B17" s="2">
        <f>_xlfn.IFNA(VLOOKUP($A17,'EV Distribution'!$A$2:$B$1048576,2,FALSE),0)*('EV Characterization'!B$2-'EV Characterization'!B$3)</f>
        <v>6.9871274339999996</v>
      </c>
      <c r="C17" s="2">
        <f>_xlfn.IFNA(VLOOKUP($A17,'EV Distribution'!$A$2:$B$1048576,2,FALSE),0)*('EV Characterization'!C$2-'EV Characterization'!C$3)</f>
        <v>7.4068657200000008</v>
      </c>
      <c r="D17" s="2">
        <f>_xlfn.IFNA(VLOOKUP($A17,'EV Distribution'!$A$2:$B$1048576,2,FALSE),0)*('EV Characterization'!D$2-'EV Characterization'!D$3)</f>
        <v>7.7199301199999999</v>
      </c>
      <c r="E17" s="2">
        <f>_xlfn.IFNA(VLOOKUP($A17,'EV Distribution'!$A$2:$B$1048576,2,FALSE),0)*('EV Characterization'!E$2-'EV Characterization'!E$3)</f>
        <v>8.1373811400000005</v>
      </c>
      <c r="F17" s="2">
        <f>_xlfn.IFNA(VLOOKUP($A17,'EV Distribution'!$A$2:$B$1048576,2,FALSE),0)*('EV Characterization'!F$2-'EV Characterization'!F$3)</f>
        <v>8.6143015199999997</v>
      </c>
      <c r="G17" s="2">
        <f>_xlfn.IFNA(VLOOKUP($A17,'EV Distribution'!$A$2:$B$1048576,2,FALSE),0)*('EV Characterization'!G$2-'EV Characterization'!G$3)</f>
        <v>8.876017319999999</v>
      </c>
      <c r="H17" s="2">
        <f>_xlfn.IFNA(VLOOKUP($A17,'EV Distribution'!$A$2:$B$1048576,2,FALSE),0)*('EV Characterization'!H$2-'EV Characterization'!H$3)</f>
        <v>7.1690881800000001</v>
      </c>
      <c r="I17" s="2">
        <f>_xlfn.IFNA(VLOOKUP($A17,'EV Distribution'!$A$2:$B$1048576,2,FALSE),0)*('EV Characterization'!I$2-'EV Characterization'!I$3)</f>
        <v>8.3376411239999992</v>
      </c>
      <c r="J17" s="2">
        <f>_xlfn.IFNA(VLOOKUP($A17,'EV Distribution'!$A$2:$B$1048576,2,FALSE),0)*('EV Characterization'!J$2-'EV Characterization'!J$3)</f>
        <v>7.4933942160000004</v>
      </c>
      <c r="K17" s="2">
        <f>_xlfn.IFNA(VLOOKUP($A17,'EV Distribution'!$A$2:$B$1048576,2,FALSE),0)*('EV Characterization'!K$2-'EV Characterization'!K$3)</f>
        <v>11.543784437999999</v>
      </c>
      <c r="L17" s="2">
        <f>_xlfn.IFNA(VLOOKUP($A17,'EV Distribution'!$A$2:$B$1048576,2,FALSE),0)*('EV Characterization'!L$2-'EV Characterization'!L$3)</f>
        <v>11.231518793999999</v>
      </c>
      <c r="M17" s="2">
        <f>_xlfn.IFNA(VLOOKUP($A17,'EV Distribution'!$A$2:$B$1048576,2,FALSE),0)*('EV Characterization'!M$2-'EV Characterization'!M$3)</f>
        <v>10.796431205999999</v>
      </c>
      <c r="N17" s="2">
        <f>_xlfn.IFNA(VLOOKUP($A17,'EV Distribution'!$A$2:$B$1048576,2,FALSE),0)*('EV Characterization'!N$2-'EV Characterization'!N$3)</f>
        <v>9.9810276480000013</v>
      </c>
      <c r="O17" s="2">
        <f>_xlfn.IFNA(VLOOKUP($A17,'EV Distribution'!$A$2:$B$1048576,2,FALSE),0)*('EV Characterization'!O$2-'EV Characterization'!O$3)</f>
        <v>9.5501986860000017</v>
      </c>
      <c r="P17" s="2">
        <f>_xlfn.IFNA(VLOOKUP($A17,'EV Distribution'!$A$2:$B$1048576,2,FALSE),0)*('EV Characterization'!P$2-'EV Characterization'!P$3)</f>
        <v>9.168740304</v>
      </c>
      <c r="Q17" s="2">
        <f>_xlfn.IFNA(VLOOKUP($A17,'EV Distribution'!$A$2:$B$1048576,2,FALSE),0)*('EV Characterization'!Q$2-'EV Characterization'!Q$3)</f>
        <v>8.6608507020000012</v>
      </c>
      <c r="R17" s="2">
        <f>_xlfn.IFNA(VLOOKUP($A17,'EV Distribution'!$A$2:$B$1048576,2,FALSE),0)*('EV Characterization'!R$2-'EV Characterization'!R$3)</f>
        <v>8.3943772200000009</v>
      </c>
      <c r="S17" s="2">
        <f>_xlfn.IFNA(VLOOKUP($A17,'EV Distribution'!$A$2:$B$1048576,2,FALSE),0)*('EV Characterization'!S$2-'EV Characterization'!S$3)</f>
        <v>7.9971190980000006</v>
      </c>
      <c r="T17" s="2">
        <f>_xlfn.IFNA(VLOOKUP($A17,'EV Distribution'!$A$2:$B$1048576,2,FALSE),0)*('EV Characterization'!T$2-'EV Characterization'!T$3)</f>
        <v>4.9132549380000006</v>
      </c>
      <c r="U17" s="2">
        <f>_xlfn.IFNA(VLOOKUP($A17,'EV Distribution'!$A$2:$B$1048576,2,FALSE),0)*('EV Characterization'!U$2-'EV Characterization'!U$3)</f>
        <v>5.1271377300000003</v>
      </c>
      <c r="V17" s="2">
        <f>_xlfn.IFNA(VLOOKUP($A17,'EV Distribution'!$A$2:$B$1048576,2,FALSE),0)*('EV Characterization'!V$2-'EV Characterization'!V$3)</f>
        <v>5.4007946880000004</v>
      </c>
      <c r="W17" s="2">
        <f>_xlfn.IFNA(VLOOKUP($A17,'EV Distribution'!$A$2:$B$1048576,2,FALSE),0)*('EV Characterization'!W$2-'EV Characterization'!W$3)</f>
        <v>5.7234570360000001</v>
      </c>
      <c r="X17" s="2">
        <f>_xlfn.IFNA(VLOOKUP($A17,'EV Distribution'!$A$2:$B$1048576,2,FALSE),0)*('EV Characterization'!X$2-'EV Characterization'!X$3)</f>
        <v>6.1055705400000013</v>
      </c>
      <c r="Y17" s="2">
        <f>_xlfn.IFNA(VLOOKUP($A17,'EV Distribution'!$A$2:$B$1048576,2,FALSE),0)*('EV Characterization'!Y$2-'EV Characterization'!Y$3)</f>
        <v>6.6602670660000003</v>
      </c>
    </row>
    <row r="18" spans="1:25" x14ac:dyDescent="0.25">
      <c r="A18" s="5">
        <v>35</v>
      </c>
      <c r="B18" s="2">
        <f>_xlfn.IFNA(VLOOKUP($A18,'EV Distribution'!$A$2:$B$1048576,2,FALSE),0)*('EV Characterization'!B$2-'EV Characterization'!B$3)</f>
        <v>6.577971322999999</v>
      </c>
      <c r="C18" s="2">
        <f>_xlfn.IFNA(VLOOKUP($A18,'EV Distribution'!$A$2:$B$1048576,2,FALSE),0)*('EV Characterization'!C$2-'EV Characterization'!C$3)</f>
        <v>6.97313034</v>
      </c>
      <c r="D18" s="2">
        <f>_xlfn.IFNA(VLOOKUP($A18,'EV Distribution'!$A$2:$B$1048576,2,FALSE),0)*('EV Characterization'!D$2-'EV Characterization'!D$3)</f>
        <v>7.2678621399999992</v>
      </c>
      <c r="E18" s="2">
        <f>_xlfn.IFNA(VLOOKUP($A18,'EV Distribution'!$A$2:$B$1048576,2,FALSE),0)*('EV Characterization'!E$2-'EV Characterization'!E$3)</f>
        <v>7.660867829999999</v>
      </c>
      <c r="F18" s="2">
        <f>_xlfn.IFNA(VLOOKUP($A18,'EV Distribution'!$A$2:$B$1048576,2,FALSE),0)*('EV Characterization'!F$2-'EV Characterization'!F$3)</f>
        <v>8.1098604399999985</v>
      </c>
      <c r="G18" s="2">
        <f>_xlfn.IFNA(VLOOKUP($A18,'EV Distribution'!$A$2:$B$1048576,2,FALSE),0)*('EV Characterization'!G$2-'EV Characterization'!G$3)</f>
        <v>8.3562505399999978</v>
      </c>
      <c r="H18" s="2">
        <f>_xlfn.IFNA(VLOOKUP($A18,'EV Distribution'!$A$2:$B$1048576,2,FALSE),0)*('EV Characterization'!H$2-'EV Characterization'!H$3)</f>
        <v>6.7492767099999993</v>
      </c>
      <c r="I18" s="2">
        <f>_xlfn.IFNA(VLOOKUP($A18,'EV Distribution'!$A$2:$B$1048576,2,FALSE),0)*('EV Characterization'!I$2-'EV Characterization'!I$3)</f>
        <v>7.8494008779999991</v>
      </c>
      <c r="J18" s="2">
        <f>_xlfn.IFNA(VLOOKUP($A18,'EV Distribution'!$A$2:$B$1048576,2,FALSE),0)*('EV Characterization'!J$2-'EV Characterization'!J$3)</f>
        <v>7.0545918519999997</v>
      </c>
      <c r="K18" s="2">
        <f>_xlfn.IFNA(VLOOKUP($A18,'EV Distribution'!$A$2:$B$1048576,2,FALSE),0)*('EV Characterization'!K$2-'EV Characterization'!K$3)</f>
        <v>10.867797060999999</v>
      </c>
      <c r="L18" s="2">
        <f>_xlfn.IFNA(VLOOKUP($A18,'EV Distribution'!$A$2:$B$1048576,2,FALSE),0)*('EV Characterization'!L$2-'EV Characterization'!L$3)</f>
        <v>10.573817242999999</v>
      </c>
      <c r="M18" s="2">
        <f>_xlfn.IFNA(VLOOKUP($A18,'EV Distribution'!$A$2:$B$1048576,2,FALSE),0)*('EV Characterization'!M$2-'EV Characterization'!M$3)</f>
        <v>10.164207756999998</v>
      </c>
      <c r="N18" s="2">
        <f>_xlfn.IFNA(VLOOKUP($A18,'EV Distribution'!$A$2:$B$1048576,2,FALSE),0)*('EV Characterization'!N$2-'EV Characterization'!N$3)</f>
        <v>9.3965530560000001</v>
      </c>
      <c r="O18" s="2">
        <f>_xlfn.IFNA(VLOOKUP($A18,'EV Distribution'!$A$2:$B$1048576,2,FALSE),0)*('EV Characterization'!O$2-'EV Characterization'!O$3)</f>
        <v>8.9909528170000002</v>
      </c>
      <c r="P18" s="2">
        <f>_xlfn.IFNA(VLOOKUP($A18,'EV Distribution'!$A$2:$B$1048576,2,FALSE),0)*('EV Characterization'!P$2-'EV Characterization'!P$3)</f>
        <v>8.6318320879999977</v>
      </c>
      <c r="Q18" s="2">
        <f>_xlfn.IFNA(VLOOKUP($A18,'EV Distribution'!$A$2:$B$1048576,2,FALSE),0)*('EV Characterization'!Q$2-'EV Characterization'!Q$3)</f>
        <v>8.1536837690000006</v>
      </c>
      <c r="R18" s="2">
        <f>_xlfn.IFNA(VLOOKUP($A18,'EV Distribution'!$A$2:$B$1048576,2,FALSE),0)*('EV Characterization'!R$2-'EV Characterization'!R$3)</f>
        <v>7.9028145900000002</v>
      </c>
      <c r="S18" s="2">
        <f>_xlfn.IFNA(VLOOKUP($A18,'EV Distribution'!$A$2:$B$1048576,2,FALSE),0)*('EV Characterization'!S$2-'EV Characterization'!S$3)</f>
        <v>7.5288193309999993</v>
      </c>
      <c r="T18" s="2">
        <f>_xlfn.IFNA(VLOOKUP($A18,'EV Distribution'!$A$2:$B$1048576,2,FALSE),0)*('EV Characterization'!T$2-'EV Characterization'!T$3)</f>
        <v>4.6255418109999997</v>
      </c>
      <c r="U18" s="2">
        <f>_xlfn.IFNA(VLOOKUP($A18,'EV Distribution'!$A$2:$B$1048576,2,FALSE),0)*('EV Characterization'!U$2-'EV Characterization'!U$3)</f>
        <v>4.8268999350000001</v>
      </c>
      <c r="V18" s="2">
        <f>_xlfn.IFNA(VLOOKUP($A18,'EV Distribution'!$A$2:$B$1048576,2,FALSE),0)*('EV Characterization'!V$2-'EV Characterization'!V$3)</f>
        <v>5.0845319359999994</v>
      </c>
      <c r="W18" s="2">
        <f>_xlfn.IFNA(VLOOKUP($A18,'EV Distribution'!$A$2:$B$1048576,2,FALSE),0)*('EV Characterization'!W$2-'EV Characterization'!W$3)</f>
        <v>5.3882996419999998</v>
      </c>
      <c r="X18" s="2">
        <f>_xlfn.IFNA(VLOOKUP($A18,'EV Distribution'!$A$2:$B$1048576,2,FALSE),0)*('EV Characterization'!X$2-'EV Characterization'!X$3)</f>
        <v>5.7480371300000002</v>
      </c>
      <c r="Y18" s="2">
        <f>_xlfn.IFNA(VLOOKUP($A18,'EV Distribution'!$A$2:$B$1048576,2,FALSE),0)*('EV Characterization'!Y$2-'EV Characterization'!Y$3)</f>
        <v>6.2702514269999989</v>
      </c>
    </row>
    <row r="19" spans="1:25" x14ac:dyDescent="0.25">
      <c r="A19" s="5">
        <v>36</v>
      </c>
      <c r="B19" s="2">
        <f>_xlfn.IFNA(VLOOKUP($A19,'EV Distribution'!$A$2:$B$1048576,2,FALSE),0)*('EV Characterization'!B$2-'EV Characterization'!B$3)</f>
        <v>0.18884128199999997</v>
      </c>
      <c r="C19" s="2">
        <f>_xlfn.IFNA(VLOOKUP($A19,'EV Distribution'!$A$2:$B$1048576,2,FALSE),0)*('EV Characterization'!C$2-'EV Characterization'!C$3)</f>
        <v>0.20018555999999998</v>
      </c>
      <c r="D19" s="2">
        <f>_xlfn.IFNA(VLOOKUP($A19,'EV Distribution'!$A$2:$B$1048576,2,FALSE),0)*('EV Characterization'!D$2-'EV Characterization'!D$3)</f>
        <v>0.20864675999999999</v>
      </c>
      <c r="E19" s="2">
        <f>_xlfn.IFNA(VLOOKUP($A19,'EV Distribution'!$A$2:$B$1048576,2,FALSE),0)*('EV Characterization'!E$2-'EV Characterization'!E$3)</f>
        <v>0.21992921999999998</v>
      </c>
      <c r="F19" s="2">
        <f>_xlfn.IFNA(VLOOKUP($A19,'EV Distribution'!$A$2:$B$1048576,2,FALSE),0)*('EV Characterization'!F$2-'EV Characterization'!F$3)</f>
        <v>0.23281895999999996</v>
      </c>
      <c r="G19" s="2">
        <f>_xlfn.IFNA(VLOOKUP($A19,'EV Distribution'!$A$2:$B$1048576,2,FALSE),0)*('EV Characterization'!G$2-'EV Characterization'!G$3)</f>
        <v>0.23989235999999994</v>
      </c>
      <c r="H19" s="2">
        <f>_xlfn.IFNA(VLOOKUP($A19,'EV Distribution'!$A$2:$B$1048576,2,FALSE),0)*('EV Characterization'!H$2-'EV Characterization'!H$3)</f>
        <v>0.19375913999999997</v>
      </c>
      <c r="I19" s="2">
        <f>_xlfn.IFNA(VLOOKUP($A19,'EV Distribution'!$A$2:$B$1048576,2,FALSE),0)*('EV Characterization'!I$2-'EV Characterization'!I$3)</f>
        <v>0.22534165199999998</v>
      </c>
      <c r="J19" s="2">
        <f>_xlfn.IFNA(VLOOKUP($A19,'EV Distribution'!$A$2:$B$1048576,2,FALSE),0)*('EV Characterization'!J$2-'EV Characterization'!J$3)</f>
        <v>0.20252416799999998</v>
      </c>
      <c r="K19" s="2">
        <f>_xlfn.IFNA(VLOOKUP($A19,'EV Distribution'!$A$2:$B$1048576,2,FALSE),0)*('EV Characterization'!K$2-'EV Characterization'!K$3)</f>
        <v>0.31199417399999996</v>
      </c>
      <c r="L19" s="2">
        <f>_xlfn.IFNA(VLOOKUP($A19,'EV Distribution'!$A$2:$B$1048576,2,FALSE),0)*('EV Characterization'!L$2-'EV Characterization'!L$3)</f>
        <v>0.30355456199999997</v>
      </c>
      <c r="M19" s="2">
        <f>_xlfn.IFNA(VLOOKUP($A19,'EV Distribution'!$A$2:$B$1048576,2,FALSE),0)*('EV Characterization'!M$2-'EV Characterization'!M$3)</f>
        <v>0.29179543799999996</v>
      </c>
      <c r="N19" s="2">
        <f>_xlfn.IFNA(VLOOKUP($A19,'EV Distribution'!$A$2:$B$1048576,2,FALSE),0)*('EV Characterization'!N$2-'EV Characterization'!N$3)</f>
        <v>0.26975750399999998</v>
      </c>
      <c r="O19" s="2">
        <f>_xlfn.IFNA(VLOOKUP($A19,'EV Distribution'!$A$2:$B$1048576,2,FALSE),0)*('EV Characterization'!O$2-'EV Characterization'!O$3)</f>
        <v>0.25811347800000001</v>
      </c>
      <c r="P19" s="2">
        <f>_xlfn.IFNA(VLOOKUP($A19,'EV Distribution'!$A$2:$B$1048576,2,FALSE),0)*('EV Characterization'!P$2-'EV Characterization'!P$3)</f>
        <v>0.24780379199999997</v>
      </c>
      <c r="Q19" s="2">
        <f>_xlfn.IFNA(VLOOKUP($A19,'EV Distribution'!$A$2:$B$1048576,2,FALSE),0)*('EV Characterization'!Q$2-'EV Characterization'!Q$3)</f>
        <v>0.23407704600000001</v>
      </c>
      <c r="R19" s="2">
        <f>_xlfn.IFNA(VLOOKUP($A19,'EV Distribution'!$A$2:$B$1048576,2,FALSE),0)*('EV Characterization'!R$2-'EV Characterization'!R$3)</f>
        <v>0.22687505999999999</v>
      </c>
      <c r="S19" s="2">
        <f>_xlfn.IFNA(VLOOKUP($A19,'EV Distribution'!$A$2:$B$1048576,2,FALSE),0)*('EV Characterization'!S$2-'EV Characterization'!S$3)</f>
        <v>0.21613835399999998</v>
      </c>
      <c r="T19" s="2">
        <f>_xlfn.IFNA(VLOOKUP($A19,'EV Distribution'!$A$2:$B$1048576,2,FALSE),0)*('EV Characterization'!T$2-'EV Characterization'!T$3)</f>
        <v>0.132790674</v>
      </c>
      <c r="U19" s="2">
        <f>_xlfn.IFNA(VLOOKUP($A19,'EV Distribution'!$A$2:$B$1048576,2,FALSE),0)*('EV Characterization'!U$2-'EV Characterization'!U$3)</f>
        <v>0.13857128999999999</v>
      </c>
      <c r="V19" s="2">
        <f>_xlfn.IFNA(VLOOKUP($A19,'EV Distribution'!$A$2:$B$1048576,2,FALSE),0)*('EV Characterization'!V$2-'EV Characterization'!V$3)</f>
        <v>0.14596742399999998</v>
      </c>
      <c r="W19" s="2">
        <f>_xlfn.IFNA(VLOOKUP($A19,'EV Distribution'!$A$2:$B$1048576,2,FALSE),0)*('EV Characterization'!W$2-'EV Characterization'!W$3)</f>
        <v>0.15468802799999998</v>
      </c>
      <c r="X19" s="2">
        <f>_xlfn.IFNA(VLOOKUP($A19,'EV Distribution'!$A$2:$B$1048576,2,FALSE),0)*('EV Characterization'!X$2-'EV Characterization'!X$3)</f>
        <v>0.16501542</v>
      </c>
      <c r="Y19" s="2">
        <f>_xlfn.IFNA(VLOOKUP($A19,'EV Distribution'!$A$2:$B$1048576,2,FALSE),0)*('EV Characterization'!Y$2-'EV Characterization'!Y$3)</f>
        <v>0.18000721799999997</v>
      </c>
    </row>
    <row r="20" spans="1:25" x14ac:dyDescent="0.25">
      <c r="A20" s="5">
        <v>42</v>
      </c>
      <c r="B20" s="2">
        <f>_xlfn.IFNA(VLOOKUP($A20,'EV Distribution'!$A$2:$B$1048576,2,FALSE),0)*('EV Characterization'!B$2-'EV Characterization'!B$3)</f>
        <v>10.386270509999999</v>
      </c>
      <c r="C20" s="2">
        <f>_xlfn.IFNA(VLOOKUP($A20,'EV Distribution'!$A$2:$B$1048576,2,FALSE),0)*('EV Characterization'!C$2-'EV Characterization'!C$3)</f>
        <v>11.010205800000001</v>
      </c>
      <c r="D20" s="2">
        <f>_xlfn.IFNA(VLOOKUP($A20,'EV Distribution'!$A$2:$B$1048576,2,FALSE),0)*('EV Characterization'!D$2-'EV Characterization'!D$3)</f>
        <v>11.475571800000001</v>
      </c>
      <c r="E20" s="2">
        <f>_xlfn.IFNA(VLOOKUP($A20,'EV Distribution'!$A$2:$B$1048576,2,FALSE),0)*('EV Characterization'!E$2-'EV Characterization'!E$3)</f>
        <v>12.096107100000001</v>
      </c>
      <c r="F20" s="2">
        <f>_xlfn.IFNA(VLOOKUP($A20,'EV Distribution'!$A$2:$B$1048576,2,FALSE),0)*('EV Characterization'!F$2-'EV Characterization'!F$3)</f>
        <v>12.805042799999999</v>
      </c>
      <c r="G20" s="2">
        <f>_xlfn.IFNA(VLOOKUP($A20,'EV Distribution'!$A$2:$B$1048576,2,FALSE),0)*('EV Characterization'!G$2-'EV Characterization'!G$3)</f>
        <v>13.194079799999999</v>
      </c>
      <c r="H20" s="2">
        <f>_xlfn.IFNA(VLOOKUP($A20,'EV Distribution'!$A$2:$B$1048576,2,FALSE),0)*('EV Characterization'!H$2-'EV Characterization'!H$3)</f>
        <v>10.6567527</v>
      </c>
      <c r="I20" s="2">
        <f>_xlfn.IFNA(VLOOKUP($A20,'EV Distribution'!$A$2:$B$1048576,2,FALSE),0)*('EV Characterization'!I$2-'EV Characterization'!I$3)</f>
        <v>12.393790859999999</v>
      </c>
      <c r="J20" s="2">
        <f>_xlfn.IFNA(VLOOKUP($A20,'EV Distribution'!$A$2:$B$1048576,2,FALSE),0)*('EV Characterization'!J$2-'EV Characterization'!J$3)</f>
        <v>11.13882924</v>
      </c>
      <c r="K20" s="2">
        <f>_xlfn.IFNA(VLOOKUP($A20,'EV Distribution'!$A$2:$B$1048576,2,FALSE),0)*('EV Characterization'!K$2-'EV Characterization'!K$3)</f>
        <v>17.159679569999998</v>
      </c>
      <c r="L20" s="2">
        <f>_xlfn.IFNA(VLOOKUP($A20,'EV Distribution'!$A$2:$B$1048576,2,FALSE),0)*('EV Characterization'!L$2-'EV Characterization'!L$3)</f>
        <v>16.69550091</v>
      </c>
      <c r="M20" s="2">
        <f>_xlfn.IFNA(VLOOKUP($A20,'EV Distribution'!$A$2:$B$1048576,2,FALSE),0)*('EV Characterization'!M$2-'EV Characterization'!M$3)</f>
        <v>16.048749090000001</v>
      </c>
      <c r="N20" s="2">
        <f>_xlfn.IFNA(VLOOKUP($A20,'EV Distribution'!$A$2:$B$1048576,2,FALSE),0)*('EV Characterization'!N$2-'EV Characterization'!N$3)</f>
        <v>14.836662720000001</v>
      </c>
      <c r="O20" s="2">
        <f>_xlfn.IFNA(VLOOKUP($A20,'EV Distribution'!$A$2:$B$1048576,2,FALSE),0)*('EV Characterization'!O$2-'EV Characterization'!O$3)</f>
        <v>14.196241290000001</v>
      </c>
      <c r="P20" s="2">
        <f>_xlfn.IFNA(VLOOKUP($A20,'EV Distribution'!$A$2:$B$1048576,2,FALSE),0)*('EV Characterization'!P$2-'EV Characterization'!P$3)</f>
        <v>13.629208559999999</v>
      </c>
      <c r="Q20" s="2">
        <f>_xlfn.IFNA(VLOOKUP($A20,'EV Distribution'!$A$2:$B$1048576,2,FALSE),0)*('EV Characterization'!Q$2-'EV Characterization'!Q$3)</f>
        <v>12.874237530000002</v>
      </c>
      <c r="R20" s="2">
        <f>_xlfn.IFNA(VLOOKUP($A20,'EV Distribution'!$A$2:$B$1048576,2,FALSE),0)*('EV Characterization'!R$2-'EV Characterization'!R$3)</f>
        <v>12.478128300000002</v>
      </c>
      <c r="S20" s="2">
        <f>_xlfn.IFNA(VLOOKUP($A20,'EV Distribution'!$A$2:$B$1048576,2,FALSE),0)*('EV Characterization'!S$2-'EV Characterization'!S$3)</f>
        <v>11.887609470000001</v>
      </c>
      <c r="T20" s="2">
        <f>_xlfn.IFNA(VLOOKUP($A20,'EV Distribution'!$A$2:$B$1048576,2,FALSE),0)*('EV Characterization'!T$2-'EV Characterization'!T$3)</f>
        <v>7.3034870700000001</v>
      </c>
      <c r="U20" s="2">
        <f>_xlfn.IFNA(VLOOKUP($A20,'EV Distribution'!$A$2:$B$1048576,2,FALSE),0)*('EV Characterization'!U$2-'EV Characterization'!U$3)</f>
        <v>7.621420950000001</v>
      </c>
      <c r="V20" s="2">
        <f>_xlfn.IFNA(VLOOKUP($A20,'EV Distribution'!$A$2:$B$1048576,2,FALSE),0)*('EV Characterization'!V$2-'EV Characterization'!V$3)</f>
        <v>8.028208320000001</v>
      </c>
      <c r="W20" s="2">
        <f>_xlfn.IFNA(VLOOKUP($A20,'EV Distribution'!$A$2:$B$1048576,2,FALSE),0)*('EV Characterization'!W$2-'EV Characterization'!W$3)</f>
        <v>8.5078415399999994</v>
      </c>
      <c r="X20" s="2">
        <f>_xlfn.IFNA(VLOOKUP($A20,'EV Distribution'!$A$2:$B$1048576,2,FALSE),0)*('EV Characterization'!X$2-'EV Characterization'!X$3)</f>
        <v>9.0758481000000018</v>
      </c>
      <c r="Y20" s="2">
        <f>_xlfn.IFNA(VLOOKUP($A20,'EV Distribution'!$A$2:$B$1048576,2,FALSE),0)*('EV Characterization'!Y$2-'EV Characterization'!Y$3)</f>
        <v>9.9003969899999991</v>
      </c>
    </row>
    <row r="21" spans="1:25" x14ac:dyDescent="0.25">
      <c r="A21" s="5">
        <v>55</v>
      </c>
      <c r="B21" s="2">
        <f>_xlfn.IFNA(VLOOKUP($A21,'EV Distribution'!$A$2:$B$1048576,2,FALSE),0)*('EV Characterization'!B$2-'EV Characterization'!B$3)</f>
        <v>3.1788282469999993</v>
      </c>
      <c r="C21" s="2">
        <f>_xlfn.IFNA(VLOOKUP($A21,'EV Distribution'!$A$2:$B$1048576,2,FALSE),0)*('EV Characterization'!C$2-'EV Characterization'!C$3)</f>
        <v>3.3697902599999998</v>
      </c>
      <c r="D21" s="2">
        <f>_xlfn.IFNA(VLOOKUP($A21,'EV Distribution'!$A$2:$B$1048576,2,FALSE),0)*('EV Characterization'!D$2-'EV Characterization'!D$3)</f>
        <v>3.51222046</v>
      </c>
      <c r="E21" s="2">
        <f>_xlfn.IFNA(VLOOKUP($A21,'EV Distribution'!$A$2:$B$1048576,2,FALSE),0)*('EV Characterization'!E$2-'EV Characterization'!E$3)</f>
        <v>3.7021418699999997</v>
      </c>
      <c r="F21" s="2">
        <f>_xlfn.IFNA(VLOOKUP($A21,'EV Distribution'!$A$2:$B$1048576,2,FALSE),0)*('EV Characterization'!F$2-'EV Characterization'!F$3)</f>
        <v>3.9191191599999997</v>
      </c>
      <c r="G21" s="2">
        <f>_xlfn.IFNA(VLOOKUP($A21,'EV Distribution'!$A$2:$B$1048576,2,FALSE),0)*('EV Characterization'!G$2-'EV Characterization'!G$3)</f>
        <v>4.0381880599999995</v>
      </c>
      <c r="H21" s="2">
        <f>_xlfn.IFNA(VLOOKUP($A21,'EV Distribution'!$A$2:$B$1048576,2,FALSE),0)*('EV Characterization'!H$2-'EV Characterization'!H$3)</f>
        <v>3.2616121899999997</v>
      </c>
      <c r="I21" s="2">
        <f>_xlfn.IFNA(VLOOKUP($A21,'EV Distribution'!$A$2:$B$1048576,2,FALSE),0)*('EV Characterization'!I$2-'EV Characterization'!I$3)</f>
        <v>3.7932511419999995</v>
      </c>
      <c r="J21" s="2">
        <f>_xlfn.IFNA(VLOOKUP($A21,'EV Distribution'!$A$2:$B$1048576,2,FALSE),0)*('EV Characterization'!J$2-'EV Characterization'!J$3)</f>
        <v>3.409156828</v>
      </c>
      <c r="K21" s="2">
        <f>_xlfn.IFNA(VLOOKUP($A21,'EV Distribution'!$A$2:$B$1048576,2,FALSE),0)*('EV Characterization'!K$2-'EV Characterization'!K$3)</f>
        <v>5.2519019289999997</v>
      </c>
      <c r="L21" s="2">
        <f>_xlfn.IFNA(VLOOKUP($A21,'EV Distribution'!$A$2:$B$1048576,2,FALSE),0)*('EV Characterization'!L$2-'EV Characterization'!L$3)</f>
        <v>5.1098351269999993</v>
      </c>
      <c r="M21" s="2">
        <f>_xlfn.IFNA(VLOOKUP($A21,'EV Distribution'!$A$2:$B$1048576,2,FALSE),0)*('EV Characterization'!M$2-'EV Characterization'!M$3)</f>
        <v>4.9118898729999998</v>
      </c>
      <c r="N21" s="2">
        <f>_xlfn.IFNA(VLOOKUP($A21,'EV Distribution'!$A$2:$B$1048576,2,FALSE),0)*('EV Characterization'!N$2-'EV Characterization'!N$3)</f>
        <v>4.540917984</v>
      </c>
      <c r="O21" s="2">
        <f>_xlfn.IFNA(VLOOKUP($A21,'EV Distribution'!$A$2:$B$1048576,2,FALSE),0)*('EV Characterization'!O$2-'EV Characterization'!O$3)</f>
        <v>4.3449102130000004</v>
      </c>
      <c r="P21" s="2">
        <f>_xlfn.IFNA(VLOOKUP($A21,'EV Distribution'!$A$2:$B$1048576,2,FALSE),0)*('EV Characterization'!P$2-'EV Characterization'!P$3)</f>
        <v>4.1713638319999991</v>
      </c>
      <c r="Q21" s="2">
        <f>_xlfn.IFNA(VLOOKUP($A21,'EV Distribution'!$A$2:$B$1048576,2,FALSE),0)*('EV Characterization'!Q$2-'EV Characterization'!Q$3)</f>
        <v>3.9402969410000002</v>
      </c>
      <c r="R21" s="2">
        <f>_xlfn.IFNA(VLOOKUP($A21,'EV Distribution'!$A$2:$B$1048576,2,FALSE),0)*('EV Characterization'!R$2-'EV Characterization'!R$3)</f>
        <v>3.8190635100000003</v>
      </c>
      <c r="S21" s="2">
        <f>_xlfn.IFNA(VLOOKUP($A21,'EV Distribution'!$A$2:$B$1048576,2,FALSE),0)*('EV Characterization'!S$2-'EV Characterization'!S$3)</f>
        <v>3.6383289589999999</v>
      </c>
      <c r="T21" s="2">
        <f>_xlfn.IFNA(VLOOKUP($A21,'EV Distribution'!$A$2:$B$1048576,2,FALSE),0)*('EV Characterization'!T$2-'EV Characterization'!T$3)</f>
        <v>2.2353096789999998</v>
      </c>
      <c r="U21" s="2">
        <f>_xlfn.IFNA(VLOOKUP($A21,'EV Distribution'!$A$2:$B$1048576,2,FALSE),0)*('EV Characterization'!U$2-'EV Characterization'!U$3)</f>
        <v>2.3326167149999999</v>
      </c>
      <c r="V21" s="2">
        <f>_xlfn.IFNA(VLOOKUP($A21,'EV Distribution'!$A$2:$B$1048576,2,FALSE),0)*('EV Characterization'!V$2-'EV Characterization'!V$3)</f>
        <v>2.4571183040000002</v>
      </c>
      <c r="W21" s="2">
        <f>_xlfn.IFNA(VLOOKUP($A21,'EV Distribution'!$A$2:$B$1048576,2,FALSE),0)*('EV Characterization'!W$2-'EV Characterization'!W$3)</f>
        <v>2.6039151379999996</v>
      </c>
      <c r="X21" s="2">
        <f>_xlfn.IFNA(VLOOKUP($A21,'EV Distribution'!$A$2:$B$1048576,2,FALSE),0)*('EV Characterization'!X$2-'EV Characterization'!X$3)</f>
        <v>2.7777595700000002</v>
      </c>
      <c r="Y21" s="2">
        <f>_xlfn.IFNA(VLOOKUP($A21,'EV Distribution'!$A$2:$B$1048576,2,FALSE),0)*('EV Characterization'!Y$2-'EV Characterization'!Y$3)</f>
        <v>3.0301215029999997</v>
      </c>
    </row>
    <row r="22" spans="1:25" x14ac:dyDescent="0.25">
      <c r="A22" s="5">
        <v>68</v>
      </c>
      <c r="B22" s="2">
        <f>_xlfn.IFNA(VLOOKUP($A22,'EV Distribution'!$A$2:$B$1048576,2,FALSE),0)*('EV Characterization'!B$2-'EV Characterization'!B$3)</f>
        <v>2.8640927769999998</v>
      </c>
      <c r="C22" s="2">
        <f>_xlfn.IFNA(VLOOKUP($A22,'EV Distribution'!$A$2:$B$1048576,2,FALSE),0)*('EV Characterization'!C$2-'EV Characterization'!C$3)</f>
        <v>3.0361476600000001</v>
      </c>
      <c r="D22" s="2">
        <f>_xlfn.IFNA(VLOOKUP($A22,'EV Distribution'!$A$2:$B$1048576,2,FALSE),0)*('EV Characterization'!D$2-'EV Characterization'!D$3)</f>
        <v>3.16447586</v>
      </c>
      <c r="E22" s="2">
        <f>_xlfn.IFNA(VLOOKUP($A22,'EV Distribution'!$A$2:$B$1048576,2,FALSE),0)*('EV Characterization'!E$2-'EV Characterization'!E$3)</f>
        <v>3.3355931700000001</v>
      </c>
      <c r="F22" s="2">
        <f>_xlfn.IFNA(VLOOKUP($A22,'EV Distribution'!$A$2:$B$1048576,2,FALSE),0)*('EV Characterization'!F$2-'EV Characterization'!F$3)</f>
        <v>3.53108756</v>
      </c>
      <c r="G22" s="2">
        <f>_xlfn.IFNA(VLOOKUP($A22,'EV Distribution'!$A$2:$B$1048576,2,FALSE),0)*('EV Characterization'!G$2-'EV Characterization'!G$3)</f>
        <v>3.63836746</v>
      </c>
      <c r="H22" s="2">
        <f>_xlfn.IFNA(VLOOKUP($A22,'EV Distribution'!$A$2:$B$1048576,2,FALSE),0)*('EV Characterization'!H$2-'EV Characterization'!H$3)</f>
        <v>2.9386802900000002</v>
      </c>
      <c r="I22" s="2">
        <f>_xlfn.IFNA(VLOOKUP($A22,'EV Distribution'!$A$2:$B$1048576,2,FALSE),0)*('EV Characterization'!I$2-'EV Characterization'!I$3)</f>
        <v>3.4176817220000002</v>
      </c>
      <c r="J22" s="2">
        <f>_xlfn.IFNA(VLOOKUP($A22,'EV Distribution'!$A$2:$B$1048576,2,FALSE),0)*('EV Characterization'!J$2-'EV Characterization'!J$3)</f>
        <v>3.0716165480000002</v>
      </c>
      <c r="K22" s="2">
        <f>_xlfn.IFNA(VLOOKUP($A22,'EV Distribution'!$A$2:$B$1048576,2,FALSE),0)*('EV Characterization'!K$2-'EV Characterization'!K$3)</f>
        <v>4.7319116389999998</v>
      </c>
      <c r="L22" s="2">
        <f>_xlfn.IFNA(VLOOKUP($A22,'EV Distribution'!$A$2:$B$1048576,2,FALSE),0)*('EV Characterization'!L$2-'EV Characterization'!L$3)</f>
        <v>4.6039108569999998</v>
      </c>
      <c r="M22" s="2">
        <f>_xlfn.IFNA(VLOOKUP($A22,'EV Distribution'!$A$2:$B$1048576,2,FALSE),0)*('EV Characterization'!M$2-'EV Characterization'!M$3)</f>
        <v>4.4255641429999999</v>
      </c>
      <c r="N22" s="2">
        <f>_xlfn.IFNA(VLOOKUP($A22,'EV Distribution'!$A$2:$B$1048576,2,FALSE),0)*('EV Characterization'!N$2-'EV Characterization'!N$3)</f>
        <v>4.0913221440000003</v>
      </c>
      <c r="O22" s="2">
        <f>_xlfn.IFNA(VLOOKUP($A22,'EV Distribution'!$A$2:$B$1048576,2,FALSE),0)*('EV Characterization'!O$2-'EV Characterization'!O$3)</f>
        <v>3.9147210830000003</v>
      </c>
      <c r="P22" s="2">
        <f>_xlfn.IFNA(VLOOKUP($A22,'EV Distribution'!$A$2:$B$1048576,2,FALSE),0)*('EV Characterization'!P$2-'EV Characterization'!P$3)</f>
        <v>3.7583575119999999</v>
      </c>
      <c r="Q22" s="2">
        <f>_xlfn.IFNA(VLOOKUP($A22,'EV Distribution'!$A$2:$B$1048576,2,FALSE),0)*('EV Characterization'!Q$2-'EV Characterization'!Q$3)</f>
        <v>3.5501685310000006</v>
      </c>
      <c r="R22" s="2">
        <f>_xlfn.IFNA(VLOOKUP($A22,'EV Distribution'!$A$2:$B$1048576,2,FALSE),0)*('EV Characterization'!R$2-'EV Characterization'!R$3)</f>
        <v>3.4409384100000007</v>
      </c>
      <c r="S22" s="2">
        <f>_xlfn.IFNA(VLOOKUP($A22,'EV Distribution'!$A$2:$B$1048576,2,FALSE),0)*('EV Characterization'!S$2-'EV Characterization'!S$3)</f>
        <v>3.2780983690000003</v>
      </c>
      <c r="T22" s="2">
        <f>_xlfn.IFNA(VLOOKUP($A22,'EV Distribution'!$A$2:$B$1048576,2,FALSE),0)*('EV Characterization'!T$2-'EV Characterization'!T$3)</f>
        <v>2.0139918890000001</v>
      </c>
      <c r="U22" s="2">
        <f>_xlfn.IFNA(VLOOKUP($A22,'EV Distribution'!$A$2:$B$1048576,2,FALSE),0)*('EV Characterization'!U$2-'EV Characterization'!U$3)</f>
        <v>2.1016645650000001</v>
      </c>
      <c r="V22" s="2">
        <f>_xlfn.IFNA(VLOOKUP($A22,'EV Distribution'!$A$2:$B$1048576,2,FALSE),0)*('EV Characterization'!V$2-'EV Characterization'!V$3)</f>
        <v>2.2138392640000002</v>
      </c>
      <c r="W22" s="2">
        <f>_xlfn.IFNA(VLOOKUP($A22,'EV Distribution'!$A$2:$B$1048576,2,FALSE),0)*('EV Characterization'!W$2-'EV Characterization'!W$3)</f>
        <v>2.3461017580000001</v>
      </c>
      <c r="X22" s="2">
        <f>_xlfn.IFNA(VLOOKUP($A22,'EV Distribution'!$A$2:$B$1048576,2,FALSE),0)*('EV Characterization'!X$2-'EV Characterization'!X$3)</f>
        <v>2.5027338700000006</v>
      </c>
      <c r="Y22" s="2">
        <f>_xlfn.IFNA(VLOOKUP($A22,'EV Distribution'!$A$2:$B$1048576,2,FALSE),0)*('EV Characterization'!Y$2-'EV Characterization'!Y$3)</f>
        <v>2.7301094730000002</v>
      </c>
    </row>
    <row r="23" spans="1:25" x14ac:dyDescent="0.25">
      <c r="A23" s="5">
        <v>72</v>
      </c>
      <c r="B23" s="2">
        <f>_xlfn.IFNA(VLOOKUP($A23,'EV Distribution'!$A$2:$B$1048576,2,FALSE),0)*('EV Characterization'!B$2-'EV Characterization'!B$3)</f>
        <v>29.050083880999996</v>
      </c>
      <c r="C23" s="2">
        <f>_xlfn.IFNA(VLOOKUP($A23,'EV Distribution'!$A$2:$B$1048576,2,FALSE),0)*('EV Characterization'!C$2-'EV Characterization'!C$3)</f>
        <v>30.795211979999998</v>
      </c>
      <c r="D23" s="2">
        <f>_xlfn.IFNA(VLOOKUP($A23,'EV Distribution'!$A$2:$B$1048576,2,FALSE),0)*('EV Characterization'!D$2-'EV Characterization'!D$3)</f>
        <v>32.096826579999998</v>
      </c>
      <c r="E23" s="2">
        <f>_xlfn.IFNA(VLOOKUP($A23,'EV Distribution'!$A$2:$B$1048576,2,FALSE),0)*('EV Characterization'!E$2-'EV Characterization'!E$3)</f>
        <v>33.832445010000001</v>
      </c>
      <c r="F23" s="2">
        <f>_xlfn.IFNA(VLOOKUP($A23,'EV Distribution'!$A$2:$B$1048576,2,FALSE),0)*('EV Characterization'!F$2-'EV Characterization'!F$3)</f>
        <v>35.815316679999995</v>
      </c>
      <c r="G23" s="2">
        <f>_xlfn.IFNA(VLOOKUP($A23,'EV Distribution'!$A$2:$B$1048576,2,FALSE),0)*('EV Characterization'!G$2-'EV Characterization'!G$3)</f>
        <v>36.903441379999997</v>
      </c>
      <c r="H23" s="2">
        <f>_xlfn.IFNA(VLOOKUP($A23,'EV Distribution'!$A$2:$B$1048576,2,FALSE),0)*('EV Characterization'!H$2-'EV Characterization'!H$3)</f>
        <v>29.806614369999995</v>
      </c>
      <c r="I23" s="2">
        <f>_xlfn.IFNA(VLOOKUP($A23,'EV Distribution'!$A$2:$B$1048576,2,FALSE),0)*('EV Characterization'!I$2-'EV Characterization'!I$3)</f>
        <v>34.665057465999993</v>
      </c>
      <c r="J23" s="2">
        <f>_xlfn.IFNA(VLOOKUP($A23,'EV Distribution'!$A$2:$B$1048576,2,FALSE),0)*('EV Characterization'!J$2-'EV Characterization'!J$3)</f>
        <v>31.154967843999998</v>
      </c>
      <c r="K23" s="2">
        <f>_xlfn.IFNA(VLOOKUP($A23,'EV Distribution'!$A$2:$B$1048576,2,FALSE),0)*('EV Characterization'!K$2-'EV Characterization'!K$3)</f>
        <v>47.995103766999989</v>
      </c>
      <c r="L23" s="2">
        <f>_xlfn.IFNA(VLOOKUP($A23,'EV Distribution'!$A$2:$B$1048576,2,FALSE),0)*('EV Characterization'!L$2-'EV Characterization'!L$3)</f>
        <v>46.696810120999992</v>
      </c>
      <c r="M23" s="2">
        <f>_xlfn.IFNA(VLOOKUP($A23,'EV Distribution'!$A$2:$B$1048576,2,FALSE),0)*('EV Characterization'!M$2-'EV Characterization'!M$3)</f>
        <v>44.887864878999991</v>
      </c>
      <c r="N23" s="2">
        <f>_xlfn.IFNA(VLOOKUP($A23,'EV Distribution'!$A$2:$B$1048576,2,FALSE),0)*('EV Characterization'!N$2-'EV Characterization'!N$3)</f>
        <v>41.497696032</v>
      </c>
      <c r="O23" s="2">
        <f>_xlfn.IFNA(VLOOKUP($A23,'EV Distribution'!$A$2:$B$1048576,2,FALSE),0)*('EV Characterization'!O$2-'EV Characterization'!O$3)</f>
        <v>39.706456699</v>
      </c>
      <c r="P23" s="2">
        <f>_xlfn.IFNA(VLOOKUP($A23,'EV Distribution'!$A$2:$B$1048576,2,FALSE),0)*('EV Characterization'!P$2-'EV Characterization'!P$3)</f>
        <v>38.120483335999992</v>
      </c>
      <c r="Q23" s="2">
        <f>_xlfn.IFNA(VLOOKUP($A23,'EV Distribution'!$A$2:$B$1048576,2,FALSE),0)*('EV Characterization'!Q$2-'EV Characterization'!Q$3)</f>
        <v>36.008852243</v>
      </c>
      <c r="R23" s="2">
        <f>_xlfn.IFNA(VLOOKUP($A23,'EV Distribution'!$A$2:$B$1048576,2,FALSE),0)*('EV Characterization'!R$2-'EV Characterization'!R$3)</f>
        <v>34.900946730000001</v>
      </c>
      <c r="S23" s="2">
        <f>_xlfn.IFNA(VLOOKUP($A23,'EV Distribution'!$A$2:$B$1048576,2,FALSE),0)*('EV Characterization'!S$2-'EV Characterization'!S$3)</f>
        <v>33.249283456999997</v>
      </c>
      <c r="T23" s="2">
        <f>_xlfn.IFNA(VLOOKUP($A23,'EV Distribution'!$A$2:$B$1048576,2,FALSE),0)*('EV Characterization'!T$2-'EV Characterization'!T$3)</f>
        <v>20.427632016999997</v>
      </c>
      <c r="U23" s="2">
        <f>_xlfn.IFNA(VLOOKUP($A23,'EV Distribution'!$A$2:$B$1048576,2,FALSE),0)*('EV Characterization'!U$2-'EV Characterization'!U$3)</f>
        <v>21.316883444999998</v>
      </c>
      <c r="V23" s="2">
        <f>_xlfn.IFNA(VLOOKUP($A23,'EV Distribution'!$A$2:$B$1048576,2,FALSE),0)*('EV Characterization'!V$2-'EV Characterization'!V$3)</f>
        <v>22.454655391999999</v>
      </c>
      <c r="W23" s="2">
        <f>_xlfn.IFNA(VLOOKUP($A23,'EV Distribution'!$A$2:$B$1048576,2,FALSE),0)*('EV Characterization'!W$2-'EV Characterization'!W$3)</f>
        <v>23.796174973999999</v>
      </c>
      <c r="X23" s="2">
        <f>_xlfn.IFNA(VLOOKUP($A23,'EV Distribution'!$A$2:$B$1048576,2,FALSE),0)*('EV Characterization'!X$2-'EV Characterization'!X$3)</f>
        <v>25.38487211</v>
      </c>
      <c r="Y23" s="2">
        <f>_xlfn.IFNA(VLOOKUP($A23,'EV Distribution'!$A$2:$B$1048576,2,FALSE),0)*('EV Characterization'!Y$2-'EV Characterization'!Y$3)</f>
        <v>27.691110368999997</v>
      </c>
    </row>
    <row r="24" spans="1:25" x14ac:dyDescent="0.25">
      <c r="A24" s="5">
        <v>103</v>
      </c>
      <c r="B24" s="2">
        <f>_xlfn.IFNA(VLOOKUP($A24,'EV Distribution'!$A$2:$B$1048576,2,FALSE),0)*('EV Characterization'!B$2-'EV Characterization'!B$3)</f>
        <v>29.427766444999996</v>
      </c>
      <c r="C24" s="2">
        <f>_xlfn.IFNA(VLOOKUP($A24,'EV Distribution'!$A$2:$B$1048576,2,FALSE),0)*('EV Characterization'!C$2-'EV Characterization'!C$3)</f>
        <v>31.1955831</v>
      </c>
      <c r="D24" s="2">
        <f>_xlfn.IFNA(VLOOKUP($A24,'EV Distribution'!$A$2:$B$1048576,2,FALSE),0)*('EV Characterization'!D$2-'EV Characterization'!D$3)</f>
        <v>32.5141201</v>
      </c>
      <c r="E24" s="2">
        <f>_xlfn.IFNA(VLOOKUP($A24,'EV Distribution'!$A$2:$B$1048576,2,FALSE),0)*('EV Characterization'!E$2-'EV Characterization'!E$3)</f>
        <v>34.272303450000003</v>
      </c>
      <c r="F24" s="2">
        <f>_xlfn.IFNA(VLOOKUP($A24,'EV Distribution'!$A$2:$B$1048576,2,FALSE),0)*('EV Characterization'!F$2-'EV Characterization'!F$3)</f>
        <v>36.280954599999994</v>
      </c>
      <c r="G24" s="2">
        <f>_xlfn.IFNA(VLOOKUP($A24,'EV Distribution'!$A$2:$B$1048576,2,FALSE),0)*('EV Characterization'!G$2-'EV Characterization'!G$3)</f>
        <v>37.383226099999995</v>
      </c>
      <c r="H24" s="2">
        <f>_xlfn.IFNA(VLOOKUP($A24,'EV Distribution'!$A$2:$B$1048576,2,FALSE),0)*('EV Characterization'!H$2-'EV Characterization'!H$3)</f>
        <v>30.19413265</v>
      </c>
      <c r="I24" s="2">
        <f>_xlfn.IFNA(VLOOKUP($A24,'EV Distribution'!$A$2:$B$1048576,2,FALSE),0)*('EV Characterization'!I$2-'EV Characterization'!I$3)</f>
        <v>35.115740769999995</v>
      </c>
      <c r="J24" s="2">
        <f>_xlfn.IFNA(VLOOKUP($A24,'EV Distribution'!$A$2:$B$1048576,2,FALSE),0)*('EV Characterization'!J$2-'EV Characterization'!J$3)</f>
        <v>31.560016179999998</v>
      </c>
      <c r="K24" s="2">
        <f>_xlfn.IFNA(VLOOKUP($A24,'EV Distribution'!$A$2:$B$1048576,2,FALSE),0)*('EV Characterization'!K$2-'EV Characterization'!K$3)</f>
        <v>48.619092114999994</v>
      </c>
      <c r="L24" s="2">
        <f>_xlfn.IFNA(VLOOKUP($A24,'EV Distribution'!$A$2:$B$1048576,2,FALSE),0)*('EV Characterization'!L$2-'EV Characterization'!L$3)</f>
        <v>47.303919244999996</v>
      </c>
      <c r="M24" s="2">
        <f>_xlfn.IFNA(VLOOKUP($A24,'EV Distribution'!$A$2:$B$1048576,2,FALSE),0)*('EV Characterization'!M$2-'EV Characterization'!M$3)</f>
        <v>45.471455754999994</v>
      </c>
      <c r="N24" s="2">
        <f>_xlfn.IFNA(VLOOKUP($A24,'EV Distribution'!$A$2:$B$1048576,2,FALSE),0)*('EV Characterization'!N$2-'EV Characterization'!N$3)</f>
        <v>42.037211040000003</v>
      </c>
      <c r="O24" s="2">
        <f>_xlfn.IFNA(VLOOKUP($A24,'EV Distribution'!$A$2:$B$1048576,2,FALSE),0)*('EV Characterization'!O$2-'EV Characterization'!O$3)</f>
        <v>40.222683655000004</v>
      </c>
      <c r="P24" s="2">
        <f>_xlfn.IFNA(VLOOKUP($A24,'EV Distribution'!$A$2:$B$1048576,2,FALSE),0)*('EV Characterization'!P$2-'EV Characterization'!P$3)</f>
        <v>38.616090919999998</v>
      </c>
      <c r="Q24" s="2">
        <f>_xlfn.IFNA(VLOOKUP($A24,'EV Distribution'!$A$2:$B$1048576,2,FALSE),0)*('EV Characterization'!Q$2-'EV Characterization'!Q$3)</f>
        <v>36.477006335000006</v>
      </c>
      <c r="R24" s="2">
        <f>_xlfn.IFNA(VLOOKUP($A24,'EV Distribution'!$A$2:$B$1048576,2,FALSE),0)*('EV Characterization'!R$2-'EV Characterization'!R$3)</f>
        <v>35.354696850000003</v>
      </c>
      <c r="S24" s="2">
        <f>_xlfn.IFNA(VLOOKUP($A24,'EV Distribution'!$A$2:$B$1048576,2,FALSE),0)*('EV Characterization'!S$2-'EV Characterization'!S$3)</f>
        <v>33.681560165</v>
      </c>
      <c r="T24" s="2">
        <f>_xlfn.IFNA(VLOOKUP($A24,'EV Distribution'!$A$2:$B$1048576,2,FALSE),0)*('EV Characterization'!T$2-'EV Characterization'!T$3)</f>
        <v>20.693213365000002</v>
      </c>
      <c r="U24" s="2">
        <f>_xlfn.IFNA(VLOOKUP($A24,'EV Distribution'!$A$2:$B$1048576,2,FALSE),0)*('EV Characterization'!U$2-'EV Characterization'!U$3)</f>
        <v>21.594026025000002</v>
      </c>
      <c r="V24" s="2">
        <f>_xlfn.IFNA(VLOOKUP($A24,'EV Distribution'!$A$2:$B$1048576,2,FALSE),0)*('EV Characterization'!V$2-'EV Characterization'!V$3)</f>
        <v>22.74659024</v>
      </c>
      <c r="W24" s="2">
        <f>_xlfn.IFNA(VLOOKUP($A24,'EV Distribution'!$A$2:$B$1048576,2,FALSE),0)*('EV Characterization'!W$2-'EV Characterization'!W$3)</f>
        <v>24.105551030000001</v>
      </c>
      <c r="X24" s="2">
        <f>_xlfn.IFNA(VLOOKUP($A24,'EV Distribution'!$A$2:$B$1048576,2,FALSE),0)*('EV Characterization'!X$2-'EV Characterization'!X$3)</f>
        <v>25.714902950000003</v>
      </c>
      <c r="Y24" s="2">
        <f>_xlfn.IFNA(VLOOKUP($A24,'EV Distribution'!$A$2:$B$1048576,2,FALSE),0)*('EV Characterization'!Y$2-'EV Characterization'!Y$3)</f>
        <v>28.051124804999997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7BBA0-E636-44E7-A261-9C0FE024651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Summer'!B$2:B$6)</f>
        <v>9.3562557476172081</v>
      </c>
      <c r="C2" s="3">
        <f>AVERAGE('[2]Csr, Summer'!C$2:C$6)</f>
        <v>13.307362331636947</v>
      </c>
      <c r="D2" s="3">
        <f>AVERAGE('[2]Csr, Summer'!D$2:D$6)</f>
        <v>8.5916680082039925</v>
      </c>
      <c r="E2" s="3">
        <f>AVERAGE('[2]Csr, Summer'!E$2:E$6)</f>
        <v>8.8015981678694697</v>
      </c>
      <c r="F2" s="3">
        <f>AVERAGE('[2]Csr, Summer'!F$2:F$6)</f>
        <v>8.9916402071455881</v>
      </c>
      <c r="G2" s="3">
        <f>AVERAGE('[2]Csr, Summer'!G$2:G$6)</f>
        <v>8.8767310671181683</v>
      </c>
      <c r="H2" s="3">
        <f>AVERAGE('[2]Csr, Summer'!H$2:H$6)</f>
        <v>12.010214924019726</v>
      </c>
      <c r="I2" s="3">
        <f>AVERAGE('[2]Csr, Summer'!I$2:I$6)</f>
        <v>10.861123523745531</v>
      </c>
      <c r="J2" s="3">
        <f>AVERAGE('[2]Csr, Summer'!J$2:J$6)</f>
        <v>9.4004515707046785</v>
      </c>
      <c r="K2" s="3">
        <f>AVERAGE('[2]Csr, Summer'!K$2:K$6)</f>
        <v>8.9098779344337693</v>
      </c>
      <c r="L2" s="3">
        <f>AVERAGE('[2]Csr, Summer'!L$2:L$6)</f>
        <v>8.770661091708245</v>
      </c>
      <c r="M2" s="3">
        <f>AVERAGE('[2]Csr, Summer'!M$2:M$6)</f>
        <v>8.5607309320427643</v>
      </c>
      <c r="N2" s="3">
        <f>AVERAGE('[2]Csr, Summer'!N$2:N$6)</f>
        <v>7.9110523326569693</v>
      </c>
      <c r="O2" s="3">
        <f>AVERAGE('[2]Csr, Summer'!O$2:O$6)</f>
        <v>7.2105485367205846</v>
      </c>
      <c r="P2" s="3">
        <f>AVERAGE('[2]Csr, Summer'!P$2:P$6)</f>
        <v>7.8049823572470443</v>
      </c>
      <c r="Q2" s="3">
        <f>AVERAGE('[2]Csr, Summer'!Q$2:Q$6)</f>
        <v>8.7330946420838949</v>
      </c>
      <c r="R2" s="3">
        <f>AVERAGE('[2]Csr, Summer'!R$2:R$6)</f>
        <v>8.4458217920153444</v>
      </c>
      <c r="S2" s="3">
        <f>AVERAGE('[2]Csr, Summer'!S$2:S$6)</f>
        <v>7.9574579468988116</v>
      </c>
      <c r="T2" s="3">
        <f>AVERAGE('[2]Csr, Summer'!T$2:T$6)</f>
        <v>7.0580729470688137</v>
      </c>
      <c r="U2" s="3">
        <f>AVERAGE('[2]Csr, Summer'!U$2:U$6)</f>
        <v>6.731023856221543</v>
      </c>
      <c r="V2" s="3">
        <f>AVERAGE('[2]Csr, Summer'!V$2:V$6)</f>
        <v>5.0250650850452363</v>
      </c>
      <c r="W2" s="3">
        <f>AVERAGE('[2]Csr, Summer'!W$2:W$6)</f>
        <v>5.1178763135289218</v>
      </c>
      <c r="X2" s="3">
        <f>AVERAGE('[2]Csr, Summer'!X$2:X$6)</f>
        <v>4.9256244830984315</v>
      </c>
      <c r="Y2" s="3">
        <f>AVERAGE('[2]Csr, Summer'!Y$2:Y$6)</f>
        <v>10.275528867836567</v>
      </c>
    </row>
    <row r="3" spans="1:25" x14ac:dyDescent="0.25">
      <c r="A3">
        <v>3</v>
      </c>
      <c r="B3" s="3">
        <f>AVERAGE('[2]Csr, Summer'!B$2:B$6)</f>
        <v>9.3562557476172081</v>
      </c>
      <c r="C3" s="3">
        <f>AVERAGE('[2]Csr, Summer'!C$2:C$6)</f>
        <v>13.307362331636947</v>
      </c>
      <c r="D3" s="3">
        <f>AVERAGE('[2]Csr, Summer'!D$2:D$6)</f>
        <v>8.5916680082039925</v>
      </c>
      <c r="E3" s="3">
        <f>AVERAGE('[2]Csr, Summer'!E$2:E$6)</f>
        <v>8.8015981678694697</v>
      </c>
      <c r="F3" s="3">
        <f>AVERAGE('[2]Csr, Summer'!F$2:F$6)</f>
        <v>8.9916402071455881</v>
      </c>
      <c r="G3" s="3">
        <f>AVERAGE('[2]Csr, Summer'!G$2:G$6)</f>
        <v>8.8767310671181683</v>
      </c>
      <c r="H3" s="3">
        <f>AVERAGE('[2]Csr, Summer'!H$2:H$6)</f>
        <v>12.010214924019726</v>
      </c>
      <c r="I3" s="3">
        <f>AVERAGE('[2]Csr, Summer'!I$2:I$6)</f>
        <v>10.861123523745531</v>
      </c>
      <c r="J3" s="3">
        <f>AVERAGE('[2]Csr, Summer'!J$2:J$6)</f>
        <v>9.4004515707046785</v>
      </c>
      <c r="K3" s="3">
        <f>AVERAGE('[2]Csr, Summer'!K$2:K$6)</f>
        <v>8.9098779344337693</v>
      </c>
      <c r="L3" s="3">
        <f>AVERAGE('[2]Csr, Summer'!L$2:L$6)</f>
        <v>8.770661091708245</v>
      </c>
      <c r="M3" s="3">
        <f>AVERAGE('[2]Csr, Summer'!M$2:M$6)</f>
        <v>8.5607309320427643</v>
      </c>
      <c r="N3" s="3">
        <f>AVERAGE('[2]Csr, Summer'!N$2:N$6)</f>
        <v>7.9110523326569693</v>
      </c>
      <c r="O3" s="3">
        <f>AVERAGE('[2]Csr, Summer'!O$2:O$6)</f>
        <v>7.2105485367205846</v>
      </c>
      <c r="P3" s="3">
        <f>AVERAGE('[2]Csr, Summer'!P$2:P$6)</f>
        <v>7.8049823572470443</v>
      </c>
      <c r="Q3" s="3">
        <f>AVERAGE('[2]Csr, Summer'!Q$2:Q$6)</f>
        <v>8.7330946420838949</v>
      </c>
      <c r="R3" s="3">
        <f>AVERAGE('[2]Csr, Summer'!R$2:R$6)</f>
        <v>8.4458217920153444</v>
      </c>
      <c r="S3" s="3">
        <f>AVERAGE('[2]Csr, Summer'!S$2:S$6)</f>
        <v>7.9574579468988116</v>
      </c>
      <c r="T3" s="3">
        <f>AVERAGE('[2]Csr, Summer'!T$2:T$6)</f>
        <v>7.0580729470688137</v>
      </c>
      <c r="U3" s="3">
        <f>AVERAGE('[2]Csr, Summer'!U$2:U$6)</f>
        <v>6.731023856221543</v>
      </c>
      <c r="V3" s="3">
        <f>AVERAGE('[2]Csr, Summer'!V$2:V$6)</f>
        <v>5.0250650850452363</v>
      </c>
      <c r="W3" s="3">
        <f>AVERAGE('[2]Csr, Summer'!W$2:W$6)</f>
        <v>5.1178763135289218</v>
      </c>
      <c r="X3" s="3">
        <f>AVERAGE('[2]Csr, Summer'!X$2:X$6)</f>
        <v>4.9256244830984315</v>
      </c>
      <c r="Y3" s="3">
        <f>AVERAGE('[2]Csr, Summer'!Y$2:Y$6)</f>
        <v>10.275528867836567</v>
      </c>
    </row>
    <row r="4" spans="1:25" x14ac:dyDescent="0.25">
      <c r="A4">
        <v>4</v>
      </c>
      <c r="B4" s="3">
        <f>AVERAGE('[2]Csr, Summer'!B$2:B$6)</f>
        <v>9.3562557476172081</v>
      </c>
      <c r="C4" s="3">
        <f>AVERAGE('[2]Csr, Summer'!C$2:C$6)</f>
        <v>13.307362331636947</v>
      </c>
      <c r="D4" s="3">
        <f>AVERAGE('[2]Csr, Summer'!D$2:D$6)</f>
        <v>8.5916680082039925</v>
      </c>
      <c r="E4" s="3">
        <f>AVERAGE('[2]Csr, Summer'!E$2:E$6)</f>
        <v>8.8015981678694697</v>
      </c>
      <c r="F4" s="3">
        <f>AVERAGE('[2]Csr, Summer'!F$2:F$6)</f>
        <v>8.9916402071455881</v>
      </c>
      <c r="G4" s="3">
        <f>AVERAGE('[2]Csr, Summer'!G$2:G$6)</f>
        <v>8.8767310671181683</v>
      </c>
      <c r="H4" s="3">
        <f>AVERAGE('[2]Csr, Summer'!H$2:H$6)</f>
        <v>12.010214924019726</v>
      </c>
      <c r="I4" s="3">
        <f>AVERAGE('[2]Csr, Summer'!I$2:I$6)</f>
        <v>10.861123523745531</v>
      </c>
      <c r="J4" s="3">
        <f>AVERAGE('[2]Csr, Summer'!J$2:J$6)</f>
        <v>9.4004515707046785</v>
      </c>
      <c r="K4" s="3">
        <f>AVERAGE('[2]Csr, Summer'!K$2:K$6)</f>
        <v>8.9098779344337693</v>
      </c>
      <c r="L4" s="3">
        <f>AVERAGE('[2]Csr, Summer'!L$2:L$6)</f>
        <v>8.770661091708245</v>
      </c>
      <c r="M4" s="3">
        <f>AVERAGE('[2]Csr, Summer'!M$2:M$6)</f>
        <v>8.5607309320427643</v>
      </c>
      <c r="N4" s="3">
        <f>AVERAGE('[2]Csr, Summer'!N$2:N$6)</f>
        <v>7.9110523326569693</v>
      </c>
      <c r="O4" s="3">
        <f>AVERAGE('[2]Csr, Summer'!O$2:O$6)</f>
        <v>7.2105485367205846</v>
      </c>
      <c r="P4" s="3">
        <f>AVERAGE('[2]Csr, Summer'!P$2:P$6)</f>
        <v>7.8049823572470443</v>
      </c>
      <c r="Q4" s="3">
        <f>AVERAGE('[2]Csr, Summer'!Q$2:Q$6)</f>
        <v>8.7330946420838949</v>
      </c>
      <c r="R4" s="3">
        <f>AVERAGE('[2]Csr, Summer'!R$2:R$6)</f>
        <v>8.4458217920153444</v>
      </c>
      <c r="S4" s="3">
        <f>AVERAGE('[2]Csr, Summer'!S$2:S$6)</f>
        <v>7.9574579468988116</v>
      </c>
      <c r="T4" s="3">
        <f>AVERAGE('[2]Csr, Summer'!T$2:T$6)</f>
        <v>7.0580729470688137</v>
      </c>
      <c r="U4" s="3">
        <f>AVERAGE('[2]Csr, Summer'!U$2:U$6)</f>
        <v>6.731023856221543</v>
      </c>
      <c r="V4" s="3">
        <f>AVERAGE('[2]Csr, Summer'!V$2:V$6)</f>
        <v>5.0250650850452363</v>
      </c>
      <c r="W4" s="3">
        <f>AVERAGE('[2]Csr, Summer'!W$2:W$6)</f>
        <v>5.1178763135289218</v>
      </c>
      <c r="X4" s="3">
        <f>AVERAGE('[2]Csr, Summer'!X$2:X$6)</f>
        <v>4.9256244830984315</v>
      </c>
      <c r="Y4" s="3">
        <f>AVERAGE('[2]Csr, Summer'!Y$2:Y$6)</f>
        <v>10.275528867836567</v>
      </c>
    </row>
    <row r="5" spans="1:25" x14ac:dyDescent="0.25">
      <c r="A5">
        <v>5</v>
      </c>
      <c r="B5" s="3">
        <f>AVERAGE('[2]Csr, Summer'!B$2:B$6)</f>
        <v>9.3562557476172081</v>
      </c>
      <c r="C5" s="3">
        <f>AVERAGE('[2]Csr, Summer'!C$2:C$6)</f>
        <v>13.307362331636947</v>
      </c>
      <c r="D5" s="3">
        <f>AVERAGE('[2]Csr, Summer'!D$2:D$6)</f>
        <v>8.5916680082039925</v>
      </c>
      <c r="E5" s="3">
        <f>AVERAGE('[2]Csr, Summer'!E$2:E$6)</f>
        <v>8.8015981678694697</v>
      </c>
      <c r="F5" s="3">
        <f>AVERAGE('[2]Csr, Summer'!F$2:F$6)</f>
        <v>8.9916402071455881</v>
      </c>
      <c r="G5" s="3">
        <f>AVERAGE('[2]Csr, Summer'!G$2:G$6)</f>
        <v>8.8767310671181683</v>
      </c>
      <c r="H5" s="3">
        <f>AVERAGE('[2]Csr, Summer'!H$2:H$6)</f>
        <v>12.010214924019726</v>
      </c>
      <c r="I5" s="3">
        <f>AVERAGE('[2]Csr, Summer'!I$2:I$6)</f>
        <v>10.861123523745531</v>
      </c>
      <c r="J5" s="3">
        <f>AVERAGE('[2]Csr, Summer'!J$2:J$6)</f>
        <v>9.4004515707046785</v>
      </c>
      <c r="K5" s="3">
        <f>AVERAGE('[2]Csr, Summer'!K$2:K$6)</f>
        <v>8.9098779344337693</v>
      </c>
      <c r="L5" s="3">
        <f>AVERAGE('[2]Csr, Summer'!L$2:L$6)</f>
        <v>8.770661091708245</v>
      </c>
      <c r="M5" s="3">
        <f>AVERAGE('[2]Csr, Summer'!M$2:M$6)</f>
        <v>8.5607309320427643</v>
      </c>
      <c r="N5" s="3">
        <f>AVERAGE('[2]Csr, Summer'!N$2:N$6)</f>
        <v>7.9110523326569693</v>
      </c>
      <c r="O5" s="3">
        <f>AVERAGE('[2]Csr, Summer'!O$2:O$6)</f>
        <v>7.2105485367205846</v>
      </c>
      <c r="P5" s="3">
        <f>AVERAGE('[2]Csr, Summer'!P$2:P$6)</f>
        <v>7.8049823572470443</v>
      </c>
      <c r="Q5" s="3">
        <f>AVERAGE('[2]Csr, Summer'!Q$2:Q$6)</f>
        <v>8.7330946420838949</v>
      </c>
      <c r="R5" s="3">
        <f>AVERAGE('[2]Csr, Summer'!R$2:R$6)</f>
        <v>8.4458217920153444</v>
      </c>
      <c r="S5" s="3">
        <f>AVERAGE('[2]Csr, Summer'!S$2:S$6)</f>
        <v>7.9574579468988116</v>
      </c>
      <c r="T5" s="3">
        <f>AVERAGE('[2]Csr, Summer'!T$2:T$6)</f>
        <v>7.0580729470688137</v>
      </c>
      <c r="U5" s="3">
        <f>AVERAGE('[2]Csr, Summer'!U$2:U$6)</f>
        <v>6.731023856221543</v>
      </c>
      <c r="V5" s="3">
        <f>AVERAGE('[2]Csr, Summer'!V$2:V$6)</f>
        <v>5.0250650850452363</v>
      </c>
      <c r="W5" s="3">
        <f>AVERAGE('[2]Csr, Summer'!W$2:W$6)</f>
        <v>5.1178763135289218</v>
      </c>
      <c r="X5" s="3">
        <f>AVERAGE('[2]Csr, Summer'!X$2:X$6)</f>
        <v>4.9256244830984315</v>
      </c>
      <c r="Y5" s="3">
        <f>AVERAGE('[2]Csr, Summer'!Y$2:Y$6)</f>
        <v>10.275528867836567</v>
      </c>
    </row>
    <row r="6" spans="1:25" x14ac:dyDescent="0.25">
      <c r="A6">
        <v>6</v>
      </c>
      <c r="B6" s="3">
        <f>AVERAGE('[2]Csr, Summer'!B$2:B$6)</f>
        <v>9.3562557476172081</v>
      </c>
      <c r="C6" s="3">
        <f>AVERAGE('[2]Csr, Summer'!C$2:C$6)</f>
        <v>13.307362331636947</v>
      </c>
      <c r="D6" s="3">
        <f>AVERAGE('[2]Csr, Summer'!D$2:D$6)</f>
        <v>8.5916680082039925</v>
      </c>
      <c r="E6" s="3">
        <f>AVERAGE('[2]Csr, Summer'!E$2:E$6)</f>
        <v>8.8015981678694697</v>
      </c>
      <c r="F6" s="3">
        <f>AVERAGE('[2]Csr, Summer'!F$2:F$6)</f>
        <v>8.9916402071455881</v>
      </c>
      <c r="G6" s="3">
        <f>AVERAGE('[2]Csr, Summer'!G$2:G$6)</f>
        <v>8.8767310671181683</v>
      </c>
      <c r="H6" s="3">
        <f>AVERAGE('[2]Csr, Summer'!H$2:H$6)</f>
        <v>12.010214924019726</v>
      </c>
      <c r="I6" s="3">
        <f>AVERAGE('[2]Csr, Summer'!I$2:I$6)</f>
        <v>10.861123523745531</v>
      </c>
      <c r="J6" s="3">
        <f>AVERAGE('[2]Csr, Summer'!J$2:J$6)</f>
        <v>9.4004515707046785</v>
      </c>
      <c r="K6" s="3">
        <f>AVERAGE('[2]Csr, Summer'!K$2:K$6)</f>
        <v>8.9098779344337693</v>
      </c>
      <c r="L6" s="3">
        <f>AVERAGE('[2]Csr, Summer'!L$2:L$6)</f>
        <v>8.770661091708245</v>
      </c>
      <c r="M6" s="3">
        <f>AVERAGE('[2]Csr, Summer'!M$2:M$6)</f>
        <v>8.5607309320427643</v>
      </c>
      <c r="N6" s="3">
        <f>AVERAGE('[2]Csr, Summer'!N$2:N$6)</f>
        <v>7.9110523326569693</v>
      </c>
      <c r="O6" s="3">
        <f>AVERAGE('[2]Csr, Summer'!O$2:O$6)</f>
        <v>7.2105485367205846</v>
      </c>
      <c r="P6" s="3">
        <f>AVERAGE('[2]Csr, Summer'!P$2:P$6)</f>
        <v>7.8049823572470443</v>
      </c>
      <c r="Q6" s="3">
        <f>AVERAGE('[2]Csr, Summer'!Q$2:Q$6)</f>
        <v>8.7330946420838949</v>
      </c>
      <c r="R6" s="3">
        <f>AVERAGE('[2]Csr, Summer'!R$2:R$6)</f>
        <v>8.4458217920153444</v>
      </c>
      <c r="S6" s="3">
        <f>AVERAGE('[2]Csr, Summer'!S$2:S$6)</f>
        <v>7.9574579468988116</v>
      </c>
      <c r="T6" s="3">
        <f>AVERAGE('[2]Csr, Summer'!T$2:T$6)</f>
        <v>7.0580729470688137</v>
      </c>
      <c r="U6" s="3">
        <f>AVERAGE('[2]Csr, Summer'!U$2:U$6)</f>
        <v>6.731023856221543</v>
      </c>
      <c r="V6" s="3">
        <f>AVERAGE('[2]Csr, Summer'!V$2:V$6)</f>
        <v>5.0250650850452363</v>
      </c>
      <c r="W6" s="3">
        <f>AVERAGE('[2]Csr, Summer'!W$2:W$6)</f>
        <v>5.1178763135289218</v>
      </c>
      <c r="X6" s="3">
        <f>AVERAGE('[2]Csr, Summer'!X$2:X$6)</f>
        <v>4.9256244830984315</v>
      </c>
      <c r="Y6" s="3">
        <f>AVERAGE('[2]Csr, Summer'!Y$2:Y$6)</f>
        <v>10.275528867836567</v>
      </c>
    </row>
    <row r="7" spans="1:25" x14ac:dyDescent="0.25">
      <c r="A7">
        <v>7</v>
      </c>
      <c r="B7" s="3">
        <f>AVERAGE('[2]Csr, Summer'!B$2:B$6)</f>
        <v>9.3562557476172081</v>
      </c>
      <c r="C7" s="3">
        <f>AVERAGE('[2]Csr, Summer'!C$2:C$6)</f>
        <v>13.307362331636947</v>
      </c>
      <c r="D7" s="3">
        <f>AVERAGE('[2]Csr, Summer'!D$2:D$6)</f>
        <v>8.5916680082039925</v>
      </c>
      <c r="E7" s="3">
        <f>AVERAGE('[2]Csr, Summer'!E$2:E$6)</f>
        <v>8.8015981678694697</v>
      </c>
      <c r="F7" s="3">
        <f>AVERAGE('[2]Csr, Summer'!F$2:F$6)</f>
        <v>8.9916402071455881</v>
      </c>
      <c r="G7" s="3">
        <f>AVERAGE('[2]Csr, Summer'!G$2:G$6)</f>
        <v>8.8767310671181683</v>
      </c>
      <c r="H7" s="3">
        <f>AVERAGE('[2]Csr, Summer'!H$2:H$6)</f>
        <v>12.010214924019726</v>
      </c>
      <c r="I7" s="3">
        <f>AVERAGE('[2]Csr, Summer'!I$2:I$6)</f>
        <v>10.861123523745531</v>
      </c>
      <c r="J7" s="3">
        <f>AVERAGE('[2]Csr, Summer'!J$2:J$6)</f>
        <v>9.4004515707046785</v>
      </c>
      <c r="K7" s="3">
        <f>AVERAGE('[2]Csr, Summer'!K$2:K$6)</f>
        <v>8.9098779344337693</v>
      </c>
      <c r="L7" s="3">
        <f>AVERAGE('[2]Csr, Summer'!L$2:L$6)</f>
        <v>8.770661091708245</v>
      </c>
      <c r="M7" s="3">
        <f>AVERAGE('[2]Csr, Summer'!M$2:M$6)</f>
        <v>8.5607309320427643</v>
      </c>
      <c r="N7" s="3">
        <f>AVERAGE('[2]Csr, Summer'!N$2:N$6)</f>
        <v>7.9110523326569693</v>
      </c>
      <c r="O7" s="3">
        <f>AVERAGE('[2]Csr, Summer'!O$2:O$6)</f>
        <v>7.2105485367205846</v>
      </c>
      <c r="P7" s="3">
        <f>AVERAGE('[2]Csr, Summer'!P$2:P$6)</f>
        <v>7.8049823572470443</v>
      </c>
      <c r="Q7" s="3">
        <f>AVERAGE('[2]Csr, Summer'!Q$2:Q$6)</f>
        <v>8.7330946420838949</v>
      </c>
      <c r="R7" s="3">
        <f>AVERAGE('[2]Csr, Summer'!R$2:R$6)</f>
        <v>8.4458217920153444</v>
      </c>
      <c r="S7" s="3">
        <f>AVERAGE('[2]Csr, Summer'!S$2:S$6)</f>
        <v>7.9574579468988116</v>
      </c>
      <c r="T7" s="3">
        <f>AVERAGE('[2]Csr, Summer'!T$2:T$6)</f>
        <v>7.0580729470688137</v>
      </c>
      <c r="U7" s="3">
        <f>AVERAGE('[2]Csr, Summer'!U$2:U$6)</f>
        <v>6.731023856221543</v>
      </c>
      <c r="V7" s="3">
        <f>AVERAGE('[2]Csr, Summer'!V$2:V$6)</f>
        <v>5.0250650850452363</v>
      </c>
      <c r="W7" s="3">
        <f>AVERAGE('[2]Csr, Summer'!W$2:W$6)</f>
        <v>5.1178763135289218</v>
      </c>
      <c r="X7" s="3">
        <f>AVERAGE('[2]Csr, Summer'!X$2:X$6)</f>
        <v>4.9256244830984315</v>
      </c>
      <c r="Y7" s="3">
        <f>AVERAGE('[2]Csr, Summer'!Y$2:Y$6)</f>
        <v>10.275528867836567</v>
      </c>
    </row>
    <row r="8" spans="1:25" x14ac:dyDescent="0.25">
      <c r="A8">
        <v>8</v>
      </c>
      <c r="B8" s="3">
        <f>AVERAGE('[2]Csr, Summer'!B$2:B$6)</f>
        <v>9.3562557476172081</v>
      </c>
      <c r="C8" s="3">
        <f>AVERAGE('[2]Csr, Summer'!C$2:C$6)</f>
        <v>13.307362331636947</v>
      </c>
      <c r="D8" s="3">
        <f>AVERAGE('[2]Csr, Summer'!D$2:D$6)</f>
        <v>8.5916680082039925</v>
      </c>
      <c r="E8" s="3">
        <f>AVERAGE('[2]Csr, Summer'!E$2:E$6)</f>
        <v>8.8015981678694697</v>
      </c>
      <c r="F8" s="3">
        <f>AVERAGE('[2]Csr, Summer'!F$2:F$6)</f>
        <v>8.9916402071455881</v>
      </c>
      <c r="G8" s="3">
        <f>AVERAGE('[2]Csr, Summer'!G$2:G$6)</f>
        <v>8.8767310671181683</v>
      </c>
      <c r="H8" s="3">
        <f>AVERAGE('[2]Csr, Summer'!H$2:H$6)</f>
        <v>12.010214924019726</v>
      </c>
      <c r="I8" s="3">
        <f>AVERAGE('[2]Csr, Summer'!I$2:I$6)</f>
        <v>10.861123523745531</v>
      </c>
      <c r="J8" s="3">
        <f>AVERAGE('[2]Csr, Summer'!J$2:J$6)</f>
        <v>9.4004515707046785</v>
      </c>
      <c r="K8" s="3">
        <f>AVERAGE('[2]Csr, Summer'!K$2:K$6)</f>
        <v>8.9098779344337693</v>
      </c>
      <c r="L8" s="3">
        <f>AVERAGE('[2]Csr, Summer'!L$2:L$6)</f>
        <v>8.770661091708245</v>
      </c>
      <c r="M8" s="3">
        <f>AVERAGE('[2]Csr, Summer'!M$2:M$6)</f>
        <v>8.5607309320427643</v>
      </c>
      <c r="N8" s="3">
        <f>AVERAGE('[2]Csr, Summer'!N$2:N$6)</f>
        <v>7.9110523326569693</v>
      </c>
      <c r="O8" s="3">
        <f>AVERAGE('[2]Csr, Summer'!O$2:O$6)</f>
        <v>7.2105485367205846</v>
      </c>
      <c r="P8" s="3">
        <f>AVERAGE('[2]Csr, Summer'!P$2:P$6)</f>
        <v>7.8049823572470443</v>
      </c>
      <c r="Q8" s="3">
        <f>AVERAGE('[2]Csr, Summer'!Q$2:Q$6)</f>
        <v>8.7330946420838949</v>
      </c>
      <c r="R8" s="3">
        <f>AVERAGE('[2]Csr, Summer'!R$2:R$6)</f>
        <v>8.4458217920153444</v>
      </c>
      <c r="S8" s="3">
        <f>AVERAGE('[2]Csr, Summer'!S$2:S$6)</f>
        <v>7.9574579468988116</v>
      </c>
      <c r="T8" s="3">
        <f>AVERAGE('[2]Csr, Summer'!T$2:T$6)</f>
        <v>7.0580729470688137</v>
      </c>
      <c r="U8" s="3">
        <f>AVERAGE('[2]Csr, Summer'!U$2:U$6)</f>
        <v>6.731023856221543</v>
      </c>
      <c r="V8" s="3">
        <f>AVERAGE('[2]Csr, Summer'!V$2:V$6)</f>
        <v>5.0250650850452363</v>
      </c>
      <c r="W8" s="3">
        <f>AVERAGE('[2]Csr, Summer'!W$2:W$6)</f>
        <v>5.1178763135289218</v>
      </c>
      <c r="X8" s="3">
        <f>AVERAGE('[2]Csr, Summer'!X$2:X$6)</f>
        <v>4.9256244830984315</v>
      </c>
      <c r="Y8" s="3">
        <f>AVERAGE('[2]Csr, Summer'!Y$2:Y$6)</f>
        <v>10.275528867836567</v>
      </c>
    </row>
    <row r="9" spans="1:25" x14ac:dyDescent="0.25">
      <c r="A9">
        <v>9</v>
      </c>
      <c r="B9" s="3">
        <f>AVERAGE('[2]Csr, Summer'!B$2:B$6)</f>
        <v>9.3562557476172081</v>
      </c>
      <c r="C9" s="3">
        <f>AVERAGE('[2]Csr, Summer'!C$2:C$6)</f>
        <v>13.307362331636947</v>
      </c>
      <c r="D9" s="3">
        <f>AVERAGE('[2]Csr, Summer'!D$2:D$6)</f>
        <v>8.5916680082039925</v>
      </c>
      <c r="E9" s="3">
        <f>AVERAGE('[2]Csr, Summer'!E$2:E$6)</f>
        <v>8.8015981678694697</v>
      </c>
      <c r="F9" s="3">
        <f>AVERAGE('[2]Csr, Summer'!F$2:F$6)</f>
        <v>8.9916402071455881</v>
      </c>
      <c r="G9" s="3">
        <f>AVERAGE('[2]Csr, Summer'!G$2:G$6)</f>
        <v>8.8767310671181683</v>
      </c>
      <c r="H9" s="3">
        <f>AVERAGE('[2]Csr, Summer'!H$2:H$6)</f>
        <v>12.010214924019726</v>
      </c>
      <c r="I9" s="3">
        <f>AVERAGE('[2]Csr, Summer'!I$2:I$6)</f>
        <v>10.861123523745531</v>
      </c>
      <c r="J9" s="3">
        <f>AVERAGE('[2]Csr, Summer'!J$2:J$6)</f>
        <v>9.4004515707046785</v>
      </c>
      <c r="K9" s="3">
        <f>AVERAGE('[2]Csr, Summer'!K$2:K$6)</f>
        <v>8.9098779344337693</v>
      </c>
      <c r="L9" s="3">
        <f>AVERAGE('[2]Csr, Summer'!L$2:L$6)</f>
        <v>8.770661091708245</v>
      </c>
      <c r="M9" s="3">
        <f>AVERAGE('[2]Csr, Summer'!M$2:M$6)</f>
        <v>8.5607309320427643</v>
      </c>
      <c r="N9" s="3">
        <f>AVERAGE('[2]Csr, Summer'!N$2:N$6)</f>
        <v>7.9110523326569693</v>
      </c>
      <c r="O9" s="3">
        <f>AVERAGE('[2]Csr, Summer'!O$2:O$6)</f>
        <v>7.2105485367205846</v>
      </c>
      <c r="P9" s="3">
        <f>AVERAGE('[2]Csr, Summer'!P$2:P$6)</f>
        <v>7.8049823572470443</v>
      </c>
      <c r="Q9" s="3">
        <f>AVERAGE('[2]Csr, Summer'!Q$2:Q$6)</f>
        <v>8.7330946420838949</v>
      </c>
      <c r="R9" s="3">
        <f>AVERAGE('[2]Csr, Summer'!R$2:R$6)</f>
        <v>8.4458217920153444</v>
      </c>
      <c r="S9" s="3">
        <f>AVERAGE('[2]Csr, Summer'!S$2:S$6)</f>
        <v>7.9574579468988116</v>
      </c>
      <c r="T9" s="3">
        <f>AVERAGE('[2]Csr, Summer'!T$2:T$6)</f>
        <v>7.0580729470688137</v>
      </c>
      <c r="U9" s="3">
        <f>AVERAGE('[2]Csr, Summer'!U$2:U$6)</f>
        <v>6.731023856221543</v>
      </c>
      <c r="V9" s="3">
        <f>AVERAGE('[2]Csr, Summer'!V$2:V$6)</f>
        <v>5.0250650850452363</v>
      </c>
      <c r="W9" s="3">
        <f>AVERAGE('[2]Csr, Summer'!W$2:W$6)</f>
        <v>5.1178763135289218</v>
      </c>
      <c r="X9" s="3">
        <f>AVERAGE('[2]Csr, Summer'!X$2:X$6)</f>
        <v>4.9256244830984315</v>
      </c>
      <c r="Y9" s="3">
        <f>AVERAGE('[2]Csr, Summer'!Y$2:Y$6)</f>
        <v>10.275528867836567</v>
      </c>
    </row>
    <row r="10" spans="1:25" x14ac:dyDescent="0.25">
      <c r="A10">
        <v>20</v>
      </c>
      <c r="B10" s="3">
        <f>AVERAGE('[2]Csr, Summer'!B$2:B$6)</f>
        <v>9.3562557476172081</v>
      </c>
      <c r="C10" s="3">
        <f>AVERAGE('[2]Csr, Summer'!C$2:C$6)</f>
        <v>13.307362331636947</v>
      </c>
      <c r="D10" s="3">
        <f>AVERAGE('[2]Csr, Summer'!D$2:D$6)</f>
        <v>8.5916680082039925</v>
      </c>
      <c r="E10" s="3">
        <f>AVERAGE('[2]Csr, Summer'!E$2:E$6)</f>
        <v>8.8015981678694697</v>
      </c>
      <c r="F10" s="3">
        <f>AVERAGE('[2]Csr, Summer'!F$2:F$6)</f>
        <v>8.9916402071455881</v>
      </c>
      <c r="G10" s="3">
        <f>AVERAGE('[2]Csr, Summer'!G$2:G$6)</f>
        <v>8.8767310671181683</v>
      </c>
      <c r="H10" s="3">
        <f>AVERAGE('[2]Csr, Summer'!H$2:H$6)</f>
        <v>12.010214924019726</v>
      </c>
      <c r="I10" s="3">
        <f>AVERAGE('[2]Csr, Summer'!I$2:I$6)</f>
        <v>10.861123523745531</v>
      </c>
      <c r="J10" s="3">
        <f>AVERAGE('[2]Csr, Summer'!J$2:J$6)</f>
        <v>9.4004515707046785</v>
      </c>
      <c r="K10" s="3">
        <f>AVERAGE('[2]Csr, Summer'!K$2:K$6)</f>
        <v>8.9098779344337693</v>
      </c>
      <c r="L10" s="3">
        <f>AVERAGE('[2]Csr, Summer'!L$2:L$6)</f>
        <v>8.770661091708245</v>
      </c>
      <c r="M10" s="3">
        <f>AVERAGE('[2]Csr, Summer'!M$2:M$6)</f>
        <v>8.5607309320427643</v>
      </c>
      <c r="N10" s="3">
        <f>AVERAGE('[2]Csr, Summer'!N$2:N$6)</f>
        <v>7.9110523326569693</v>
      </c>
      <c r="O10" s="3">
        <f>AVERAGE('[2]Csr, Summer'!O$2:O$6)</f>
        <v>7.2105485367205846</v>
      </c>
      <c r="P10" s="3">
        <f>AVERAGE('[2]Csr, Summer'!P$2:P$6)</f>
        <v>7.8049823572470443</v>
      </c>
      <c r="Q10" s="3">
        <f>AVERAGE('[2]Csr, Summer'!Q$2:Q$6)</f>
        <v>8.7330946420838949</v>
      </c>
      <c r="R10" s="3">
        <f>AVERAGE('[2]Csr, Summer'!R$2:R$6)</f>
        <v>8.4458217920153444</v>
      </c>
      <c r="S10" s="3">
        <f>AVERAGE('[2]Csr, Summer'!S$2:S$6)</f>
        <v>7.9574579468988116</v>
      </c>
      <c r="T10" s="3">
        <f>AVERAGE('[2]Csr, Summer'!T$2:T$6)</f>
        <v>7.0580729470688137</v>
      </c>
      <c r="U10" s="3">
        <f>AVERAGE('[2]Csr, Summer'!U$2:U$6)</f>
        <v>6.731023856221543</v>
      </c>
      <c r="V10" s="3">
        <f>AVERAGE('[2]Csr, Summer'!V$2:V$6)</f>
        <v>5.0250650850452363</v>
      </c>
      <c r="W10" s="3">
        <f>AVERAGE('[2]Csr, Summer'!W$2:W$6)</f>
        <v>5.1178763135289218</v>
      </c>
      <c r="X10" s="3">
        <f>AVERAGE('[2]Csr, Summer'!X$2:X$6)</f>
        <v>4.9256244830984315</v>
      </c>
      <c r="Y10" s="3">
        <f>AVERAGE('[2]Csr, Summer'!Y$2:Y$6)</f>
        <v>10.275528867836567</v>
      </c>
    </row>
    <row r="11" spans="1:25" x14ac:dyDescent="0.25">
      <c r="A11">
        <v>21</v>
      </c>
      <c r="B11" s="3">
        <f>AVERAGE('[2]Csr, Summer'!B$2:B$6)</f>
        <v>9.3562557476172081</v>
      </c>
      <c r="C11" s="3">
        <f>AVERAGE('[2]Csr, Summer'!C$2:C$6)</f>
        <v>13.307362331636947</v>
      </c>
      <c r="D11" s="3">
        <f>AVERAGE('[2]Csr, Summer'!D$2:D$6)</f>
        <v>8.5916680082039925</v>
      </c>
      <c r="E11" s="3">
        <f>AVERAGE('[2]Csr, Summer'!E$2:E$6)</f>
        <v>8.8015981678694697</v>
      </c>
      <c r="F11" s="3">
        <f>AVERAGE('[2]Csr, Summer'!F$2:F$6)</f>
        <v>8.9916402071455881</v>
      </c>
      <c r="G11" s="3">
        <f>AVERAGE('[2]Csr, Summer'!G$2:G$6)</f>
        <v>8.8767310671181683</v>
      </c>
      <c r="H11" s="3">
        <f>AVERAGE('[2]Csr, Summer'!H$2:H$6)</f>
        <v>12.010214924019726</v>
      </c>
      <c r="I11" s="3">
        <f>AVERAGE('[2]Csr, Summer'!I$2:I$6)</f>
        <v>10.861123523745531</v>
      </c>
      <c r="J11" s="3">
        <f>AVERAGE('[2]Csr, Summer'!J$2:J$6)</f>
        <v>9.4004515707046785</v>
      </c>
      <c r="K11" s="3">
        <f>AVERAGE('[2]Csr, Summer'!K$2:K$6)</f>
        <v>8.9098779344337693</v>
      </c>
      <c r="L11" s="3">
        <f>AVERAGE('[2]Csr, Summer'!L$2:L$6)</f>
        <v>8.770661091708245</v>
      </c>
      <c r="M11" s="3">
        <f>AVERAGE('[2]Csr, Summer'!M$2:M$6)</f>
        <v>8.5607309320427643</v>
      </c>
      <c r="N11" s="3">
        <f>AVERAGE('[2]Csr, Summer'!N$2:N$6)</f>
        <v>7.9110523326569693</v>
      </c>
      <c r="O11" s="3">
        <f>AVERAGE('[2]Csr, Summer'!O$2:O$6)</f>
        <v>7.2105485367205846</v>
      </c>
      <c r="P11" s="3">
        <f>AVERAGE('[2]Csr, Summer'!P$2:P$6)</f>
        <v>7.8049823572470443</v>
      </c>
      <c r="Q11" s="3">
        <f>AVERAGE('[2]Csr, Summer'!Q$2:Q$6)</f>
        <v>8.7330946420838949</v>
      </c>
      <c r="R11" s="3">
        <f>AVERAGE('[2]Csr, Summer'!R$2:R$6)</f>
        <v>8.4458217920153444</v>
      </c>
      <c r="S11" s="3">
        <f>AVERAGE('[2]Csr, Summer'!S$2:S$6)</f>
        <v>7.9574579468988116</v>
      </c>
      <c r="T11" s="3">
        <f>AVERAGE('[2]Csr, Summer'!T$2:T$6)</f>
        <v>7.0580729470688137</v>
      </c>
      <c r="U11" s="3">
        <f>AVERAGE('[2]Csr, Summer'!U$2:U$6)</f>
        <v>6.731023856221543</v>
      </c>
      <c r="V11" s="3">
        <f>AVERAGE('[2]Csr, Summer'!V$2:V$6)</f>
        <v>5.0250650850452363</v>
      </c>
      <c r="W11" s="3">
        <f>AVERAGE('[2]Csr, Summer'!W$2:W$6)</f>
        <v>5.1178763135289218</v>
      </c>
      <c r="X11" s="3">
        <f>AVERAGE('[2]Csr, Summer'!X$2:X$6)</f>
        <v>4.9256244830984315</v>
      </c>
      <c r="Y11" s="3">
        <f>AVERAGE('[2]Csr, Summer'!Y$2:Y$6)</f>
        <v>10.275528867836567</v>
      </c>
    </row>
    <row r="12" spans="1:25" x14ac:dyDescent="0.25">
      <c r="A12">
        <v>22</v>
      </c>
      <c r="B12" s="3">
        <f>AVERAGE('[2]Csr, Summer'!B$2:B$6)</f>
        <v>9.3562557476172081</v>
      </c>
      <c r="C12" s="3">
        <f>AVERAGE('[2]Csr, Summer'!C$2:C$6)</f>
        <v>13.307362331636947</v>
      </c>
      <c r="D12" s="3">
        <f>AVERAGE('[2]Csr, Summer'!D$2:D$6)</f>
        <v>8.5916680082039925</v>
      </c>
      <c r="E12" s="3">
        <f>AVERAGE('[2]Csr, Summer'!E$2:E$6)</f>
        <v>8.8015981678694697</v>
      </c>
      <c r="F12" s="3">
        <f>AVERAGE('[2]Csr, Summer'!F$2:F$6)</f>
        <v>8.9916402071455881</v>
      </c>
      <c r="G12" s="3">
        <f>AVERAGE('[2]Csr, Summer'!G$2:G$6)</f>
        <v>8.8767310671181683</v>
      </c>
      <c r="H12" s="3">
        <f>AVERAGE('[2]Csr, Summer'!H$2:H$6)</f>
        <v>12.010214924019726</v>
      </c>
      <c r="I12" s="3">
        <f>AVERAGE('[2]Csr, Summer'!I$2:I$6)</f>
        <v>10.861123523745531</v>
      </c>
      <c r="J12" s="3">
        <f>AVERAGE('[2]Csr, Summer'!J$2:J$6)</f>
        <v>9.4004515707046785</v>
      </c>
      <c r="K12" s="3">
        <f>AVERAGE('[2]Csr, Summer'!K$2:K$6)</f>
        <v>8.9098779344337693</v>
      </c>
      <c r="L12" s="3">
        <f>AVERAGE('[2]Csr, Summer'!L$2:L$6)</f>
        <v>8.770661091708245</v>
      </c>
      <c r="M12" s="3">
        <f>AVERAGE('[2]Csr, Summer'!M$2:M$6)</f>
        <v>8.5607309320427643</v>
      </c>
      <c r="N12" s="3">
        <f>AVERAGE('[2]Csr, Summer'!N$2:N$6)</f>
        <v>7.9110523326569693</v>
      </c>
      <c r="O12" s="3">
        <f>AVERAGE('[2]Csr, Summer'!O$2:O$6)</f>
        <v>7.2105485367205846</v>
      </c>
      <c r="P12" s="3">
        <f>AVERAGE('[2]Csr, Summer'!P$2:P$6)</f>
        <v>7.8049823572470443</v>
      </c>
      <c r="Q12" s="3">
        <f>AVERAGE('[2]Csr, Summer'!Q$2:Q$6)</f>
        <v>8.7330946420838949</v>
      </c>
      <c r="R12" s="3">
        <f>AVERAGE('[2]Csr, Summer'!R$2:R$6)</f>
        <v>8.4458217920153444</v>
      </c>
      <c r="S12" s="3">
        <f>AVERAGE('[2]Csr, Summer'!S$2:S$6)</f>
        <v>7.9574579468988116</v>
      </c>
      <c r="T12" s="3">
        <f>AVERAGE('[2]Csr, Summer'!T$2:T$6)</f>
        <v>7.0580729470688137</v>
      </c>
      <c r="U12" s="3">
        <f>AVERAGE('[2]Csr, Summer'!U$2:U$6)</f>
        <v>6.731023856221543</v>
      </c>
      <c r="V12" s="3">
        <f>AVERAGE('[2]Csr, Summer'!V$2:V$6)</f>
        <v>5.0250650850452363</v>
      </c>
      <c r="W12" s="3">
        <f>AVERAGE('[2]Csr, Summer'!W$2:W$6)</f>
        <v>5.1178763135289218</v>
      </c>
      <c r="X12" s="3">
        <f>AVERAGE('[2]Csr, Summer'!X$2:X$6)</f>
        <v>4.9256244830984315</v>
      </c>
      <c r="Y12" s="3">
        <f>AVERAGE('[2]Csr, Summer'!Y$2:Y$6)</f>
        <v>10.275528867836567</v>
      </c>
    </row>
    <row r="13" spans="1:25" x14ac:dyDescent="0.25">
      <c r="A13">
        <v>23</v>
      </c>
      <c r="B13" s="3">
        <f>AVERAGE('[2]Csr, Summer'!B$2:B$6)</f>
        <v>9.3562557476172081</v>
      </c>
      <c r="C13" s="3">
        <f>AVERAGE('[2]Csr, Summer'!C$2:C$6)</f>
        <v>13.307362331636947</v>
      </c>
      <c r="D13" s="3">
        <f>AVERAGE('[2]Csr, Summer'!D$2:D$6)</f>
        <v>8.5916680082039925</v>
      </c>
      <c r="E13" s="3">
        <f>AVERAGE('[2]Csr, Summer'!E$2:E$6)</f>
        <v>8.8015981678694697</v>
      </c>
      <c r="F13" s="3">
        <f>AVERAGE('[2]Csr, Summer'!F$2:F$6)</f>
        <v>8.9916402071455881</v>
      </c>
      <c r="G13" s="3">
        <f>AVERAGE('[2]Csr, Summer'!G$2:G$6)</f>
        <v>8.8767310671181683</v>
      </c>
      <c r="H13" s="3">
        <f>AVERAGE('[2]Csr, Summer'!H$2:H$6)</f>
        <v>12.010214924019726</v>
      </c>
      <c r="I13" s="3">
        <f>AVERAGE('[2]Csr, Summer'!I$2:I$6)</f>
        <v>10.861123523745531</v>
      </c>
      <c r="J13" s="3">
        <f>AVERAGE('[2]Csr, Summer'!J$2:J$6)</f>
        <v>9.4004515707046785</v>
      </c>
      <c r="K13" s="3">
        <f>AVERAGE('[2]Csr, Summer'!K$2:K$6)</f>
        <v>8.9098779344337693</v>
      </c>
      <c r="L13" s="3">
        <f>AVERAGE('[2]Csr, Summer'!L$2:L$6)</f>
        <v>8.770661091708245</v>
      </c>
      <c r="M13" s="3">
        <f>AVERAGE('[2]Csr, Summer'!M$2:M$6)</f>
        <v>8.5607309320427643</v>
      </c>
      <c r="N13" s="3">
        <f>AVERAGE('[2]Csr, Summer'!N$2:N$6)</f>
        <v>7.9110523326569693</v>
      </c>
      <c r="O13" s="3">
        <f>AVERAGE('[2]Csr, Summer'!O$2:O$6)</f>
        <v>7.2105485367205846</v>
      </c>
      <c r="P13" s="3">
        <f>AVERAGE('[2]Csr, Summer'!P$2:P$6)</f>
        <v>7.8049823572470443</v>
      </c>
      <c r="Q13" s="3">
        <f>AVERAGE('[2]Csr, Summer'!Q$2:Q$6)</f>
        <v>8.7330946420838949</v>
      </c>
      <c r="R13" s="3">
        <f>AVERAGE('[2]Csr, Summer'!R$2:R$6)</f>
        <v>8.4458217920153444</v>
      </c>
      <c r="S13" s="3">
        <f>AVERAGE('[2]Csr, Summer'!S$2:S$6)</f>
        <v>7.9574579468988116</v>
      </c>
      <c r="T13" s="3">
        <f>AVERAGE('[2]Csr, Summer'!T$2:T$6)</f>
        <v>7.0580729470688137</v>
      </c>
      <c r="U13" s="3">
        <f>AVERAGE('[2]Csr, Summer'!U$2:U$6)</f>
        <v>6.731023856221543</v>
      </c>
      <c r="V13" s="3">
        <f>AVERAGE('[2]Csr, Summer'!V$2:V$6)</f>
        <v>5.0250650850452363</v>
      </c>
      <c r="W13" s="3">
        <f>AVERAGE('[2]Csr, Summer'!W$2:W$6)</f>
        <v>5.1178763135289218</v>
      </c>
      <c r="X13" s="3">
        <f>AVERAGE('[2]Csr, Summer'!X$2:X$6)</f>
        <v>4.9256244830984315</v>
      </c>
      <c r="Y13" s="3">
        <f>AVERAGE('[2]Csr, Summer'!Y$2:Y$6)</f>
        <v>10.275528867836567</v>
      </c>
    </row>
    <row r="14" spans="1:25" x14ac:dyDescent="0.25">
      <c r="A14">
        <v>24</v>
      </c>
      <c r="B14" s="3">
        <f>AVERAGE('[2]Csr, Summer'!B$2:B$6)</f>
        <v>9.3562557476172081</v>
      </c>
      <c r="C14" s="3">
        <f>AVERAGE('[2]Csr, Summer'!C$2:C$6)</f>
        <v>13.307362331636947</v>
      </c>
      <c r="D14" s="3">
        <f>AVERAGE('[2]Csr, Summer'!D$2:D$6)</f>
        <v>8.5916680082039925</v>
      </c>
      <c r="E14" s="3">
        <f>AVERAGE('[2]Csr, Summer'!E$2:E$6)</f>
        <v>8.8015981678694697</v>
      </c>
      <c r="F14" s="3">
        <f>AVERAGE('[2]Csr, Summer'!F$2:F$6)</f>
        <v>8.9916402071455881</v>
      </c>
      <c r="G14" s="3">
        <f>AVERAGE('[2]Csr, Summer'!G$2:G$6)</f>
        <v>8.8767310671181683</v>
      </c>
      <c r="H14" s="3">
        <f>AVERAGE('[2]Csr, Summer'!H$2:H$6)</f>
        <v>12.010214924019726</v>
      </c>
      <c r="I14" s="3">
        <f>AVERAGE('[2]Csr, Summer'!I$2:I$6)</f>
        <v>10.861123523745531</v>
      </c>
      <c r="J14" s="3">
        <f>AVERAGE('[2]Csr, Summer'!J$2:J$6)</f>
        <v>9.4004515707046785</v>
      </c>
      <c r="K14" s="3">
        <f>AVERAGE('[2]Csr, Summer'!K$2:K$6)</f>
        <v>8.9098779344337693</v>
      </c>
      <c r="L14" s="3">
        <f>AVERAGE('[2]Csr, Summer'!L$2:L$6)</f>
        <v>8.770661091708245</v>
      </c>
      <c r="M14" s="3">
        <f>AVERAGE('[2]Csr, Summer'!M$2:M$6)</f>
        <v>8.5607309320427643</v>
      </c>
      <c r="N14" s="3">
        <f>AVERAGE('[2]Csr, Summer'!N$2:N$6)</f>
        <v>7.9110523326569693</v>
      </c>
      <c r="O14" s="3">
        <f>AVERAGE('[2]Csr, Summer'!O$2:O$6)</f>
        <v>7.2105485367205846</v>
      </c>
      <c r="P14" s="3">
        <f>AVERAGE('[2]Csr, Summer'!P$2:P$6)</f>
        <v>7.8049823572470443</v>
      </c>
      <c r="Q14" s="3">
        <f>AVERAGE('[2]Csr, Summer'!Q$2:Q$6)</f>
        <v>8.7330946420838949</v>
      </c>
      <c r="R14" s="3">
        <f>AVERAGE('[2]Csr, Summer'!R$2:R$6)</f>
        <v>8.4458217920153444</v>
      </c>
      <c r="S14" s="3">
        <f>AVERAGE('[2]Csr, Summer'!S$2:S$6)</f>
        <v>7.9574579468988116</v>
      </c>
      <c r="T14" s="3">
        <f>AVERAGE('[2]Csr, Summer'!T$2:T$6)</f>
        <v>7.0580729470688137</v>
      </c>
      <c r="U14" s="3">
        <f>AVERAGE('[2]Csr, Summer'!U$2:U$6)</f>
        <v>6.731023856221543</v>
      </c>
      <c r="V14" s="3">
        <f>AVERAGE('[2]Csr, Summer'!V$2:V$6)</f>
        <v>5.0250650850452363</v>
      </c>
      <c r="W14" s="3">
        <f>AVERAGE('[2]Csr, Summer'!W$2:W$6)</f>
        <v>5.1178763135289218</v>
      </c>
      <c r="X14" s="3">
        <f>AVERAGE('[2]Csr, Summer'!X$2:X$6)</f>
        <v>4.9256244830984315</v>
      </c>
      <c r="Y14" s="3">
        <f>AVERAGE('[2]Csr, Summer'!Y$2:Y$6)</f>
        <v>10.275528867836567</v>
      </c>
    </row>
    <row r="15" spans="1:25" x14ac:dyDescent="0.25">
      <c r="A15">
        <v>25</v>
      </c>
      <c r="B15" s="3">
        <f>AVERAGE('[2]Csr, Summer'!B$2:B$6)</f>
        <v>9.3562557476172081</v>
      </c>
      <c r="C15" s="3">
        <f>AVERAGE('[2]Csr, Summer'!C$2:C$6)</f>
        <v>13.307362331636947</v>
      </c>
      <c r="D15" s="3">
        <f>AVERAGE('[2]Csr, Summer'!D$2:D$6)</f>
        <v>8.5916680082039925</v>
      </c>
      <c r="E15" s="3">
        <f>AVERAGE('[2]Csr, Summer'!E$2:E$6)</f>
        <v>8.8015981678694697</v>
      </c>
      <c r="F15" s="3">
        <f>AVERAGE('[2]Csr, Summer'!F$2:F$6)</f>
        <v>8.9916402071455881</v>
      </c>
      <c r="G15" s="3">
        <f>AVERAGE('[2]Csr, Summer'!G$2:G$6)</f>
        <v>8.8767310671181683</v>
      </c>
      <c r="H15" s="3">
        <f>AVERAGE('[2]Csr, Summer'!H$2:H$6)</f>
        <v>12.010214924019726</v>
      </c>
      <c r="I15" s="3">
        <f>AVERAGE('[2]Csr, Summer'!I$2:I$6)</f>
        <v>10.861123523745531</v>
      </c>
      <c r="J15" s="3">
        <f>AVERAGE('[2]Csr, Summer'!J$2:J$6)</f>
        <v>9.4004515707046785</v>
      </c>
      <c r="K15" s="3">
        <f>AVERAGE('[2]Csr, Summer'!K$2:K$6)</f>
        <v>8.9098779344337693</v>
      </c>
      <c r="L15" s="3">
        <f>AVERAGE('[2]Csr, Summer'!L$2:L$6)</f>
        <v>8.770661091708245</v>
      </c>
      <c r="M15" s="3">
        <f>AVERAGE('[2]Csr, Summer'!M$2:M$6)</f>
        <v>8.5607309320427643</v>
      </c>
      <c r="N15" s="3">
        <f>AVERAGE('[2]Csr, Summer'!N$2:N$6)</f>
        <v>7.9110523326569693</v>
      </c>
      <c r="O15" s="3">
        <f>AVERAGE('[2]Csr, Summer'!O$2:O$6)</f>
        <v>7.2105485367205846</v>
      </c>
      <c r="P15" s="3">
        <f>AVERAGE('[2]Csr, Summer'!P$2:P$6)</f>
        <v>7.8049823572470443</v>
      </c>
      <c r="Q15" s="3">
        <f>AVERAGE('[2]Csr, Summer'!Q$2:Q$6)</f>
        <v>8.7330946420838949</v>
      </c>
      <c r="R15" s="3">
        <f>AVERAGE('[2]Csr, Summer'!R$2:R$6)</f>
        <v>8.4458217920153444</v>
      </c>
      <c r="S15" s="3">
        <f>AVERAGE('[2]Csr, Summer'!S$2:S$6)</f>
        <v>7.9574579468988116</v>
      </c>
      <c r="T15" s="3">
        <f>AVERAGE('[2]Csr, Summer'!T$2:T$6)</f>
        <v>7.0580729470688137</v>
      </c>
      <c r="U15" s="3">
        <f>AVERAGE('[2]Csr, Summer'!U$2:U$6)</f>
        <v>6.731023856221543</v>
      </c>
      <c r="V15" s="3">
        <f>AVERAGE('[2]Csr, Summer'!V$2:V$6)</f>
        <v>5.0250650850452363</v>
      </c>
      <c r="W15" s="3">
        <f>AVERAGE('[2]Csr, Summer'!W$2:W$6)</f>
        <v>5.1178763135289218</v>
      </c>
      <c r="X15" s="3">
        <f>AVERAGE('[2]Csr, Summer'!X$2:X$6)</f>
        <v>4.9256244830984315</v>
      </c>
      <c r="Y15" s="3">
        <f>AVERAGE('[2]Csr, Summer'!Y$2:Y$6)</f>
        <v>10.275528867836567</v>
      </c>
    </row>
    <row r="16" spans="1:25" x14ac:dyDescent="0.25">
      <c r="A16">
        <v>26</v>
      </c>
      <c r="B16" s="3">
        <f>AVERAGE('[2]Csr, Summer'!B$2:B$6)</f>
        <v>9.3562557476172081</v>
      </c>
      <c r="C16" s="3">
        <f>AVERAGE('[2]Csr, Summer'!C$2:C$6)</f>
        <v>13.307362331636947</v>
      </c>
      <c r="D16" s="3">
        <f>AVERAGE('[2]Csr, Summer'!D$2:D$6)</f>
        <v>8.5916680082039925</v>
      </c>
      <c r="E16" s="3">
        <f>AVERAGE('[2]Csr, Summer'!E$2:E$6)</f>
        <v>8.8015981678694697</v>
      </c>
      <c r="F16" s="3">
        <f>AVERAGE('[2]Csr, Summer'!F$2:F$6)</f>
        <v>8.9916402071455881</v>
      </c>
      <c r="G16" s="3">
        <f>AVERAGE('[2]Csr, Summer'!G$2:G$6)</f>
        <v>8.8767310671181683</v>
      </c>
      <c r="H16" s="3">
        <f>AVERAGE('[2]Csr, Summer'!H$2:H$6)</f>
        <v>12.010214924019726</v>
      </c>
      <c r="I16" s="3">
        <f>AVERAGE('[2]Csr, Summer'!I$2:I$6)</f>
        <v>10.861123523745531</v>
      </c>
      <c r="J16" s="3">
        <f>AVERAGE('[2]Csr, Summer'!J$2:J$6)</f>
        <v>9.4004515707046785</v>
      </c>
      <c r="K16" s="3">
        <f>AVERAGE('[2]Csr, Summer'!K$2:K$6)</f>
        <v>8.9098779344337693</v>
      </c>
      <c r="L16" s="3">
        <f>AVERAGE('[2]Csr, Summer'!L$2:L$6)</f>
        <v>8.770661091708245</v>
      </c>
      <c r="M16" s="3">
        <f>AVERAGE('[2]Csr, Summer'!M$2:M$6)</f>
        <v>8.5607309320427643</v>
      </c>
      <c r="N16" s="3">
        <f>AVERAGE('[2]Csr, Summer'!N$2:N$6)</f>
        <v>7.9110523326569693</v>
      </c>
      <c r="O16" s="3">
        <f>AVERAGE('[2]Csr, Summer'!O$2:O$6)</f>
        <v>7.2105485367205846</v>
      </c>
      <c r="P16" s="3">
        <f>AVERAGE('[2]Csr, Summer'!P$2:P$6)</f>
        <v>7.8049823572470443</v>
      </c>
      <c r="Q16" s="3">
        <f>AVERAGE('[2]Csr, Summer'!Q$2:Q$6)</f>
        <v>8.7330946420838949</v>
      </c>
      <c r="R16" s="3">
        <f>AVERAGE('[2]Csr, Summer'!R$2:R$6)</f>
        <v>8.4458217920153444</v>
      </c>
      <c r="S16" s="3">
        <f>AVERAGE('[2]Csr, Summer'!S$2:S$6)</f>
        <v>7.9574579468988116</v>
      </c>
      <c r="T16" s="3">
        <f>AVERAGE('[2]Csr, Summer'!T$2:T$6)</f>
        <v>7.0580729470688137</v>
      </c>
      <c r="U16" s="3">
        <f>AVERAGE('[2]Csr, Summer'!U$2:U$6)</f>
        <v>6.731023856221543</v>
      </c>
      <c r="V16" s="3">
        <f>AVERAGE('[2]Csr, Summer'!V$2:V$6)</f>
        <v>5.0250650850452363</v>
      </c>
      <c r="W16" s="3">
        <f>AVERAGE('[2]Csr, Summer'!W$2:W$6)</f>
        <v>5.1178763135289218</v>
      </c>
      <c r="X16" s="3">
        <f>AVERAGE('[2]Csr, Summer'!X$2:X$6)</f>
        <v>4.9256244830984315</v>
      </c>
      <c r="Y16" s="3">
        <f>AVERAGE('[2]Csr, Summer'!Y$2:Y$6)</f>
        <v>10.275528867836567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18CE-D125-4082-8DD5-39C7B12AAEE6}">
  <dimension ref="A1:Y28"/>
  <sheetViews>
    <sheetView workbookViewId="0">
      <selection activeCell="B24" sqref="B24:Y28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0">
        <v>18</v>
      </c>
      <c r="B9" s="11">
        <f>VLOOKUP($A9,'PV installed'!$A$2:$B$1048576,2,FALSE)*'PV Profile'!B$2</f>
        <v>0.15</v>
      </c>
      <c r="C9" s="11">
        <f>VLOOKUP($A9,'PV installed'!$A$2:$B$1048576,2,FALSE)*'PV Profile'!C$2</f>
        <v>0.15</v>
      </c>
      <c r="D9" s="11">
        <f>VLOOKUP($A9,'PV installed'!$A$2:$B$1048576,2,FALSE)*'PV Profile'!D$2</f>
        <v>0.15</v>
      </c>
      <c r="E9" s="11">
        <f>VLOOKUP($A9,'PV installed'!$A$2:$B$1048576,2,FALSE)*'PV Profile'!E$2</f>
        <v>0.15</v>
      </c>
      <c r="F9" s="11">
        <f>VLOOKUP($A9,'PV installed'!$A$2:$B$1048576,2,FALSE)*'PV Profile'!F$2</f>
        <v>0.15</v>
      </c>
      <c r="G9" s="11">
        <f>VLOOKUP($A9,'PV installed'!$A$2:$B$1048576,2,FALSE)*'PV Profile'!G$2</f>
        <v>0.15</v>
      </c>
      <c r="H9" s="11">
        <f>VLOOKUP($A9,'PV installed'!$A$2:$B$1048576,2,FALSE)*'PV Profile'!H$2</f>
        <v>2.016</v>
      </c>
      <c r="I9" s="11">
        <f>VLOOKUP($A9,'PV installed'!$A$2:$B$1048576,2,FALSE)*'PV Profile'!I$2</f>
        <v>5.3760000000000012</v>
      </c>
      <c r="J9" s="11">
        <f>VLOOKUP($A9,'PV installed'!$A$2:$B$1048576,2,FALSE)*'PV Profile'!J$2</f>
        <v>9.2040000000000006</v>
      </c>
      <c r="K9" s="11">
        <f>VLOOKUP($A9,'PV installed'!$A$2:$B$1048576,2,FALSE)*'PV Profile'!K$2</f>
        <v>13.128</v>
      </c>
      <c r="L9" s="11">
        <f>VLOOKUP($A9,'PV installed'!$A$2:$B$1048576,2,FALSE)*'PV Profile'!L$2</f>
        <v>16.692</v>
      </c>
      <c r="M9" s="11">
        <f>VLOOKUP($A9,'PV installed'!$A$2:$B$1048576,2,FALSE)*'PV Profile'!M$2</f>
        <v>19.419</v>
      </c>
      <c r="N9" s="11">
        <f>VLOOKUP($A9,'PV installed'!$A$2:$B$1048576,2,FALSE)*'PV Profile'!N$2</f>
        <v>20.931000000000001</v>
      </c>
      <c r="O9" s="11">
        <f>VLOOKUP($A9,'PV installed'!$A$2:$B$1048576,2,FALSE)*'PV Profile'!O$2</f>
        <v>21</v>
      </c>
      <c r="P9" s="11">
        <f>VLOOKUP($A9,'PV installed'!$A$2:$B$1048576,2,FALSE)*'PV Profile'!P$2</f>
        <v>19.62</v>
      </c>
      <c r="Q9" s="11">
        <f>VLOOKUP($A9,'PV installed'!$A$2:$B$1048576,2,FALSE)*'PV Profile'!Q$2</f>
        <v>16.992000000000001</v>
      </c>
      <c r="R9" s="11">
        <f>VLOOKUP($A9,'PV installed'!$A$2:$B$1048576,2,FALSE)*'PV Profile'!R$2</f>
        <v>13.488</v>
      </c>
      <c r="S9" s="11">
        <f>VLOOKUP($A9,'PV installed'!$A$2:$B$1048576,2,FALSE)*'PV Profile'!S$2</f>
        <v>9.5789999999999988</v>
      </c>
      <c r="T9" s="11">
        <f>VLOOKUP($A9,'PV installed'!$A$2:$B$1048576,2,FALSE)*'PV Profile'!T$2</f>
        <v>5.7239999999999993</v>
      </c>
      <c r="U9" s="11">
        <f>VLOOKUP($A9,'PV installed'!$A$2:$B$1048576,2,FALSE)*'PV Profile'!U$2</f>
        <v>2.3070000000000004</v>
      </c>
      <c r="V9" s="11">
        <f>VLOOKUP($A9,'PV installed'!$A$2:$B$1048576,2,FALSE)*'PV Profile'!V$2</f>
        <v>0.15</v>
      </c>
      <c r="W9" s="11">
        <f>VLOOKUP($A9,'PV installed'!$A$2:$B$1048576,2,FALSE)*'PV Profile'!W$2</f>
        <v>0.15</v>
      </c>
      <c r="X9" s="11">
        <f>VLOOKUP($A9,'PV installed'!$A$2:$B$1048576,2,FALSE)*'PV Profile'!X$2</f>
        <v>0.15</v>
      </c>
      <c r="Y9" s="11">
        <f>VLOOKUP($A9,'PV installed'!$A$2:$B$1048576,2,FALSE)*'PV Profile'!Y$2</f>
        <v>0.15</v>
      </c>
    </row>
    <row r="10" spans="1:25" x14ac:dyDescent="0.25">
      <c r="A10" s="10">
        <v>22</v>
      </c>
      <c r="B10" s="11">
        <f>VLOOKUP($A10,'PV installed'!$A$2:$B$1048576,2,FALSE)*'PV Profile'!B$2</f>
        <v>0.15</v>
      </c>
      <c r="C10" s="11">
        <f>VLOOKUP($A10,'PV installed'!$A$2:$B$1048576,2,FALSE)*'PV Profile'!C$2</f>
        <v>0.15</v>
      </c>
      <c r="D10" s="11">
        <f>VLOOKUP($A10,'PV installed'!$A$2:$B$1048576,2,FALSE)*'PV Profile'!D$2</f>
        <v>0.15</v>
      </c>
      <c r="E10" s="11">
        <f>VLOOKUP($A10,'PV installed'!$A$2:$B$1048576,2,FALSE)*'PV Profile'!E$2</f>
        <v>0.15</v>
      </c>
      <c r="F10" s="11">
        <f>VLOOKUP($A10,'PV installed'!$A$2:$B$1048576,2,FALSE)*'PV Profile'!F$2</f>
        <v>0.15</v>
      </c>
      <c r="G10" s="11">
        <f>VLOOKUP($A10,'PV installed'!$A$2:$B$1048576,2,FALSE)*'PV Profile'!G$2</f>
        <v>0.15</v>
      </c>
      <c r="H10" s="11">
        <f>VLOOKUP($A10,'PV installed'!$A$2:$B$1048576,2,FALSE)*'PV Profile'!H$2</f>
        <v>2.016</v>
      </c>
      <c r="I10" s="11">
        <f>VLOOKUP($A10,'PV installed'!$A$2:$B$1048576,2,FALSE)*'PV Profile'!I$2</f>
        <v>5.3760000000000012</v>
      </c>
      <c r="J10" s="11">
        <f>VLOOKUP($A10,'PV installed'!$A$2:$B$1048576,2,FALSE)*'PV Profile'!J$2</f>
        <v>9.2040000000000006</v>
      </c>
      <c r="K10" s="11">
        <f>VLOOKUP($A10,'PV installed'!$A$2:$B$1048576,2,FALSE)*'PV Profile'!K$2</f>
        <v>13.128</v>
      </c>
      <c r="L10" s="11">
        <f>VLOOKUP($A10,'PV installed'!$A$2:$B$1048576,2,FALSE)*'PV Profile'!L$2</f>
        <v>16.692</v>
      </c>
      <c r="M10" s="11">
        <f>VLOOKUP($A10,'PV installed'!$A$2:$B$1048576,2,FALSE)*'PV Profile'!M$2</f>
        <v>19.419</v>
      </c>
      <c r="N10" s="11">
        <f>VLOOKUP($A10,'PV installed'!$A$2:$B$1048576,2,FALSE)*'PV Profile'!N$2</f>
        <v>20.931000000000001</v>
      </c>
      <c r="O10" s="11">
        <f>VLOOKUP($A10,'PV installed'!$A$2:$B$1048576,2,FALSE)*'PV Profile'!O$2</f>
        <v>21</v>
      </c>
      <c r="P10" s="11">
        <f>VLOOKUP($A10,'PV installed'!$A$2:$B$1048576,2,FALSE)*'PV Profile'!P$2</f>
        <v>19.62</v>
      </c>
      <c r="Q10" s="11">
        <f>VLOOKUP($A10,'PV installed'!$A$2:$B$1048576,2,FALSE)*'PV Profile'!Q$2</f>
        <v>16.992000000000001</v>
      </c>
      <c r="R10" s="11">
        <f>VLOOKUP($A10,'PV installed'!$A$2:$B$1048576,2,FALSE)*'PV Profile'!R$2</f>
        <v>13.488</v>
      </c>
      <c r="S10" s="11">
        <f>VLOOKUP($A10,'PV installed'!$A$2:$B$1048576,2,FALSE)*'PV Profile'!S$2</f>
        <v>9.5789999999999988</v>
      </c>
      <c r="T10" s="11">
        <f>VLOOKUP($A10,'PV installed'!$A$2:$B$1048576,2,FALSE)*'PV Profile'!T$2</f>
        <v>5.7239999999999993</v>
      </c>
      <c r="U10" s="11">
        <f>VLOOKUP($A10,'PV installed'!$A$2:$B$1048576,2,FALSE)*'PV Profile'!U$2</f>
        <v>2.3070000000000004</v>
      </c>
      <c r="V10" s="11">
        <f>VLOOKUP($A10,'PV installed'!$A$2:$B$1048576,2,FALSE)*'PV Profile'!V$2</f>
        <v>0.15</v>
      </c>
      <c r="W10" s="11">
        <f>VLOOKUP($A10,'PV installed'!$A$2:$B$1048576,2,FALSE)*'PV Profile'!W$2</f>
        <v>0.15</v>
      </c>
      <c r="X10" s="11">
        <f>VLOOKUP($A10,'PV installed'!$A$2:$B$1048576,2,FALSE)*'PV Profile'!X$2</f>
        <v>0.15</v>
      </c>
      <c r="Y10" s="11">
        <f>VLOOKUP($A10,'PV installed'!$A$2:$B$1048576,2,FALSE)*'PV Profile'!Y$2</f>
        <v>0.15</v>
      </c>
    </row>
    <row r="11" spans="1:25" x14ac:dyDescent="0.25">
      <c r="A11" s="10">
        <v>24</v>
      </c>
      <c r="B11" s="11">
        <f>VLOOKUP($A11,'PV installed'!$A$2:$B$1048576,2,FALSE)*'PV Profile'!B$2</f>
        <v>0.15</v>
      </c>
      <c r="C11" s="11">
        <f>VLOOKUP($A11,'PV installed'!$A$2:$B$1048576,2,FALSE)*'PV Profile'!C$2</f>
        <v>0.15</v>
      </c>
      <c r="D11" s="11">
        <f>VLOOKUP($A11,'PV installed'!$A$2:$B$1048576,2,FALSE)*'PV Profile'!D$2</f>
        <v>0.15</v>
      </c>
      <c r="E11" s="11">
        <f>VLOOKUP($A11,'PV installed'!$A$2:$B$1048576,2,FALSE)*'PV Profile'!E$2</f>
        <v>0.15</v>
      </c>
      <c r="F11" s="11">
        <f>VLOOKUP($A11,'PV installed'!$A$2:$B$1048576,2,FALSE)*'PV Profile'!F$2</f>
        <v>0.15</v>
      </c>
      <c r="G11" s="11">
        <f>VLOOKUP($A11,'PV installed'!$A$2:$B$1048576,2,FALSE)*'PV Profile'!G$2</f>
        <v>0.15</v>
      </c>
      <c r="H11" s="11">
        <f>VLOOKUP($A11,'PV installed'!$A$2:$B$1048576,2,FALSE)*'PV Profile'!H$2</f>
        <v>2.016</v>
      </c>
      <c r="I11" s="11">
        <f>VLOOKUP($A11,'PV installed'!$A$2:$B$1048576,2,FALSE)*'PV Profile'!I$2</f>
        <v>5.3760000000000012</v>
      </c>
      <c r="J11" s="11">
        <f>VLOOKUP($A11,'PV installed'!$A$2:$B$1048576,2,FALSE)*'PV Profile'!J$2</f>
        <v>9.2040000000000006</v>
      </c>
      <c r="K11" s="11">
        <f>VLOOKUP($A11,'PV installed'!$A$2:$B$1048576,2,FALSE)*'PV Profile'!K$2</f>
        <v>13.128</v>
      </c>
      <c r="L11" s="11">
        <f>VLOOKUP($A11,'PV installed'!$A$2:$B$1048576,2,FALSE)*'PV Profile'!L$2</f>
        <v>16.692</v>
      </c>
      <c r="M11" s="11">
        <f>VLOOKUP($A11,'PV installed'!$A$2:$B$1048576,2,FALSE)*'PV Profile'!M$2</f>
        <v>19.419</v>
      </c>
      <c r="N11" s="11">
        <f>VLOOKUP($A11,'PV installed'!$A$2:$B$1048576,2,FALSE)*'PV Profile'!N$2</f>
        <v>20.931000000000001</v>
      </c>
      <c r="O11" s="11">
        <f>VLOOKUP($A11,'PV installed'!$A$2:$B$1048576,2,FALSE)*'PV Profile'!O$2</f>
        <v>21</v>
      </c>
      <c r="P11" s="11">
        <f>VLOOKUP($A11,'PV installed'!$A$2:$B$1048576,2,FALSE)*'PV Profile'!P$2</f>
        <v>19.62</v>
      </c>
      <c r="Q11" s="11">
        <f>VLOOKUP($A11,'PV installed'!$A$2:$B$1048576,2,FALSE)*'PV Profile'!Q$2</f>
        <v>16.992000000000001</v>
      </c>
      <c r="R11" s="11">
        <f>VLOOKUP($A11,'PV installed'!$A$2:$B$1048576,2,FALSE)*'PV Profile'!R$2</f>
        <v>13.488</v>
      </c>
      <c r="S11" s="11">
        <f>VLOOKUP($A11,'PV installed'!$A$2:$B$1048576,2,FALSE)*'PV Profile'!S$2</f>
        <v>9.5789999999999988</v>
      </c>
      <c r="T11" s="11">
        <f>VLOOKUP($A11,'PV installed'!$A$2:$B$1048576,2,FALSE)*'PV Profile'!T$2</f>
        <v>5.7239999999999993</v>
      </c>
      <c r="U11" s="11">
        <f>VLOOKUP($A11,'PV installed'!$A$2:$B$1048576,2,FALSE)*'PV Profile'!U$2</f>
        <v>2.3070000000000004</v>
      </c>
      <c r="V11" s="11">
        <f>VLOOKUP($A11,'PV installed'!$A$2:$B$1048576,2,FALSE)*'PV Profile'!V$2</f>
        <v>0.15</v>
      </c>
      <c r="W11" s="11">
        <f>VLOOKUP($A11,'PV installed'!$A$2:$B$1048576,2,FALSE)*'PV Profile'!W$2</f>
        <v>0.15</v>
      </c>
      <c r="X11" s="11">
        <f>VLOOKUP($A11,'PV installed'!$A$2:$B$1048576,2,FALSE)*'PV Profile'!X$2</f>
        <v>0.15</v>
      </c>
      <c r="Y11" s="11">
        <f>VLOOKUP($A11,'PV installed'!$A$2:$B$1048576,2,FALSE)*'PV Profile'!Y$2</f>
        <v>0.15</v>
      </c>
    </row>
    <row r="12" spans="1:25" x14ac:dyDescent="0.25">
      <c r="A12" s="10">
        <v>33</v>
      </c>
      <c r="B12" s="11">
        <f>VLOOKUP($A12,'PV installed'!$A$2:$B$1048576,2,FALSE)*'PV Profile'!B$2</f>
        <v>0.15</v>
      </c>
      <c r="C12" s="11">
        <f>VLOOKUP($A12,'PV installed'!$A$2:$B$1048576,2,FALSE)*'PV Profile'!C$2</f>
        <v>0.15</v>
      </c>
      <c r="D12" s="11">
        <f>VLOOKUP($A12,'PV installed'!$A$2:$B$1048576,2,FALSE)*'PV Profile'!D$2</f>
        <v>0.15</v>
      </c>
      <c r="E12" s="11">
        <f>VLOOKUP($A12,'PV installed'!$A$2:$B$1048576,2,FALSE)*'PV Profile'!E$2</f>
        <v>0.15</v>
      </c>
      <c r="F12" s="11">
        <f>VLOOKUP($A12,'PV installed'!$A$2:$B$1048576,2,FALSE)*'PV Profile'!F$2</f>
        <v>0.15</v>
      </c>
      <c r="G12" s="11">
        <f>VLOOKUP($A12,'PV installed'!$A$2:$B$1048576,2,FALSE)*'PV Profile'!G$2</f>
        <v>0.15</v>
      </c>
      <c r="H12" s="11">
        <f>VLOOKUP($A12,'PV installed'!$A$2:$B$1048576,2,FALSE)*'PV Profile'!H$2</f>
        <v>2.016</v>
      </c>
      <c r="I12" s="11">
        <f>VLOOKUP($A12,'PV installed'!$A$2:$B$1048576,2,FALSE)*'PV Profile'!I$2</f>
        <v>5.3760000000000012</v>
      </c>
      <c r="J12" s="11">
        <f>VLOOKUP($A12,'PV installed'!$A$2:$B$1048576,2,FALSE)*'PV Profile'!J$2</f>
        <v>9.2040000000000006</v>
      </c>
      <c r="K12" s="11">
        <f>VLOOKUP($A12,'PV installed'!$A$2:$B$1048576,2,FALSE)*'PV Profile'!K$2</f>
        <v>13.128</v>
      </c>
      <c r="L12" s="11">
        <f>VLOOKUP($A12,'PV installed'!$A$2:$B$1048576,2,FALSE)*'PV Profile'!L$2</f>
        <v>16.692</v>
      </c>
      <c r="M12" s="11">
        <f>VLOOKUP($A12,'PV installed'!$A$2:$B$1048576,2,FALSE)*'PV Profile'!M$2</f>
        <v>19.419</v>
      </c>
      <c r="N12" s="11">
        <f>VLOOKUP($A12,'PV installed'!$A$2:$B$1048576,2,FALSE)*'PV Profile'!N$2</f>
        <v>20.931000000000001</v>
      </c>
      <c r="O12" s="11">
        <f>VLOOKUP($A12,'PV installed'!$A$2:$B$1048576,2,FALSE)*'PV Profile'!O$2</f>
        <v>21</v>
      </c>
      <c r="P12" s="11">
        <f>VLOOKUP($A12,'PV installed'!$A$2:$B$1048576,2,FALSE)*'PV Profile'!P$2</f>
        <v>19.62</v>
      </c>
      <c r="Q12" s="11">
        <f>VLOOKUP($A12,'PV installed'!$A$2:$B$1048576,2,FALSE)*'PV Profile'!Q$2</f>
        <v>16.992000000000001</v>
      </c>
      <c r="R12" s="11">
        <f>VLOOKUP($A12,'PV installed'!$A$2:$B$1048576,2,FALSE)*'PV Profile'!R$2</f>
        <v>13.488</v>
      </c>
      <c r="S12" s="11">
        <f>VLOOKUP($A12,'PV installed'!$A$2:$B$1048576,2,FALSE)*'PV Profile'!S$2</f>
        <v>9.5789999999999988</v>
      </c>
      <c r="T12" s="11">
        <f>VLOOKUP($A12,'PV installed'!$A$2:$B$1048576,2,FALSE)*'PV Profile'!T$2</f>
        <v>5.7239999999999993</v>
      </c>
      <c r="U12" s="11">
        <f>VLOOKUP($A12,'PV installed'!$A$2:$B$1048576,2,FALSE)*'PV Profile'!U$2</f>
        <v>2.3070000000000004</v>
      </c>
      <c r="V12" s="11">
        <f>VLOOKUP($A12,'PV installed'!$A$2:$B$1048576,2,FALSE)*'PV Profile'!V$2</f>
        <v>0.15</v>
      </c>
      <c r="W12" s="11">
        <f>VLOOKUP($A12,'PV installed'!$A$2:$B$1048576,2,FALSE)*'PV Profile'!W$2</f>
        <v>0.15</v>
      </c>
      <c r="X12" s="11">
        <f>VLOOKUP($A12,'PV installed'!$A$2:$B$1048576,2,FALSE)*'PV Profile'!X$2</f>
        <v>0.15</v>
      </c>
      <c r="Y12" s="11">
        <f>VLOOKUP($A12,'PV installed'!$A$2:$B$1048576,2,FALSE)*'PV Profile'!Y$2</f>
        <v>0.15</v>
      </c>
    </row>
    <row r="13" spans="1:25" x14ac:dyDescent="0.25">
      <c r="A13" s="10">
        <v>38</v>
      </c>
      <c r="B13" s="11">
        <f>VLOOKUP($A13,'PV installed'!$A$2:$B$1048576,2,FALSE)*'PV Profile'!B$2</f>
        <v>0.15</v>
      </c>
      <c r="C13" s="11">
        <f>VLOOKUP($A13,'PV installed'!$A$2:$B$1048576,2,FALSE)*'PV Profile'!C$2</f>
        <v>0.15</v>
      </c>
      <c r="D13" s="11">
        <f>VLOOKUP($A13,'PV installed'!$A$2:$B$1048576,2,FALSE)*'PV Profile'!D$2</f>
        <v>0.15</v>
      </c>
      <c r="E13" s="11">
        <f>VLOOKUP($A13,'PV installed'!$A$2:$B$1048576,2,FALSE)*'PV Profile'!E$2</f>
        <v>0.15</v>
      </c>
      <c r="F13" s="11">
        <f>VLOOKUP($A13,'PV installed'!$A$2:$B$1048576,2,FALSE)*'PV Profile'!F$2</f>
        <v>0.15</v>
      </c>
      <c r="G13" s="11">
        <f>VLOOKUP($A13,'PV installed'!$A$2:$B$1048576,2,FALSE)*'PV Profile'!G$2</f>
        <v>0.15</v>
      </c>
      <c r="H13" s="11">
        <f>VLOOKUP($A13,'PV installed'!$A$2:$B$1048576,2,FALSE)*'PV Profile'!H$2</f>
        <v>2.016</v>
      </c>
      <c r="I13" s="11">
        <f>VLOOKUP($A13,'PV installed'!$A$2:$B$1048576,2,FALSE)*'PV Profile'!I$2</f>
        <v>5.3760000000000012</v>
      </c>
      <c r="J13" s="11">
        <f>VLOOKUP($A13,'PV installed'!$A$2:$B$1048576,2,FALSE)*'PV Profile'!J$2</f>
        <v>9.2040000000000006</v>
      </c>
      <c r="K13" s="11">
        <f>VLOOKUP($A13,'PV installed'!$A$2:$B$1048576,2,FALSE)*'PV Profile'!K$2</f>
        <v>13.128</v>
      </c>
      <c r="L13" s="11">
        <f>VLOOKUP($A13,'PV installed'!$A$2:$B$1048576,2,FALSE)*'PV Profile'!L$2</f>
        <v>16.692</v>
      </c>
      <c r="M13" s="11">
        <f>VLOOKUP($A13,'PV installed'!$A$2:$B$1048576,2,FALSE)*'PV Profile'!M$2</f>
        <v>19.419</v>
      </c>
      <c r="N13" s="11">
        <f>VLOOKUP($A13,'PV installed'!$A$2:$B$1048576,2,FALSE)*'PV Profile'!N$2</f>
        <v>20.931000000000001</v>
      </c>
      <c r="O13" s="11">
        <f>VLOOKUP($A13,'PV installed'!$A$2:$B$1048576,2,FALSE)*'PV Profile'!O$2</f>
        <v>21</v>
      </c>
      <c r="P13" s="11">
        <f>VLOOKUP($A13,'PV installed'!$A$2:$B$1048576,2,FALSE)*'PV Profile'!P$2</f>
        <v>19.62</v>
      </c>
      <c r="Q13" s="11">
        <f>VLOOKUP($A13,'PV installed'!$A$2:$B$1048576,2,FALSE)*'PV Profile'!Q$2</f>
        <v>16.992000000000001</v>
      </c>
      <c r="R13" s="11">
        <f>VLOOKUP($A13,'PV installed'!$A$2:$B$1048576,2,FALSE)*'PV Profile'!R$2</f>
        <v>13.488</v>
      </c>
      <c r="S13" s="11">
        <f>VLOOKUP($A13,'PV installed'!$A$2:$B$1048576,2,FALSE)*'PV Profile'!S$2</f>
        <v>9.5789999999999988</v>
      </c>
      <c r="T13" s="11">
        <f>VLOOKUP($A13,'PV installed'!$A$2:$B$1048576,2,FALSE)*'PV Profile'!T$2</f>
        <v>5.7239999999999993</v>
      </c>
      <c r="U13" s="11">
        <f>VLOOKUP($A13,'PV installed'!$A$2:$B$1048576,2,FALSE)*'PV Profile'!U$2</f>
        <v>2.3070000000000004</v>
      </c>
      <c r="V13" s="11">
        <f>VLOOKUP($A13,'PV installed'!$A$2:$B$1048576,2,FALSE)*'PV Profile'!V$2</f>
        <v>0.15</v>
      </c>
      <c r="W13" s="11">
        <f>VLOOKUP($A13,'PV installed'!$A$2:$B$1048576,2,FALSE)*'PV Profile'!W$2</f>
        <v>0.15</v>
      </c>
      <c r="X13" s="11">
        <f>VLOOKUP($A13,'PV installed'!$A$2:$B$1048576,2,FALSE)*'PV Profile'!X$2</f>
        <v>0.15</v>
      </c>
      <c r="Y13" s="11">
        <f>VLOOKUP($A13,'PV installed'!$A$2:$B$1048576,2,FALSE)*'PV Profile'!Y$2</f>
        <v>0.15</v>
      </c>
    </row>
    <row r="14" spans="1:25" x14ac:dyDescent="0.25">
      <c r="A14" s="10">
        <v>40</v>
      </c>
      <c r="B14" s="11">
        <f>VLOOKUP($A14,'PV installed'!$A$2:$B$1048576,2,FALSE)*'PV Profile'!B$2</f>
        <v>0.15</v>
      </c>
      <c r="C14" s="11">
        <f>VLOOKUP($A14,'PV installed'!$A$2:$B$1048576,2,FALSE)*'PV Profile'!C$2</f>
        <v>0.15</v>
      </c>
      <c r="D14" s="11">
        <f>VLOOKUP($A14,'PV installed'!$A$2:$B$1048576,2,FALSE)*'PV Profile'!D$2</f>
        <v>0.15</v>
      </c>
      <c r="E14" s="11">
        <f>VLOOKUP($A14,'PV installed'!$A$2:$B$1048576,2,FALSE)*'PV Profile'!E$2</f>
        <v>0.15</v>
      </c>
      <c r="F14" s="11">
        <f>VLOOKUP($A14,'PV installed'!$A$2:$B$1048576,2,FALSE)*'PV Profile'!F$2</f>
        <v>0.15</v>
      </c>
      <c r="G14" s="11">
        <f>VLOOKUP($A14,'PV installed'!$A$2:$B$1048576,2,FALSE)*'PV Profile'!G$2</f>
        <v>0.15</v>
      </c>
      <c r="H14" s="11">
        <f>VLOOKUP($A14,'PV installed'!$A$2:$B$1048576,2,FALSE)*'PV Profile'!H$2</f>
        <v>2.016</v>
      </c>
      <c r="I14" s="11">
        <f>VLOOKUP($A14,'PV installed'!$A$2:$B$1048576,2,FALSE)*'PV Profile'!I$2</f>
        <v>5.3760000000000012</v>
      </c>
      <c r="J14" s="11">
        <f>VLOOKUP($A14,'PV installed'!$A$2:$B$1048576,2,FALSE)*'PV Profile'!J$2</f>
        <v>9.2040000000000006</v>
      </c>
      <c r="K14" s="11">
        <f>VLOOKUP($A14,'PV installed'!$A$2:$B$1048576,2,FALSE)*'PV Profile'!K$2</f>
        <v>13.128</v>
      </c>
      <c r="L14" s="11">
        <f>VLOOKUP($A14,'PV installed'!$A$2:$B$1048576,2,FALSE)*'PV Profile'!L$2</f>
        <v>16.692</v>
      </c>
      <c r="M14" s="11">
        <f>VLOOKUP($A14,'PV installed'!$A$2:$B$1048576,2,FALSE)*'PV Profile'!M$2</f>
        <v>19.419</v>
      </c>
      <c r="N14" s="11">
        <f>VLOOKUP($A14,'PV installed'!$A$2:$B$1048576,2,FALSE)*'PV Profile'!N$2</f>
        <v>20.931000000000001</v>
      </c>
      <c r="O14" s="11">
        <f>VLOOKUP($A14,'PV installed'!$A$2:$B$1048576,2,FALSE)*'PV Profile'!O$2</f>
        <v>21</v>
      </c>
      <c r="P14" s="11">
        <f>VLOOKUP($A14,'PV installed'!$A$2:$B$1048576,2,FALSE)*'PV Profile'!P$2</f>
        <v>19.62</v>
      </c>
      <c r="Q14" s="11">
        <f>VLOOKUP($A14,'PV installed'!$A$2:$B$1048576,2,FALSE)*'PV Profile'!Q$2</f>
        <v>16.992000000000001</v>
      </c>
      <c r="R14" s="11">
        <f>VLOOKUP($A14,'PV installed'!$A$2:$B$1048576,2,FALSE)*'PV Profile'!R$2</f>
        <v>13.488</v>
      </c>
      <c r="S14" s="11">
        <f>VLOOKUP($A14,'PV installed'!$A$2:$B$1048576,2,FALSE)*'PV Profile'!S$2</f>
        <v>9.5789999999999988</v>
      </c>
      <c r="T14" s="11">
        <f>VLOOKUP($A14,'PV installed'!$A$2:$B$1048576,2,FALSE)*'PV Profile'!T$2</f>
        <v>5.7239999999999993</v>
      </c>
      <c r="U14" s="11">
        <f>VLOOKUP($A14,'PV installed'!$A$2:$B$1048576,2,FALSE)*'PV Profile'!U$2</f>
        <v>2.3070000000000004</v>
      </c>
      <c r="V14" s="11">
        <f>VLOOKUP($A14,'PV installed'!$A$2:$B$1048576,2,FALSE)*'PV Profile'!V$2</f>
        <v>0.15</v>
      </c>
      <c r="W14" s="11">
        <f>VLOOKUP($A14,'PV installed'!$A$2:$B$1048576,2,FALSE)*'PV Profile'!W$2</f>
        <v>0.15</v>
      </c>
      <c r="X14" s="11">
        <f>VLOOKUP($A14,'PV installed'!$A$2:$B$1048576,2,FALSE)*'PV Profile'!X$2</f>
        <v>0.15</v>
      </c>
      <c r="Y14" s="11">
        <f>VLOOKUP($A14,'PV installed'!$A$2:$B$1048576,2,FALSE)*'PV Profile'!Y$2</f>
        <v>0.15</v>
      </c>
    </row>
    <row r="15" spans="1:25" x14ac:dyDescent="0.25">
      <c r="A15" s="10">
        <v>52</v>
      </c>
      <c r="B15" s="11">
        <f>VLOOKUP($A15,'PV installed'!$A$2:$B$1048576,2,FALSE)*'PV Profile'!B$2</f>
        <v>0.15</v>
      </c>
      <c r="C15" s="11">
        <f>VLOOKUP($A15,'PV installed'!$A$2:$B$1048576,2,FALSE)*'PV Profile'!C$2</f>
        <v>0.15</v>
      </c>
      <c r="D15" s="11">
        <f>VLOOKUP($A15,'PV installed'!$A$2:$B$1048576,2,FALSE)*'PV Profile'!D$2</f>
        <v>0.15</v>
      </c>
      <c r="E15" s="11">
        <f>VLOOKUP($A15,'PV installed'!$A$2:$B$1048576,2,FALSE)*'PV Profile'!E$2</f>
        <v>0.15</v>
      </c>
      <c r="F15" s="11">
        <f>VLOOKUP($A15,'PV installed'!$A$2:$B$1048576,2,FALSE)*'PV Profile'!F$2</f>
        <v>0.15</v>
      </c>
      <c r="G15" s="11">
        <f>VLOOKUP($A15,'PV installed'!$A$2:$B$1048576,2,FALSE)*'PV Profile'!G$2</f>
        <v>0.15</v>
      </c>
      <c r="H15" s="11">
        <f>VLOOKUP($A15,'PV installed'!$A$2:$B$1048576,2,FALSE)*'PV Profile'!H$2</f>
        <v>2.016</v>
      </c>
      <c r="I15" s="11">
        <f>VLOOKUP($A15,'PV installed'!$A$2:$B$1048576,2,FALSE)*'PV Profile'!I$2</f>
        <v>5.3760000000000012</v>
      </c>
      <c r="J15" s="11">
        <f>VLOOKUP($A15,'PV installed'!$A$2:$B$1048576,2,FALSE)*'PV Profile'!J$2</f>
        <v>9.2040000000000006</v>
      </c>
      <c r="K15" s="11">
        <f>VLOOKUP($A15,'PV installed'!$A$2:$B$1048576,2,FALSE)*'PV Profile'!K$2</f>
        <v>13.128</v>
      </c>
      <c r="L15" s="11">
        <f>VLOOKUP($A15,'PV installed'!$A$2:$B$1048576,2,FALSE)*'PV Profile'!L$2</f>
        <v>16.692</v>
      </c>
      <c r="M15" s="11">
        <f>VLOOKUP($A15,'PV installed'!$A$2:$B$1048576,2,FALSE)*'PV Profile'!M$2</f>
        <v>19.419</v>
      </c>
      <c r="N15" s="11">
        <f>VLOOKUP($A15,'PV installed'!$A$2:$B$1048576,2,FALSE)*'PV Profile'!N$2</f>
        <v>20.931000000000001</v>
      </c>
      <c r="O15" s="11">
        <f>VLOOKUP($A15,'PV installed'!$A$2:$B$1048576,2,FALSE)*'PV Profile'!O$2</f>
        <v>21</v>
      </c>
      <c r="P15" s="11">
        <f>VLOOKUP($A15,'PV installed'!$A$2:$B$1048576,2,FALSE)*'PV Profile'!P$2</f>
        <v>19.62</v>
      </c>
      <c r="Q15" s="11">
        <f>VLOOKUP($A15,'PV installed'!$A$2:$B$1048576,2,FALSE)*'PV Profile'!Q$2</f>
        <v>16.992000000000001</v>
      </c>
      <c r="R15" s="11">
        <f>VLOOKUP($A15,'PV installed'!$A$2:$B$1048576,2,FALSE)*'PV Profile'!R$2</f>
        <v>13.488</v>
      </c>
      <c r="S15" s="11">
        <f>VLOOKUP($A15,'PV installed'!$A$2:$B$1048576,2,FALSE)*'PV Profile'!S$2</f>
        <v>9.5789999999999988</v>
      </c>
      <c r="T15" s="11">
        <f>VLOOKUP($A15,'PV installed'!$A$2:$B$1048576,2,FALSE)*'PV Profile'!T$2</f>
        <v>5.7239999999999993</v>
      </c>
      <c r="U15" s="11">
        <f>VLOOKUP($A15,'PV installed'!$A$2:$B$1048576,2,FALSE)*'PV Profile'!U$2</f>
        <v>2.3070000000000004</v>
      </c>
      <c r="V15" s="11">
        <f>VLOOKUP($A15,'PV installed'!$A$2:$B$1048576,2,FALSE)*'PV Profile'!V$2</f>
        <v>0.15</v>
      </c>
      <c r="W15" s="11">
        <f>VLOOKUP($A15,'PV installed'!$A$2:$B$1048576,2,FALSE)*'PV Profile'!W$2</f>
        <v>0.15</v>
      </c>
      <c r="X15" s="11">
        <f>VLOOKUP($A15,'PV installed'!$A$2:$B$1048576,2,FALSE)*'PV Profile'!X$2</f>
        <v>0.15</v>
      </c>
      <c r="Y15" s="11">
        <f>VLOOKUP($A15,'PV installed'!$A$2:$B$1048576,2,FALSE)*'PV Profile'!Y$2</f>
        <v>0.15</v>
      </c>
    </row>
    <row r="16" spans="1:25" x14ac:dyDescent="0.25">
      <c r="A16" s="10">
        <v>57</v>
      </c>
      <c r="B16" s="11">
        <f>VLOOKUP($A16,'PV installed'!$A$2:$B$1048576,2,FALSE)*'PV Profile'!B$2</f>
        <v>0.15</v>
      </c>
      <c r="C16" s="11">
        <f>VLOOKUP($A16,'PV installed'!$A$2:$B$1048576,2,FALSE)*'PV Profile'!C$2</f>
        <v>0.15</v>
      </c>
      <c r="D16" s="11">
        <f>VLOOKUP($A16,'PV installed'!$A$2:$B$1048576,2,FALSE)*'PV Profile'!D$2</f>
        <v>0.15</v>
      </c>
      <c r="E16" s="11">
        <f>VLOOKUP($A16,'PV installed'!$A$2:$B$1048576,2,FALSE)*'PV Profile'!E$2</f>
        <v>0.15</v>
      </c>
      <c r="F16" s="11">
        <f>VLOOKUP($A16,'PV installed'!$A$2:$B$1048576,2,FALSE)*'PV Profile'!F$2</f>
        <v>0.15</v>
      </c>
      <c r="G16" s="11">
        <f>VLOOKUP($A16,'PV installed'!$A$2:$B$1048576,2,FALSE)*'PV Profile'!G$2</f>
        <v>0.15</v>
      </c>
      <c r="H16" s="11">
        <f>VLOOKUP($A16,'PV installed'!$A$2:$B$1048576,2,FALSE)*'PV Profile'!H$2</f>
        <v>2.016</v>
      </c>
      <c r="I16" s="11">
        <f>VLOOKUP($A16,'PV installed'!$A$2:$B$1048576,2,FALSE)*'PV Profile'!I$2</f>
        <v>5.3760000000000012</v>
      </c>
      <c r="J16" s="11">
        <f>VLOOKUP($A16,'PV installed'!$A$2:$B$1048576,2,FALSE)*'PV Profile'!J$2</f>
        <v>9.2040000000000006</v>
      </c>
      <c r="K16" s="11">
        <f>VLOOKUP($A16,'PV installed'!$A$2:$B$1048576,2,FALSE)*'PV Profile'!K$2</f>
        <v>13.128</v>
      </c>
      <c r="L16" s="11">
        <f>VLOOKUP($A16,'PV installed'!$A$2:$B$1048576,2,FALSE)*'PV Profile'!L$2</f>
        <v>16.692</v>
      </c>
      <c r="M16" s="11">
        <f>VLOOKUP($A16,'PV installed'!$A$2:$B$1048576,2,FALSE)*'PV Profile'!M$2</f>
        <v>19.419</v>
      </c>
      <c r="N16" s="11">
        <f>VLOOKUP($A16,'PV installed'!$A$2:$B$1048576,2,FALSE)*'PV Profile'!N$2</f>
        <v>20.931000000000001</v>
      </c>
      <c r="O16" s="11">
        <f>VLOOKUP($A16,'PV installed'!$A$2:$B$1048576,2,FALSE)*'PV Profile'!O$2</f>
        <v>21</v>
      </c>
      <c r="P16" s="11">
        <f>VLOOKUP($A16,'PV installed'!$A$2:$B$1048576,2,FALSE)*'PV Profile'!P$2</f>
        <v>19.62</v>
      </c>
      <c r="Q16" s="11">
        <f>VLOOKUP($A16,'PV installed'!$A$2:$B$1048576,2,FALSE)*'PV Profile'!Q$2</f>
        <v>16.992000000000001</v>
      </c>
      <c r="R16" s="11">
        <f>VLOOKUP($A16,'PV installed'!$A$2:$B$1048576,2,FALSE)*'PV Profile'!R$2</f>
        <v>13.488</v>
      </c>
      <c r="S16" s="11">
        <f>VLOOKUP($A16,'PV installed'!$A$2:$B$1048576,2,FALSE)*'PV Profile'!S$2</f>
        <v>9.5789999999999988</v>
      </c>
      <c r="T16" s="11">
        <f>VLOOKUP($A16,'PV installed'!$A$2:$B$1048576,2,FALSE)*'PV Profile'!T$2</f>
        <v>5.7239999999999993</v>
      </c>
      <c r="U16" s="11">
        <f>VLOOKUP($A16,'PV installed'!$A$2:$B$1048576,2,FALSE)*'PV Profile'!U$2</f>
        <v>2.3070000000000004</v>
      </c>
      <c r="V16" s="11">
        <f>VLOOKUP($A16,'PV installed'!$A$2:$B$1048576,2,FALSE)*'PV Profile'!V$2</f>
        <v>0.15</v>
      </c>
      <c r="W16" s="11">
        <f>VLOOKUP($A16,'PV installed'!$A$2:$B$1048576,2,FALSE)*'PV Profile'!W$2</f>
        <v>0.15</v>
      </c>
      <c r="X16" s="11">
        <f>VLOOKUP($A16,'PV installed'!$A$2:$B$1048576,2,FALSE)*'PV Profile'!X$2</f>
        <v>0.15</v>
      </c>
      <c r="Y16" s="11">
        <f>VLOOKUP($A16,'PV installed'!$A$2:$B$1048576,2,FALSE)*'PV Profile'!Y$2</f>
        <v>0.15</v>
      </c>
    </row>
    <row r="17" spans="1:25" x14ac:dyDescent="0.25">
      <c r="A17" s="10">
        <v>51</v>
      </c>
      <c r="B17" s="11">
        <f>VLOOKUP($A17,'PV installed'!$A$2:$B$1048576,2,FALSE)*'PV Profile'!B$2</f>
        <v>0.15</v>
      </c>
      <c r="C17" s="11">
        <f>VLOOKUP($A17,'PV installed'!$A$2:$B$1048576,2,FALSE)*'PV Profile'!C$2</f>
        <v>0.15</v>
      </c>
      <c r="D17" s="11">
        <f>VLOOKUP($A17,'PV installed'!$A$2:$B$1048576,2,FALSE)*'PV Profile'!D$2</f>
        <v>0.15</v>
      </c>
      <c r="E17" s="11">
        <f>VLOOKUP($A17,'PV installed'!$A$2:$B$1048576,2,FALSE)*'PV Profile'!E$2</f>
        <v>0.15</v>
      </c>
      <c r="F17" s="11">
        <f>VLOOKUP($A17,'PV installed'!$A$2:$B$1048576,2,FALSE)*'PV Profile'!F$2</f>
        <v>0.15</v>
      </c>
      <c r="G17" s="11">
        <f>VLOOKUP($A17,'PV installed'!$A$2:$B$1048576,2,FALSE)*'PV Profile'!G$2</f>
        <v>0.15</v>
      </c>
      <c r="H17" s="11">
        <f>VLOOKUP($A17,'PV installed'!$A$2:$B$1048576,2,FALSE)*'PV Profile'!H$2</f>
        <v>2.016</v>
      </c>
      <c r="I17" s="11">
        <f>VLOOKUP($A17,'PV installed'!$A$2:$B$1048576,2,FALSE)*'PV Profile'!I$2</f>
        <v>5.3760000000000012</v>
      </c>
      <c r="J17" s="11">
        <f>VLOOKUP($A17,'PV installed'!$A$2:$B$1048576,2,FALSE)*'PV Profile'!J$2</f>
        <v>9.2040000000000006</v>
      </c>
      <c r="K17" s="11">
        <f>VLOOKUP($A17,'PV installed'!$A$2:$B$1048576,2,FALSE)*'PV Profile'!K$2</f>
        <v>13.128</v>
      </c>
      <c r="L17" s="11">
        <f>VLOOKUP($A17,'PV installed'!$A$2:$B$1048576,2,FALSE)*'PV Profile'!L$2</f>
        <v>16.692</v>
      </c>
      <c r="M17" s="11">
        <f>VLOOKUP($A17,'PV installed'!$A$2:$B$1048576,2,FALSE)*'PV Profile'!M$2</f>
        <v>19.419</v>
      </c>
      <c r="N17" s="11">
        <f>VLOOKUP($A17,'PV installed'!$A$2:$B$1048576,2,FALSE)*'PV Profile'!N$2</f>
        <v>20.931000000000001</v>
      </c>
      <c r="O17" s="11">
        <f>VLOOKUP($A17,'PV installed'!$A$2:$B$1048576,2,FALSE)*'PV Profile'!O$2</f>
        <v>21</v>
      </c>
      <c r="P17" s="11">
        <f>VLOOKUP($A17,'PV installed'!$A$2:$B$1048576,2,FALSE)*'PV Profile'!P$2</f>
        <v>19.62</v>
      </c>
      <c r="Q17" s="11">
        <f>VLOOKUP($A17,'PV installed'!$A$2:$B$1048576,2,FALSE)*'PV Profile'!Q$2</f>
        <v>16.992000000000001</v>
      </c>
      <c r="R17" s="11">
        <f>VLOOKUP($A17,'PV installed'!$A$2:$B$1048576,2,FALSE)*'PV Profile'!R$2</f>
        <v>13.488</v>
      </c>
      <c r="S17" s="11">
        <f>VLOOKUP($A17,'PV installed'!$A$2:$B$1048576,2,FALSE)*'PV Profile'!S$2</f>
        <v>9.5789999999999988</v>
      </c>
      <c r="T17" s="11">
        <f>VLOOKUP($A17,'PV installed'!$A$2:$B$1048576,2,FALSE)*'PV Profile'!T$2</f>
        <v>5.7239999999999993</v>
      </c>
      <c r="U17" s="11">
        <f>VLOOKUP($A17,'PV installed'!$A$2:$B$1048576,2,FALSE)*'PV Profile'!U$2</f>
        <v>2.3070000000000004</v>
      </c>
      <c r="V17" s="11">
        <f>VLOOKUP($A17,'PV installed'!$A$2:$B$1048576,2,FALSE)*'PV Profile'!V$2</f>
        <v>0.15</v>
      </c>
      <c r="W17" s="11">
        <f>VLOOKUP($A17,'PV installed'!$A$2:$B$1048576,2,FALSE)*'PV Profile'!W$2</f>
        <v>0.15</v>
      </c>
      <c r="X17" s="11">
        <f>VLOOKUP($A17,'PV installed'!$A$2:$B$1048576,2,FALSE)*'PV Profile'!X$2</f>
        <v>0.15</v>
      </c>
      <c r="Y17" s="11">
        <f>VLOOKUP($A17,'PV installed'!$A$2:$B$1048576,2,FALSE)*'PV Profile'!Y$2</f>
        <v>0.15</v>
      </c>
    </row>
    <row r="18" spans="1:25" x14ac:dyDescent="0.25">
      <c r="A18" s="10">
        <v>46</v>
      </c>
      <c r="B18" s="11">
        <f>VLOOKUP($A18,'PV installed'!$A$2:$B$1048576,2,FALSE)*'PV Profile'!B$2</f>
        <v>0.15</v>
      </c>
      <c r="C18" s="11">
        <f>VLOOKUP($A18,'PV installed'!$A$2:$B$1048576,2,FALSE)*'PV Profile'!C$2</f>
        <v>0.15</v>
      </c>
      <c r="D18" s="11">
        <f>VLOOKUP($A18,'PV installed'!$A$2:$B$1048576,2,FALSE)*'PV Profile'!D$2</f>
        <v>0.15</v>
      </c>
      <c r="E18" s="11">
        <f>VLOOKUP($A18,'PV installed'!$A$2:$B$1048576,2,FALSE)*'PV Profile'!E$2</f>
        <v>0.15</v>
      </c>
      <c r="F18" s="11">
        <f>VLOOKUP($A18,'PV installed'!$A$2:$B$1048576,2,FALSE)*'PV Profile'!F$2</f>
        <v>0.15</v>
      </c>
      <c r="G18" s="11">
        <f>VLOOKUP($A18,'PV installed'!$A$2:$B$1048576,2,FALSE)*'PV Profile'!G$2</f>
        <v>0.15</v>
      </c>
      <c r="H18" s="11">
        <f>VLOOKUP($A18,'PV installed'!$A$2:$B$1048576,2,FALSE)*'PV Profile'!H$2</f>
        <v>2.016</v>
      </c>
      <c r="I18" s="11">
        <f>VLOOKUP($A18,'PV installed'!$A$2:$B$1048576,2,FALSE)*'PV Profile'!I$2</f>
        <v>5.3760000000000012</v>
      </c>
      <c r="J18" s="11">
        <f>VLOOKUP($A18,'PV installed'!$A$2:$B$1048576,2,FALSE)*'PV Profile'!J$2</f>
        <v>9.2040000000000006</v>
      </c>
      <c r="K18" s="11">
        <f>VLOOKUP($A18,'PV installed'!$A$2:$B$1048576,2,FALSE)*'PV Profile'!K$2</f>
        <v>13.128</v>
      </c>
      <c r="L18" s="11">
        <f>VLOOKUP($A18,'PV installed'!$A$2:$B$1048576,2,FALSE)*'PV Profile'!L$2</f>
        <v>16.692</v>
      </c>
      <c r="M18" s="11">
        <f>VLOOKUP($A18,'PV installed'!$A$2:$B$1048576,2,FALSE)*'PV Profile'!M$2</f>
        <v>19.419</v>
      </c>
      <c r="N18" s="11">
        <f>VLOOKUP($A18,'PV installed'!$A$2:$B$1048576,2,FALSE)*'PV Profile'!N$2</f>
        <v>20.931000000000001</v>
      </c>
      <c r="O18" s="11">
        <f>VLOOKUP($A18,'PV installed'!$A$2:$B$1048576,2,FALSE)*'PV Profile'!O$2</f>
        <v>21</v>
      </c>
      <c r="P18" s="11">
        <f>VLOOKUP($A18,'PV installed'!$A$2:$B$1048576,2,FALSE)*'PV Profile'!P$2</f>
        <v>19.62</v>
      </c>
      <c r="Q18" s="11">
        <f>VLOOKUP($A18,'PV installed'!$A$2:$B$1048576,2,FALSE)*'PV Profile'!Q$2</f>
        <v>16.992000000000001</v>
      </c>
      <c r="R18" s="11">
        <f>VLOOKUP($A18,'PV installed'!$A$2:$B$1048576,2,FALSE)*'PV Profile'!R$2</f>
        <v>13.488</v>
      </c>
      <c r="S18" s="11">
        <f>VLOOKUP($A18,'PV installed'!$A$2:$B$1048576,2,FALSE)*'PV Profile'!S$2</f>
        <v>9.5789999999999988</v>
      </c>
      <c r="T18" s="11">
        <f>VLOOKUP($A18,'PV installed'!$A$2:$B$1048576,2,FALSE)*'PV Profile'!T$2</f>
        <v>5.7239999999999993</v>
      </c>
      <c r="U18" s="11">
        <f>VLOOKUP($A18,'PV installed'!$A$2:$B$1048576,2,FALSE)*'PV Profile'!U$2</f>
        <v>2.3070000000000004</v>
      </c>
      <c r="V18" s="11">
        <f>VLOOKUP($A18,'PV installed'!$A$2:$B$1048576,2,FALSE)*'PV Profile'!V$2</f>
        <v>0.15</v>
      </c>
      <c r="W18" s="11">
        <f>VLOOKUP($A18,'PV installed'!$A$2:$B$1048576,2,FALSE)*'PV Profile'!W$2</f>
        <v>0.15</v>
      </c>
      <c r="X18" s="11">
        <f>VLOOKUP($A18,'PV installed'!$A$2:$B$1048576,2,FALSE)*'PV Profile'!X$2</f>
        <v>0.15</v>
      </c>
      <c r="Y18" s="11">
        <f>VLOOKUP($A18,'PV installed'!$A$2:$B$1048576,2,FALSE)*'PV Profile'!Y$2</f>
        <v>0.15</v>
      </c>
    </row>
    <row r="19" spans="1:25" x14ac:dyDescent="0.25">
      <c r="A19" s="10">
        <v>16</v>
      </c>
      <c r="B19" s="11">
        <f>VLOOKUP($A19,'PV installed'!$A$2:$B$1048576,2,FALSE)*'PV Profile'!B$2</f>
        <v>0.15</v>
      </c>
      <c r="C19" s="11">
        <f>VLOOKUP($A19,'PV installed'!$A$2:$B$1048576,2,FALSE)*'PV Profile'!C$2</f>
        <v>0.15</v>
      </c>
      <c r="D19" s="11">
        <f>VLOOKUP($A19,'PV installed'!$A$2:$B$1048576,2,FALSE)*'PV Profile'!D$2</f>
        <v>0.15</v>
      </c>
      <c r="E19" s="11">
        <f>VLOOKUP($A19,'PV installed'!$A$2:$B$1048576,2,FALSE)*'PV Profile'!E$2</f>
        <v>0.15</v>
      </c>
      <c r="F19" s="11">
        <f>VLOOKUP($A19,'PV installed'!$A$2:$B$1048576,2,FALSE)*'PV Profile'!F$2</f>
        <v>0.15</v>
      </c>
      <c r="G19" s="11">
        <f>VLOOKUP($A19,'PV installed'!$A$2:$B$1048576,2,FALSE)*'PV Profile'!G$2</f>
        <v>0.15</v>
      </c>
      <c r="H19" s="11">
        <f>VLOOKUP($A19,'PV installed'!$A$2:$B$1048576,2,FALSE)*'PV Profile'!H$2</f>
        <v>2.016</v>
      </c>
      <c r="I19" s="11">
        <f>VLOOKUP($A19,'PV installed'!$A$2:$B$1048576,2,FALSE)*'PV Profile'!I$2</f>
        <v>5.3760000000000012</v>
      </c>
      <c r="J19" s="11">
        <f>VLOOKUP($A19,'PV installed'!$A$2:$B$1048576,2,FALSE)*'PV Profile'!J$2</f>
        <v>9.2040000000000006</v>
      </c>
      <c r="K19" s="11">
        <f>VLOOKUP($A19,'PV installed'!$A$2:$B$1048576,2,FALSE)*'PV Profile'!K$2</f>
        <v>13.128</v>
      </c>
      <c r="L19" s="11">
        <f>VLOOKUP($A19,'PV installed'!$A$2:$B$1048576,2,FALSE)*'PV Profile'!L$2</f>
        <v>16.692</v>
      </c>
      <c r="M19" s="11">
        <f>VLOOKUP($A19,'PV installed'!$A$2:$B$1048576,2,FALSE)*'PV Profile'!M$2</f>
        <v>19.419</v>
      </c>
      <c r="N19" s="11">
        <f>VLOOKUP($A19,'PV installed'!$A$2:$B$1048576,2,FALSE)*'PV Profile'!N$2</f>
        <v>20.931000000000001</v>
      </c>
      <c r="O19" s="11">
        <f>VLOOKUP($A19,'PV installed'!$A$2:$B$1048576,2,FALSE)*'PV Profile'!O$2</f>
        <v>21</v>
      </c>
      <c r="P19" s="11">
        <f>VLOOKUP($A19,'PV installed'!$A$2:$B$1048576,2,FALSE)*'PV Profile'!P$2</f>
        <v>19.62</v>
      </c>
      <c r="Q19" s="11">
        <f>VLOOKUP($A19,'PV installed'!$A$2:$B$1048576,2,FALSE)*'PV Profile'!Q$2</f>
        <v>16.992000000000001</v>
      </c>
      <c r="R19" s="11">
        <f>VLOOKUP($A19,'PV installed'!$A$2:$B$1048576,2,FALSE)*'PV Profile'!R$2</f>
        <v>13.488</v>
      </c>
      <c r="S19" s="11">
        <f>VLOOKUP($A19,'PV installed'!$A$2:$B$1048576,2,FALSE)*'PV Profile'!S$2</f>
        <v>9.5789999999999988</v>
      </c>
      <c r="T19" s="11">
        <f>VLOOKUP($A19,'PV installed'!$A$2:$B$1048576,2,FALSE)*'PV Profile'!T$2</f>
        <v>5.7239999999999993</v>
      </c>
      <c r="U19" s="11">
        <f>VLOOKUP($A19,'PV installed'!$A$2:$B$1048576,2,FALSE)*'PV Profile'!U$2</f>
        <v>2.3070000000000004</v>
      </c>
      <c r="V19" s="11">
        <f>VLOOKUP($A19,'PV installed'!$A$2:$B$1048576,2,FALSE)*'PV Profile'!V$2</f>
        <v>0.15</v>
      </c>
      <c r="W19" s="11">
        <f>VLOOKUP($A19,'PV installed'!$A$2:$B$1048576,2,FALSE)*'PV Profile'!W$2</f>
        <v>0.15</v>
      </c>
      <c r="X19" s="11">
        <f>VLOOKUP($A19,'PV installed'!$A$2:$B$1048576,2,FALSE)*'PV Profile'!X$2</f>
        <v>0.15</v>
      </c>
      <c r="Y19" s="11">
        <f>VLOOKUP($A19,'PV installed'!$A$2:$B$1048576,2,FALSE)*'PV Profile'!Y$2</f>
        <v>0.15</v>
      </c>
    </row>
    <row r="20" spans="1:25" x14ac:dyDescent="0.25">
      <c r="A20" s="10">
        <v>17</v>
      </c>
      <c r="B20" s="11">
        <f>VLOOKUP($A20,'PV installed'!$A$2:$B$1048576,2,FALSE)*'PV Profile'!B$2</f>
        <v>0.15</v>
      </c>
      <c r="C20" s="11">
        <f>VLOOKUP($A20,'PV installed'!$A$2:$B$1048576,2,FALSE)*'PV Profile'!C$2</f>
        <v>0.15</v>
      </c>
      <c r="D20" s="11">
        <f>VLOOKUP($A20,'PV installed'!$A$2:$B$1048576,2,FALSE)*'PV Profile'!D$2</f>
        <v>0.15</v>
      </c>
      <c r="E20" s="11">
        <f>VLOOKUP($A20,'PV installed'!$A$2:$B$1048576,2,FALSE)*'PV Profile'!E$2</f>
        <v>0.15</v>
      </c>
      <c r="F20" s="11">
        <f>VLOOKUP($A20,'PV installed'!$A$2:$B$1048576,2,FALSE)*'PV Profile'!F$2</f>
        <v>0.15</v>
      </c>
      <c r="G20" s="11">
        <f>VLOOKUP($A20,'PV installed'!$A$2:$B$1048576,2,FALSE)*'PV Profile'!G$2</f>
        <v>0.15</v>
      </c>
      <c r="H20" s="11">
        <f>VLOOKUP($A20,'PV installed'!$A$2:$B$1048576,2,FALSE)*'PV Profile'!H$2</f>
        <v>2.016</v>
      </c>
      <c r="I20" s="11">
        <f>VLOOKUP($A20,'PV installed'!$A$2:$B$1048576,2,FALSE)*'PV Profile'!I$2</f>
        <v>5.3760000000000012</v>
      </c>
      <c r="J20" s="11">
        <f>VLOOKUP($A20,'PV installed'!$A$2:$B$1048576,2,FALSE)*'PV Profile'!J$2</f>
        <v>9.2040000000000006</v>
      </c>
      <c r="K20" s="11">
        <f>VLOOKUP($A20,'PV installed'!$A$2:$B$1048576,2,FALSE)*'PV Profile'!K$2</f>
        <v>13.128</v>
      </c>
      <c r="L20" s="11">
        <f>VLOOKUP($A20,'PV installed'!$A$2:$B$1048576,2,FALSE)*'PV Profile'!L$2</f>
        <v>16.692</v>
      </c>
      <c r="M20" s="11">
        <f>VLOOKUP($A20,'PV installed'!$A$2:$B$1048576,2,FALSE)*'PV Profile'!M$2</f>
        <v>19.419</v>
      </c>
      <c r="N20" s="11">
        <f>VLOOKUP($A20,'PV installed'!$A$2:$B$1048576,2,FALSE)*'PV Profile'!N$2</f>
        <v>20.931000000000001</v>
      </c>
      <c r="O20" s="11">
        <f>VLOOKUP($A20,'PV installed'!$A$2:$B$1048576,2,FALSE)*'PV Profile'!O$2</f>
        <v>21</v>
      </c>
      <c r="P20" s="11">
        <f>VLOOKUP($A20,'PV installed'!$A$2:$B$1048576,2,FALSE)*'PV Profile'!P$2</f>
        <v>19.62</v>
      </c>
      <c r="Q20" s="11">
        <f>VLOOKUP($A20,'PV installed'!$A$2:$B$1048576,2,FALSE)*'PV Profile'!Q$2</f>
        <v>16.992000000000001</v>
      </c>
      <c r="R20" s="11">
        <f>VLOOKUP($A20,'PV installed'!$A$2:$B$1048576,2,FALSE)*'PV Profile'!R$2</f>
        <v>13.488</v>
      </c>
      <c r="S20" s="11">
        <f>VLOOKUP($A20,'PV installed'!$A$2:$B$1048576,2,FALSE)*'PV Profile'!S$2</f>
        <v>9.5789999999999988</v>
      </c>
      <c r="T20" s="11">
        <f>VLOOKUP($A20,'PV installed'!$A$2:$B$1048576,2,FALSE)*'PV Profile'!T$2</f>
        <v>5.7239999999999993</v>
      </c>
      <c r="U20" s="11">
        <f>VLOOKUP($A20,'PV installed'!$A$2:$B$1048576,2,FALSE)*'PV Profile'!U$2</f>
        <v>2.3070000000000004</v>
      </c>
      <c r="V20" s="11">
        <f>VLOOKUP($A20,'PV installed'!$A$2:$B$1048576,2,FALSE)*'PV Profile'!V$2</f>
        <v>0.15</v>
      </c>
      <c r="W20" s="11">
        <f>VLOOKUP($A20,'PV installed'!$A$2:$B$1048576,2,FALSE)*'PV Profile'!W$2</f>
        <v>0.15</v>
      </c>
      <c r="X20" s="11">
        <f>VLOOKUP($A20,'PV installed'!$A$2:$B$1048576,2,FALSE)*'PV Profile'!X$2</f>
        <v>0.15</v>
      </c>
      <c r="Y20" s="11">
        <f>VLOOKUP($A20,'PV installed'!$A$2:$B$1048576,2,FALSE)*'PV Profile'!Y$2</f>
        <v>0.15</v>
      </c>
    </row>
    <row r="21" spans="1:25" x14ac:dyDescent="0.25">
      <c r="A21" s="10">
        <v>53</v>
      </c>
      <c r="B21" s="11">
        <f>VLOOKUP($A21,'PV installed'!$A$2:$B$1048576,2,FALSE)*'PV Profile'!B$2</f>
        <v>0.15</v>
      </c>
      <c r="C21" s="11">
        <f>VLOOKUP($A21,'PV installed'!$A$2:$B$1048576,2,FALSE)*'PV Profile'!C$2</f>
        <v>0.15</v>
      </c>
      <c r="D21" s="11">
        <f>VLOOKUP($A21,'PV installed'!$A$2:$B$1048576,2,FALSE)*'PV Profile'!D$2</f>
        <v>0.15</v>
      </c>
      <c r="E21" s="11">
        <f>VLOOKUP($A21,'PV installed'!$A$2:$B$1048576,2,FALSE)*'PV Profile'!E$2</f>
        <v>0.15</v>
      </c>
      <c r="F21" s="11">
        <f>VLOOKUP($A21,'PV installed'!$A$2:$B$1048576,2,FALSE)*'PV Profile'!F$2</f>
        <v>0.15</v>
      </c>
      <c r="G21" s="11">
        <f>VLOOKUP($A21,'PV installed'!$A$2:$B$1048576,2,FALSE)*'PV Profile'!G$2</f>
        <v>0.15</v>
      </c>
      <c r="H21" s="11">
        <f>VLOOKUP($A21,'PV installed'!$A$2:$B$1048576,2,FALSE)*'PV Profile'!H$2</f>
        <v>2.016</v>
      </c>
      <c r="I21" s="11">
        <f>VLOOKUP($A21,'PV installed'!$A$2:$B$1048576,2,FALSE)*'PV Profile'!I$2</f>
        <v>5.3760000000000012</v>
      </c>
      <c r="J21" s="11">
        <f>VLOOKUP($A21,'PV installed'!$A$2:$B$1048576,2,FALSE)*'PV Profile'!J$2</f>
        <v>9.2040000000000006</v>
      </c>
      <c r="K21" s="11">
        <f>VLOOKUP($A21,'PV installed'!$A$2:$B$1048576,2,FALSE)*'PV Profile'!K$2</f>
        <v>13.128</v>
      </c>
      <c r="L21" s="11">
        <f>VLOOKUP($A21,'PV installed'!$A$2:$B$1048576,2,FALSE)*'PV Profile'!L$2</f>
        <v>16.692</v>
      </c>
      <c r="M21" s="11">
        <f>VLOOKUP($A21,'PV installed'!$A$2:$B$1048576,2,FALSE)*'PV Profile'!M$2</f>
        <v>19.419</v>
      </c>
      <c r="N21" s="11">
        <f>VLOOKUP($A21,'PV installed'!$A$2:$B$1048576,2,FALSE)*'PV Profile'!N$2</f>
        <v>20.931000000000001</v>
      </c>
      <c r="O21" s="11">
        <f>VLOOKUP($A21,'PV installed'!$A$2:$B$1048576,2,FALSE)*'PV Profile'!O$2</f>
        <v>21</v>
      </c>
      <c r="P21" s="11">
        <f>VLOOKUP($A21,'PV installed'!$A$2:$B$1048576,2,FALSE)*'PV Profile'!P$2</f>
        <v>19.62</v>
      </c>
      <c r="Q21" s="11">
        <f>VLOOKUP($A21,'PV installed'!$A$2:$B$1048576,2,FALSE)*'PV Profile'!Q$2</f>
        <v>16.992000000000001</v>
      </c>
      <c r="R21" s="11">
        <f>VLOOKUP($A21,'PV installed'!$A$2:$B$1048576,2,FALSE)*'PV Profile'!R$2</f>
        <v>13.488</v>
      </c>
      <c r="S21" s="11">
        <f>VLOOKUP($A21,'PV installed'!$A$2:$B$1048576,2,FALSE)*'PV Profile'!S$2</f>
        <v>9.5789999999999988</v>
      </c>
      <c r="T21" s="11">
        <f>VLOOKUP($A21,'PV installed'!$A$2:$B$1048576,2,FALSE)*'PV Profile'!T$2</f>
        <v>5.7239999999999993</v>
      </c>
      <c r="U21" s="11">
        <f>VLOOKUP($A21,'PV installed'!$A$2:$B$1048576,2,FALSE)*'PV Profile'!U$2</f>
        <v>2.3070000000000004</v>
      </c>
      <c r="V21" s="11">
        <f>VLOOKUP($A21,'PV installed'!$A$2:$B$1048576,2,FALSE)*'PV Profile'!V$2</f>
        <v>0.15</v>
      </c>
      <c r="W21" s="11">
        <f>VLOOKUP($A21,'PV installed'!$A$2:$B$1048576,2,FALSE)*'PV Profile'!W$2</f>
        <v>0.15</v>
      </c>
      <c r="X21" s="11">
        <f>VLOOKUP($A21,'PV installed'!$A$2:$B$1048576,2,FALSE)*'PV Profile'!X$2</f>
        <v>0.15</v>
      </c>
      <c r="Y21" s="11">
        <f>VLOOKUP($A21,'PV installed'!$A$2:$B$1048576,2,FALSE)*'PV Profile'!Y$2</f>
        <v>0.15</v>
      </c>
    </row>
    <row r="22" spans="1:25" x14ac:dyDescent="0.25">
      <c r="A22" s="10">
        <v>27</v>
      </c>
      <c r="B22" s="11">
        <f>VLOOKUP($A22,'PV installed'!$A$2:$B$1048576,2,FALSE)*'PV Profile'!B$2</f>
        <v>0.15</v>
      </c>
      <c r="C22" s="11">
        <f>VLOOKUP($A22,'PV installed'!$A$2:$B$1048576,2,FALSE)*'PV Profile'!C$2</f>
        <v>0.15</v>
      </c>
      <c r="D22" s="11">
        <f>VLOOKUP($A22,'PV installed'!$A$2:$B$1048576,2,FALSE)*'PV Profile'!D$2</f>
        <v>0.15</v>
      </c>
      <c r="E22" s="11">
        <f>VLOOKUP($A22,'PV installed'!$A$2:$B$1048576,2,FALSE)*'PV Profile'!E$2</f>
        <v>0.15</v>
      </c>
      <c r="F22" s="11">
        <f>VLOOKUP($A22,'PV installed'!$A$2:$B$1048576,2,FALSE)*'PV Profile'!F$2</f>
        <v>0.15</v>
      </c>
      <c r="G22" s="11">
        <f>VLOOKUP($A22,'PV installed'!$A$2:$B$1048576,2,FALSE)*'PV Profile'!G$2</f>
        <v>0.15</v>
      </c>
      <c r="H22" s="11">
        <f>VLOOKUP($A22,'PV installed'!$A$2:$B$1048576,2,FALSE)*'PV Profile'!H$2</f>
        <v>2.016</v>
      </c>
      <c r="I22" s="11">
        <f>VLOOKUP($A22,'PV installed'!$A$2:$B$1048576,2,FALSE)*'PV Profile'!I$2</f>
        <v>5.3760000000000012</v>
      </c>
      <c r="J22" s="11">
        <f>VLOOKUP($A22,'PV installed'!$A$2:$B$1048576,2,FALSE)*'PV Profile'!J$2</f>
        <v>9.2040000000000006</v>
      </c>
      <c r="K22" s="11">
        <f>VLOOKUP($A22,'PV installed'!$A$2:$B$1048576,2,FALSE)*'PV Profile'!K$2</f>
        <v>13.128</v>
      </c>
      <c r="L22" s="11">
        <f>VLOOKUP($A22,'PV installed'!$A$2:$B$1048576,2,FALSE)*'PV Profile'!L$2</f>
        <v>16.692</v>
      </c>
      <c r="M22" s="11">
        <f>VLOOKUP($A22,'PV installed'!$A$2:$B$1048576,2,FALSE)*'PV Profile'!M$2</f>
        <v>19.419</v>
      </c>
      <c r="N22" s="11">
        <f>VLOOKUP($A22,'PV installed'!$A$2:$B$1048576,2,FALSE)*'PV Profile'!N$2</f>
        <v>20.931000000000001</v>
      </c>
      <c r="O22" s="11">
        <f>VLOOKUP($A22,'PV installed'!$A$2:$B$1048576,2,FALSE)*'PV Profile'!O$2</f>
        <v>21</v>
      </c>
      <c r="P22" s="11">
        <f>VLOOKUP($A22,'PV installed'!$A$2:$B$1048576,2,FALSE)*'PV Profile'!P$2</f>
        <v>19.62</v>
      </c>
      <c r="Q22" s="11">
        <f>VLOOKUP($A22,'PV installed'!$A$2:$B$1048576,2,FALSE)*'PV Profile'!Q$2</f>
        <v>16.992000000000001</v>
      </c>
      <c r="R22" s="11">
        <f>VLOOKUP($A22,'PV installed'!$A$2:$B$1048576,2,FALSE)*'PV Profile'!R$2</f>
        <v>13.488</v>
      </c>
      <c r="S22" s="11">
        <f>VLOOKUP($A22,'PV installed'!$A$2:$B$1048576,2,FALSE)*'PV Profile'!S$2</f>
        <v>9.5789999999999988</v>
      </c>
      <c r="T22" s="11">
        <f>VLOOKUP($A22,'PV installed'!$A$2:$B$1048576,2,FALSE)*'PV Profile'!T$2</f>
        <v>5.7239999999999993</v>
      </c>
      <c r="U22" s="11">
        <f>VLOOKUP($A22,'PV installed'!$A$2:$B$1048576,2,FALSE)*'PV Profile'!U$2</f>
        <v>2.3070000000000004</v>
      </c>
      <c r="V22" s="11">
        <f>VLOOKUP($A22,'PV installed'!$A$2:$B$1048576,2,FALSE)*'PV Profile'!V$2</f>
        <v>0.15</v>
      </c>
      <c r="W22" s="11">
        <f>VLOOKUP($A22,'PV installed'!$A$2:$B$1048576,2,FALSE)*'PV Profile'!W$2</f>
        <v>0.15</v>
      </c>
      <c r="X22" s="11">
        <f>VLOOKUP($A22,'PV installed'!$A$2:$B$1048576,2,FALSE)*'PV Profile'!X$2</f>
        <v>0.15</v>
      </c>
      <c r="Y22" s="11">
        <f>VLOOKUP($A22,'PV installed'!$A$2:$B$1048576,2,FALSE)*'PV Profile'!Y$2</f>
        <v>0.15</v>
      </c>
    </row>
    <row r="23" spans="1:25" x14ac:dyDescent="0.25">
      <c r="A23" s="10">
        <v>13</v>
      </c>
      <c r="B23" s="11">
        <f>VLOOKUP($A23,'PV installed'!$A$2:$B$1048576,2,FALSE)*'PV Profile'!B$2</f>
        <v>0.15</v>
      </c>
      <c r="C23" s="11">
        <f>VLOOKUP($A23,'PV installed'!$A$2:$B$1048576,2,FALSE)*'PV Profile'!C$2</f>
        <v>0.15</v>
      </c>
      <c r="D23" s="11">
        <f>VLOOKUP($A23,'PV installed'!$A$2:$B$1048576,2,FALSE)*'PV Profile'!D$2</f>
        <v>0.15</v>
      </c>
      <c r="E23" s="11">
        <f>VLOOKUP($A23,'PV installed'!$A$2:$B$1048576,2,FALSE)*'PV Profile'!E$2</f>
        <v>0.15</v>
      </c>
      <c r="F23" s="11">
        <f>VLOOKUP($A23,'PV installed'!$A$2:$B$1048576,2,FALSE)*'PV Profile'!F$2</f>
        <v>0.15</v>
      </c>
      <c r="G23" s="11">
        <f>VLOOKUP($A23,'PV installed'!$A$2:$B$1048576,2,FALSE)*'PV Profile'!G$2</f>
        <v>0.15</v>
      </c>
      <c r="H23" s="11">
        <f>VLOOKUP($A23,'PV installed'!$A$2:$B$1048576,2,FALSE)*'PV Profile'!H$2</f>
        <v>2.016</v>
      </c>
      <c r="I23" s="11">
        <f>VLOOKUP($A23,'PV installed'!$A$2:$B$1048576,2,FALSE)*'PV Profile'!I$2</f>
        <v>5.3760000000000012</v>
      </c>
      <c r="J23" s="11">
        <f>VLOOKUP($A23,'PV installed'!$A$2:$B$1048576,2,FALSE)*'PV Profile'!J$2</f>
        <v>9.2040000000000006</v>
      </c>
      <c r="K23" s="11">
        <f>VLOOKUP($A23,'PV installed'!$A$2:$B$1048576,2,FALSE)*'PV Profile'!K$2</f>
        <v>13.128</v>
      </c>
      <c r="L23" s="11">
        <f>VLOOKUP($A23,'PV installed'!$A$2:$B$1048576,2,FALSE)*'PV Profile'!L$2</f>
        <v>16.692</v>
      </c>
      <c r="M23" s="11">
        <f>VLOOKUP($A23,'PV installed'!$A$2:$B$1048576,2,FALSE)*'PV Profile'!M$2</f>
        <v>19.419</v>
      </c>
      <c r="N23" s="11">
        <f>VLOOKUP($A23,'PV installed'!$A$2:$B$1048576,2,FALSE)*'PV Profile'!N$2</f>
        <v>20.931000000000001</v>
      </c>
      <c r="O23" s="11">
        <f>VLOOKUP($A23,'PV installed'!$A$2:$B$1048576,2,FALSE)*'PV Profile'!O$2</f>
        <v>21</v>
      </c>
      <c r="P23" s="11">
        <f>VLOOKUP($A23,'PV installed'!$A$2:$B$1048576,2,FALSE)*'PV Profile'!P$2</f>
        <v>19.62</v>
      </c>
      <c r="Q23" s="11">
        <f>VLOOKUP($A23,'PV installed'!$A$2:$B$1048576,2,FALSE)*'PV Profile'!Q$2</f>
        <v>16.992000000000001</v>
      </c>
      <c r="R23" s="11">
        <f>VLOOKUP($A23,'PV installed'!$A$2:$B$1048576,2,FALSE)*'PV Profile'!R$2</f>
        <v>13.488</v>
      </c>
      <c r="S23" s="11">
        <f>VLOOKUP($A23,'PV installed'!$A$2:$B$1048576,2,FALSE)*'PV Profile'!S$2</f>
        <v>9.5789999999999988</v>
      </c>
      <c r="T23" s="11">
        <f>VLOOKUP($A23,'PV installed'!$A$2:$B$1048576,2,FALSE)*'PV Profile'!T$2</f>
        <v>5.7239999999999993</v>
      </c>
      <c r="U23" s="11">
        <f>VLOOKUP($A23,'PV installed'!$A$2:$B$1048576,2,FALSE)*'PV Profile'!U$2</f>
        <v>2.3070000000000004</v>
      </c>
      <c r="V23" s="11">
        <f>VLOOKUP($A23,'PV installed'!$A$2:$B$1048576,2,FALSE)*'PV Profile'!V$2</f>
        <v>0.15</v>
      </c>
      <c r="W23" s="11">
        <f>VLOOKUP($A23,'PV installed'!$A$2:$B$1048576,2,FALSE)*'PV Profile'!W$2</f>
        <v>0.15</v>
      </c>
      <c r="X23" s="11">
        <f>VLOOKUP($A23,'PV installed'!$A$2:$B$1048576,2,FALSE)*'PV Profile'!X$2</f>
        <v>0.15</v>
      </c>
      <c r="Y23" s="11">
        <f>VLOOKUP($A23,'PV installed'!$A$2:$B$1048576,2,FALSE)*'PV Profile'!Y$2</f>
        <v>0.15</v>
      </c>
    </row>
    <row r="24" spans="1:25" x14ac:dyDescent="0.25">
      <c r="A24" s="10">
        <v>35</v>
      </c>
      <c r="B24" s="11">
        <f>VLOOKUP($A24,'PV installed'!$A$2:$B$1048576,2,FALSE)*'PV Profile'!B$2</f>
        <v>0.15</v>
      </c>
      <c r="C24" s="11">
        <f>VLOOKUP($A24,'PV installed'!$A$2:$B$1048576,2,FALSE)*'PV Profile'!C$2</f>
        <v>0.15</v>
      </c>
      <c r="D24" s="11">
        <f>VLOOKUP($A24,'PV installed'!$A$2:$B$1048576,2,FALSE)*'PV Profile'!D$2</f>
        <v>0.15</v>
      </c>
      <c r="E24" s="11">
        <f>VLOOKUP($A24,'PV installed'!$A$2:$B$1048576,2,FALSE)*'PV Profile'!E$2</f>
        <v>0.15</v>
      </c>
      <c r="F24" s="11">
        <f>VLOOKUP($A24,'PV installed'!$A$2:$B$1048576,2,FALSE)*'PV Profile'!F$2</f>
        <v>0.15</v>
      </c>
      <c r="G24" s="11">
        <f>VLOOKUP($A24,'PV installed'!$A$2:$B$1048576,2,FALSE)*'PV Profile'!G$2</f>
        <v>0.15</v>
      </c>
      <c r="H24" s="11">
        <f>VLOOKUP($A24,'PV installed'!$A$2:$B$1048576,2,FALSE)*'PV Profile'!H$2</f>
        <v>2.016</v>
      </c>
      <c r="I24" s="11">
        <f>VLOOKUP($A24,'PV installed'!$A$2:$B$1048576,2,FALSE)*'PV Profile'!I$2</f>
        <v>5.3760000000000012</v>
      </c>
      <c r="J24" s="11">
        <f>VLOOKUP($A24,'PV installed'!$A$2:$B$1048576,2,FALSE)*'PV Profile'!J$2</f>
        <v>9.2040000000000006</v>
      </c>
      <c r="K24" s="11">
        <f>VLOOKUP($A24,'PV installed'!$A$2:$B$1048576,2,FALSE)*'PV Profile'!K$2</f>
        <v>13.128</v>
      </c>
      <c r="L24" s="11">
        <f>VLOOKUP($A24,'PV installed'!$A$2:$B$1048576,2,FALSE)*'PV Profile'!L$2</f>
        <v>16.692</v>
      </c>
      <c r="M24" s="11">
        <f>VLOOKUP($A24,'PV installed'!$A$2:$B$1048576,2,FALSE)*'PV Profile'!M$2</f>
        <v>19.419</v>
      </c>
      <c r="N24" s="11">
        <f>VLOOKUP($A24,'PV installed'!$A$2:$B$1048576,2,FALSE)*'PV Profile'!N$2</f>
        <v>20.931000000000001</v>
      </c>
      <c r="O24" s="11">
        <f>VLOOKUP($A24,'PV installed'!$A$2:$B$1048576,2,FALSE)*'PV Profile'!O$2</f>
        <v>21</v>
      </c>
      <c r="P24" s="11">
        <f>VLOOKUP($A24,'PV installed'!$A$2:$B$1048576,2,FALSE)*'PV Profile'!P$2</f>
        <v>19.62</v>
      </c>
      <c r="Q24" s="11">
        <f>VLOOKUP($A24,'PV installed'!$A$2:$B$1048576,2,FALSE)*'PV Profile'!Q$2</f>
        <v>16.992000000000001</v>
      </c>
      <c r="R24" s="11">
        <f>VLOOKUP($A24,'PV installed'!$A$2:$B$1048576,2,FALSE)*'PV Profile'!R$2</f>
        <v>13.488</v>
      </c>
      <c r="S24" s="11">
        <f>VLOOKUP($A24,'PV installed'!$A$2:$B$1048576,2,FALSE)*'PV Profile'!S$2</f>
        <v>9.5789999999999988</v>
      </c>
      <c r="T24" s="11">
        <f>VLOOKUP($A24,'PV installed'!$A$2:$B$1048576,2,FALSE)*'PV Profile'!T$2</f>
        <v>5.7239999999999993</v>
      </c>
      <c r="U24" s="11">
        <f>VLOOKUP($A24,'PV installed'!$A$2:$B$1048576,2,FALSE)*'PV Profile'!U$2</f>
        <v>2.3070000000000004</v>
      </c>
      <c r="V24" s="11">
        <f>VLOOKUP($A24,'PV installed'!$A$2:$B$1048576,2,FALSE)*'PV Profile'!V$2</f>
        <v>0.15</v>
      </c>
      <c r="W24" s="11">
        <f>VLOOKUP($A24,'PV installed'!$A$2:$B$1048576,2,FALSE)*'PV Profile'!W$2</f>
        <v>0.15</v>
      </c>
      <c r="X24" s="11">
        <f>VLOOKUP($A24,'PV installed'!$A$2:$B$1048576,2,FALSE)*'PV Profile'!X$2</f>
        <v>0.15</v>
      </c>
      <c r="Y24" s="11">
        <f>VLOOKUP($A24,'PV installed'!$A$2:$B$1048576,2,FALSE)*'PV Profile'!Y$2</f>
        <v>0.15</v>
      </c>
    </row>
    <row r="25" spans="1:25" x14ac:dyDescent="0.25">
      <c r="A25" s="10">
        <v>44</v>
      </c>
      <c r="B25" s="11">
        <f>VLOOKUP($A25,'PV installed'!$A$2:$B$1048576,2,FALSE)*'PV Profile'!B$2</f>
        <v>0.15</v>
      </c>
      <c r="C25" s="11">
        <f>VLOOKUP($A25,'PV installed'!$A$2:$B$1048576,2,FALSE)*'PV Profile'!C$2</f>
        <v>0.15</v>
      </c>
      <c r="D25" s="11">
        <f>VLOOKUP($A25,'PV installed'!$A$2:$B$1048576,2,FALSE)*'PV Profile'!D$2</f>
        <v>0.15</v>
      </c>
      <c r="E25" s="11">
        <f>VLOOKUP($A25,'PV installed'!$A$2:$B$1048576,2,FALSE)*'PV Profile'!E$2</f>
        <v>0.15</v>
      </c>
      <c r="F25" s="11">
        <f>VLOOKUP($A25,'PV installed'!$A$2:$B$1048576,2,FALSE)*'PV Profile'!F$2</f>
        <v>0.15</v>
      </c>
      <c r="G25" s="11">
        <f>VLOOKUP($A25,'PV installed'!$A$2:$B$1048576,2,FALSE)*'PV Profile'!G$2</f>
        <v>0.15</v>
      </c>
      <c r="H25" s="11">
        <f>VLOOKUP($A25,'PV installed'!$A$2:$B$1048576,2,FALSE)*'PV Profile'!H$2</f>
        <v>2.016</v>
      </c>
      <c r="I25" s="11">
        <f>VLOOKUP($A25,'PV installed'!$A$2:$B$1048576,2,FALSE)*'PV Profile'!I$2</f>
        <v>5.3760000000000012</v>
      </c>
      <c r="J25" s="11">
        <f>VLOOKUP($A25,'PV installed'!$A$2:$B$1048576,2,FALSE)*'PV Profile'!J$2</f>
        <v>9.2040000000000006</v>
      </c>
      <c r="K25" s="11">
        <f>VLOOKUP($A25,'PV installed'!$A$2:$B$1048576,2,FALSE)*'PV Profile'!K$2</f>
        <v>13.128</v>
      </c>
      <c r="L25" s="11">
        <f>VLOOKUP($A25,'PV installed'!$A$2:$B$1048576,2,FALSE)*'PV Profile'!L$2</f>
        <v>16.692</v>
      </c>
      <c r="M25" s="11">
        <f>VLOOKUP($A25,'PV installed'!$A$2:$B$1048576,2,FALSE)*'PV Profile'!M$2</f>
        <v>19.419</v>
      </c>
      <c r="N25" s="11">
        <f>VLOOKUP($A25,'PV installed'!$A$2:$B$1048576,2,FALSE)*'PV Profile'!N$2</f>
        <v>20.931000000000001</v>
      </c>
      <c r="O25" s="11">
        <f>VLOOKUP($A25,'PV installed'!$A$2:$B$1048576,2,FALSE)*'PV Profile'!O$2</f>
        <v>21</v>
      </c>
      <c r="P25" s="11">
        <f>VLOOKUP($A25,'PV installed'!$A$2:$B$1048576,2,FALSE)*'PV Profile'!P$2</f>
        <v>19.62</v>
      </c>
      <c r="Q25" s="11">
        <f>VLOOKUP($A25,'PV installed'!$A$2:$B$1048576,2,FALSE)*'PV Profile'!Q$2</f>
        <v>16.992000000000001</v>
      </c>
      <c r="R25" s="11">
        <f>VLOOKUP($A25,'PV installed'!$A$2:$B$1048576,2,FALSE)*'PV Profile'!R$2</f>
        <v>13.488</v>
      </c>
      <c r="S25" s="11">
        <f>VLOOKUP($A25,'PV installed'!$A$2:$B$1048576,2,FALSE)*'PV Profile'!S$2</f>
        <v>9.5789999999999988</v>
      </c>
      <c r="T25" s="11">
        <f>VLOOKUP($A25,'PV installed'!$A$2:$B$1048576,2,FALSE)*'PV Profile'!T$2</f>
        <v>5.7239999999999993</v>
      </c>
      <c r="U25" s="11">
        <f>VLOOKUP($A25,'PV installed'!$A$2:$B$1048576,2,FALSE)*'PV Profile'!U$2</f>
        <v>2.3070000000000004</v>
      </c>
      <c r="V25" s="11">
        <f>VLOOKUP($A25,'PV installed'!$A$2:$B$1048576,2,FALSE)*'PV Profile'!V$2</f>
        <v>0.15</v>
      </c>
      <c r="W25" s="11">
        <f>VLOOKUP($A25,'PV installed'!$A$2:$B$1048576,2,FALSE)*'PV Profile'!W$2</f>
        <v>0.15</v>
      </c>
      <c r="X25" s="11">
        <f>VLOOKUP($A25,'PV installed'!$A$2:$B$1048576,2,FALSE)*'PV Profile'!X$2</f>
        <v>0.15</v>
      </c>
      <c r="Y25" s="11">
        <f>VLOOKUP($A25,'PV installed'!$A$2:$B$1048576,2,FALSE)*'PV Profile'!Y$2</f>
        <v>0.15</v>
      </c>
    </row>
    <row r="26" spans="1:25" x14ac:dyDescent="0.25">
      <c r="A26" s="10">
        <v>49</v>
      </c>
      <c r="B26" s="11">
        <f>VLOOKUP($A26,'PV installed'!$A$2:$B$1048576,2,FALSE)*'PV Profile'!B$2</f>
        <v>0.15</v>
      </c>
      <c r="C26" s="11">
        <f>VLOOKUP($A26,'PV installed'!$A$2:$B$1048576,2,FALSE)*'PV Profile'!C$2</f>
        <v>0.15</v>
      </c>
      <c r="D26" s="11">
        <f>VLOOKUP($A26,'PV installed'!$A$2:$B$1048576,2,FALSE)*'PV Profile'!D$2</f>
        <v>0.15</v>
      </c>
      <c r="E26" s="11">
        <f>VLOOKUP($A26,'PV installed'!$A$2:$B$1048576,2,FALSE)*'PV Profile'!E$2</f>
        <v>0.15</v>
      </c>
      <c r="F26" s="11">
        <f>VLOOKUP($A26,'PV installed'!$A$2:$B$1048576,2,FALSE)*'PV Profile'!F$2</f>
        <v>0.15</v>
      </c>
      <c r="G26" s="11">
        <f>VLOOKUP($A26,'PV installed'!$A$2:$B$1048576,2,FALSE)*'PV Profile'!G$2</f>
        <v>0.15</v>
      </c>
      <c r="H26" s="11">
        <f>VLOOKUP($A26,'PV installed'!$A$2:$B$1048576,2,FALSE)*'PV Profile'!H$2</f>
        <v>2.016</v>
      </c>
      <c r="I26" s="11">
        <f>VLOOKUP($A26,'PV installed'!$A$2:$B$1048576,2,FALSE)*'PV Profile'!I$2</f>
        <v>5.3760000000000012</v>
      </c>
      <c r="J26" s="11">
        <f>VLOOKUP($A26,'PV installed'!$A$2:$B$1048576,2,FALSE)*'PV Profile'!J$2</f>
        <v>9.2040000000000006</v>
      </c>
      <c r="K26" s="11">
        <f>VLOOKUP($A26,'PV installed'!$A$2:$B$1048576,2,FALSE)*'PV Profile'!K$2</f>
        <v>13.128</v>
      </c>
      <c r="L26" s="11">
        <f>VLOOKUP($A26,'PV installed'!$A$2:$B$1048576,2,FALSE)*'PV Profile'!L$2</f>
        <v>16.692</v>
      </c>
      <c r="M26" s="11">
        <f>VLOOKUP($A26,'PV installed'!$A$2:$B$1048576,2,FALSE)*'PV Profile'!M$2</f>
        <v>19.419</v>
      </c>
      <c r="N26" s="11">
        <f>VLOOKUP($A26,'PV installed'!$A$2:$B$1048576,2,FALSE)*'PV Profile'!N$2</f>
        <v>20.931000000000001</v>
      </c>
      <c r="O26" s="11">
        <f>VLOOKUP($A26,'PV installed'!$A$2:$B$1048576,2,FALSE)*'PV Profile'!O$2</f>
        <v>21</v>
      </c>
      <c r="P26" s="11">
        <f>VLOOKUP($A26,'PV installed'!$A$2:$B$1048576,2,FALSE)*'PV Profile'!P$2</f>
        <v>19.62</v>
      </c>
      <c r="Q26" s="11">
        <f>VLOOKUP($A26,'PV installed'!$A$2:$B$1048576,2,FALSE)*'PV Profile'!Q$2</f>
        <v>16.992000000000001</v>
      </c>
      <c r="R26" s="11">
        <f>VLOOKUP($A26,'PV installed'!$A$2:$B$1048576,2,FALSE)*'PV Profile'!R$2</f>
        <v>13.488</v>
      </c>
      <c r="S26" s="11">
        <f>VLOOKUP($A26,'PV installed'!$A$2:$B$1048576,2,FALSE)*'PV Profile'!S$2</f>
        <v>9.5789999999999988</v>
      </c>
      <c r="T26" s="11">
        <f>VLOOKUP($A26,'PV installed'!$A$2:$B$1048576,2,FALSE)*'PV Profile'!T$2</f>
        <v>5.7239999999999993</v>
      </c>
      <c r="U26" s="11">
        <f>VLOOKUP($A26,'PV installed'!$A$2:$B$1048576,2,FALSE)*'PV Profile'!U$2</f>
        <v>2.3070000000000004</v>
      </c>
      <c r="V26" s="11">
        <f>VLOOKUP($A26,'PV installed'!$A$2:$B$1048576,2,FALSE)*'PV Profile'!V$2</f>
        <v>0.15</v>
      </c>
      <c r="W26" s="11">
        <f>VLOOKUP($A26,'PV installed'!$A$2:$B$1048576,2,FALSE)*'PV Profile'!W$2</f>
        <v>0.15</v>
      </c>
      <c r="X26" s="11">
        <f>VLOOKUP($A26,'PV installed'!$A$2:$B$1048576,2,FALSE)*'PV Profile'!X$2</f>
        <v>0.15</v>
      </c>
      <c r="Y26" s="11">
        <f>VLOOKUP($A26,'PV installed'!$A$2:$B$1048576,2,FALSE)*'PV Profile'!Y$2</f>
        <v>0.15</v>
      </c>
    </row>
    <row r="27" spans="1:25" x14ac:dyDescent="0.25">
      <c r="A27" s="10">
        <v>30</v>
      </c>
      <c r="B27" s="11">
        <f>VLOOKUP($A27,'PV installed'!$A$2:$B$1048576,2,FALSE)*'PV Profile'!B$2</f>
        <v>0.15</v>
      </c>
      <c r="C27" s="11">
        <f>VLOOKUP($A27,'PV installed'!$A$2:$B$1048576,2,FALSE)*'PV Profile'!C$2</f>
        <v>0.15</v>
      </c>
      <c r="D27" s="11">
        <f>VLOOKUP($A27,'PV installed'!$A$2:$B$1048576,2,FALSE)*'PV Profile'!D$2</f>
        <v>0.15</v>
      </c>
      <c r="E27" s="11">
        <f>VLOOKUP($A27,'PV installed'!$A$2:$B$1048576,2,FALSE)*'PV Profile'!E$2</f>
        <v>0.15</v>
      </c>
      <c r="F27" s="11">
        <f>VLOOKUP($A27,'PV installed'!$A$2:$B$1048576,2,FALSE)*'PV Profile'!F$2</f>
        <v>0.15</v>
      </c>
      <c r="G27" s="11">
        <f>VLOOKUP($A27,'PV installed'!$A$2:$B$1048576,2,FALSE)*'PV Profile'!G$2</f>
        <v>0.15</v>
      </c>
      <c r="H27" s="11">
        <f>VLOOKUP($A27,'PV installed'!$A$2:$B$1048576,2,FALSE)*'PV Profile'!H$2</f>
        <v>2.016</v>
      </c>
      <c r="I27" s="11">
        <f>VLOOKUP($A27,'PV installed'!$A$2:$B$1048576,2,FALSE)*'PV Profile'!I$2</f>
        <v>5.3760000000000012</v>
      </c>
      <c r="J27" s="11">
        <f>VLOOKUP($A27,'PV installed'!$A$2:$B$1048576,2,FALSE)*'PV Profile'!J$2</f>
        <v>9.2040000000000006</v>
      </c>
      <c r="K27" s="11">
        <f>VLOOKUP($A27,'PV installed'!$A$2:$B$1048576,2,FALSE)*'PV Profile'!K$2</f>
        <v>13.128</v>
      </c>
      <c r="L27" s="11">
        <f>VLOOKUP($A27,'PV installed'!$A$2:$B$1048576,2,FALSE)*'PV Profile'!L$2</f>
        <v>16.692</v>
      </c>
      <c r="M27" s="11">
        <f>VLOOKUP($A27,'PV installed'!$A$2:$B$1048576,2,FALSE)*'PV Profile'!M$2</f>
        <v>19.419</v>
      </c>
      <c r="N27" s="11">
        <f>VLOOKUP($A27,'PV installed'!$A$2:$B$1048576,2,FALSE)*'PV Profile'!N$2</f>
        <v>20.931000000000001</v>
      </c>
      <c r="O27" s="11">
        <f>VLOOKUP($A27,'PV installed'!$A$2:$B$1048576,2,FALSE)*'PV Profile'!O$2</f>
        <v>21</v>
      </c>
      <c r="P27" s="11">
        <f>VLOOKUP($A27,'PV installed'!$A$2:$B$1048576,2,FALSE)*'PV Profile'!P$2</f>
        <v>19.62</v>
      </c>
      <c r="Q27" s="11">
        <f>VLOOKUP($A27,'PV installed'!$A$2:$B$1048576,2,FALSE)*'PV Profile'!Q$2</f>
        <v>16.992000000000001</v>
      </c>
      <c r="R27" s="11">
        <f>VLOOKUP($A27,'PV installed'!$A$2:$B$1048576,2,FALSE)*'PV Profile'!R$2</f>
        <v>13.488</v>
      </c>
      <c r="S27" s="11">
        <f>VLOOKUP($A27,'PV installed'!$A$2:$B$1048576,2,FALSE)*'PV Profile'!S$2</f>
        <v>9.5789999999999988</v>
      </c>
      <c r="T27" s="11">
        <f>VLOOKUP($A27,'PV installed'!$A$2:$B$1048576,2,FALSE)*'PV Profile'!T$2</f>
        <v>5.7239999999999993</v>
      </c>
      <c r="U27" s="11">
        <f>VLOOKUP($A27,'PV installed'!$A$2:$B$1048576,2,FALSE)*'PV Profile'!U$2</f>
        <v>2.3070000000000004</v>
      </c>
      <c r="V27" s="11">
        <f>VLOOKUP($A27,'PV installed'!$A$2:$B$1048576,2,FALSE)*'PV Profile'!V$2</f>
        <v>0.15</v>
      </c>
      <c r="W27" s="11">
        <f>VLOOKUP($A27,'PV installed'!$A$2:$B$1048576,2,FALSE)*'PV Profile'!W$2</f>
        <v>0.15</v>
      </c>
      <c r="X27" s="11">
        <f>VLOOKUP($A27,'PV installed'!$A$2:$B$1048576,2,FALSE)*'PV Profile'!X$2</f>
        <v>0.15</v>
      </c>
      <c r="Y27" s="11">
        <f>VLOOKUP($A27,'PV installed'!$A$2:$B$1048576,2,FALSE)*'PV Profile'!Y$2</f>
        <v>0.15</v>
      </c>
    </row>
    <row r="28" spans="1:25" x14ac:dyDescent="0.25">
      <c r="A28" s="10">
        <v>41</v>
      </c>
      <c r="B28" s="11">
        <f>VLOOKUP($A28,'PV installed'!$A$2:$B$1048576,2,FALSE)*'PV Profile'!B$2</f>
        <v>0.15</v>
      </c>
      <c r="C28" s="11">
        <f>VLOOKUP($A28,'PV installed'!$A$2:$B$1048576,2,FALSE)*'PV Profile'!C$2</f>
        <v>0.15</v>
      </c>
      <c r="D28" s="11">
        <f>VLOOKUP($A28,'PV installed'!$A$2:$B$1048576,2,FALSE)*'PV Profile'!D$2</f>
        <v>0.15</v>
      </c>
      <c r="E28" s="11">
        <f>VLOOKUP($A28,'PV installed'!$A$2:$B$1048576,2,FALSE)*'PV Profile'!E$2</f>
        <v>0.15</v>
      </c>
      <c r="F28" s="11">
        <f>VLOOKUP($A28,'PV installed'!$A$2:$B$1048576,2,FALSE)*'PV Profile'!F$2</f>
        <v>0.15</v>
      </c>
      <c r="G28" s="11">
        <f>VLOOKUP($A28,'PV installed'!$A$2:$B$1048576,2,FALSE)*'PV Profile'!G$2</f>
        <v>0.15</v>
      </c>
      <c r="H28" s="11">
        <f>VLOOKUP($A28,'PV installed'!$A$2:$B$1048576,2,FALSE)*'PV Profile'!H$2</f>
        <v>2.016</v>
      </c>
      <c r="I28" s="11">
        <f>VLOOKUP($A28,'PV installed'!$A$2:$B$1048576,2,FALSE)*'PV Profile'!I$2</f>
        <v>5.3760000000000012</v>
      </c>
      <c r="J28" s="11">
        <f>VLOOKUP($A28,'PV installed'!$A$2:$B$1048576,2,FALSE)*'PV Profile'!J$2</f>
        <v>9.2040000000000006</v>
      </c>
      <c r="K28" s="11">
        <f>VLOOKUP($A28,'PV installed'!$A$2:$B$1048576,2,FALSE)*'PV Profile'!K$2</f>
        <v>13.128</v>
      </c>
      <c r="L28" s="11">
        <f>VLOOKUP($A28,'PV installed'!$A$2:$B$1048576,2,FALSE)*'PV Profile'!L$2</f>
        <v>16.692</v>
      </c>
      <c r="M28" s="11">
        <f>VLOOKUP($A28,'PV installed'!$A$2:$B$1048576,2,FALSE)*'PV Profile'!M$2</f>
        <v>19.419</v>
      </c>
      <c r="N28" s="11">
        <f>VLOOKUP($A28,'PV installed'!$A$2:$B$1048576,2,FALSE)*'PV Profile'!N$2</f>
        <v>20.931000000000001</v>
      </c>
      <c r="O28" s="11">
        <f>VLOOKUP($A28,'PV installed'!$A$2:$B$1048576,2,FALSE)*'PV Profile'!O$2</f>
        <v>21</v>
      </c>
      <c r="P28" s="11">
        <f>VLOOKUP($A28,'PV installed'!$A$2:$B$1048576,2,FALSE)*'PV Profile'!P$2</f>
        <v>19.62</v>
      </c>
      <c r="Q28" s="11">
        <f>VLOOKUP($A28,'PV installed'!$A$2:$B$1048576,2,FALSE)*'PV Profile'!Q$2</f>
        <v>16.992000000000001</v>
      </c>
      <c r="R28" s="11">
        <f>VLOOKUP($A28,'PV installed'!$A$2:$B$1048576,2,FALSE)*'PV Profile'!R$2</f>
        <v>13.488</v>
      </c>
      <c r="S28" s="11">
        <f>VLOOKUP($A28,'PV installed'!$A$2:$B$1048576,2,FALSE)*'PV Profile'!S$2</f>
        <v>9.5789999999999988</v>
      </c>
      <c r="T28" s="11">
        <f>VLOOKUP($A28,'PV installed'!$A$2:$B$1048576,2,FALSE)*'PV Profile'!T$2</f>
        <v>5.7239999999999993</v>
      </c>
      <c r="U28" s="11">
        <f>VLOOKUP($A28,'PV installed'!$A$2:$B$1048576,2,FALSE)*'PV Profile'!U$2</f>
        <v>2.3070000000000004</v>
      </c>
      <c r="V28" s="11">
        <f>VLOOKUP($A28,'PV installed'!$A$2:$B$1048576,2,FALSE)*'PV Profile'!V$2</f>
        <v>0.15</v>
      </c>
      <c r="W28" s="11">
        <f>VLOOKUP($A28,'PV installed'!$A$2:$B$1048576,2,FALSE)*'PV Profile'!W$2</f>
        <v>0.15</v>
      </c>
      <c r="X28" s="11">
        <f>VLOOKUP($A28,'PV installed'!$A$2:$B$1048576,2,FALSE)*'PV Profile'!X$2</f>
        <v>0.15</v>
      </c>
      <c r="Y28" s="11">
        <f>VLOOKUP($A28,'PV installed'!$A$2:$B$1048576,2,FALSE)*'PV Profile'!Y$2</f>
        <v>0.15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9AD8-3828-4EAE-8CDB-5101E8523892}">
  <dimension ref="A1:Y28"/>
  <sheetViews>
    <sheetView workbookViewId="0">
      <selection activeCell="A24" sqref="A24:A28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0">
        <v>18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</row>
    <row r="10" spans="1:25" x14ac:dyDescent="0.25">
      <c r="A10" s="10">
        <v>22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</row>
    <row r="11" spans="1:25" x14ac:dyDescent="0.25">
      <c r="A11" s="10">
        <v>24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</row>
    <row r="12" spans="1:25" x14ac:dyDescent="0.25">
      <c r="A12" s="10">
        <v>33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</row>
    <row r="13" spans="1:25" x14ac:dyDescent="0.25">
      <c r="A13" s="10">
        <v>38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</row>
    <row r="14" spans="1:25" x14ac:dyDescent="0.25">
      <c r="A14" s="10">
        <v>40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</row>
    <row r="15" spans="1:25" x14ac:dyDescent="0.25">
      <c r="A15" s="10">
        <v>52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</row>
    <row r="16" spans="1:25" x14ac:dyDescent="0.25">
      <c r="A16" s="10">
        <v>57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</row>
    <row r="17" spans="1:25" x14ac:dyDescent="0.25">
      <c r="A17" s="10">
        <v>51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</row>
    <row r="18" spans="1:25" x14ac:dyDescent="0.25">
      <c r="A18" s="10">
        <v>46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</row>
    <row r="19" spans="1:25" x14ac:dyDescent="0.25">
      <c r="A19" s="10">
        <v>16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</row>
    <row r="20" spans="1:25" x14ac:dyDescent="0.25">
      <c r="A20" s="10">
        <v>17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</row>
    <row r="21" spans="1:25" x14ac:dyDescent="0.25">
      <c r="A21" s="10">
        <v>53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</row>
    <row r="22" spans="1:25" x14ac:dyDescent="0.25">
      <c r="A22" s="10">
        <v>27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</row>
    <row r="23" spans="1:25" x14ac:dyDescent="0.25">
      <c r="A23" s="10">
        <v>13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</row>
    <row r="24" spans="1:25" x14ac:dyDescent="0.25">
      <c r="A24" s="10">
        <v>35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</row>
    <row r="25" spans="1:25" x14ac:dyDescent="0.25">
      <c r="A25" s="10">
        <v>44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</row>
    <row r="26" spans="1:25" x14ac:dyDescent="0.25">
      <c r="A26" s="10">
        <v>49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</row>
    <row r="27" spans="1:25" x14ac:dyDescent="0.25">
      <c r="A27" s="10">
        <v>30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</row>
    <row r="28" spans="1:25" x14ac:dyDescent="0.25">
      <c r="A28" s="10">
        <v>41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6A20-CE59-4CF2-AAEB-8617D7A1EACA}">
  <dimension ref="A1:Y28"/>
  <sheetViews>
    <sheetView workbookViewId="0">
      <selection activeCell="A24" sqref="A24:A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 s="10">
        <v>18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</row>
    <row r="10" spans="1:25" x14ac:dyDescent="0.25">
      <c r="A10" s="10">
        <v>22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</row>
    <row r="11" spans="1:25" x14ac:dyDescent="0.25">
      <c r="A11" s="10">
        <v>24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</row>
    <row r="12" spans="1:25" x14ac:dyDescent="0.25">
      <c r="A12" s="10">
        <v>33</v>
      </c>
      <c r="B12" s="10">
        <v>1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</row>
    <row r="13" spans="1:25" x14ac:dyDescent="0.25">
      <c r="A13" s="10">
        <v>38</v>
      </c>
      <c r="B13" s="10">
        <v>1</v>
      </c>
      <c r="C13" s="10">
        <v>1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</row>
    <row r="14" spans="1:25" x14ac:dyDescent="0.25">
      <c r="A14" s="10">
        <v>40</v>
      </c>
      <c r="B14" s="10">
        <v>1</v>
      </c>
      <c r="C14" s="10">
        <v>1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</row>
    <row r="15" spans="1:25" x14ac:dyDescent="0.25">
      <c r="A15" s="10">
        <v>52</v>
      </c>
      <c r="B15" s="10">
        <v>1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</row>
    <row r="16" spans="1:25" x14ac:dyDescent="0.25">
      <c r="A16" s="10">
        <v>57</v>
      </c>
      <c r="B16" s="10">
        <v>1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</row>
    <row r="17" spans="1:25" x14ac:dyDescent="0.25">
      <c r="A17" s="10">
        <v>51</v>
      </c>
      <c r="B17" s="10">
        <v>1</v>
      </c>
      <c r="C17" s="10">
        <v>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</row>
    <row r="18" spans="1:25" x14ac:dyDescent="0.25">
      <c r="A18" s="10">
        <v>46</v>
      </c>
      <c r="B18" s="10">
        <v>1</v>
      </c>
      <c r="C18" s="10">
        <v>1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</row>
    <row r="19" spans="1:25" x14ac:dyDescent="0.25">
      <c r="A19" s="10">
        <v>16</v>
      </c>
      <c r="B19" s="10">
        <v>1</v>
      </c>
      <c r="C19" s="10">
        <v>1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</row>
    <row r="20" spans="1:25" x14ac:dyDescent="0.25">
      <c r="A20" s="10">
        <v>17</v>
      </c>
      <c r="B20" s="10">
        <v>1</v>
      </c>
      <c r="C20" s="10">
        <v>1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</row>
    <row r="21" spans="1:25" x14ac:dyDescent="0.25">
      <c r="A21" s="10">
        <v>53</v>
      </c>
      <c r="B21" s="10">
        <v>1</v>
      </c>
      <c r="C21" s="10">
        <v>1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</row>
    <row r="22" spans="1:25" x14ac:dyDescent="0.25">
      <c r="A22" s="10">
        <v>27</v>
      </c>
      <c r="B22" s="10">
        <v>1</v>
      </c>
      <c r="C22" s="10">
        <v>1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10">
        <v>1</v>
      </c>
      <c r="K22" s="10">
        <v>1</v>
      </c>
      <c r="L22" s="10">
        <v>1</v>
      </c>
      <c r="M22" s="10">
        <v>1</v>
      </c>
      <c r="N22" s="10">
        <v>1</v>
      </c>
      <c r="O22" s="10">
        <v>1</v>
      </c>
      <c r="P22" s="10">
        <v>1</v>
      </c>
      <c r="Q22" s="10">
        <v>1</v>
      </c>
      <c r="R22" s="10">
        <v>1</v>
      </c>
      <c r="S22" s="10">
        <v>1</v>
      </c>
      <c r="T22" s="10">
        <v>1</v>
      </c>
      <c r="U22" s="10">
        <v>1</v>
      </c>
      <c r="V22" s="10">
        <v>1</v>
      </c>
      <c r="W22" s="10">
        <v>1</v>
      </c>
      <c r="X22" s="10">
        <v>1</v>
      </c>
      <c r="Y22" s="10">
        <v>1</v>
      </c>
    </row>
    <row r="23" spans="1:25" x14ac:dyDescent="0.25">
      <c r="A23" s="10">
        <v>13</v>
      </c>
      <c r="B23" s="10">
        <v>1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</row>
    <row r="24" spans="1:25" x14ac:dyDescent="0.25">
      <c r="A24" s="10">
        <v>35</v>
      </c>
      <c r="B24" s="10">
        <v>1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</row>
    <row r="25" spans="1:25" x14ac:dyDescent="0.25">
      <c r="A25" s="10">
        <v>44</v>
      </c>
      <c r="B25" s="10">
        <v>1</v>
      </c>
      <c r="C25" s="10">
        <v>1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</row>
    <row r="26" spans="1:25" x14ac:dyDescent="0.25">
      <c r="A26" s="10">
        <v>49</v>
      </c>
      <c r="B26" s="10">
        <v>1</v>
      </c>
      <c r="C26" s="10">
        <v>1</v>
      </c>
      <c r="D26" s="10">
        <v>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</row>
    <row r="27" spans="1:25" x14ac:dyDescent="0.25">
      <c r="A27" s="10">
        <v>30</v>
      </c>
      <c r="B27" s="10">
        <v>1</v>
      </c>
      <c r="C27" s="10">
        <v>1</v>
      </c>
      <c r="D27" s="10">
        <v>1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</row>
    <row r="28" spans="1:25" x14ac:dyDescent="0.25">
      <c r="A28" s="10">
        <v>41</v>
      </c>
      <c r="B28" s="10">
        <v>1</v>
      </c>
      <c r="C28" s="10">
        <v>1</v>
      </c>
      <c r="D28" s="10">
        <v>1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FB54-AAC9-4DA0-8F5F-B857625140FA}">
  <dimension ref="A1:B21"/>
  <sheetViews>
    <sheetView workbookViewId="0">
      <selection activeCell="A2" sqref="A2:A21"/>
    </sheetView>
  </sheetViews>
  <sheetFormatPr defaultRowHeight="15" x14ac:dyDescent="0.25"/>
  <sheetData>
    <row r="1" spans="1:2" x14ac:dyDescent="0.25">
      <c r="A1" t="s">
        <v>2</v>
      </c>
      <c r="B1" t="s">
        <v>10</v>
      </c>
    </row>
    <row r="2" spans="1:2" x14ac:dyDescent="0.25">
      <c r="A2" s="12">
        <v>18</v>
      </c>
      <c r="B2" s="13">
        <v>30</v>
      </c>
    </row>
    <row r="3" spans="1:2" x14ac:dyDescent="0.25">
      <c r="A3" s="12">
        <v>22</v>
      </c>
      <c r="B3" s="13">
        <v>30</v>
      </c>
    </row>
    <row r="4" spans="1:2" x14ac:dyDescent="0.25">
      <c r="A4" s="12">
        <v>24</v>
      </c>
      <c r="B4" s="13">
        <v>30</v>
      </c>
    </row>
    <row r="5" spans="1:2" x14ac:dyDescent="0.25">
      <c r="A5" s="12">
        <v>33</v>
      </c>
      <c r="B5" s="13">
        <v>30</v>
      </c>
    </row>
    <row r="6" spans="1:2" x14ac:dyDescent="0.25">
      <c r="A6" s="12">
        <v>38</v>
      </c>
      <c r="B6" s="13">
        <v>30</v>
      </c>
    </row>
    <row r="7" spans="1:2" x14ac:dyDescent="0.25">
      <c r="A7" s="12">
        <v>40</v>
      </c>
      <c r="B7" s="13">
        <v>30</v>
      </c>
    </row>
    <row r="8" spans="1:2" x14ac:dyDescent="0.25">
      <c r="A8" s="12">
        <v>52</v>
      </c>
      <c r="B8" s="13">
        <v>30</v>
      </c>
    </row>
    <row r="9" spans="1:2" x14ac:dyDescent="0.25">
      <c r="A9" s="12">
        <v>57</v>
      </c>
      <c r="B9" s="13">
        <v>30</v>
      </c>
    </row>
    <row r="10" spans="1:2" x14ac:dyDescent="0.25">
      <c r="A10" s="12">
        <v>51</v>
      </c>
      <c r="B10" s="13">
        <v>30</v>
      </c>
    </row>
    <row r="11" spans="1:2" x14ac:dyDescent="0.25">
      <c r="A11" s="12">
        <v>46</v>
      </c>
      <c r="B11" s="13">
        <v>30</v>
      </c>
    </row>
    <row r="12" spans="1:2" x14ac:dyDescent="0.25">
      <c r="A12" s="12">
        <v>16</v>
      </c>
      <c r="B12" s="13">
        <v>30</v>
      </c>
    </row>
    <row r="13" spans="1:2" x14ac:dyDescent="0.25">
      <c r="A13" s="12">
        <v>17</v>
      </c>
      <c r="B13" s="13">
        <v>30</v>
      </c>
    </row>
    <row r="14" spans="1:2" x14ac:dyDescent="0.25">
      <c r="A14" s="12">
        <v>53</v>
      </c>
      <c r="B14" s="13">
        <v>30</v>
      </c>
    </row>
    <row r="15" spans="1:2" x14ac:dyDescent="0.25">
      <c r="A15" s="12">
        <v>27</v>
      </c>
      <c r="B15" s="13">
        <v>30</v>
      </c>
    </row>
    <row r="16" spans="1:2" x14ac:dyDescent="0.25">
      <c r="A16" s="12">
        <v>13</v>
      </c>
      <c r="B16" s="13">
        <v>30</v>
      </c>
    </row>
    <row r="17" spans="1:2" x14ac:dyDescent="0.25">
      <c r="A17" s="12">
        <v>35</v>
      </c>
      <c r="B17" s="13">
        <v>30</v>
      </c>
    </row>
    <row r="18" spans="1:2" x14ac:dyDescent="0.25">
      <c r="A18">
        <v>44</v>
      </c>
      <c r="B18" s="2">
        <f>(Main!$B$5-SUM($B$2:$B$17))/COUNT('PV installed'!$A$18:$A$1048576)</f>
        <v>30</v>
      </c>
    </row>
    <row r="19" spans="1:2" x14ac:dyDescent="0.25">
      <c r="A19">
        <v>49</v>
      </c>
      <c r="B19" s="2">
        <f>(Main!$B$5-SUM($B$2:$B$17))/COUNT('PV installed'!$A$18:$A$1048576)</f>
        <v>30</v>
      </c>
    </row>
    <row r="20" spans="1:2" x14ac:dyDescent="0.25">
      <c r="A20">
        <v>30</v>
      </c>
      <c r="B20" s="2">
        <f>(Main!$B$5-SUM($B$2:$B$17))/COUNT('PV installed'!$A$18:$A$1048576)</f>
        <v>30</v>
      </c>
    </row>
    <row r="21" spans="1:2" x14ac:dyDescent="0.25">
      <c r="A21">
        <v>41</v>
      </c>
      <c r="B21" s="2">
        <f>(Main!$B$5-SUM($B$2:$B$17))/COUNT('PV installed'!$A$18:$A$1048576)</f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C266-28F0-4C8C-9C4F-EA8C124BEAAD}">
  <dimension ref="A1:U21"/>
  <sheetViews>
    <sheetView tabSelected="1" workbookViewId="0">
      <selection activeCell="A2" sqref="A2:A21"/>
    </sheetView>
  </sheetViews>
  <sheetFormatPr defaultRowHeight="15" x14ac:dyDescent="0.25"/>
  <sheetData>
    <row r="1" spans="1:2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7">
        <f>VLOOKUP($A2,'PV installed'!$A$2:$B$1048576,2,FALSE)</f>
        <v>30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32</v>
      </c>
    </row>
    <row r="3" spans="1:21" x14ac:dyDescent="0.25">
      <c r="A3">
        <v>22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7">
        <f>VLOOKUP($A3,'PV installed'!$A$2:$B$1048576,2,FALSE)</f>
        <v>30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32</v>
      </c>
    </row>
    <row r="4" spans="1:21" x14ac:dyDescent="0.25">
      <c r="A4">
        <v>24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7">
        <f>VLOOKUP($A4,'PV installed'!$A$2:$B$1048576,2,FALSE)</f>
        <v>30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32</v>
      </c>
    </row>
    <row r="5" spans="1:21" x14ac:dyDescent="0.25">
      <c r="A5">
        <v>33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7">
        <f>VLOOKUP($A5,'PV installed'!$A$2:$B$1048576,2,FALSE)</f>
        <v>30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32</v>
      </c>
    </row>
    <row r="6" spans="1:21" x14ac:dyDescent="0.25">
      <c r="A6">
        <v>38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7">
        <f>VLOOKUP($A6,'PV installed'!$A$2:$B$1048576,2,FALSE)</f>
        <v>30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32</v>
      </c>
    </row>
    <row r="7" spans="1:21" x14ac:dyDescent="0.25">
      <c r="A7">
        <v>40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7">
        <f>VLOOKUP($A7,'PV installed'!$A$2:$B$1048576,2,FALSE)</f>
        <v>30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32</v>
      </c>
    </row>
    <row r="8" spans="1:21" x14ac:dyDescent="0.25">
      <c r="A8">
        <v>52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7">
        <f>VLOOKUP($A8,'PV installed'!$A$2:$B$1048576,2,FALSE)</f>
        <v>30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32</v>
      </c>
    </row>
    <row r="9" spans="1:21" x14ac:dyDescent="0.25">
      <c r="A9">
        <v>57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7">
        <f>VLOOKUP($A9,'PV installed'!$A$2:$B$1048576,2,FALSE)</f>
        <v>30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32</v>
      </c>
    </row>
    <row r="10" spans="1:21" x14ac:dyDescent="0.25">
      <c r="A10">
        <v>51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7">
        <f>VLOOKUP($A10,'PV installed'!$A$2:$B$1048576,2,FALSE)</f>
        <v>30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32</v>
      </c>
    </row>
    <row r="11" spans="1:21" x14ac:dyDescent="0.25">
      <c r="A11">
        <v>46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7">
        <f>VLOOKUP($A11,'PV installed'!$A$2:$B$1048576,2,FALSE)</f>
        <v>30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32</v>
      </c>
    </row>
    <row r="12" spans="1:21" x14ac:dyDescent="0.25">
      <c r="A12">
        <v>16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7">
        <f>VLOOKUP($A12,'PV installed'!$A$2:$B$1048576,2,FALSE)</f>
        <v>30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32</v>
      </c>
    </row>
    <row r="13" spans="1:21" x14ac:dyDescent="0.25">
      <c r="A13">
        <v>17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7">
        <f>VLOOKUP($A13,'PV installed'!$A$2:$B$1048576,2,FALSE)</f>
        <v>30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32</v>
      </c>
    </row>
    <row r="14" spans="1:21" x14ac:dyDescent="0.25">
      <c r="A14">
        <v>53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7">
        <f>VLOOKUP($A14,'PV installed'!$A$2:$B$1048576,2,FALSE)</f>
        <v>30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32</v>
      </c>
    </row>
    <row r="15" spans="1:21" x14ac:dyDescent="0.25">
      <c r="A15">
        <v>27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7">
        <f>VLOOKUP($A15,'PV installed'!$A$2:$B$1048576,2,FALSE)</f>
        <v>30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32</v>
      </c>
    </row>
    <row r="16" spans="1:21" x14ac:dyDescent="0.25">
      <c r="A16">
        <v>13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>
        <v>100</v>
      </c>
      <c r="H16">
        <v>1</v>
      </c>
      <c r="I16" s="7">
        <f>VLOOKUP($A16,'PV installed'!$A$2:$B$1048576,2,FALSE)</f>
        <v>30</v>
      </c>
      <c r="J16" s="2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32</v>
      </c>
    </row>
    <row r="17" spans="1:21" x14ac:dyDescent="0.25">
      <c r="A17">
        <v>35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>
        <v>100</v>
      </c>
      <c r="H17">
        <v>1</v>
      </c>
      <c r="I17" s="7">
        <f>VLOOKUP($A17,'PV installed'!$A$2:$B$1048576,2,FALSE)</f>
        <v>30</v>
      </c>
      <c r="J17" s="2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32</v>
      </c>
    </row>
    <row r="18" spans="1:21" x14ac:dyDescent="0.25">
      <c r="A18">
        <v>44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>
        <v>100</v>
      </c>
      <c r="H18">
        <v>1</v>
      </c>
      <c r="I18" s="7">
        <f>VLOOKUP($A18,'PV installed'!$A$2:$B$1048576,2,FALSE)</f>
        <v>30</v>
      </c>
      <c r="J18" s="2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32</v>
      </c>
    </row>
    <row r="19" spans="1:21" x14ac:dyDescent="0.25">
      <c r="A19">
        <v>49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>
        <v>100</v>
      </c>
      <c r="H19">
        <v>1</v>
      </c>
      <c r="I19" s="7">
        <f>VLOOKUP($A19,'PV installed'!$A$2:$B$1048576,2,FALSE)</f>
        <v>30</v>
      </c>
      <c r="J19" s="2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32</v>
      </c>
    </row>
    <row r="20" spans="1:21" x14ac:dyDescent="0.25">
      <c r="A20">
        <v>30</v>
      </c>
      <c r="B20" s="2">
        <v>0</v>
      </c>
      <c r="C20" s="2">
        <v>0</v>
      </c>
      <c r="D20" s="2">
        <v>0</v>
      </c>
      <c r="E20" s="2">
        <v>0</v>
      </c>
      <c r="F20" s="2">
        <v>1</v>
      </c>
      <c r="G20">
        <v>100</v>
      </c>
      <c r="H20">
        <v>1</v>
      </c>
      <c r="I20" s="7">
        <f>VLOOKUP($A20,'PV installed'!$A$2:$B$1048576,2,FALSE)</f>
        <v>30</v>
      </c>
      <c r="J20" s="2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32</v>
      </c>
    </row>
    <row r="21" spans="1:21" x14ac:dyDescent="0.25">
      <c r="A21">
        <v>41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>
        <v>100</v>
      </c>
      <c r="H21">
        <v>1</v>
      </c>
      <c r="I21" s="7">
        <f>VLOOKUP($A21,'PV installed'!$A$2:$B$1048576,2,FALSE)</f>
        <v>30</v>
      </c>
      <c r="J21" s="2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1D00-037C-4083-A865-38D109D1F337}">
  <dimension ref="A1:B26"/>
  <sheetViews>
    <sheetView workbookViewId="0">
      <selection activeCell="A2" sqref="A2:B25"/>
    </sheetView>
  </sheetViews>
  <sheetFormatPr defaultRowHeight="15" x14ac:dyDescent="0.25"/>
  <sheetData>
    <row r="1" spans="1:2" x14ac:dyDescent="0.25">
      <c r="A1" t="s">
        <v>1</v>
      </c>
      <c r="B1" t="s">
        <v>10</v>
      </c>
    </row>
    <row r="2" spans="1:2" x14ac:dyDescent="0.25">
      <c r="A2" s="12">
        <v>11</v>
      </c>
      <c r="B2" s="13">
        <v>3</v>
      </c>
    </row>
    <row r="3" spans="1:2" x14ac:dyDescent="0.25">
      <c r="A3" s="12">
        <v>20</v>
      </c>
      <c r="B3" s="13">
        <v>3</v>
      </c>
    </row>
    <row r="4" spans="1:2" x14ac:dyDescent="0.25">
      <c r="A4" s="12">
        <v>27</v>
      </c>
      <c r="B4" s="13">
        <v>3</v>
      </c>
    </row>
    <row r="5" spans="1:2" x14ac:dyDescent="0.25">
      <c r="A5" s="12">
        <v>30</v>
      </c>
      <c r="B5" s="13">
        <v>3</v>
      </c>
    </row>
    <row r="6" spans="1:2" x14ac:dyDescent="0.25">
      <c r="A6" s="12">
        <v>32</v>
      </c>
      <c r="B6" s="13">
        <v>3</v>
      </c>
    </row>
    <row r="7" spans="1:2" x14ac:dyDescent="0.25">
      <c r="A7" s="12">
        <v>37</v>
      </c>
      <c r="B7" s="13">
        <v>3</v>
      </c>
    </row>
    <row r="8" spans="1:2" x14ac:dyDescent="0.25">
      <c r="A8" s="12">
        <v>44</v>
      </c>
      <c r="B8" s="13">
        <v>3</v>
      </c>
    </row>
    <row r="9" spans="1:2" x14ac:dyDescent="0.25">
      <c r="A9" s="12">
        <v>47</v>
      </c>
      <c r="B9" s="13">
        <v>3</v>
      </c>
    </row>
    <row r="10" spans="1:2" x14ac:dyDescent="0.25">
      <c r="A10" s="12">
        <v>10</v>
      </c>
      <c r="B10" s="13">
        <v>4.5</v>
      </c>
    </row>
    <row r="11" spans="1:2" x14ac:dyDescent="0.25">
      <c r="A11" s="12">
        <v>13</v>
      </c>
      <c r="B11" s="13">
        <v>4.5</v>
      </c>
    </row>
    <row r="12" spans="1:2" x14ac:dyDescent="0.25">
      <c r="A12" s="12">
        <v>41</v>
      </c>
      <c r="B12" s="13">
        <v>4.5</v>
      </c>
    </row>
    <row r="13" spans="1:2" x14ac:dyDescent="0.25">
      <c r="A13" s="12">
        <v>37</v>
      </c>
      <c r="B13" s="13">
        <v>4.5</v>
      </c>
    </row>
    <row r="14" spans="1:2" x14ac:dyDescent="0.25">
      <c r="A14" s="12">
        <v>19</v>
      </c>
      <c r="B14" s="13">
        <v>4.5</v>
      </c>
    </row>
    <row r="15" spans="1:2" x14ac:dyDescent="0.25">
      <c r="A15" s="12">
        <v>29</v>
      </c>
      <c r="B15" s="13">
        <v>4.5</v>
      </c>
    </row>
    <row r="16" spans="1:2" x14ac:dyDescent="0.25">
      <c r="A16" s="12">
        <v>55</v>
      </c>
      <c r="B16" s="13">
        <v>4.5</v>
      </c>
    </row>
    <row r="17" spans="1:2" x14ac:dyDescent="0.25">
      <c r="A17" s="12">
        <v>31</v>
      </c>
      <c r="B17" s="13">
        <v>4.5</v>
      </c>
    </row>
    <row r="18" spans="1:2" x14ac:dyDescent="0.25">
      <c r="A18">
        <v>28</v>
      </c>
      <c r="B18" s="2">
        <f>(Main!$B$6-SUM('ES installed'!$B$2:$B$17))/COUNT($A$18:$A$1048576)</f>
        <v>5</v>
      </c>
    </row>
    <row r="19" spans="1:2" x14ac:dyDescent="0.25">
      <c r="A19">
        <v>25</v>
      </c>
      <c r="B19" s="2">
        <f>(Main!$B$6-SUM('ES installed'!$B$2:$B$17))/COUNT($A$18:$A$1048576)</f>
        <v>5</v>
      </c>
    </row>
    <row r="20" spans="1:2" x14ac:dyDescent="0.25">
      <c r="A20">
        <v>48</v>
      </c>
      <c r="B20" s="2">
        <f>(Main!$B$6-SUM('ES installed'!$B$2:$B$17))/COUNT($A$18:$A$1048576)</f>
        <v>5</v>
      </c>
    </row>
    <row r="21" spans="1:2" x14ac:dyDescent="0.25">
      <c r="A21">
        <v>23</v>
      </c>
      <c r="B21" s="2">
        <f>(Main!$B$6-SUM('ES installed'!$B$2:$B$17))/COUNT($A$18:$A$1048576)</f>
        <v>5</v>
      </c>
    </row>
    <row r="22" spans="1:2" x14ac:dyDescent="0.25">
      <c r="A22">
        <v>50</v>
      </c>
      <c r="B22" s="2">
        <f>(Main!$B$6-SUM('ES installed'!$B$2:$B$17))/COUNT($A$18:$A$1048576)</f>
        <v>5</v>
      </c>
    </row>
    <row r="23" spans="1:2" x14ac:dyDescent="0.25">
      <c r="A23">
        <v>34</v>
      </c>
      <c r="B23" s="2">
        <f>(Main!$B$6-SUM('ES installed'!$B$2:$B$17))/COUNT($A$18:$A$1048576)</f>
        <v>5</v>
      </c>
    </row>
    <row r="24" spans="1:2" x14ac:dyDescent="0.25">
      <c r="A24">
        <v>21</v>
      </c>
      <c r="B24" s="2">
        <f>(Main!$B$6-SUM('ES installed'!$B$2:$B$17))/COUNT($A$18:$A$1048576)</f>
        <v>5</v>
      </c>
    </row>
    <row r="25" spans="1:2" x14ac:dyDescent="0.25">
      <c r="A25">
        <v>4</v>
      </c>
      <c r="B25" s="2">
        <f>(Main!$B$6-SUM('ES installed'!$B$2:$B$17))/COUNT($A$18:$A$1048576)</f>
        <v>5</v>
      </c>
    </row>
    <row r="26" spans="1:2" x14ac:dyDescent="0.25">
      <c r="B2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4FE2-432F-4B32-A16A-DCDF6B7D8293}">
  <dimension ref="A1:H25"/>
  <sheetViews>
    <sheetView workbookViewId="0">
      <selection activeCell="A2" sqref="A2:H25"/>
    </sheetView>
  </sheetViews>
  <sheetFormatPr defaultRowHeight="15" x14ac:dyDescent="0.25"/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5">
      <c r="A2">
        <v>11</v>
      </c>
      <c r="B2" s="2">
        <f>VLOOKUP($A2,'ES installed'!$A$2:$B$1048576,2,FALSE)</f>
        <v>3</v>
      </c>
      <c r="C2" s="2">
        <f>B2*4</f>
        <v>12</v>
      </c>
      <c r="D2" s="2">
        <f>C2*0.5</f>
        <v>6</v>
      </c>
      <c r="E2" s="2">
        <v>0.95</v>
      </c>
      <c r="F2" s="2">
        <v>0.95</v>
      </c>
      <c r="G2" s="2">
        <v>0.8</v>
      </c>
      <c r="H2" s="8" t="s">
        <v>41</v>
      </c>
    </row>
    <row r="3" spans="1:8" x14ac:dyDescent="0.25">
      <c r="A3">
        <v>20</v>
      </c>
      <c r="B3" s="2">
        <f>VLOOKUP($A3,'ES installed'!$A$2:$B$1048576,2,FALSE)</f>
        <v>3</v>
      </c>
      <c r="C3" s="2">
        <f t="shared" ref="C3:C17" si="0">B3*4</f>
        <v>12</v>
      </c>
      <c r="D3" s="2">
        <f t="shared" ref="D3:D9" si="1">C3*0.5</f>
        <v>6</v>
      </c>
      <c r="E3" s="2">
        <v>0.95</v>
      </c>
      <c r="F3" s="2">
        <v>0.95</v>
      </c>
      <c r="G3" s="2">
        <v>0.8</v>
      </c>
      <c r="H3" s="8" t="s">
        <v>41</v>
      </c>
    </row>
    <row r="4" spans="1:8" x14ac:dyDescent="0.25">
      <c r="A4">
        <v>27</v>
      </c>
      <c r="B4" s="2">
        <f>VLOOKUP($A4,'ES installed'!$A$2:$B$1048576,2,FALSE)</f>
        <v>3</v>
      </c>
      <c r="C4" s="2">
        <f t="shared" si="0"/>
        <v>12</v>
      </c>
      <c r="D4" s="2">
        <f t="shared" si="1"/>
        <v>6</v>
      </c>
      <c r="E4" s="2">
        <v>0.95</v>
      </c>
      <c r="F4" s="2">
        <v>0.95</v>
      </c>
      <c r="G4" s="2">
        <v>0.8</v>
      </c>
      <c r="H4" s="8" t="s">
        <v>41</v>
      </c>
    </row>
    <row r="5" spans="1:8" x14ac:dyDescent="0.25">
      <c r="A5">
        <v>30</v>
      </c>
      <c r="B5" s="2">
        <f>VLOOKUP($A5,'ES installed'!$A$2:$B$1048576,2,FALSE)</f>
        <v>3</v>
      </c>
      <c r="C5" s="2">
        <f t="shared" si="0"/>
        <v>12</v>
      </c>
      <c r="D5" s="2">
        <f t="shared" si="1"/>
        <v>6</v>
      </c>
      <c r="E5" s="2">
        <v>0.95</v>
      </c>
      <c r="F5" s="2">
        <v>0.95</v>
      </c>
      <c r="G5" s="2">
        <v>0.8</v>
      </c>
      <c r="H5" s="8" t="s">
        <v>41</v>
      </c>
    </row>
    <row r="6" spans="1:8" x14ac:dyDescent="0.25">
      <c r="A6">
        <v>32</v>
      </c>
      <c r="B6" s="2">
        <f>VLOOKUP($A6,'ES installed'!$A$2:$B$1048576,2,FALSE)</f>
        <v>3</v>
      </c>
      <c r="C6" s="2">
        <f t="shared" si="0"/>
        <v>12</v>
      </c>
      <c r="D6" s="2">
        <f t="shared" si="1"/>
        <v>6</v>
      </c>
      <c r="E6" s="2">
        <v>0.95</v>
      </c>
      <c r="F6" s="2">
        <v>0.95</v>
      </c>
      <c r="G6" s="2">
        <v>0.8</v>
      </c>
      <c r="H6" s="8" t="s">
        <v>41</v>
      </c>
    </row>
    <row r="7" spans="1:8" x14ac:dyDescent="0.25">
      <c r="A7">
        <v>37</v>
      </c>
      <c r="B7" s="2">
        <f>VLOOKUP($A7,'ES installed'!$A$2:$B$1048576,2,FALSE)</f>
        <v>3</v>
      </c>
      <c r="C7" s="2">
        <f t="shared" si="0"/>
        <v>12</v>
      </c>
      <c r="D7" s="2">
        <f t="shared" si="1"/>
        <v>6</v>
      </c>
      <c r="E7" s="2">
        <v>0.95</v>
      </c>
      <c r="F7" s="2">
        <v>0.95</v>
      </c>
      <c r="G7" s="2">
        <v>0.8</v>
      </c>
      <c r="H7" s="8" t="s">
        <v>41</v>
      </c>
    </row>
    <row r="8" spans="1:8" x14ac:dyDescent="0.25">
      <c r="A8">
        <v>44</v>
      </c>
      <c r="B8" s="2">
        <f>VLOOKUP($A8,'ES installed'!$A$2:$B$1048576,2,FALSE)</f>
        <v>3</v>
      </c>
      <c r="C8" s="2">
        <f t="shared" si="0"/>
        <v>12</v>
      </c>
      <c r="D8" s="2">
        <f t="shared" si="1"/>
        <v>6</v>
      </c>
      <c r="E8" s="2">
        <v>0.95</v>
      </c>
      <c r="F8" s="2">
        <v>0.95</v>
      </c>
      <c r="G8" s="2">
        <v>0.8</v>
      </c>
      <c r="H8" s="8" t="s">
        <v>41</v>
      </c>
    </row>
    <row r="9" spans="1:8" x14ac:dyDescent="0.25">
      <c r="A9">
        <v>47</v>
      </c>
      <c r="B9" s="2">
        <f>VLOOKUP($A9,'ES installed'!$A$2:$B$1048576,2,FALSE)</f>
        <v>3</v>
      </c>
      <c r="C9" s="2">
        <f t="shared" si="0"/>
        <v>12</v>
      </c>
      <c r="D9" s="2">
        <f t="shared" si="1"/>
        <v>6</v>
      </c>
      <c r="E9" s="2">
        <v>0.95</v>
      </c>
      <c r="F9" s="2">
        <v>0.95</v>
      </c>
      <c r="G9" s="2">
        <v>0.8</v>
      </c>
      <c r="H9" s="2" t="s">
        <v>41</v>
      </c>
    </row>
    <row r="10" spans="1:8" x14ac:dyDescent="0.25">
      <c r="A10">
        <v>10</v>
      </c>
      <c r="B10" s="2">
        <f>VLOOKUP($A10,'ES installed'!$A$2:$B$1048576,2,FALSE)</f>
        <v>4.5</v>
      </c>
      <c r="C10" s="2">
        <f t="shared" si="0"/>
        <v>18</v>
      </c>
      <c r="D10" s="2">
        <f t="shared" ref="D10:D17" si="2">C10*0.5</f>
        <v>9</v>
      </c>
      <c r="E10" s="2">
        <v>0.95</v>
      </c>
      <c r="F10" s="2">
        <v>0.95</v>
      </c>
      <c r="G10" s="2">
        <v>0.8</v>
      </c>
      <c r="H10" s="2" t="s">
        <v>41</v>
      </c>
    </row>
    <row r="11" spans="1:8" x14ac:dyDescent="0.25">
      <c r="A11">
        <v>13</v>
      </c>
      <c r="B11" s="2">
        <f>VLOOKUP($A11,'ES installed'!$A$2:$B$1048576,2,FALSE)</f>
        <v>4.5</v>
      </c>
      <c r="C11" s="2">
        <f t="shared" si="0"/>
        <v>18</v>
      </c>
      <c r="D11" s="2">
        <f t="shared" si="2"/>
        <v>9</v>
      </c>
      <c r="E11" s="2">
        <v>0.95</v>
      </c>
      <c r="F11" s="2">
        <v>0.95</v>
      </c>
      <c r="G11" s="2">
        <v>0.8</v>
      </c>
      <c r="H11" s="2" t="s">
        <v>41</v>
      </c>
    </row>
    <row r="12" spans="1:8" x14ac:dyDescent="0.25">
      <c r="A12">
        <v>41</v>
      </c>
      <c r="B12" s="2">
        <f>VLOOKUP($A12,'ES installed'!$A$2:$B$1048576,2,FALSE)</f>
        <v>4.5</v>
      </c>
      <c r="C12" s="2">
        <f t="shared" si="0"/>
        <v>18</v>
      </c>
      <c r="D12" s="2">
        <f t="shared" si="2"/>
        <v>9</v>
      </c>
      <c r="E12" s="2">
        <v>0.95</v>
      </c>
      <c r="F12" s="2">
        <v>0.95</v>
      </c>
      <c r="G12" s="2">
        <v>0.8</v>
      </c>
      <c r="H12" s="2" t="s">
        <v>41</v>
      </c>
    </row>
    <row r="13" spans="1:8" x14ac:dyDescent="0.25">
      <c r="A13">
        <v>37</v>
      </c>
      <c r="B13" s="2">
        <f>VLOOKUP($A13,'ES installed'!$A$2:$B$1048576,2,FALSE)</f>
        <v>3</v>
      </c>
      <c r="C13" s="2">
        <f t="shared" si="0"/>
        <v>12</v>
      </c>
      <c r="D13" s="2">
        <f t="shared" si="2"/>
        <v>6</v>
      </c>
      <c r="E13" s="2">
        <v>0.95</v>
      </c>
      <c r="F13" s="2">
        <v>0.95</v>
      </c>
      <c r="G13" s="2">
        <v>0.8</v>
      </c>
      <c r="H13" s="2" t="s">
        <v>41</v>
      </c>
    </row>
    <row r="14" spans="1:8" x14ac:dyDescent="0.25">
      <c r="A14">
        <v>19</v>
      </c>
      <c r="B14" s="2">
        <f>VLOOKUP($A14,'ES installed'!$A$2:$B$1048576,2,FALSE)</f>
        <v>4.5</v>
      </c>
      <c r="C14" s="2">
        <f t="shared" si="0"/>
        <v>18</v>
      </c>
      <c r="D14" s="2">
        <f t="shared" si="2"/>
        <v>9</v>
      </c>
      <c r="E14" s="2">
        <v>0.95</v>
      </c>
      <c r="F14" s="2">
        <v>0.95</v>
      </c>
      <c r="G14" s="2">
        <v>0.8</v>
      </c>
      <c r="H14" s="2" t="s">
        <v>41</v>
      </c>
    </row>
    <row r="15" spans="1:8" x14ac:dyDescent="0.25">
      <c r="A15">
        <v>29</v>
      </c>
      <c r="B15" s="2">
        <f>VLOOKUP($A15,'ES installed'!$A$2:$B$1048576,2,FALSE)</f>
        <v>4.5</v>
      </c>
      <c r="C15" s="2">
        <f t="shared" si="0"/>
        <v>18</v>
      </c>
      <c r="D15" s="2">
        <f t="shared" si="2"/>
        <v>9</v>
      </c>
      <c r="E15" s="2">
        <v>0.95</v>
      </c>
      <c r="F15" s="2">
        <v>0.95</v>
      </c>
      <c r="G15" s="2">
        <v>0.8</v>
      </c>
      <c r="H15" s="2" t="s">
        <v>41</v>
      </c>
    </row>
    <row r="16" spans="1:8" x14ac:dyDescent="0.25">
      <c r="A16">
        <v>55</v>
      </c>
      <c r="B16" s="2">
        <f>VLOOKUP($A16,'ES installed'!$A$2:$B$1048576,2,FALSE)</f>
        <v>4.5</v>
      </c>
      <c r="C16" s="2">
        <f t="shared" si="0"/>
        <v>18</v>
      </c>
      <c r="D16" s="2">
        <f t="shared" si="2"/>
        <v>9</v>
      </c>
      <c r="E16" s="2">
        <v>0.95</v>
      </c>
      <c r="F16" s="2">
        <v>0.95</v>
      </c>
      <c r="G16" s="2">
        <v>0.8</v>
      </c>
      <c r="H16" s="2" t="s">
        <v>41</v>
      </c>
    </row>
    <row r="17" spans="1:8" x14ac:dyDescent="0.25">
      <c r="A17">
        <v>31</v>
      </c>
      <c r="B17" s="2">
        <f>VLOOKUP($A17,'ES installed'!$A$2:$B$1048576,2,FALSE)</f>
        <v>4.5</v>
      </c>
      <c r="C17" s="2">
        <f t="shared" si="0"/>
        <v>18</v>
      </c>
      <c r="D17" s="2">
        <f t="shared" si="2"/>
        <v>9</v>
      </c>
      <c r="E17" s="2">
        <v>0.95</v>
      </c>
      <c r="F17" s="2">
        <v>0.95</v>
      </c>
      <c r="G17" s="2">
        <v>0.8</v>
      </c>
      <c r="H17" s="2" t="s">
        <v>41</v>
      </c>
    </row>
    <row r="18" spans="1:8" x14ac:dyDescent="0.25">
      <c r="A18">
        <v>28</v>
      </c>
      <c r="B18" s="2">
        <f>VLOOKUP($A18,'ES installed'!$A$2:$B$1048576,2,FALSE)</f>
        <v>5</v>
      </c>
      <c r="C18" s="2">
        <f t="shared" ref="C18:C25" si="3">B18*4</f>
        <v>20</v>
      </c>
      <c r="D18" s="2">
        <f t="shared" ref="D18:D25" si="4">C18*0.5</f>
        <v>10</v>
      </c>
      <c r="E18" s="2">
        <v>0.95</v>
      </c>
      <c r="F18" s="2">
        <v>0.95</v>
      </c>
      <c r="G18" s="2">
        <v>0.8</v>
      </c>
      <c r="H18" s="2" t="s">
        <v>41</v>
      </c>
    </row>
    <row r="19" spans="1:8" x14ac:dyDescent="0.25">
      <c r="A19">
        <v>25</v>
      </c>
      <c r="B19" s="2">
        <f>VLOOKUP($A19,'ES installed'!$A$2:$B$1048576,2,FALSE)</f>
        <v>5</v>
      </c>
      <c r="C19" s="2">
        <f t="shared" si="3"/>
        <v>20</v>
      </c>
      <c r="D19" s="2">
        <f t="shared" si="4"/>
        <v>10</v>
      </c>
      <c r="E19" s="2">
        <v>0.95</v>
      </c>
      <c r="F19" s="2">
        <v>0.95</v>
      </c>
      <c r="G19" s="2">
        <v>0.8</v>
      </c>
      <c r="H19" s="2" t="s">
        <v>41</v>
      </c>
    </row>
    <row r="20" spans="1:8" x14ac:dyDescent="0.25">
      <c r="A20">
        <v>48</v>
      </c>
      <c r="B20" s="2">
        <f>VLOOKUP($A20,'ES installed'!$A$2:$B$1048576,2,FALSE)</f>
        <v>5</v>
      </c>
      <c r="C20" s="2">
        <f t="shared" si="3"/>
        <v>20</v>
      </c>
      <c r="D20" s="2">
        <f t="shared" si="4"/>
        <v>10</v>
      </c>
      <c r="E20" s="2">
        <v>0.95</v>
      </c>
      <c r="F20" s="2">
        <v>0.95</v>
      </c>
      <c r="G20" s="2">
        <v>0.8</v>
      </c>
      <c r="H20" s="2" t="s">
        <v>41</v>
      </c>
    </row>
    <row r="21" spans="1:8" x14ac:dyDescent="0.25">
      <c r="A21">
        <v>23</v>
      </c>
      <c r="B21" s="2">
        <f>VLOOKUP($A21,'ES installed'!$A$2:$B$1048576,2,FALSE)</f>
        <v>5</v>
      </c>
      <c r="C21" s="2">
        <f t="shared" si="3"/>
        <v>20</v>
      </c>
      <c r="D21" s="2">
        <f t="shared" si="4"/>
        <v>10</v>
      </c>
      <c r="E21" s="2">
        <v>0.95</v>
      </c>
      <c r="F21" s="2">
        <v>0.95</v>
      </c>
      <c r="G21" s="2">
        <v>0.8</v>
      </c>
      <c r="H21" s="2" t="s">
        <v>41</v>
      </c>
    </row>
    <row r="22" spans="1:8" x14ac:dyDescent="0.25">
      <c r="A22">
        <v>50</v>
      </c>
      <c r="B22" s="2">
        <f>VLOOKUP($A22,'ES installed'!$A$2:$B$1048576,2,FALSE)</f>
        <v>5</v>
      </c>
      <c r="C22" s="2">
        <f t="shared" si="3"/>
        <v>20</v>
      </c>
      <c r="D22" s="2">
        <f t="shared" si="4"/>
        <v>10</v>
      </c>
      <c r="E22" s="2">
        <v>0.95</v>
      </c>
      <c r="F22" s="2">
        <v>0.95</v>
      </c>
      <c r="G22" s="2">
        <v>0.8</v>
      </c>
      <c r="H22" s="2" t="s">
        <v>41</v>
      </c>
    </row>
    <row r="23" spans="1:8" x14ac:dyDescent="0.25">
      <c r="A23">
        <v>34</v>
      </c>
      <c r="B23" s="2">
        <f>VLOOKUP($A23,'ES installed'!$A$2:$B$1048576,2,FALSE)</f>
        <v>5</v>
      </c>
      <c r="C23" s="2">
        <f t="shared" si="3"/>
        <v>20</v>
      </c>
      <c r="D23" s="2">
        <f t="shared" si="4"/>
        <v>10</v>
      </c>
      <c r="E23" s="2">
        <v>0.95</v>
      </c>
      <c r="F23" s="2">
        <v>0.95</v>
      </c>
      <c r="G23" s="2">
        <v>0.8</v>
      </c>
      <c r="H23" s="2" t="s">
        <v>41</v>
      </c>
    </row>
    <row r="24" spans="1:8" x14ac:dyDescent="0.25">
      <c r="A24">
        <v>21</v>
      </c>
      <c r="B24" s="2">
        <f>VLOOKUP($A24,'ES installed'!$A$2:$B$1048576,2,FALSE)</f>
        <v>5</v>
      </c>
      <c r="C24" s="2">
        <f t="shared" si="3"/>
        <v>20</v>
      </c>
      <c r="D24" s="2">
        <f t="shared" si="4"/>
        <v>10</v>
      </c>
      <c r="E24" s="2">
        <v>0.95</v>
      </c>
      <c r="F24" s="2">
        <v>0.95</v>
      </c>
      <c r="G24" s="2">
        <v>0.8</v>
      </c>
      <c r="H24" s="2" t="s">
        <v>41</v>
      </c>
    </row>
    <row r="25" spans="1:8" x14ac:dyDescent="0.25">
      <c r="A25">
        <v>4</v>
      </c>
      <c r="B25" s="2">
        <f>VLOOKUP($A25,'ES installed'!$A$2:$B$1048576,2,FALSE)</f>
        <v>5</v>
      </c>
      <c r="C25" s="2">
        <f t="shared" si="3"/>
        <v>20</v>
      </c>
      <c r="D25" s="2">
        <f t="shared" si="4"/>
        <v>10</v>
      </c>
      <c r="E25" s="2">
        <v>0.95</v>
      </c>
      <c r="F25" s="2">
        <v>0.95</v>
      </c>
      <c r="G25" s="2">
        <v>0.8</v>
      </c>
      <c r="H25" s="2" t="s">
        <v>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1E-5A99-4E02-BF84-C934218C1939}">
  <dimension ref="A1:B24"/>
  <sheetViews>
    <sheetView workbookViewId="0">
      <selection activeCell="B2" sqref="B2:B24"/>
    </sheetView>
  </sheetViews>
  <sheetFormatPr defaultRowHeight="15" x14ac:dyDescent="0.25"/>
  <sheetData>
    <row r="1" spans="1:2" x14ac:dyDescent="0.25">
      <c r="A1" t="s">
        <v>2</v>
      </c>
      <c r="B1" t="s">
        <v>7</v>
      </c>
    </row>
    <row r="2" spans="1:2" x14ac:dyDescent="0.25">
      <c r="A2" s="5">
        <v>1</v>
      </c>
      <c r="B2" s="1">
        <v>8.3000000000000001E-3</v>
      </c>
    </row>
    <row r="3" spans="1:2" x14ac:dyDescent="0.25">
      <c r="A3" s="5">
        <v>2</v>
      </c>
      <c r="B3" s="1">
        <v>3.5400000000000001E-2</v>
      </c>
    </row>
    <row r="4" spans="1:2" x14ac:dyDescent="0.25">
      <c r="A4" s="5">
        <v>3</v>
      </c>
      <c r="B4" s="1">
        <v>5.04E-2</v>
      </c>
    </row>
    <row r="5" spans="1:2" x14ac:dyDescent="0.25">
      <c r="A5" s="5">
        <v>4</v>
      </c>
      <c r="B5" s="1">
        <v>7.3499999999999996E-2</v>
      </c>
    </row>
    <row r="6" spans="1:2" x14ac:dyDescent="0.25">
      <c r="A6" s="5">
        <v>5</v>
      </c>
      <c r="B6" s="1">
        <v>1.7299999999999999E-2</v>
      </c>
    </row>
    <row r="7" spans="1:2" x14ac:dyDescent="0.25">
      <c r="A7" s="5">
        <v>9</v>
      </c>
      <c r="B7" s="1">
        <v>9.6299999999999997E-2</v>
      </c>
    </row>
    <row r="8" spans="1:2" x14ac:dyDescent="0.25">
      <c r="A8" s="5">
        <v>10</v>
      </c>
      <c r="B8" s="1">
        <v>4.4900000000000002E-2</v>
      </c>
    </row>
    <row r="9" spans="1:2" x14ac:dyDescent="0.25">
      <c r="A9" s="5">
        <v>12</v>
      </c>
      <c r="B9" s="1">
        <v>0.2586</v>
      </c>
    </row>
    <row r="10" spans="1:2" x14ac:dyDescent="0.25">
      <c r="A10" s="5">
        <v>15</v>
      </c>
      <c r="B10" s="1">
        <v>9.7000000000000003E-3</v>
      </c>
    </row>
    <row r="11" spans="1:2" x14ac:dyDescent="0.25">
      <c r="A11" s="5">
        <v>16</v>
      </c>
      <c r="B11" s="1">
        <v>4.7500000000000001E-2</v>
      </c>
    </row>
    <row r="12" spans="1:2" x14ac:dyDescent="0.25">
      <c r="A12" s="5">
        <v>17</v>
      </c>
      <c r="B12" s="1">
        <v>1.2800000000000001E-2</v>
      </c>
    </row>
    <row r="13" spans="1:2" x14ac:dyDescent="0.25">
      <c r="A13" s="5">
        <v>18</v>
      </c>
      <c r="B13" s="1">
        <v>8.9999999999999998E-4</v>
      </c>
    </row>
    <row r="14" spans="1:2" x14ac:dyDescent="0.25">
      <c r="A14" s="5">
        <v>20</v>
      </c>
      <c r="B14" s="1">
        <v>7.9000000000000008E-3</v>
      </c>
    </row>
    <row r="15" spans="1:2" x14ac:dyDescent="0.25">
      <c r="A15" s="5">
        <v>21</v>
      </c>
      <c r="B15" s="1">
        <v>1.3299999999999999E-2</v>
      </c>
    </row>
    <row r="16" spans="1:2" x14ac:dyDescent="0.25">
      <c r="A16" s="5">
        <v>26</v>
      </c>
      <c r="B16" s="1">
        <v>4.1399999999999999E-2</v>
      </c>
    </row>
    <row r="17" spans="1:2" x14ac:dyDescent="0.25">
      <c r="A17" s="5">
        <v>30</v>
      </c>
      <c r="B17" s="1">
        <v>2.2200000000000001E-2</v>
      </c>
    </row>
    <row r="18" spans="1:2" x14ac:dyDescent="0.25">
      <c r="A18" s="5">
        <v>35</v>
      </c>
      <c r="B18" s="1">
        <v>2.0899999999999998E-2</v>
      </c>
    </row>
    <row r="19" spans="1:2" x14ac:dyDescent="0.25">
      <c r="A19" s="5">
        <v>36</v>
      </c>
      <c r="B19" s="1">
        <v>5.9999999999999995E-4</v>
      </c>
    </row>
    <row r="20" spans="1:2" x14ac:dyDescent="0.25">
      <c r="A20" s="5">
        <v>42</v>
      </c>
      <c r="B20" s="1">
        <v>3.3000000000000002E-2</v>
      </c>
    </row>
    <row r="21" spans="1:2" x14ac:dyDescent="0.25">
      <c r="A21" s="5">
        <v>55</v>
      </c>
      <c r="B21" s="1">
        <v>1.01E-2</v>
      </c>
    </row>
    <row r="22" spans="1:2" x14ac:dyDescent="0.25">
      <c r="A22" s="5">
        <v>68</v>
      </c>
      <c r="B22" s="1">
        <v>9.1000000000000004E-3</v>
      </c>
    </row>
    <row r="23" spans="1:2" x14ac:dyDescent="0.25">
      <c r="A23" s="5">
        <v>72</v>
      </c>
      <c r="B23" s="1">
        <v>9.2299999999999993E-2</v>
      </c>
    </row>
    <row r="24" spans="1:2" x14ac:dyDescent="0.25">
      <c r="A24" s="5">
        <v>103</v>
      </c>
      <c r="B24" s="1">
        <v>9.35E-2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CC71-C492-4492-9435-AE8165FF9A36}">
  <dimension ref="A1:Y30"/>
  <sheetViews>
    <sheetView zoomScale="85" zoomScaleNormal="85" workbookViewId="0">
      <selection activeCell="C16" sqref="C16"/>
    </sheetView>
  </sheetViews>
  <sheetFormatPr defaultRowHeight="15" x14ac:dyDescent="0.25"/>
  <cols>
    <col min="1" max="1" width="24" bestFit="1" customWidth="1"/>
  </cols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42</v>
      </c>
      <c r="B2" s="3">
        <v>103.084</v>
      </c>
      <c r="C2" s="3">
        <v>99.340100000000007</v>
      </c>
      <c r="D2" s="3">
        <v>87.830699999999993</v>
      </c>
      <c r="E2" s="3">
        <v>80.768100000000004</v>
      </c>
      <c r="F2" s="3">
        <v>77.856899999999996</v>
      </c>
      <c r="G2" s="3">
        <v>75.781999999999996</v>
      </c>
      <c r="H2" s="3">
        <v>7</v>
      </c>
      <c r="I2" s="3">
        <v>15.8506</v>
      </c>
      <c r="J2" s="3">
        <v>15.2933</v>
      </c>
      <c r="K2" s="3">
        <v>20.573</v>
      </c>
      <c r="L2" s="3">
        <v>17.197299999999998</v>
      </c>
      <c r="M2" s="3">
        <v>15.4618</v>
      </c>
      <c r="N2" s="3">
        <v>17.486899999999999</v>
      </c>
      <c r="O2" s="3">
        <v>20.3385</v>
      </c>
      <c r="P2" s="3">
        <v>20.482199999999999</v>
      </c>
      <c r="Q2" s="3">
        <v>20.418399999999998</v>
      </c>
      <c r="R2" s="3">
        <v>23.347100000000001</v>
      </c>
      <c r="S2" s="3">
        <v>22.004799999999999</v>
      </c>
      <c r="T2" s="3">
        <v>19.552299999999999</v>
      </c>
      <c r="U2" s="3">
        <v>23.815300000000001</v>
      </c>
      <c r="V2" s="3">
        <v>24.643000000000001</v>
      </c>
      <c r="W2" s="3">
        <v>23.636600000000001</v>
      </c>
      <c r="X2" s="3">
        <v>97.903000000000006</v>
      </c>
      <c r="Y2" s="3">
        <v>103.366</v>
      </c>
    </row>
    <row r="3" spans="1:25" x14ac:dyDescent="0.25">
      <c r="A3" t="s">
        <v>43</v>
      </c>
      <c r="B3" s="3">
        <v>-211.65146999999999</v>
      </c>
      <c r="C3" s="3">
        <v>-234.30250000000001</v>
      </c>
      <c r="D3" s="3">
        <v>-259.91390000000001</v>
      </c>
      <c r="E3" s="3">
        <v>-285.78059999999999</v>
      </c>
      <c r="F3" s="3">
        <v>-310.17469999999997</v>
      </c>
      <c r="G3" s="3">
        <v>-324.03859999999997</v>
      </c>
      <c r="H3" s="3">
        <v>-315.93189999999998</v>
      </c>
      <c r="I3" s="3">
        <v>-359.71881999999999</v>
      </c>
      <c r="J3" s="3">
        <v>-322.24698000000001</v>
      </c>
      <c r="K3" s="3">
        <v>-499.41728999999998</v>
      </c>
      <c r="L3" s="3">
        <v>-488.72696999999999</v>
      </c>
      <c r="M3" s="3">
        <v>-470.86392999999998</v>
      </c>
      <c r="N3" s="3">
        <v>-432.10894000000002</v>
      </c>
      <c r="O3" s="3">
        <v>-409.85063000000002</v>
      </c>
      <c r="P3" s="3">
        <v>-392.52411999999998</v>
      </c>
      <c r="Q3" s="3">
        <v>-369.71001000000001</v>
      </c>
      <c r="R3" s="3">
        <v>-354.77800000000002</v>
      </c>
      <c r="S3" s="3">
        <v>-338.22579000000002</v>
      </c>
      <c r="T3" s="3">
        <v>-201.76549</v>
      </c>
      <c r="U3" s="3">
        <v>-207.13685000000001</v>
      </c>
      <c r="V3" s="3">
        <v>-218.63604000000001</v>
      </c>
      <c r="W3" s="3">
        <v>-234.17678000000001</v>
      </c>
      <c r="X3" s="3">
        <v>-177.12270000000001</v>
      </c>
      <c r="Y3" s="3">
        <v>-196.64603</v>
      </c>
    </row>
    <row r="4" spans="1:25" x14ac:dyDescent="0.25">
      <c r="A4" t="s">
        <v>44</v>
      </c>
      <c r="B4" s="3">
        <v>203.53216</v>
      </c>
      <c r="C4" s="3">
        <v>225.06202999999999</v>
      </c>
      <c r="D4" s="3">
        <v>249.03496000000001</v>
      </c>
      <c r="E4" s="3">
        <v>273.36094000000003</v>
      </c>
      <c r="F4" s="3">
        <v>296.61833999999999</v>
      </c>
      <c r="G4" s="3">
        <v>309.72861</v>
      </c>
      <c r="H4" s="3">
        <v>301.79862000000003</v>
      </c>
      <c r="I4" s="3">
        <v>345.87815000000001</v>
      </c>
      <c r="J4" s="3">
        <v>310.46618000000001</v>
      </c>
      <c r="K4" s="3">
        <v>371.24615999999997</v>
      </c>
      <c r="L4" s="3">
        <v>369.51504999999997</v>
      </c>
      <c r="M4" s="3">
        <v>361.16971999999998</v>
      </c>
      <c r="N4" s="3">
        <v>334.863</v>
      </c>
      <c r="O4" s="3">
        <v>322.21931999999998</v>
      </c>
      <c r="P4" s="3">
        <v>311.06324999999998</v>
      </c>
      <c r="Q4" s="3">
        <v>295.45461</v>
      </c>
      <c r="R4" s="3">
        <v>286.57601</v>
      </c>
      <c r="S4" s="3">
        <v>276.47897999999998</v>
      </c>
      <c r="T4" s="3">
        <v>199.25693999999999</v>
      </c>
      <c r="U4" s="3">
        <v>205.00124</v>
      </c>
      <c r="V4" s="3">
        <v>217.14774</v>
      </c>
      <c r="W4" s="3">
        <v>233.21253999999999</v>
      </c>
      <c r="X4" s="3">
        <v>170.56896</v>
      </c>
      <c r="Y4" s="3">
        <v>189.3845</v>
      </c>
    </row>
    <row r="5" spans="1:25" x14ac:dyDescent="0.25">
      <c r="B5" s="2"/>
    </row>
    <row r="6" spans="1:25" x14ac:dyDescent="0.25">
      <c r="B6" s="6"/>
      <c r="C6" s="6"/>
      <c r="D6" s="6"/>
    </row>
    <row r="7" spans="1:25" x14ac:dyDescent="0.25">
      <c r="B7" s="6"/>
      <c r="C7" s="6"/>
      <c r="D7" s="6"/>
    </row>
    <row r="8" spans="1:25" x14ac:dyDescent="0.25">
      <c r="B8" s="6"/>
      <c r="C8" s="6"/>
      <c r="D8" s="6"/>
    </row>
    <row r="9" spans="1:25" x14ac:dyDescent="0.25">
      <c r="B9" s="6"/>
      <c r="C9" s="6"/>
      <c r="D9" s="6"/>
    </row>
    <row r="10" spans="1:25" x14ac:dyDescent="0.25">
      <c r="B10" s="6"/>
      <c r="C10" s="6"/>
      <c r="D10" s="6"/>
    </row>
    <row r="11" spans="1:25" x14ac:dyDescent="0.25">
      <c r="B11" s="6"/>
      <c r="C11" s="6"/>
      <c r="D11" s="6"/>
    </row>
    <row r="12" spans="1:25" x14ac:dyDescent="0.25">
      <c r="B12" s="6"/>
      <c r="C12" s="6"/>
      <c r="D12" s="6"/>
    </row>
    <row r="13" spans="1:25" x14ac:dyDescent="0.25">
      <c r="B13" s="6"/>
      <c r="C13" s="6"/>
      <c r="D13" s="6"/>
    </row>
    <row r="14" spans="1:25" x14ac:dyDescent="0.25">
      <c r="B14" s="6"/>
      <c r="C14" s="6"/>
      <c r="D14" s="6"/>
    </row>
    <row r="15" spans="1:25" x14ac:dyDescent="0.25">
      <c r="B15" s="6"/>
      <c r="C15" s="6"/>
      <c r="D15" s="6"/>
    </row>
    <row r="16" spans="1:25" x14ac:dyDescent="0.25">
      <c r="B16" s="6"/>
      <c r="C16" s="6"/>
      <c r="D16" s="6"/>
    </row>
    <row r="17" spans="2:4" x14ac:dyDescent="0.25">
      <c r="B17" s="6"/>
      <c r="C17" s="6"/>
      <c r="D17" s="6"/>
    </row>
    <row r="18" spans="2:4" x14ac:dyDescent="0.25">
      <c r="B18" s="6"/>
      <c r="C18" s="6"/>
      <c r="D18" s="6"/>
    </row>
    <row r="19" spans="2:4" x14ac:dyDescent="0.25">
      <c r="B19" s="6"/>
      <c r="C19" s="6"/>
      <c r="D19" s="6"/>
    </row>
    <row r="20" spans="2:4" x14ac:dyDescent="0.25">
      <c r="B20" s="6"/>
      <c r="C20" s="6"/>
      <c r="D20" s="6"/>
    </row>
    <row r="21" spans="2:4" x14ac:dyDescent="0.25">
      <c r="B21" s="6"/>
      <c r="C21" s="6"/>
      <c r="D21" s="6"/>
    </row>
    <row r="22" spans="2:4" x14ac:dyDescent="0.25">
      <c r="B22" s="6"/>
      <c r="C22" s="6"/>
      <c r="D22" s="6"/>
    </row>
    <row r="23" spans="2:4" x14ac:dyDescent="0.25">
      <c r="B23" s="6"/>
      <c r="C23" s="6"/>
      <c r="D23" s="6"/>
    </row>
    <row r="24" spans="2:4" x14ac:dyDescent="0.25">
      <c r="B24" s="6"/>
      <c r="C24" s="6"/>
      <c r="D24" s="6"/>
    </row>
    <row r="25" spans="2:4" x14ac:dyDescent="0.25">
      <c r="B25" s="6"/>
      <c r="C25" s="6"/>
      <c r="D25" s="6"/>
    </row>
    <row r="26" spans="2:4" x14ac:dyDescent="0.25">
      <c r="B26" s="6"/>
      <c r="C26" s="6"/>
      <c r="D26" s="6"/>
    </row>
    <row r="27" spans="2:4" x14ac:dyDescent="0.25">
      <c r="B27" s="6"/>
      <c r="C27" s="6"/>
      <c r="D27" s="6"/>
    </row>
    <row r="28" spans="2:4" x14ac:dyDescent="0.25">
      <c r="B28" s="6"/>
      <c r="C28" s="6"/>
      <c r="D28" s="6"/>
    </row>
    <row r="29" spans="2:4" x14ac:dyDescent="0.25">
      <c r="B29" s="6"/>
      <c r="C29" s="6"/>
      <c r="D29" s="6"/>
    </row>
    <row r="30" spans="2:4" x14ac:dyDescent="0.25">
      <c r="B30" s="6"/>
      <c r="C30" s="6"/>
      <c r="D30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2154-514E-4187-9098-FEC980028CAB}">
  <dimension ref="A1:Y43"/>
  <sheetViews>
    <sheetView topLeftCell="A3" zoomScale="85" zoomScaleNormal="85" workbookViewId="0">
      <selection activeCell="B2" sqref="B2:B43"/>
    </sheetView>
  </sheetViews>
  <sheetFormatPr defaultRowHeight="15" x14ac:dyDescent="0.25"/>
  <cols>
    <col min="2" max="2" width="12.7109375" bestFit="1" customWidth="1"/>
  </cols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'[1]Pc, Winter, S1'!B2*((1+Main!$B$4)^(Main!$B$3-2020))+_xlfn.IFNA(VLOOKUP($A2,'EV Distribution'!$A$2:$B$1048576,2,FALSE),0)*'EV Characterization'!B$2</f>
        <v>48.687485494904955</v>
      </c>
      <c r="C2" s="2">
        <f>'[1]Pc, Winter, S1'!C2*((1+Main!$B$4)^(Main!$B$3-2020))+_xlfn.IFNA(VLOOKUP($A2,'EV Distribution'!$A$2:$B$1048576,2,FALSE),0)*'EV Characterization'!C$2</f>
        <v>21.360077999053122</v>
      </c>
      <c r="D2" s="2">
        <f>'[1]Pc, Winter, S1'!D2*((1+Main!$B$4)^(Main!$B$3-2020))+_xlfn.IFNA(VLOOKUP($A2,'EV Distribution'!$A$2:$B$1048576,2,FALSE),0)*'EV Characterization'!D$2</f>
        <v>45.060682329794588</v>
      </c>
      <c r="E2" s="2">
        <f>'[1]Pc, Winter, S1'!E2*((1+Main!$B$4)^(Main!$B$3-2020))+_xlfn.IFNA(VLOOKUP($A2,'EV Distribution'!$A$2:$B$1048576,2,FALSE),0)*'EV Characterization'!E$2</f>
        <v>17.241951163984481</v>
      </c>
      <c r="F2" s="2">
        <f>'[1]Pc, Winter, S1'!F2*((1+Main!$B$4)^(Main!$B$3-2020))+_xlfn.IFNA(VLOOKUP($A2,'EV Distribution'!$A$2:$B$1048576,2,FALSE),0)*'EV Characterization'!F$2</f>
        <v>16.424002598681074</v>
      </c>
      <c r="G2" s="2">
        <f>'[1]Pc, Winter, S1'!G2*((1+Main!$B$4)^(Main!$B$3-2020))+_xlfn.IFNA(VLOOKUP($A2,'EV Distribution'!$A$2:$B$1048576,2,FALSE),0)*'EV Characterization'!G$2</f>
        <v>34.849467568360993</v>
      </c>
      <c r="H2" s="2">
        <f>'[1]Pc, Winter, S1'!H2*((1+Main!$B$4)^(Main!$B$3-2020))+_xlfn.IFNA(VLOOKUP($A2,'EV Distribution'!$A$2:$B$1048576,2,FALSE),0)*'EV Characterization'!H$2</f>
        <v>33.944265810737477</v>
      </c>
      <c r="I2" s="2">
        <f>'[1]Pc, Winter, S1'!I2*((1+Main!$B$4)^(Main!$B$3-2020))+_xlfn.IFNA(VLOOKUP($A2,'EV Distribution'!$A$2:$B$1048576,2,FALSE),0)*'EV Characterization'!I$2</f>
        <v>52.095791167325402</v>
      </c>
      <c r="J2" s="2">
        <f>'[1]Pc, Winter, S1'!J2*((1+Main!$B$4)^(Main!$B$3-2020))+_xlfn.IFNA(VLOOKUP($A2,'EV Distribution'!$A$2:$B$1048576,2,FALSE),0)*'EV Characterization'!J$2</f>
        <v>18.632868631566858</v>
      </c>
      <c r="K2" s="2">
        <f>'[1]Pc, Winter, S1'!K2*((1+Main!$B$4)^(Main!$B$3-2020))+_xlfn.IFNA(VLOOKUP($A2,'EV Distribution'!$A$2:$B$1048576,2,FALSE),0)*'EV Characterization'!K$2</f>
        <v>52.743747841608908</v>
      </c>
      <c r="L2" s="2">
        <f>'[1]Pc, Winter, S1'!L2*((1+Main!$B$4)^(Main!$B$3-2020))+_xlfn.IFNA(VLOOKUP($A2,'EV Distribution'!$A$2:$B$1048576,2,FALSE),0)*'EV Characterization'!L$2</f>
        <v>11.454816112881495</v>
      </c>
      <c r="M2" s="2">
        <f>'[1]Pc, Winter, S1'!M2*((1+Main!$B$4)^(Main!$B$3-2020))+_xlfn.IFNA(VLOOKUP($A2,'EV Distribution'!$A$2:$B$1048576,2,FALSE),0)*'EV Characterization'!M$2</f>
        <v>35.563466021337383</v>
      </c>
      <c r="N2" s="2">
        <f>'[1]Pc, Winter, S1'!N2*((1+Main!$B$4)^(Main!$B$3-2020))+_xlfn.IFNA(VLOOKUP($A2,'EV Distribution'!$A$2:$B$1048576,2,FALSE),0)*'EV Characterization'!N$2</f>
        <v>15.650260493462556</v>
      </c>
      <c r="O2" s="2">
        <f>'[1]Pc, Winter, S1'!O2*((1+Main!$B$4)^(Main!$B$3-2020))+_xlfn.IFNA(VLOOKUP($A2,'EV Distribution'!$A$2:$B$1048576,2,FALSE),0)*'EV Characterization'!O$2</f>
        <v>36.547945329816145</v>
      </c>
      <c r="P2" s="2">
        <f>'[1]Pc, Winter, S1'!P2*((1+Main!$B$4)^(Main!$B$3-2020))+_xlfn.IFNA(VLOOKUP($A2,'EV Distribution'!$A$2:$B$1048576,2,FALSE),0)*'EV Characterization'!P$2</f>
        <v>72.51118510415364</v>
      </c>
      <c r="Q2" s="2">
        <f>'[1]Pc, Winter, S1'!Q2*((1+Main!$B$4)^(Main!$B$3-2020))+_xlfn.IFNA(VLOOKUP($A2,'EV Distribution'!$A$2:$B$1048576,2,FALSE),0)*'EV Characterization'!Q$2</f>
        <v>20.746018391677644</v>
      </c>
      <c r="R2" s="2">
        <f>'[1]Pc, Winter, S1'!R2*((1+Main!$B$4)^(Main!$B$3-2020))+_xlfn.IFNA(VLOOKUP($A2,'EV Distribution'!$A$2:$B$1048576,2,FALSE),0)*'EV Characterization'!R$2</f>
        <v>4.8322766655108733</v>
      </c>
      <c r="S2" s="2">
        <f>'[1]Pc, Winter, S1'!S2*((1+Main!$B$4)^(Main!$B$3-2020))+_xlfn.IFNA(VLOOKUP($A2,'EV Distribution'!$A$2:$B$1048576,2,FALSE),0)*'EV Characterization'!S$2</f>
        <v>74.314330183309835</v>
      </c>
      <c r="T2" s="2">
        <f>'[1]Pc, Winter, S1'!T2*((1+Main!$B$4)^(Main!$B$3-2020))+_xlfn.IFNA(VLOOKUP($A2,'EV Distribution'!$A$2:$B$1048576,2,FALSE),0)*'EV Characterization'!T$2</f>
        <v>66.928573516800171</v>
      </c>
      <c r="U2" s="2">
        <f>'[1]Pc, Winter, S1'!U2*((1+Main!$B$4)^(Main!$B$3-2020))+_xlfn.IFNA(VLOOKUP($A2,'EV Distribution'!$A$2:$B$1048576,2,FALSE),0)*'EV Characterization'!U$2</f>
        <v>13.517369446564679</v>
      </c>
      <c r="V2" s="2">
        <f>'[1]Pc, Winter, S1'!V2*((1+Main!$B$4)^(Main!$B$3-2020))+_xlfn.IFNA(VLOOKUP($A2,'EV Distribution'!$A$2:$B$1048576,2,FALSE),0)*'EV Characterization'!V$2</f>
        <v>59.411870837860462</v>
      </c>
      <c r="W2" s="2">
        <f>'[1]Pc, Winter, S1'!W2*((1+Main!$B$4)^(Main!$B$3-2020))+_xlfn.IFNA(VLOOKUP($A2,'EV Distribution'!$A$2:$B$1048576,2,FALSE),0)*'EV Characterization'!W$2</f>
        <v>45.168184746858913</v>
      </c>
      <c r="X2" s="2">
        <f>'[1]Pc, Winter, S1'!X2*((1+Main!$B$4)^(Main!$B$3-2020))+_xlfn.IFNA(VLOOKUP($A2,'EV Distribution'!$A$2:$B$1048576,2,FALSE),0)*'EV Characterization'!X$2</f>
        <v>33.871930200122343</v>
      </c>
      <c r="Y2" s="2">
        <f>'[1]Pc, Winter, S1'!Y2*((1+Main!$B$4)^(Main!$B$3-2020))+_xlfn.IFNA(VLOOKUP($A2,'EV Distribution'!$A$2:$B$1048576,2,FALSE),0)*'EV Characterization'!Y$2</f>
        <v>12.719449031052836</v>
      </c>
    </row>
    <row r="3" spans="1:25" x14ac:dyDescent="0.25">
      <c r="A3">
        <v>2</v>
      </c>
      <c r="B3" s="2">
        <f>'[1]Pc, Winter, S1'!B3*((1+Main!$B$4)^(Main!$B$3-2020))+_xlfn.IFNA(VLOOKUP($A3,'EV Distribution'!$A$2:$B$1048576,2,FALSE),0)*'EV Characterization'!B$2</f>
        <v>6.2227302500062418</v>
      </c>
      <c r="C3" s="2">
        <f>'[1]Pc, Winter, S1'!C3*((1+Main!$B$4)^(Main!$B$3-2020))+_xlfn.IFNA(VLOOKUP($A3,'EV Distribution'!$A$2:$B$1048576,2,FALSE),0)*'EV Characterization'!C$2</f>
        <v>5.917120114729407</v>
      </c>
      <c r="D3" s="2">
        <f>'[1]Pc, Winter, S1'!D3*((1+Main!$B$4)^(Main!$B$3-2020))+_xlfn.IFNA(VLOOKUP($A3,'EV Distribution'!$A$2:$B$1048576,2,FALSE),0)*'EV Characterization'!D$2</f>
        <v>5.3837358946363381</v>
      </c>
      <c r="E3" s="2">
        <f>'[1]Pc, Winter, S1'!E3*((1+Main!$B$4)^(Main!$B$3-2020))+_xlfn.IFNA(VLOOKUP($A3,'EV Distribution'!$A$2:$B$1048576,2,FALSE),0)*'EV Characterization'!E$2</f>
        <v>5.1176262953298188</v>
      </c>
      <c r="F3" s="2">
        <f>'[1]Pc, Winter, S1'!F3*((1+Main!$B$4)^(Main!$B$3-2020))+_xlfn.IFNA(VLOOKUP($A3,'EV Distribution'!$A$2:$B$1048576,2,FALSE),0)*'EV Characterization'!F$2</f>
        <v>5.0418116757480629</v>
      </c>
      <c r="G3" s="2">
        <f>'[1]Pc, Winter, S1'!G3*((1+Main!$B$4)^(Main!$B$3-2020))+_xlfn.IFNA(VLOOKUP($A3,'EV Distribution'!$A$2:$B$1048576,2,FALSE),0)*'EV Characterization'!G$2</f>
        <v>5.195135791680098</v>
      </c>
      <c r="H3" s="2">
        <f>'[1]Pc, Winter, S1'!H3*((1+Main!$B$4)^(Main!$B$3-2020))+_xlfn.IFNA(VLOOKUP($A3,'EV Distribution'!$A$2:$B$1048576,2,FALSE),0)*'EV Characterization'!H$2</f>
        <v>3.2457687088083027</v>
      </c>
      <c r="I3" s="2">
        <f>'[1]Pc, Winter, S1'!I3*((1+Main!$B$4)^(Main!$B$3-2020))+_xlfn.IFNA(VLOOKUP($A3,'EV Distribution'!$A$2:$B$1048576,2,FALSE),0)*'EV Characterization'!I$2</f>
        <v>4.169751551092725</v>
      </c>
      <c r="J3" s="2">
        <f>'[1]Pc, Winter, S1'!J3*((1+Main!$B$4)^(Main!$B$3-2020))+_xlfn.IFNA(VLOOKUP($A3,'EV Distribution'!$A$2:$B$1048576,2,FALSE),0)*'EV Characterization'!J$2</f>
        <v>4.4702115414695456</v>
      </c>
      <c r="K3" s="2">
        <f>'[1]Pc, Winter, S1'!K3*((1+Main!$B$4)^(Main!$B$3-2020))+_xlfn.IFNA(VLOOKUP($A3,'EV Distribution'!$A$2:$B$1048576,2,FALSE),0)*'EV Characterization'!K$2</f>
        <v>4.7061047466187151</v>
      </c>
      <c r="L3" s="2">
        <f>'[1]Pc, Winter, S1'!L3*((1+Main!$B$4)^(Main!$B$3-2020))+_xlfn.IFNA(VLOOKUP($A3,'EV Distribution'!$A$2:$B$1048576,2,FALSE),0)*'EV Characterization'!L$2</f>
        <v>4.4792569187515463</v>
      </c>
      <c r="M3" s="2">
        <f>'[1]Pc, Winter, S1'!M3*((1+Main!$B$4)^(Main!$B$3-2020))+_xlfn.IFNA(VLOOKUP($A3,'EV Distribution'!$A$2:$B$1048576,2,FALSE),0)*'EV Characterization'!M$2</f>
        <v>4.437769151336596</v>
      </c>
      <c r="N3" s="2">
        <f>'[1]Pc, Winter, S1'!N3*((1+Main!$B$4)^(Main!$B$3-2020))+_xlfn.IFNA(VLOOKUP($A3,'EV Distribution'!$A$2:$B$1048576,2,FALSE),0)*'EV Characterization'!N$2</f>
        <v>4.5062606520077617</v>
      </c>
      <c r="O3" s="2">
        <f>'[1]Pc, Winter, S1'!O3*((1+Main!$B$4)^(Main!$B$3-2020))+_xlfn.IFNA(VLOOKUP($A3,'EV Distribution'!$A$2:$B$1048576,2,FALSE),0)*'EV Characterization'!O$2</f>
        <v>4.543730999729152</v>
      </c>
      <c r="P3" s="2">
        <f>'[1]Pc, Winter, S1'!P3*((1+Main!$B$4)^(Main!$B$3-2020))+_xlfn.IFNA(VLOOKUP($A3,'EV Distribution'!$A$2:$B$1048576,2,FALSE),0)*'EV Characterization'!P$2</f>
        <v>4.330904284050904</v>
      </c>
      <c r="Q3" s="2">
        <f>'[1]Pc, Winter, S1'!Q3*((1+Main!$B$4)^(Main!$B$3-2020))+_xlfn.IFNA(VLOOKUP($A3,'EV Distribution'!$A$2:$B$1048576,2,FALSE),0)*'EV Characterization'!Q$2</f>
        <v>4.2253372762085055</v>
      </c>
      <c r="R3" s="2">
        <f>'[1]Pc, Winter, S1'!R3*((1+Main!$B$4)^(Main!$B$3-2020))+_xlfn.IFNA(VLOOKUP($A3,'EV Distribution'!$A$2:$B$1048576,2,FALSE),0)*'EV Characterization'!R$2</f>
        <v>4.4741898700769047</v>
      </c>
      <c r="S3" s="2">
        <f>'[1]Pc, Winter, S1'!S3*((1+Main!$B$4)^(Main!$B$3-2020))+_xlfn.IFNA(VLOOKUP($A3,'EV Distribution'!$A$2:$B$1048576,2,FALSE),0)*'EV Characterization'!S$2</f>
        <v>4.8225166659987186</v>
      </c>
      <c r="T3" s="2">
        <f>'[1]Pc, Winter, S1'!T3*((1+Main!$B$4)^(Main!$B$3-2020))+_xlfn.IFNA(VLOOKUP($A3,'EV Distribution'!$A$2:$B$1048576,2,FALSE),0)*'EV Characterization'!T$2</f>
        <v>4.7210403729960202</v>
      </c>
      <c r="U3" s="2">
        <f>'[1]Pc, Winter, S1'!U3*((1+Main!$B$4)^(Main!$B$3-2020))+_xlfn.IFNA(VLOOKUP($A3,'EV Distribution'!$A$2:$B$1048576,2,FALSE),0)*'EV Characterization'!U$2</f>
        <v>4.788538084570769</v>
      </c>
      <c r="V3" s="2">
        <f>'[1]Pc, Winter, S1'!V3*((1+Main!$B$4)^(Main!$B$3-2020))+_xlfn.IFNA(VLOOKUP($A3,'EV Distribution'!$A$2:$B$1048576,2,FALSE),0)*'EV Characterization'!V$2</f>
        <v>4.7499866795558043</v>
      </c>
      <c r="W3" s="2">
        <f>'[1]Pc, Winter, S1'!W3*((1+Main!$B$4)^(Main!$B$3-2020))+_xlfn.IFNA(VLOOKUP($A3,'EV Distribution'!$A$2:$B$1048576,2,FALSE),0)*'EV Characterization'!W$2</f>
        <v>4.4711127464551446</v>
      </c>
      <c r="X3" s="2">
        <f>'[1]Pc, Winter, S1'!X3*((1+Main!$B$4)^(Main!$B$3-2020))+_xlfn.IFNA(VLOOKUP($A3,'EV Distribution'!$A$2:$B$1048576,2,FALSE),0)*'EV Characterization'!X$2</f>
        <v>6.6451699653396794</v>
      </c>
      <c r="Y3" s="2">
        <f>'[1]Pc, Winter, S1'!Y3*((1+Main!$B$4)^(Main!$B$3-2020))+_xlfn.IFNA(VLOOKUP($A3,'EV Distribution'!$A$2:$B$1048576,2,FALSE),0)*'EV Characterization'!Y$2</f>
        <v>6.5436826686973513</v>
      </c>
    </row>
    <row r="4" spans="1:25" x14ac:dyDescent="0.25">
      <c r="A4">
        <v>3</v>
      </c>
      <c r="B4" s="2">
        <f>'[1]Pc, Winter, S1'!B4*((1+Main!$B$4)^(Main!$B$3-2020))+_xlfn.IFNA(VLOOKUP($A4,'EV Distribution'!$A$2:$B$1048576,2,FALSE),0)*'EV Characterization'!B$2</f>
        <v>36.494295415956763</v>
      </c>
      <c r="C4" s="2">
        <f>'[1]Pc, Winter, S1'!C4*((1+Main!$B$4)^(Main!$B$3-2020))+_xlfn.IFNA(VLOOKUP($A4,'EV Distribution'!$A$2:$B$1048576,2,FALSE),0)*'EV Characterization'!C$2</f>
        <v>34.091254994686814</v>
      </c>
      <c r="D4" s="2">
        <f>'[1]Pc, Winter, S1'!D4*((1+Main!$B$4)^(Main!$B$3-2020))+_xlfn.IFNA(VLOOKUP($A4,'EV Distribution'!$A$2:$B$1048576,2,FALSE),0)*'EV Characterization'!D$2</f>
        <v>30.746774856681245</v>
      </c>
      <c r="E4" s="2">
        <f>'[1]Pc, Winter, S1'!E4*((1+Main!$B$4)^(Main!$B$3-2020))+_xlfn.IFNA(VLOOKUP($A4,'EV Distribution'!$A$2:$B$1048576,2,FALSE),0)*'EV Characterization'!E$2</f>
        <v>32.379498754320089</v>
      </c>
      <c r="F4" s="2">
        <f>'[1]Pc, Winter, S1'!F4*((1+Main!$B$4)^(Main!$B$3-2020))+_xlfn.IFNA(VLOOKUP($A4,'EV Distribution'!$A$2:$B$1048576,2,FALSE),0)*'EV Characterization'!F$2</f>
        <v>32.134044500171981</v>
      </c>
      <c r="G4" s="2">
        <f>'[1]Pc, Winter, S1'!G4*((1+Main!$B$4)^(Main!$B$3-2020))+_xlfn.IFNA(VLOOKUP($A4,'EV Distribution'!$A$2:$B$1048576,2,FALSE),0)*'EV Characterization'!G$2</f>
        <v>33.22831333010587</v>
      </c>
      <c r="H4" s="2">
        <f>'[1]Pc, Winter, S1'!H4*((1+Main!$B$4)^(Main!$B$3-2020))+_xlfn.IFNA(VLOOKUP($A4,'EV Distribution'!$A$2:$B$1048576,2,FALSE),0)*'EV Characterization'!H$2</f>
        <v>44.11972867746249</v>
      </c>
      <c r="I4" s="2">
        <f>'[1]Pc, Winter, S1'!I4*((1+Main!$B$4)^(Main!$B$3-2020))+_xlfn.IFNA(VLOOKUP($A4,'EV Distribution'!$A$2:$B$1048576,2,FALSE),0)*'EV Characterization'!I$2</f>
        <v>49.544562241559511</v>
      </c>
      <c r="J4" s="2">
        <f>'[1]Pc, Winter, S1'!J4*((1+Main!$B$4)^(Main!$B$3-2020))+_xlfn.IFNA(VLOOKUP($A4,'EV Distribution'!$A$2:$B$1048576,2,FALSE),0)*'EV Characterization'!J$2</f>
        <v>54.213149995179521</v>
      </c>
      <c r="K4" s="2">
        <f>'[1]Pc, Winter, S1'!K4*((1+Main!$B$4)^(Main!$B$3-2020))+_xlfn.IFNA(VLOOKUP($A4,'EV Distribution'!$A$2:$B$1048576,2,FALSE),0)*'EV Characterization'!K$2</f>
        <v>54.507453220917007</v>
      </c>
      <c r="L4" s="2">
        <f>'[1]Pc, Winter, S1'!L4*((1+Main!$B$4)^(Main!$B$3-2020))+_xlfn.IFNA(VLOOKUP($A4,'EV Distribution'!$A$2:$B$1048576,2,FALSE),0)*'EV Characterization'!L$2</f>
        <v>51.37545201064458</v>
      </c>
      <c r="M4" s="2">
        <f>'[1]Pc, Winter, S1'!M4*((1+Main!$B$4)^(Main!$B$3-2020))+_xlfn.IFNA(VLOOKUP($A4,'EV Distribution'!$A$2:$B$1048576,2,FALSE),0)*'EV Characterization'!M$2</f>
        <v>56.041080248649152</v>
      </c>
      <c r="N4" s="2">
        <f>'[1]Pc, Winter, S1'!N4*((1+Main!$B$4)^(Main!$B$3-2020))+_xlfn.IFNA(VLOOKUP($A4,'EV Distribution'!$A$2:$B$1048576,2,FALSE),0)*'EV Characterization'!N$2</f>
        <v>52.997924503703899</v>
      </c>
      <c r="O4" s="2">
        <f>'[1]Pc, Winter, S1'!O4*((1+Main!$B$4)^(Main!$B$3-2020))+_xlfn.IFNA(VLOOKUP($A4,'EV Distribution'!$A$2:$B$1048576,2,FALSE),0)*'EV Characterization'!O$2</f>
        <v>49.813066462576515</v>
      </c>
      <c r="P4" s="2">
        <f>'[1]Pc, Winter, S1'!P4*((1+Main!$B$4)^(Main!$B$3-2020))+_xlfn.IFNA(VLOOKUP($A4,'EV Distribution'!$A$2:$B$1048576,2,FALSE),0)*'EV Characterization'!P$2</f>
        <v>48.339374464626928</v>
      </c>
      <c r="Q4" s="2">
        <f>'[1]Pc, Winter, S1'!Q4*((1+Main!$B$4)^(Main!$B$3-2020))+_xlfn.IFNA(VLOOKUP($A4,'EV Distribution'!$A$2:$B$1048576,2,FALSE),0)*'EV Characterization'!Q$2</f>
        <v>45.23324615753328</v>
      </c>
      <c r="R4" s="2">
        <f>'[1]Pc, Winter, S1'!R4*((1+Main!$B$4)^(Main!$B$3-2020))+_xlfn.IFNA(VLOOKUP($A4,'EV Distribution'!$A$2:$B$1048576,2,FALSE),0)*'EV Characterization'!R$2</f>
        <v>45.409062008897529</v>
      </c>
      <c r="S4" s="2">
        <f>'[1]Pc, Winter, S1'!S4*((1+Main!$B$4)^(Main!$B$3-2020))+_xlfn.IFNA(VLOOKUP($A4,'EV Distribution'!$A$2:$B$1048576,2,FALSE),0)*'EV Characterization'!S$2</f>
        <v>47.93657538670454</v>
      </c>
      <c r="T4" s="2">
        <f>'[1]Pc, Winter, S1'!T4*((1+Main!$B$4)^(Main!$B$3-2020))+_xlfn.IFNA(VLOOKUP($A4,'EV Distribution'!$A$2:$B$1048576,2,FALSE),0)*'EV Characterization'!T$2</f>
        <v>47.812969386704538</v>
      </c>
      <c r="U4" s="2">
        <f>'[1]Pc, Winter, S1'!U4*((1+Main!$B$4)^(Main!$B$3-2020))+_xlfn.IFNA(VLOOKUP($A4,'EV Distribution'!$A$2:$B$1048576,2,FALSE),0)*'EV Characterization'!U$2</f>
        <v>48.733022535495259</v>
      </c>
      <c r="V4" s="2">
        <f>'[1]Pc, Winter, S1'!V4*((1+Main!$B$4)^(Main!$B$3-2020))+_xlfn.IFNA(VLOOKUP($A4,'EV Distribution'!$A$2:$B$1048576,2,FALSE),0)*'EV Characterization'!V$2</f>
        <v>47.49126065227388</v>
      </c>
      <c r="W4" s="2">
        <f>'[1]Pc, Winter, S1'!W4*((1+Main!$B$4)^(Main!$B$3-2020))+_xlfn.IFNA(VLOOKUP($A4,'EV Distribution'!$A$2:$B$1048576,2,FALSE),0)*'EV Characterization'!W$2</f>
        <v>42.98362694711625</v>
      </c>
      <c r="X4" s="2">
        <f>'[1]Pc, Winter, S1'!X4*((1+Main!$B$4)^(Main!$B$3-2020))+_xlfn.IFNA(VLOOKUP($A4,'EV Distribution'!$A$2:$B$1048576,2,FALSE),0)*'EV Characterization'!X$2</f>
        <v>40.281066442005233</v>
      </c>
      <c r="Y4" s="2">
        <f>'[1]Pc, Winter, S1'!Y4*((1+Main!$B$4)^(Main!$B$3-2020))+_xlfn.IFNA(VLOOKUP($A4,'EV Distribution'!$A$2:$B$1048576,2,FALSE),0)*'EV Characterization'!Y$2</f>
        <v>39.413961458724827</v>
      </c>
    </row>
    <row r="5" spans="1:25" x14ac:dyDescent="0.25">
      <c r="A5">
        <v>5</v>
      </c>
      <c r="B5" s="2">
        <f>'[1]Pc, Winter, S1'!B5*((1+Main!$B$4)^(Main!$B$3-2020))+_xlfn.IFNA(VLOOKUP($A5,'EV Distribution'!$A$2:$B$1048576,2,FALSE),0)*'EV Characterization'!B$2</f>
        <v>13.323204436126082</v>
      </c>
      <c r="C5" s="2">
        <f>'[1]Pc, Winter, S1'!C5*((1+Main!$B$4)^(Main!$B$3-2020))+_xlfn.IFNA(VLOOKUP($A5,'EV Distribution'!$A$2:$B$1048576,2,FALSE),0)*'EV Characterization'!C$2</f>
        <v>11.8720918632467</v>
      </c>
      <c r="D5" s="2">
        <f>'[1]Pc, Winter, S1'!D5*((1+Main!$B$4)^(Main!$B$3-2020))+_xlfn.IFNA(VLOOKUP($A5,'EV Distribution'!$A$2:$B$1048576,2,FALSE),0)*'EV Characterization'!D$2</f>
        <v>11.078529797214184</v>
      </c>
      <c r="E5" s="2">
        <f>'[1]Pc, Winter, S1'!E5*((1+Main!$B$4)^(Main!$B$3-2020))+_xlfn.IFNA(VLOOKUP($A5,'EV Distribution'!$A$2:$B$1048576,2,FALSE),0)*'EV Characterization'!E$2</f>
        <v>10.842828486280579</v>
      </c>
      <c r="F5" s="2">
        <f>'[1]Pc, Winter, S1'!F5*((1+Main!$B$4)^(Main!$B$3-2020))+_xlfn.IFNA(VLOOKUP($A5,'EV Distribution'!$A$2:$B$1048576,2,FALSE),0)*'EV Characterization'!F$2</f>
        <v>11.233604642473651</v>
      </c>
      <c r="G5" s="2">
        <f>'[1]Pc, Winter, S1'!G5*((1+Main!$B$4)^(Main!$B$3-2020))+_xlfn.IFNA(VLOOKUP($A5,'EV Distribution'!$A$2:$B$1048576,2,FALSE),0)*'EV Characterization'!G$2</f>
        <v>11.985714370097796</v>
      </c>
      <c r="H5" s="2">
        <f>'[1]Pc, Winter, S1'!H5*((1+Main!$B$4)^(Main!$B$3-2020))+_xlfn.IFNA(VLOOKUP($A5,'EV Distribution'!$A$2:$B$1048576,2,FALSE),0)*'EV Characterization'!H$2</f>
        <v>13.00197596431688</v>
      </c>
      <c r="I5" s="2">
        <f>'[1]Pc, Winter, S1'!I5*((1+Main!$B$4)^(Main!$B$3-2020))+_xlfn.IFNA(VLOOKUP($A5,'EV Distribution'!$A$2:$B$1048576,2,FALSE),0)*'EV Characterization'!I$2</f>
        <v>14.674205176824037</v>
      </c>
      <c r="J5" s="2">
        <f>'[1]Pc, Winter, S1'!J5*((1+Main!$B$4)^(Main!$B$3-2020))+_xlfn.IFNA(VLOOKUP($A5,'EV Distribution'!$A$2:$B$1048576,2,FALSE),0)*'EV Characterization'!J$2</f>
        <v>15.50565366917227</v>
      </c>
      <c r="K5" s="2">
        <f>'[1]Pc, Winter, S1'!K5*((1+Main!$B$4)^(Main!$B$3-2020))+_xlfn.IFNA(VLOOKUP($A5,'EV Distribution'!$A$2:$B$1048576,2,FALSE),0)*'EV Characterization'!K$2</f>
        <v>16.115481423572085</v>
      </c>
      <c r="L5" s="2">
        <f>'[1]Pc, Winter, S1'!L5*((1+Main!$B$4)^(Main!$B$3-2020))+_xlfn.IFNA(VLOOKUP($A5,'EV Distribution'!$A$2:$B$1048576,2,FALSE),0)*'EV Characterization'!L$2</f>
        <v>16.201274836436216</v>
      </c>
      <c r="M5" s="2">
        <f>'[1]Pc, Winter, S1'!M5*((1+Main!$B$4)^(Main!$B$3-2020))+_xlfn.IFNA(VLOOKUP($A5,'EV Distribution'!$A$2:$B$1048576,2,FALSE),0)*'EV Characterization'!M$2</f>
        <v>16.005368806438447</v>
      </c>
      <c r="N5" s="2">
        <f>'[1]Pc, Winter, S1'!N5*((1+Main!$B$4)^(Main!$B$3-2020))+_xlfn.IFNA(VLOOKUP($A5,'EV Distribution'!$A$2:$B$1048576,2,FALSE),0)*'EV Characterization'!N$2</f>
        <v>15.951103035789458</v>
      </c>
      <c r="O5" s="2">
        <f>'[1]Pc, Winter, S1'!O5*((1+Main!$B$4)^(Main!$B$3-2020))+_xlfn.IFNA(VLOOKUP($A5,'EV Distribution'!$A$2:$B$1048576,2,FALSE),0)*'EV Characterization'!O$2</f>
        <v>15.677730696304931</v>
      </c>
      <c r="P5" s="2">
        <f>'[1]Pc, Winter, S1'!P5*((1+Main!$B$4)^(Main!$B$3-2020))+_xlfn.IFNA(VLOOKUP($A5,'EV Distribution'!$A$2:$B$1048576,2,FALSE),0)*'EV Characterization'!P$2</f>
        <v>15.192367070675871</v>
      </c>
      <c r="Q5" s="2">
        <f>'[1]Pc, Winter, S1'!Q5*((1+Main!$B$4)^(Main!$B$3-2020))+_xlfn.IFNA(VLOOKUP($A5,'EV Distribution'!$A$2:$B$1048576,2,FALSE),0)*'EV Characterization'!Q$2</f>
        <v>14.92259635225923</v>
      </c>
      <c r="R5" s="2">
        <f>'[1]Pc, Winter, S1'!R5*((1+Main!$B$4)^(Main!$B$3-2020))+_xlfn.IFNA(VLOOKUP($A5,'EV Distribution'!$A$2:$B$1048576,2,FALSE),0)*'EV Characterization'!R$2</f>
        <v>15.493379525229473</v>
      </c>
      <c r="S5" s="2">
        <f>'[1]Pc, Winter, S1'!S5*((1+Main!$B$4)^(Main!$B$3-2020))+_xlfn.IFNA(VLOOKUP($A5,'EV Distribution'!$A$2:$B$1048576,2,FALSE),0)*'EV Characterization'!S$2</f>
        <v>17.464105859869512</v>
      </c>
      <c r="T5" s="2">
        <f>'[1]Pc, Winter, S1'!T5*((1+Main!$B$4)^(Main!$B$3-2020))+_xlfn.IFNA(VLOOKUP($A5,'EV Distribution'!$A$2:$B$1048576,2,FALSE),0)*'EV Characterization'!T$2</f>
        <v>17.756839941263152</v>
      </c>
      <c r="U5" s="2">
        <f>'[1]Pc, Winter, S1'!U5*((1+Main!$B$4)^(Main!$B$3-2020))+_xlfn.IFNA(VLOOKUP($A5,'EV Distribution'!$A$2:$B$1048576,2,FALSE),0)*'EV Characterization'!U$2</f>
        <v>17.934040589327783</v>
      </c>
      <c r="V5" s="2">
        <f>'[1]Pc, Winter, S1'!V5*((1+Main!$B$4)^(Main!$B$3-2020))+_xlfn.IFNA(VLOOKUP($A5,'EV Distribution'!$A$2:$B$1048576,2,FALSE),0)*'EV Characterization'!V$2</f>
        <v>17.427308100536077</v>
      </c>
      <c r="W5" s="2">
        <f>'[1]Pc, Winter, S1'!W5*((1+Main!$B$4)^(Main!$B$3-2020))+_xlfn.IFNA(VLOOKUP($A5,'EV Distribution'!$A$2:$B$1048576,2,FALSE),0)*'EV Characterization'!W$2</f>
        <v>16.632754223462655</v>
      </c>
      <c r="X5" s="2">
        <f>'[1]Pc, Winter, S1'!X5*((1+Main!$B$4)^(Main!$B$3-2020))+_xlfn.IFNA(VLOOKUP($A5,'EV Distribution'!$A$2:$B$1048576,2,FALSE),0)*'EV Characterization'!X$2</f>
        <v>16.487490805590813</v>
      </c>
      <c r="Y5" s="2">
        <f>'[1]Pc, Winter, S1'!Y5*((1+Main!$B$4)^(Main!$B$3-2020))+_xlfn.IFNA(VLOOKUP($A5,'EV Distribution'!$A$2:$B$1048576,2,FALSE),0)*'EV Characterization'!Y$2</f>
        <v>14.864545776720341</v>
      </c>
    </row>
    <row r="6" spans="1:25" x14ac:dyDescent="0.25">
      <c r="A6">
        <v>6</v>
      </c>
      <c r="B6" s="2">
        <f>'[1]Pc, Winter, S1'!B6*((1+Main!$B$4)^(Main!$B$3-2020))+_xlfn.IFNA(VLOOKUP($A6,'EV Distribution'!$A$2:$B$1048576,2,FALSE),0)*'EV Characterization'!B$2</f>
        <v>-24.27491430233119</v>
      </c>
      <c r="C6" s="2">
        <f>'[1]Pc, Winter, S1'!C6*((1+Main!$B$4)^(Main!$B$3-2020))+_xlfn.IFNA(VLOOKUP($A6,'EV Distribution'!$A$2:$B$1048576,2,FALSE),0)*'EV Characterization'!C$2</f>
        <v>-30.585933882794698</v>
      </c>
      <c r="D6" s="2">
        <f>'[1]Pc, Winter, S1'!D6*((1+Main!$B$4)^(Main!$B$3-2020))+_xlfn.IFNA(VLOOKUP($A6,'EV Distribution'!$A$2:$B$1048576,2,FALSE),0)*'EV Characterization'!D$2</f>
        <v>-34.190671628780471</v>
      </c>
      <c r="E6" s="2">
        <f>'[1]Pc, Winter, S1'!E6*((1+Main!$B$4)^(Main!$B$3-2020))+_xlfn.IFNA(VLOOKUP($A6,'EV Distribution'!$A$2:$B$1048576,2,FALSE),0)*'EV Characterization'!E$2</f>
        <v>-33.865070800172944</v>
      </c>
      <c r="F6" s="2">
        <f>'[1]Pc, Winter, S1'!F6*((1+Main!$B$4)^(Main!$B$3-2020))+_xlfn.IFNA(VLOOKUP($A6,'EV Distribution'!$A$2:$B$1048576,2,FALSE),0)*'EV Characterization'!F$2</f>
        <v>-32.592263260513668</v>
      </c>
      <c r="G6" s="2">
        <f>'[1]Pc, Winter, S1'!G6*((1+Main!$B$4)^(Main!$B$3-2020))+_xlfn.IFNA(VLOOKUP($A6,'EV Distribution'!$A$2:$B$1048576,2,FALSE),0)*'EV Characterization'!G$2</f>
        <v>69.107131439720106</v>
      </c>
      <c r="H6" s="2">
        <f>'[1]Pc, Winter, S1'!H6*((1+Main!$B$4)^(Main!$B$3-2020))+_xlfn.IFNA(VLOOKUP($A6,'EV Distribution'!$A$2:$B$1048576,2,FALSE),0)*'EV Characterization'!H$2</f>
        <v>84.555648743347206</v>
      </c>
      <c r="I6" s="2">
        <f>'[1]Pc, Winter, S1'!I6*((1+Main!$B$4)^(Main!$B$3-2020))+_xlfn.IFNA(VLOOKUP($A6,'EV Distribution'!$A$2:$B$1048576,2,FALSE),0)*'EV Characterization'!I$2</f>
        <v>101.08866864996797</v>
      </c>
      <c r="J6" s="2">
        <f>'[1]Pc, Winter, S1'!J6*((1+Main!$B$4)^(Main!$B$3-2020))+_xlfn.IFNA(VLOOKUP($A6,'EV Distribution'!$A$2:$B$1048576,2,FALSE),0)*'EV Characterization'!J$2</f>
        <v>66.434289481055373</v>
      </c>
      <c r="K6" s="2">
        <f>'[1]Pc, Winter, S1'!K6*((1+Main!$B$4)^(Main!$B$3-2020))+_xlfn.IFNA(VLOOKUP($A6,'EV Distribution'!$A$2:$B$1048576,2,FALSE),0)*'EV Characterization'!K$2</f>
        <v>21.645152939011751</v>
      </c>
      <c r="L6" s="2">
        <f>'[1]Pc, Winter, S1'!L6*((1+Main!$B$4)^(Main!$B$3-2020))+_xlfn.IFNA(VLOOKUP($A6,'EV Distribution'!$A$2:$B$1048576,2,FALSE),0)*'EV Characterization'!L$2</f>
        <v>13.862635569282471</v>
      </c>
      <c r="M6" s="2">
        <f>'[1]Pc, Winter, S1'!M6*((1+Main!$B$4)^(Main!$B$3-2020))+_xlfn.IFNA(VLOOKUP($A6,'EV Distribution'!$A$2:$B$1048576,2,FALSE),0)*'EV Characterization'!M$2</f>
        <v>13.374232029022972</v>
      </c>
      <c r="N6" s="2">
        <f>'[1]Pc, Winter, S1'!N6*((1+Main!$B$4)^(Main!$B$3-2020))+_xlfn.IFNA(VLOOKUP($A6,'EV Distribution'!$A$2:$B$1048576,2,FALSE),0)*'EV Characterization'!N$2</f>
        <v>14.439837980735541</v>
      </c>
      <c r="O6" s="2">
        <f>'[1]Pc, Winter, S1'!O6*((1+Main!$B$4)^(Main!$B$3-2020))+_xlfn.IFNA(VLOOKUP($A6,'EV Distribution'!$A$2:$B$1048576,2,FALSE),0)*'EV Characterization'!O$2</f>
        <v>8.2430308019991063</v>
      </c>
      <c r="P6" s="2">
        <f>'[1]Pc, Winter, S1'!P6*((1+Main!$B$4)^(Main!$B$3-2020))+_xlfn.IFNA(VLOOKUP($A6,'EV Distribution'!$A$2:$B$1048576,2,FALSE),0)*'EV Characterization'!P$2</f>
        <v>5.5431920429590189</v>
      </c>
      <c r="Q6" s="2">
        <f>'[1]Pc, Winter, S1'!Q6*((1+Main!$B$4)^(Main!$B$3-2020))+_xlfn.IFNA(VLOOKUP($A6,'EV Distribution'!$A$2:$B$1048576,2,FALSE),0)*'EV Characterization'!Q$2</f>
        <v>0.56243947142486361</v>
      </c>
      <c r="R6" s="2">
        <f>'[1]Pc, Winter, S1'!R6*((1+Main!$B$4)^(Main!$B$3-2020))+_xlfn.IFNA(VLOOKUP($A6,'EV Distribution'!$A$2:$B$1048576,2,FALSE),0)*'EV Characterization'!R$2</f>
        <v>0.39735982307910472</v>
      </c>
      <c r="S6" s="2">
        <f>'[1]Pc, Winter, S1'!S6*((1+Main!$B$4)^(Main!$B$3-2020))+_xlfn.IFNA(VLOOKUP($A6,'EV Distribution'!$A$2:$B$1048576,2,FALSE),0)*'EV Characterization'!S$2</f>
        <v>14.931852519375742</v>
      </c>
      <c r="T6" s="2">
        <f>'[1]Pc, Winter, S1'!T6*((1+Main!$B$4)^(Main!$B$3-2020))+_xlfn.IFNA(VLOOKUP($A6,'EV Distribution'!$A$2:$B$1048576,2,FALSE),0)*'EV Characterization'!T$2</f>
        <v>13.787574118714613</v>
      </c>
      <c r="U6" s="2">
        <f>'[1]Pc, Winter, S1'!U6*((1+Main!$B$4)^(Main!$B$3-2020))+_xlfn.IFNA(VLOOKUP($A6,'EV Distribution'!$A$2:$B$1048576,2,FALSE),0)*'EV Characterization'!U$2</f>
        <v>14.9123796907576</v>
      </c>
      <c r="V6" s="2">
        <f>'[1]Pc, Winter, S1'!V6*((1+Main!$B$4)^(Main!$B$3-2020))+_xlfn.IFNA(VLOOKUP($A6,'EV Distribution'!$A$2:$B$1048576,2,FALSE),0)*'EV Characterization'!V$2</f>
        <v>14.927179304161172</v>
      </c>
      <c r="W6" s="2">
        <f>'[1]Pc, Winter, S1'!W6*((1+Main!$B$4)^(Main!$B$3-2020))+_xlfn.IFNA(VLOOKUP($A6,'EV Distribution'!$A$2:$B$1048576,2,FALSE),0)*'EV Characterization'!W$2</f>
        <v>14.586778862150073</v>
      </c>
      <c r="X6" s="2">
        <f>'[1]Pc, Winter, S1'!X6*((1+Main!$B$4)^(Main!$B$3-2020))+_xlfn.IFNA(VLOOKUP($A6,'EV Distribution'!$A$2:$B$1048576,2,FALSE),0)*'EV Characterization'!X$2</f>
        <v>11.365201294563102</v>
      </c>
      <c r="Y6" s="2">
        <f>'[1]Pc, Winter, S1'!Y6*((1+Main!$B$4)^(Main!$B$3-2020))+_xlfn.IFNA(VLOOKUP($A6,'EV Distribution'!$A$2:$B$1048576,2,FALSE),0)*'EV Characterization'!Y$2</f>
        <v>-8.0143352722960373</v>
      </c>
    </row>
    <row r="7" spans="1:25" x14ac:dyDescent="0.25">
      <c r="A7">
        <v>8</v>
      </c>
      <c r="B7" s="2">
        <f>'[1]Pc, Winter, S1'!B7*((1+Main!$B$4)^(Main!$B$3-2020))+_xlfn.IFNA(VLOOKUP($A7,'EV Distribution'!$A$2:$B$1048576,2,FALSE),0)*'EV Characterization'!B$2</f>
        <v>0</v>
      </c>
      <c r="C7" s="2">
        <f>'[1]Pc, Winter, S1'!C7*((1+Main!$B$4)^(Main!$B$3-2020))+_xlfn.IFNA(VLOOKUP($A7,'EV Distribution'!$A$2:$B$1048576,2,FALSE),0)*'EV Characterization'!C$2</f>
        <v>0</v>
      </c>
      <c r="D7" s="2">
        <f>'[1]Pc, Winter, S1'!D7*((1+Main!$B$4)^(Main!$B$3-2020))+_xlfn.IFNA(VLOOKUP($A7,'EV Distribution'!$A$2:$B$1048576,2,FALSE),0)*'EV Characterization'!D$2</f>
        <v>0</v>
      </c>
      <c r="E7" s="2">
        <f>'[1]Pc, Winter, S1'!E7*((1+Main!$B$4)^(Main!$B$3-2020))+_xlfn.IFNA(VLOOKUP($A7,'EV Distribution'!$A$2:$B$1048576,2,FALSE),0)*'EV Characterization'!E$2</f>
        <v>0</v>
      </c>
      <c r="F7" s="2">
        <f>'[1]Pc, Winter, S1'!F7*((1+Main!$B$4)^(Main!$B$3-2020))+_xlfn.IFNA(VLOOKUP($A7,'EV Distribution'!$A$2:$B$1048576,2,FALSE),0)*'EV Characterization'!F$2</f>
        <v>0</v>
      </c>
      <c r="G7" s="2">
        <f>'[1]Pc, Winter, S1'!G7*((1+Main!$B$4)^(Main!$B$3-2020))+_xlfn.IFNA(VLOOKUP($A7,'EV Distribution'!$A$2:$B$1048576,2,FALSE),0)*'EV Characterization'!G$2</f>
        <v>0</v>
      </c>
      <c r="H7" s="2">
        <f>'[1]Pc, Winter, S1'!H7*((1+Main!$B$4)^(Main!$B$3-2020))+_xlfn.IFNA(VLOOKUP($A7,'EV Distribution'!$A$2:$B$1048576,2,FALSE),0)*'EV Characterization'!H$2</f>
        <v>0</v>
      </c>
      <c r="I7" s="2">
        <f>'[1]Pc, Winter, S1'!I7*((1+Main!$B$4)^(Main!$B$3-2020))+_xlfn.IFNA(VLOOKUP($A7,'EV Distribution'!$A$2:$B$1048576,2,FALSE),0)*'EV Characterization'!I$2</f>
        <v>0</v>
      </c>
      <c r="J7" s="2">
        <f>'[1]Pc, Winter, S1'!J7*((1+Main!$B$4)^(Main!$B$3-2020))+_xlfn.IFNA(VLOOKUP($A7,'EV Distribution'!$A$2:$B$1048576,2,FALSE),0)*'EV Characterization'!J$2</f>
        <v>0</v>
      </c>
      <c r="K7" s="2">
        <f>'[1]Pc, Winter, S1'!K7*((1+Main!$B$4)^(Main!$B$3-2020))+_xlfn.IFNA(VLOOKUP($A7,'EV Distribution'!$A$2:$B$1048576,2,FALSE),0)*'EV Characterization'!K$2</f>
        <v>0</v>
      </c>
      <c r="L7" s="2">
        <f>'[1]Pc, Winter, S1'!L7*((1+Main!$B$4)^(Main!$B$3-2020))+_xlfn.IFNA(VLOOKUP($A7,'EV Distribution'!$A$2:$B$1048576,2,FALSE),0)*'EV Characterization'!L$2</f>
        <v>0</v>
      </c>
      <c r="M7" s="2">
        <f>'[1]Pc, Winter, S1'!M7*((1+Main!$B$4)^(Main!$B$3-2020))+_xlfn.IFNA(VLOOKUP($A7,'EV Distribution'!$A$2:$B$1048576,2,FALSE),0)*'EV Characterization'!M$2</f>
        <v>0</v>
      </c>
      <c r="N7" s="2">
        <f>'[1]Pc, Winter, S1'!N7*((1+Main!$B$4)^(Main!$B$3-2020))+_xlfn.IFNA(VLOOKUP($A7,'EV Distribution'!$A$2:$B$1048576,2,FALSE),0)*'EV Characterization'!N$2</f>
        <v>0</v>
      </c>
      <c r="O7" s="2">
        <f>'[1]Pc, Winter, S1'!O7*((1+Main!$B$4)^(Main!$B$3-2020))+_xlfn.IFNA(VLOOKUP($A7,'EV Distribution'!$A$2:$B$1048576,2,FALSE),0)*'EV Characterization'!O$2</f>
        <v>0</v>
      </c>
      <c r="P7" s="2">
        <f>'[1]Pc, Winter, S1'!P7*((1+Main!$B$4)^(Main!$B$3-2020))+_xlfn.IFNA(VLOOKUP($A7,'EV Distribution'!$A$2:$B$1048576,2,FALSE),0)*'EV Characterization'!P$2</f>
        <v>0</v>
      </c>
      <c r="Q7" s="2">
        <f>'[1]Pc, Winter, S1'!Q7*((1+Main!$B$4)^(Main!$B$3-2020))+_xlfn.IFNA(VLOOKUP($A7,'EV Distribution'!$A$2:$B$1048576,2,FALSE),0)*'EV Characterization'!Q$2</f>
        <v>0</v>
      </c>
      <c r="R7" s="2">
        <f>'[1]Pc, Winter, S1'!R7*((1+Main!$B$4)^(Main!$B$3-2020))+_xlfn.IFNA(VLOOKUP($A7,'EV Distribution'!$A$2:$B$1048576,2,FALSE),0)*'EV Characterization'!R$2</f>
        <v>0</v>
      </c>
      <c r="S7" s="2">
        <f>'[1]Pc, Winter, S1'!S7*((1+Main!$B$4)^(Main!$B$3-2020))+_xlfn.IFNA(VLOOKUP($A7,'EV Distribution'!$A$2:$B$1048576,2,FALSE),0)*'EV Characterization'!S$2</f>
        <v>0</v>
      </c>
      <c r="T7" s="2">
        <f>'[1]Pc, Winter, S1'!T7*((1+Main!$B$4)^(Main!$B$3-2020))+_xlfn.IFNA(VLOOKUP($A7,'EV Distribution'!$A$2:$B$1048576,2,FALSE),0)*'EV Characterization'!T$2</f>
        <v>0</v>
      </c>
      <c r="U7" s="2">
        <f>'[1]Pc, Winter, S1'!U7*((1+Main!$B$4)^(Main!$B$3-2020))+_xlfn.IFNA(VLOOKUP($A7,'EV Distribution'!$A$2:$B$1048576,2,FALSE),0)*'EV Characterization'!U$2</f>
        <v>0</v>
      </c>
      <c r="V7" s="2">
        <f>'[1]Pc, Winter, S1'!V7*((1+Main!$B$4)^(Main!$B$3-2020))+_xlfn.IFNA(VLOOKUP($A7,'EV Distribution'!$A$2:$B$1048576,2,FALSE),0)*'EV Characterization'!V$2</f>
        <v>0</v>
      </c>
      <c r="W7" s="2">
        <f>'[1]Pc, Winter, S1'!W7*((1+Main!$B$4)^(Main!$B$3-2020))+_xlfn.IFNA(VLOOKUP($A7,'EV Distribution'!$A$2:$B$1048576,2,FALSE),0)*'EV Characterization'!W$2</f>
        <v>0</v>
      </c>
      <c r="X7" s="2">
        <f>'[1]Pc, Winter, S1'!X7*((1+Main!$B$4)^(Main!$B$3-2020))+_xlfn.IFNA(VLOOKUP($A7,'EV Distribution'!$A$2:$B$1048576,2,FALSE),0)*'EV Characterization'!X$2</f>
        <v>0</v>
      </c>
      <c r="Y7" s="2">
        <f>'[1]Pc, Winter, S1'!Y7*((1+Main!$B$4)^(Main!$B$3-2020))+_xlfn.IFNA(VLOOKUP($A7,'EV Distribution'!$A$2:$B$1048576,2,FALSE),0)*'EV Characterization'!Y$2</f>
        <v>0</v>
      </c>
    </row>
    <row r="8" spans="1:25" x14ac:dyDescent="0.25">
      <c r="A8">
        <v>9</v>
      </c>
      <c r="B8" s="2">
        <f>'[1]Pc, Winter, S1'!B8*((1+Main!$B$4)^(Main!$B$3-2020))+_xlfn.IFNA(VLOOKUP($A8,'EV Distribution'!$A$2:$B$1048576,2,FALSE),0)*'EV Characterization'!B$2</f>
        <v>131.36672023884236</v>
      </c>
      <c r="C8" s="2">
        <f>'[1]Pc, Winter, S1'!C8*((1+Main!$B$4)^(Main!$B$3-2020))+_xlfn.IFNA(VLOOKUP($A8,'EV Distribution'!$A$2:$B$1048576,2,FALSE),0)*'EV Characterization'!C$2</f>
        <v>138.75708883488738</v>
      </c>
      <c r="D8" s="2">
        <f>'[1]Pc, Winter, S1'!D8*((1+Main!$B$4)^(Main!$B$3-2020))+_xlfn.IFNA(VLOOKUP($A8,'EV Distribution'!$A$2:$B$1048576,2,FALSE),0)*'EV Characterization'!D$2</f>
        <v>144.12014359192173</v>
      </c>
      <c r="E8" s="2">
        <f>'[1]Pc, Winter, S1'!E8*((1+Main!$B$4)^(Main!$B$3-2020))+_xlfn.IFNA(VLOOKUP($A8,'EV Distribution'!$A$2:$B$1048576,2,FALSE),0)*'EV Characterization'!E$2</f>
        <v>160.75373256675209</v>
      </c>
      <c r="F8" s="2">
        <f>'[1]Pc, Winter, S1'!F8*((1+Main!$B$4)^(Main!$B$3-2020))+_xlfn.IFNA(VLOOKUP($A8,'EV Distribution'!$A$2:$B$1048576,2,FALSE),0)*'EV Characterization'!F$2</f>
        <v>169.56009890237914</v>
      </c>
      <c r="G8" s="2">
        <f>'[1]Pc, Winter, S1'!G8*((1+Main!$B$4)^(Main!$B$3-2020))+_xlfn.IFNA(VLOOKUP($A8,'EV Distribution'!$A$2:$B$1048576,2,FALSE),0)*'EV Characterization'!G$2</f>
        <v>106.82246924191699</v>
      </c>
      <c r="H8" s="2">
        <f>'[1]Pc, Winter, S1'!H8*((1+Main!$B$4)^(Main!$B$3-2020))+_xlfn.IFNA(VLOOKUP($A8,'EV Distribution'!$A$2:$B$1048576,2,FALSE),0)*'EV Characterization'!H$2</f>
        <v>32.679478127119772</v>
      </c>
      <c r="I8" s="2">
        <f>'[1]Pc, Winter, S1'!I8*((1+Main!$B$4)^(Main!$B$3-2020))+_xlfn.IFNA(VLOOKUP($A8,'EV Distribution'!$A$2:$B$1048576,2,FALSE),0)*'EV Characterization'!I$2</f>
        <v>-94.069250828589745</v>
      </c>
      <c r="J8" s="2">
        <f>'[1]Pc, Winter, S1'!J8*((1+Main!$B$4)^(Main!$B$3-2020))+_xlfn.IFNA(VLOOKUP($A8,'EV Distribution'!$A$2:$B$1048576,2,FALSE),0)*'EV Characterization'!J$2</f>
        <v>-161.61697396528166</v>
      </c>
      <c r="K8" s="2">
        <f>'[1]Pc, Winter, S1'!K8*((1+Main!$B$4)^(Main!$B$3-2020))+_xlfn.IFNA(VLOOKUP($A8,'EV Distribution'!$A$2:$B$1048576,2,FALSE),0)*'EV Characterization'!K$2</f>
        <v>-116.44197683066727</v>
      </c>
      <c r="L8" s="2">
        <f>'[1]Pc, Winter, S1'!L8*((1+Main!$B$4)^(Main!$B$3-2020))+_xlfn.IFNA(VLOOKUP($A8,'EV Distribution'!$A$2:$B$1048576,2,FALSE),0)*'EV Characterization'!L$2</f>
        <v>-54.125455186755957</v>
      </c>
      <c r="M8" s="2">
        <f>'[1]Pc, Winter, S1'!M8*((1+Main!$B$4)^(Main!$B$3-2020))+_xlfn.IFNA(VLOOKUP($A8,'EV Distribution'!$A$2:$B$1048576,2,FALSE),0)*'EV Characterization'!M$2</f>
        <v>-40.789853732869659</v>
      </c>
      <c r="N8" s="2">
        <f>'[1]Pc, Winter, S1'!N8*((1+Main!$B$4)^(Main!$B$3-2020))+_xlfn.IFNA(VLOOKUP($A8,'EV Distribution'!$A$2:$B$1048576,2,FALSE),0)*'EV Characterization'!N$2</f>
        <v>-90.10588218096872</v>
      </c>
      <c r="O8" s="2">
        <f>'[1]Pc, Winter, S1'!O8*((1+Main!$B$4)^(Main!$B$3-2020))+_xlfn.IFNA(VLOOKUP($A8,'EV Distribution'!$A$2:$B$1048576,2,FALSE),0)*'EV Characterization'!O$2</f>
        <v>-35.444404269038913</v>
      </c>
      <c r="P8" s="2">
        <f>'[1]Pc, Winter, S1'!P8*((1+Main!$B$4)^(Main!$B$3-2020))+_xlfn.IFNA(VLOOKUP($A8,'EV Distribution'!$A$2:$B$1048576,2,FALSE),0)*'EV Characterization'!P$2</f>
        <v>-41.05611490048107</v>
      </c>
      <c r="Q8" s="2">
        <f>'[1]Pc, Winter, S1'!Q8*((1+Main!$B$4)^(Main!$B$3-2020))+_xlfn.IFNA(VLOOKUP($A8,'EV Distribution'!$A$2:$B$1048576,2,FALSE),0)*'EV Characterization'!Q$2</f>
        <v>-50.500260798399935</v>
      </c>
      <c r="R8" s="2">
        <f>'[1]Pc, Winter, S1'!R8*((1+Main!$B$4)^(Main!$B$3-2020))+_xlfn.IFNA(VLOOKUP($A8,'EV Distribution'!$A$2:$B$1048576,2,FALSE),0)*'EV Characterization'!R$2</f>
        <v>-68.531041114397155</v>
      </c>
      <c r="S8" s="2">
        <f>'[1]Pc, Winter, S1'!S8*((1+Main!$B$4)^(Main!$B$3-2020))+_xlfn.IFNA(VLOOKUP($A8,'EV Distribution'!$A$2:$B$1048576,2,FALSE),0)*'EV Characterization'!S$2</f>
        <v>-103.18660204464905</v>
      </c>
      <c r="T8" s="2">
        <f>'[1]Pc, Winter, S1'!T8*((1+Main!$B$4)^(Main!$B$3-2020))+_xlfn.IFNA(VLOOKUP($A8,'EV Distribution'!$A$2:$B$1048576,2,FALSE),0)*'EV Characterization'!T$2</f>
        <v>-109.65618546967671</v>
      </c>
      <c r="U8" s="2">
        <f>'[1]Pc, Winter, S1'!U8*((1+Main!$B$4)^(Main!$B$3-2020))+_xlfn.IFNA(VLOOKUP($A8,'EV Distribution'!$A$2:$B$1048576,2,FALSE),0)*'EV Characterization'!U$2</f>
        <v>-117.71064504348921</v>
      </c>
      <c r="V8" s="2">
        <f>'[1]Pc, Winter, S1'!V8*((1+Main!$B$4)^(Main!$B$3-2020))+_xlfn.IFNA(VLOOKUP($A8,'EV Distribution'!$A$2:$B$1048576,2,FALSE),0)*'EV Characterization'!V$2</f>
        <v>-117.60755871072905</v>
      </c>
      <c r="W8" s="2">
        <f>'[1]Pc, Winter, S1'!W8*((1+Main!$B$4)^(Main!$B$3-2020))+_xlfn.IFNA(VLOOKUP($A8,'EV Distribution'!$A$2:$B$1048576,2,FALSE),0)*'EV Characterization'!W$2</f>
        <v>-66.519864437760134</v>
      </c>
      <c r="X8" s="2">
        <f>'[1]Pc, Winter, S1'!X8*((1+Main!$B$4)^(Main!$B$3-2020))+_xlfn.IFNA(VLOOKUP($A8,'EV Distribution'!$A$2:$B$1048576,2,FALSE),0)*'EV Characterization'!X$2</f>
        <v>33.780296873360697</v>
      </c>
      <c r="Y8" s="2">
        <f>'[1]Pc, Winter, S1'!Y8*((1+Main!$B$4)^(Main!$B$3-2020))+_xlfn.IFNA(VLOOKUP($A8,'EV Distribution'!$A$2:$B$1048576,2,FALSE),0)*'EV Characterization'!Y$2</f>
        <v>117.69632011402422</v>
      </c>
    </row>
    <row r="9" spans="1:25" x14ac:dyDescent="0.25">
      <c r="A9">
        <v>10</v>
      </c>
      <c r="B9" s="2">
        <f>'[1]Pc, Winter, S1'!B9*((1+Main!$B$4)^(Main!$B$3-2020))+_xlfn.IFNA(VLOOKUP($A9,'EV Distribution'!$A$2:$B$1048576,2,FALSE),0)*'EV Characterization'!B$2</f>
        <v>8.612862443276514</v>
      </c>
      <c r="C9" s="2">
        <f>'[1]Pc, Winter, S1'!C9*((1+Main!$B$4)^(Main!$B$3-2020))+_xlfn.IFNA(VLOOKUP($A9,'EV Distribution'!$A$2:$B$1048576,2,FALSE),0)*'EV Characterization'!C$2</f>
        <v>8.1316455157703942</v>
      </c>
      <c r="D9" s="2">
        <f>'[1]Pc, Winter, S1'!D9*((1+Main!$B$4)^(Main!$B$3-2020))+_xlfn.IFNA(VLOOKUP($A9,'EV Distribution'!$A$2:$B$1048576,2,FALSE),0)*'EV Characterization'!D$2</f>
        <v>7.4447042147295539</v>
      </c>
      <c r="E9" s="2">
        <f>'[1]Pc, Winter, S1'!E9*((1+Main!$B$4)^(Main!$B$3-2020))+_xlfn.IFNA(VLOOKUP($A9,'EV Distribution'!$A$2:$B$1048576,2,FALSE),0)*'EV Characterization'!E$2</f>
        <v>7.0562282748874718</v>
      </c>
      <c r="F9" s="2">
        <f>'[1]Pc, Winter, S1'!F9*((1+Main!$B$4)^(Main!$B$3-2020))+_xlfn.IFNA(VLOOKUP($A9,'EV Distribution'!$A$2:$B$1048576,2,FALSE),0)*'EV Characterization'!F$2</f>
        <v>6.8784733409688101</v>
      </c>
      <c r="G9" s="2">
        <f>'[1]Pc, Winter, S1'!G9*((1+Main!$B$4)^(Main!$B$3-2020))+_xlfn.IFNA(VLOOKUP($A9,'EV Distribution'!$A$2:$B$1048576,2,FALSE),0)*'EV Characterization'!G$2</f>
        <v>6.988432233499088</v>
      </c>
      <c r="H9" s="2">
        <f>'[1]Pc, Winter, S1'!H9*((1+Main!$B$4)^(Main!$B$3-2020))+_xlfn.IFNA(VLOOKUP($A9,'EV Distribution'!$A$2:$B$1048576,2,FALSE),0)*'EV Characterization'!H$2</f>
        <v>4.7811559398752568</v>
      </c>
      <c r="I9" s="2">
        <f>'[1]Pc, Winter, S1'!I9*((1+Main!$B$4)^(Main!$B$3-2020))+_xlfn.IFNA(VLOOKUP($A9,'EV Distribution'!$A$2:$B$1048576,2,FALSE),0)*'EV Characterization'!I$2</f>
        <v>5.7945387613578854</v>
      </c>
      <c r="J9" s="2">
        <f>'[1]Pc, Winter, S1'!J9*((1+Main!$B$4)^(Main!$B$3-2020))+_xlfn.IFNA(VLOOKUP($A9,'EV Distribution'!$A$2:$B$1048576,2,FALSE),0)*'EV Characterization'!J$2</f>
        <v>6.7516873689253121</v>
      </c>
      <c r="K9" s="2">
        <f>'[1]Pc, Winter, S1'!K9*((1+Main!$B$4)^(Main!$B$3-2020))+_xlfn.IFNA(VLOOKUP($A9,'EV Distribution'!$A$2:$B$1048576,2,FALSE),0)*'EV Characterization'!K$2</f>
        <v>7.4501753875377732</v>
      </c>
      <c r="L9" s="2">
        <f>'[1]Pc, Winter, S1'!L9*((1+Main!$B$4)^(Main!$B$3-2020))+_xlfn.IFNA(VLOOKUP($A9,'EV Distribution'!$A$2:$B$1048576,2,FALSE),0)*'EV Characterization'!L$2</f>
        <v>7.3013636414169003</v>
      </c>
      <c r="M9" s="2">
        <f>'[1]Pc, Winter, S1'!M9*((1+Main!$B$4)^(Main!$B$3-2020))+_xlfn.IFNA(VLOOKUP($A9,'EV Distribution'!$A$2:$B$1048576,2,FALSE),0)*'EV Characterization'!M$2</f>
        <v>7.3420625721744317</v>
      </c>
      <c r="N9" s="2">
        <f>'[1]Pc, Winter, S1'!N9*((1+Main!$B$4)^(Main!$B$3-2020))+_xlfn.IFNA(VLOOKUP($A9,'EV Distribution'!$A$2:$B$1048576,2,FALSE),0)*'EV Characterization'!N$2</f>
        <v>7.21258296459406</v>
      </c>
      <c r="O9" s="2">
        <f>'[1]Pc, Winter, S1'!O9*((1+Main!$B$4)^(Main!$B$3-2020))+_xlfn.IFNA(VLOOKUP($A9,'EV Distribution'!$A$2:$B$1048576,2,FALSE),0)*'EV Characterization'!O$2</f>
        <v>7.2115620899624373</v>
      </c>
      <c r="P9" s="2">
        <f>'[1]Pc, Winter, S1'!P9*((1+Main!$B$4)^(Main!$B$3-2020))+_xlfn.IFNA(VLOOKUP($A9,'EV Distribution'!$A$2:$B$1048576,2,FALSE),0)*'EV Characterization'!P$2</f>
        <v>7.1527520773640969</v>
      </c>
      <c r="Q9" s="2">
        <f>'[1]Pc, Winter, S1'!Q9*((1+Main!$B$4)^(Main!$B$3-2020))+_xlfn.IFNA(VLOOKUP($A9,'EV Distribution'!$A$2:$B$1048576,2,FALSE),0)*'EV Characterization'!Q$2</f>
        <v>6.9225792519568339</v>
      </c>
      <c r="R9" s="2">
        <f>'[1]Pc, Winter, S1'!R9*((1+Main!$B$4)^(Main!$B$3-2020))+_xlfn.IFNA(VLOOKUP($A9,'EV Distribution'!$A$2:$B$1048576,2,FALSE),0)*'EV Characterization'!R$2</f>
        <v>7.0757669618689043</v>
      </c>
      <c r="S9" s="2">
        <f>'[1]Pc, Winter, S1'!S9*((1+Main!$B$4)^(Main!$B$3-2020))+_xlfn.IFNA(VLOOKUP($A9,'EV Distribution'!$A$2:$B$1048576,2,FALSE),0)*'EV Characterization'!S$2</f>
        <v>7.7272600966645317</v>
      </c>
      <c r="T9" s="2">
        <f>'[1]Pc, Winter, S1'!T9*((1+Main!$B$4)^(Main!$B$3-2020))+_xlfn.IFNA(VLOOKUP($A9,'EV Distribution'!$A$2:$B$1048576,2,FALSE),0)*'EV Characterization'!T$2</f>
        <v>6.7254611348489322</v>
      </c>
      <c r="U9" s="2">
        <f>'[1]Pc, Winter, S1'!U9*((1+Main!$B$4)^(Main!$B$3-2020))+_xlfn.IFNA(VLOOKUP($A9,'EV Distribution'!$A$2:$B$1048576,2,FALSE),0)*'EV Characterization'!U$2</f>
        <v>6.8773765478779492</v>
      </c>
      <c r="V9" s="2">
        <f>'[1]Pc, Winter, S1'!V9*((1+Main!$B$4)^(Main!$B$3-2020))+_xlfn.IFNA(VLOOKUP($A9,'EV Distribution'!$A$2:$B$1048576,2,FALSE),0)*'EV Characterization'!V$2</f>
        <v>6.9318182477847952</v>
      </c>
      <c r="W9" s="2">
        <f>'[1]Pc, Winter, S1'!W9*((1+Main!$B$4)^(Main!$B$3-2020))+_xlfn.IFNA(VLOOKUP($A9,'EV Distribution'!$A$2:$B$1048576,2,FALSE),0)*'EV Characterization'!W$2</f>
        <v>6.6074567919760581</v>
      </c>
      <c r="X9" s="2">
        <f>'[1]Pc, Winter, S1'!X9*((1+Main!$B$4)^(Main!$B$3-2020))+_xlfn.IFNA(VLOOKUP($A9,'EV Distribution'!$A$2:$B$1048576,2,FALSE),0)*'EV Characterization'!X$2</f>
        <v>9.2094004925609347</v>
      </c>
      <c r="Y9" s="2">
        <f>'[1]Pc, Winter, S1'!Y9*((1+Main!$B$4)^(Main!$B$3-2020))+_xlfn.IFNA(VLOOKUP($A9,'EV Distribution'!$A$2:$B$1048576,2,FALSE),0)*'EV Characterization'!Y$2</f>
        <v>8.9013491724117628</v>
      </c>
    </row>
    <row r="10" spans="1:25" x14ac:dyDescent="0.25">
      <c r="A10">
        <v>12</v>
      </c>
      <c r="B10" s="2">
        <f>'[1]Pc, Winter, S1'!B10*((1+Main!$B$4)^(Main!$B$3-2020))+_xlfn.IFNA(VLOOKUP($A10,'EV Distribution'!$A$2:$B$1048576,2,FALSE),0)*'EV Characterization'!B$2</f>
        <v>309.8684560143941</v>
      </c>
      <c r="C10" s="2">
        <f>'[1]Pc, Winter, S1'!C10*((1+Main!$B$4)^(Main!$B$3-2020))+_xlfn.IFNA(VLOOKUP($A10,'EV Distribution'!$A$2:$B$1048576,2,FALSE),0)*'EV Characterization'!C$2</f>
        <v>273.82296397163998</v>
      </c>
      <c r="D10" s="2">
        <f>'[1]Pc, Winter, S1'!D10*((1+Main!$B$4)^(Main!$B$3-2020))+_xlfn.IFNA(VLOOKUP($A10,'EV Distribution'!$A$2:$B$1048576,2,FALSE),0)*'EV Characterization'!D$2</f>
        <v>258.21999230928543</v>
      </c>
      <c r="E10" s="2">
        <f>'[1]Pc, Winter, S1'!E10*((1+Main!$B$4)^(Main!$B$3-2020))+_xlfn.IFNA(VLOOKUP($A10,'EV Distribution'!$A$2:$B$1048576,2,FALSE),0)*'EV Characterization'!E$2</f>
        <v>250.82274870828689</v>
      </c>
      <c r="F10" s="2">
        <f>'[1]Pc, Winter, S1'!F10*((1+Main!$B$4)^(Main!$B$3-2020))+_xlfn.IFNA(VLOOKUP($A10,'EV Distribution'!$A$2:$B$1048576,2,FALSE),0)*'EV Characterization'!F$2</f>
        <v>246.03059865141964</v>
      </c>
      <c r="G10" s="2">
        <f>'[1]Pc, Winter, S1'!G10*((1+Main!$B$4)^(Main!$B$3-2020))+_xlfn.IFNA(VLOOKUP($A10,'EV Distribution'!$A$2:$B$1048576,2,FALSE),0)*'EV Characterization'!G$2</f>
        <v>276.24063502445023</v>
      </c>
      <c r="H10" s="2">
        <f>'[1]Pc, Winter, S1'!H10*((1+Main!$B$4)^(Main!$B$3-2020))+_xlfn.IFNA(VLOOKUP($A10,'EV Distribution'!$A$2:$B$1048576,2,FALSE),0)*'EV Characterization'!H$2</f>
        <v>354.70048627713612</v>
      </c>
      <c r="I10" s="2">
        <f>'[1]Pc, Winter, S1'!I10*((1+Main!$B$4)^(Main!$B$3-2020))+_xlfn.IFNA(VLOOKUP($A10,'EV Distribution'!$A$2:$B$1048576,2,FALSE),0)*'EV Characterization'!I$2</f>
        <v>429.80502597585854</v>
      </c>
      <c r="J10" s="2">
        <f>'[1]Pc, Winter, S1'!J10*((1+Main!$B$4)^(Main!$B$3-2020))+_xlfn.IFNA(VLOOKUP($A10,'EV Distribution'!$A$2:$B$1048576,2,FALSE),0)*'EV Characterization'!J$2</f>
        <v>463.90815942158781</v>
      </c>
      <c r="K10" s="2">
        <f>'[1]Pc, Winter, S1'!K10*((1+Main!$B$4)^(Main!$B$3-2020))+_xlfn.IFNA(VLOOKUP($A10,'EV Distribution'!$A$2:$B$1048576,2,FALSE),0)*'EV Characterization'!K$2</f>
        <v>460.22961180364473</v>
      </c>
      <c r="L10" s="2">
        <f>'[1]Pc, Winter, S1'!L10*((1+Main!$B$4)^(Main!$B$3-2020))+_xlfn.IFNA(VLOOKUP($A10,'EV Distribution'!$A$2:$B$1048576,2,FALSE),0)*'EV Characterization'!L$2</f>
        <v>484.23762418640484</v>
      </c>
      <c r="M10" s="2">
        <f>'[1]Pc, Winter, S1'!M10*((1+Main!$B$4)^(Main!$B$3-2020))+_xlfn.IFNA(VLOOKUP($A10,'EV Distribution'!$A$2:$B$1048576,2,FALSE),0)*'EV Characterization'!M$2</f>
        <v>495.84020269920336</v>
      </c>
      <c r="N10" s="2">
        <f>'[1]Pc, Winter, S1'!N10*((1+Main!$B$4)^(Main!$B$3-2020))+_xlfn.IFNA(VLOOKUP($A10,'EV Distribution'!$A$2:$B$1048576,2,FALSE),0)*'EV Characterization'!N$2</f>
        <v>475.21170963215121</v>
      </c>
      <c r="O10" s="2">
        <f>'[1]Pc, Winter, S1'!O10*((1+Main!$B$4)^(Main!$B$3-2020))+_xlfn.IFNA(VLOOKUP($A10,'EV Distribution'!$A$2:$B$1048576,2,FALSE),0)*'EV Characterization'!O$2</f>
        <v>468.47256556735607</v>
      </c>
      <c r="P10" s="2">
        <f>'[1]Pc, Winter, S1'!P10*((1+Main!$B$4)^(Main!$B$3-2020))+_xlfn.IFNA(VLOOKUP($A10,'EV Distribution'!$A$2:$B$1048576,2,FALSE),0)*'EV Characterization'!P$2</f>
        <v>437.99296393566954</v>
      </c>
      <c r="Q10" s="2">
        <f>'[1]Pc, Winter, S1'!Q10*((1+Main!$B$4)^(Main!$B$3-2020))+_xlfn.IFNA(VLOOKUP($A10,'EV Distribution'!$A$2:$B$1048576,2,FALSE),0)*'EV Characterization'!Q$2</f>
        <v>422.72607353469346</v>
      </c>
      <c r="R10" s="2">
        <f>'[1]Pc, Winter, S1'!R10*((1+Main!$B$4)^(Main!$B$3-2020))+_xlfn.IFNA(VLOOKUP($A10,'EV Distribution'!$A$2:$B$1048576,2,FALSE),0)*'EV Characterization'!R$2</f>
        <v>438.70928281431424</v>
      </c>
      <c r="S10" s="2">
        <f>'[1]Pc, Winter, S1'!S10*((1+Main!$B$4)^(Main!$B$3-2020))+_xlfn.IFNA(VLOOKUP($A10,'EV Distribution'!$A$2:$B$1048576,2,FALSE),0)*'EV Characterization'!S$2</f>
        <v>513.82948236050561</v>
      </c>
      <c r="T10" s="2">
        <f>'[1]Pc, Winter, S1'!T10*((1+Main!$B$4)^(Main!$B$3-2020))+_xlfn.IFNA(VLOOKUP($A10,'EV Distribution'!$A$2:$B$1048576,2,FALSE),0)*'EV Characterization'!T$2</f>
        <v>511.19943828706988</v>
      </c>
      <c r="U10" s="2">
        <f>'[1]Pc, Winter, S1'!U10*((1+Main!$B$4)^(Main!$B$3-2020))+_xlfn.IFNA(VLOOKUP($A10,'EV Distribution'!$A$2:$B$1048576,2,FALSE),0)*'EV Characterization'!U$2</f>
        <v>511.99288374754912</v>
      </c>
      <c r="V10" s="2">
        <f>'[1]Pc, Winter, S1'!V10*((1+Main!$B$4)^(Main!$B$3-2020))+_xlfn.IFNA(VLOOKUP($A10,'EV Distribution'!$A$2:$B$1048576,2,FALSE),0)*'EV Characterization'!V$2</f>
        <v>510.11206353535226</v>
      </c>
      <c r="W10" s="2">
        <f>'[1]Pc, Winter, S1'!W10*((1+Main!$B$4)^(Main!$B$3-2020))+_xlfn.IFNA(VLOOKUP($A10,'EV Distribution'!$A$2:$B$1048576,2,FALSE),0)*'EV Characterization'!W$2</f>
        <v>481.01141658412325</v>
      </c>
      <c r="X10" s="2">
        <f>'[1]Pc, Winter, S1'!X10*((1+Main!$B$4)^(Main!$B$3-2020))+_xlfn.IFNA(VLOOKUP($A10,'EV Distribution'!$A$2:$B$1048576,2,FALSE),0)*'EV Characterization'!X$2</f>
        <v>438.12824789518891</v>
      </c>
      <c r="Y10" s="2">
        <f>'[1]Pc, Winter, S1'!Y10*((1+Main!$B$4)^(Main!$B$3-2020))+_xlfn.IFNA(VLOOKUP($A10,'EV Distribution'!$A$2:$B$1048576,2,FALSE),0)*'EV Characterization'!Y$2</f>
        <v>379.18189241486112</v>
      </c>
    </row>
    <row r="11" spans="1:25" x14ac:dyDescent="0.25">
      <c r="A11">
        <v>13</v>
      </c>
      <c r="B11" s="2">
        <f>'[1]Pc, Winter, S1'!B11*((1+Main!$B$4)^(Main!$B$3-2020))+_xlfn.IFNA(VLOOKUP($A11,'EV Distribution'!$A$2:$B$1048576,2,FALSE),0)*'EV Characterization'!B$2</f>
        <v>15.0336949432815</v>
      </c>
      <c r="C11" s="2">
        <f>'[1]Pc, Winter, S1'!C11*((1+Main!$B$4)^(Main!$B$3-2020))+_xlfn.IFNA(VLOOKUP($A11,'EV Distribution'!$A$2:$B$1048576,2,FALSE),0)*'EV Characterization'!C$2</f>
        <v>14.69925677789389</v>
      </c>
      <c r="D11" s="2">
        <f>'[1]Pc, Winter, S1'!D11*((1+Main!$B$4)^(Main!$B$3-2020))+_xlfn.IFNA(VLOOKUP($A11,'EV Distribution'!$A$2:$B$1048576,2,FALSE),0)*'EV Characterization'!D$2</f>
        <v>14.064032529883399</v>
      </c>
      <c r="E11" s="2">
        <f>'[1]Pc, Winter, S1'!E11*((1+Main!$B$4)^(Main!$B$3-2020))+_xlfn.IFNA(VLOOKUP($A11,'EV Distribution'!$A$2:$B$1048576,2,FALSE),0)*'EV Characterization'!E$2</f>
        <v>14.240151424670774</v>
      </c>
      <c r="F11" s="2">
        <f>'[1]Pc, Winter, S1'!F11*((1+Main!$B$4)^(Main!$B$3-2020))+_xlfn.IFNA(VLOOKUP($A11,'EV Distribution'!$A$2:$B$1048576,2,FALSE),0)*'EV Characterization'!F$2</f>
        <v>14.164953950099154</v>
      </c>
      <c r="G11" s="2">
        <f>'[1]Pc, Winter, S1'!G11*((1+Main!$B$4)^(Main!$B$3-2020))+_xlfn.IFNA(VLOOKUP($A11,'EV Distribution'!$A$2:$B$1048576,2,FALSE),0)*'EV Characterization'!G$2</f>
        <v>15.061393180250118</v>
      </c>
      <c r="H11" s="2">
        <f>'[1]Pc, Winter, S1'!H11*((1+Main!$B$4)^(Main!$B$3-2020))+_xlfn.IFNA(VLOOKUP($A11,'EV Distribution'!$A$2:$B$1048576,2,FALSE),0)*'EV Characterization'!H$2</f>
        <v>19.110219553081524</v>
      </c>
      <c r="I11" s="2">
        <f>'[1]Pc, Winter, S1'!I11*((1+Main!$B$4)^(Main!$B$3-2020))+_xlfn.IFNA(VLOOKUP($A11,'EV Distribution'!$A$2:$B$1048576,2,FALSE),0)*'EV Characterization'!I$2</f>
        <v>21.694659507862077</v>
      </c>
      <c r="J11" s="2">
        <f>'[1]Pc, Winter, S1'!J11*((1+Main!$B$4)^(Main!$B$3-2020))+_xlfn.IFNA(VLOOKUP($A11,'EV Distribution'!$A$2:$B$1048576,2,FALSE),0)*'EV Characterization'!J$2</f>
        <v>23.283713113748437</v>
      </c>
      <c r="K11" s="2">
        <f>'[1]Pc, Winter, S1'!K11*((1+Main!$B$4)^(Main!$B$3-2020))+_xlfn.IFNA(VLOOKUP($A11,'EV Distribution'!$A$2:$B$1048576,2,FALSE),0)*'EV Characterization'!K$2</f>
        <v>24.261280475992315</v>
      </c>
      <c r="L11" s="2">
        <f>'[1]Pc, Winter, S1'!L11*((1+Main!$B$4)^(Main!$B$3-2020))+_xlfn.IFNA(VLOOKUP($A11,'EV Distribution'!$A$2:$B$1048576,2,FALSE),0)*'EV Characterization'!L$2</f>
        <v>22.616826550060988</v>
      </c>
      <c r="M11" s="2">
        <f>'[1]Pc, Winter, S1'!M11*((1+Main!$B$4)^(Main!$B$3-2020))+_xlfn.IFNA(VLOOKUP($A11,'EV Distribution'!$A$2:$B$1048576,2,FALSE),0)*'EV Characterization'!M$2</f>
        <v>23.35891834142376</v>
      </c>
      <c r="N11" s="2">
        <f>'[1]Pc, Winter, S1'!N11*((1+Main!$B$4)^(Main!$B$3-2020))+_xlfn.IFNA(VLOOKUP($A11,'EV Distribution'!$A$2:$B$1048576,2,FALSE),0)*'EV Characterization'!N$2</f>
        <v>23.050215710743672</v>
      </c>
      <c r="O11" s="2">
        <f>'[1]Pc, Winter, S1'!O11*((1+Main!$B$4)^(Main!$B$3-2020))+_xlfn.IFNA(VLOOKUP($A11,'EV Distribution'!$A$2:$B$1048576,2,FALSE),0)*'EV Characterization'!O$2</f>
        <v>22.179496529388906</v>
      </c>
      <c r="P11" s="2">
        <f>'[1]Pc, Winter, S1'!P11*((1+Main!$B$4)^(Main!$B$3-2020))+_xlfn.IFNA(VLOOKUP($A11,'EV Distribution'!$A$2:$B$1048576,2,FALSE),0)*'EV Characterization'!P$2</f>
        <v>21.049540533769999</v>
      </c>
      <c r="Q11" s="2">
        <f>'[1]Pc, Winter, S1'!Q11*((1+Main!$B$4)^(Main!$B$3-2020))+_xlfn.IFNA(VLOOKUP($A11,'EV Distribution'!$A$2:$B$1048576,2,FALSE),0)*'EV Characterization'!Q$2</f>
        <v>19.725658255924831</v>
      </c>
      <c r="R11" s="2">
        <f>'[1]Pc, Winter, S1'!R11*((1+Main!$B$4)^(Main!$B$3-2020))+_xlfn.IFNA(VLOOKUP($A11,'EV Distribution'!$A$2:$B$1048576,2,FALSE),0)*'EV Characterization'!R$2</f>
        <v>19.828561710420733</v>
      </c>
      <c r="S11" s="2">
        <f>'[1]Pc, Winter, S1'!S11*((1+Main!$B$4)^(Main!$B$3-2020))+_xlfn.IFNA(VLOOKUP($A11,'EV Distribution'!$A$2:$B$1048576,2,FALSE),0)*'EV Characterization'!S$2</f>
        <v>22.416957990805923</v>
      </c>
      <c r="T11" s="2">
        <f>'[1]Pc, Winter, S1'!T11*((1+Main!$B$4)^(Main!$B$3-2020))+_xlfn.IFNA(VLOOKUP($A11,'EV Distribution'!$A$2:$B$1048576,2,FALSE),0)*'EV Characterization'!T$2</f>
        <v>22.517883287573522</v>
      </c>
      <c r="U11" s="2">
        <f>'[1]Pc, Winter, S1'!U11*((1+Main!$B$4)^(Main!$B$3-2020))+_xlfn.IFNA(VLOOKUP($A11,'EV Distribution'!$A$2:$B$1048576,2,FALSE),0)*'EV Characterization'!U$2</f>
        <v>23.028440368044592</v>
      </c>
      <c r="V11" s="2">
        <f>'[1]Pc, Winter, S1'!V11*((1+Main!$B$4)^(Main!$B$3-2020))+_xlfn.IFNA(VLOOKUP($A11,'EV Distribution'!$A$2:$B$1048576,2,FALSE),0)*'EV Characterization'!V$2</f>
        <v>22.31010209740527</v>
      </c>
      <c r="W11" s="2">
        <f>'[1]Pc, Winter, S1'!W11*((1+Main!$B$4)^(Main!$B$3-2020))+_xlfn.IFNA(VLOOKUP($A11,'EV Distribution'!$A$2:$B$1048576,2,FALSE),0)*'EV Characterization'!W$2</f>
        <v>21.64122960258975</v>
      </c>
      <c r="X11" s="2">
        <f>'[1]Pc, Winter, S1'!X11*((1+Main!$B$4)^(Main!$B$3-2020))+_xlfn.IFNA(VLOOKUP($A11,'EV Distribution'!$A$2:$B$1048576,2,FALSE),0)*'EV Characterization'!X$2</f>
        <v>18.957838672810198</v>
      </c>
      <c r="Y11" s="2">
        <f>'[1]Pc, Winter, S1'!Y11*((1+Main!$B$4)^(Main!$B$3-2020))+_xlfn.IFNA(VLOOKUP($A11,'EV Distribution'!$A$2:$B$1048576,2,FALSE),0)*'EV Characterization'!Y$2</f>
        <v>16.775117820079714</v>
      </c>
    </row>
    <row r="12" spans="1:25" x14ac:dyDescent="0.25">
      <c r="A12">
        <v>14</v>
      </c>
      <c r="B12" s="2">
        <f>'[1]Pc, Winter, S1'!B12*((1+Main!$B$4)^(Main!$B$3-2020))+_xlfn.IFNA(VLOOKUP($A12,'EV Distribution'!$A$2:$B$1048576,2,FALSE),0)*'EV Characterization'!B$2</f>
        <v>7.4714869629326115</v>
      </c>
      <c r="C12" s="2">
        <f>'[1]Pc, Winter, S1'!C12*((1+Main!$B$4)^(Main!$B$3-2020))+_xlfn.IFNA(VLOOKUP($A12,'EV Distribution'!$A$2:$B$1048576,2,FALSE),0)*'EV Characterization'!C$2</f>
        <v>7.244402113645279</v>
      </c>
      <c r="D12" s="2">
        <f>'[1]Pc, Winter, S1'!D12*((1+Main!$B$4)^(Main!$B$3-2020))+_xlfn.IFNA(VLOOKUP($A12,'EV Distribution'!$A$2:$B$1048576,2,FALSE),0)*'EV Characterization'!D$2</f>
        <v>7.1811346929483104</v>
      </c>
      <c r="E12" s="2">
        <f>'[1]Pc, Winter, S1'!E12*((1+Main!$B$4)^(Main!$B$3-2020))+_xlfn.IFNA(VLOOKUP($A12,'EV Distribution'!$A$2:$B$1048576,2,FALSE),0)*'EV Characterization'!E$2</f>
        <v>7.2302799215254208</v>
      </c>
      <c r="F12" s="2">
        <f>'[1]Pc, Winter, S1'!F12*((1+Main!$B$4)^(Main!$B$3-2020))+_xlfn.IFNA(VLOOKUP($A12,'EV Distribution'!$A$2:$B$1048576,2,FALSE),0)*'EV Characterization'!F$2</f>
        <v>7.5937851466905917</v>
      </c>
      <c r="G12" s="2">
        <f>'[1]Pc, Winter, S1'!G12*((1+Main!$B$4)^(Main!$B$3-2020))+_xlfn.IFNA(VLOOKUP($A12,'EV Distribution'!$A$2:$B$1048576,2,FALSE),0)*'EV Characterization'!G$2</f>
        <v>8.6780870576533662</v>
      </c>
      <c r="H12" s="2">
        <f>'[1]Pc, Winter, S1'!H12*((1+Main!$B$4)^(Main!$B$3-2020))+_xlfn.IFNA(VLOOKUP($A12,'EV Distribution'!$A$2:$B$1048576,2,FALSE),0)*'EV Characterization'!H$2</f>
        <v>11.703625497411963</v>
      </c>
      <c r="I12" s="2">
        <f>'[1]Pc, Winter, S1'!I12*((1+Main!$B$4)^(Main!$B$3-2020))+_xlfn.IFNA(VLOOKUP($A12,'EV Distribution'!$A$2:$B$1048576,2,FALSE),0)*'EV Characterization'!I$2</f>
        <v>13.69118281636092</v>
      </c>
      <c r="J12" s="2">
        <f>'[1]Pc, Winter, S1'!J12*((1+Main!$B$4)^(Main!$B$3-2020))+_xlfn.IFNA(VLOOKUP($A12,'EV Distribution'!$A$2:$B$1048576,2,FALSE),0)*'EV Characterization'!J$2</f>
        <v>14.152413610995517</v>
      </c>
      <c r="K12" s="2">
        <f>'[1]Pc, Winter, S1'!K12*((1+Main!$B$4)^(Main!$B$3-2020))+_xlfn.IFNA(VLOOKUP($A12,'EV Distribution'!$A$2:$B$1048576,2,FALSE),0)*'EV Characterization'!K$2</f>
        <v>13.234188679362282</v>
      </c>
      <c r="L12" s="2">
        <f>'[1]Pc, Winter, S1'!L12*((1+Main!$B$4)^(Main!$B$3-2020))+_xlfn.IFNA(VLOOKUP($A12,'EV Distribution'!$A$2:$B$1048576,2,FALSE),0)*'EV Characterization'!L$2</f>
        <v>13.372868605979299</v>
      </c>
      <c r="M12" s="2">
        <f>'[1]Pc, Winter, S1'!M12*((1+Main!$B$4)^(Main!$B$3-2020))+_xlfn.IFNA(VLOOKUP($A12,'EV Distribution'!$A$2:$B$1048576,2,FALSE),0)*'EV Characterization'!M$2</f>
        <v>13.410151193175725</v>
      </c>
      <c r="N12" s="2">
        <f>'[1]Pc, Winter, S1'!N12*((1+Main!$B$4)^(Main!$B$3-2020))+_xlfn.IFNA(VLOOKUP($A12,'EV Distribution'!$A$2:$B$1048576,2,FALSE),0)*'EV Characterization'!N$2</f>
        <v>12.613377113773279</v>
      </c>
      <c r="O12" s="2">
        <f>'[1]Pc, Winter, S1'!O12*((1+Main!$B$4)^(Main!$B$3-2020))+_xlfn.IFNA(VLOOKUP($A12,'EV Distribution'!$A$2:$B$1048576,2,FALSE),0)*'EV Characterization'!O$2</f>
        <v>12.683705630530177</v>
      </c>
      <c r="P12" s="2">
        <f>'[1]Pc, Winter, S1'!P12*((1+Main!$B$4)^(Main!$B$3-2020))+_xlfn.IFNA(VLOOKUP($A12,'EV Distribution'!$A$2:$B$1048576,2,FALSE),0)*'EV Characterization'!P$2</f>
        <v>11.867160482159932</v>
      </c>
      <c r="Q12" s="2">
        <f>'[1]Pc, Winter, S1'!Q12*((1+Main!$B$4)^(Main!$B$3-2020))+_xlfn.IFNA(VLOOKUP($A12,'EV Distribution'!$A$2:$B$1048576,2,FALSE),0)*'EV Characterization'!Q$2</f>
        <v>11.694587294455253</v>
      </c>
      <c r="R12" s="2">
        <f>'[1]Pc, Winter, S1'!R12*((1+Main!$B$4)^(Main!$B$3-2020))+_xlfn.IFNA(VLOOKUP($A12,'EV Distribution'!$A$2:$B$1048576,2,FALSE),0)*'EV Characterization'!R$2</f>
        <v>11.931557678226486</v>
      </c>
      <c r="S12" s="2">
        <f>'[1]Pc, Winter, S1'!S12*((1+Main!$B$4)^(Main!$B$3-2020))+_xlfn.IFNA(VLOOKUP($A12,'EV Distribution'!$A$2:$B$1048576,2,FALSE),0)*'EV Characterization'!S$2</f>
        <v>12.597560258599037</v>
      </c>
      <c r="T12" s="2">
        <f>'[1]Pc, Winter, S1'!T12*((1+Main!$B$4)^(Main!$B$3-2020))+_xlfn.IFNA(VLOOKUP($A12,'EV Distribution'!$A$2:$B$1048576,2,FALSE),0)*'EV Characterization'!T$2</f>
        <v>12.379796056110814</v>
      </c>
      <c r="U12" s="2">
        <f>'[1]Pc, Winter, S1'!U12*((1+Main!$B$4)^(Main!$B$3-2020))+_xlfn.IFNA(VLOOKUP($A12,'EV Distribution'!$A$2:$B$1048576,2,FALSE),0)*'EV Characterization'!U$2</f>
        <v>12.118535501893419</v>
      </c>
      <c r="V12" s="2">
        <f>'[1]Pc, Winter, S1'!V12*((1+Main!$B$4)^(Main!$B$3-2020))+_xlfn.IFNA(VLOOKUP($A12,'EV Distribution'!$A$2:$B$1048576,2,FALSE),0)*'EV Characterization'!V$2</f>
        <v>11.820557248164395</v>
      </c>
      <c r="W12" s="2">
        <f>'[1]Pc, Winter, S1'!W12*((1+Main!$B$4)^(Main!$B$3-2020))+_xlfn.IFNA(VLOOKUP($A12,'EV Distribution'!$A$2:$B$1048576,2,FALSE),0)*'EV Characterization'!W$2</f>
        <v>10.563399705654545</v>
      </c>
      <c r="X12" s="2">
        <f>'[1]Pc, Winter, S1'!X12*((1+Main!$B$4)^(Main!$B$3-2020))+_xlfn.IFNA(VLOOKUP($A12,'EV Distribution'!$A$2:$B$1048576,2,FALSE),0)*'EV Characterization'!X$2</f>
        <v>9.2907077518128496</v>
      </c>
      <c r="Y12" s="2">
        <f>'[1]Pc, Winter, S1'!Y12*((1+Main!$B$4)^(Main!$B$3-2020))+_xlfn.IFNA(VLOOKUP($A12,'EV Distribution'!$A$2:$B$1048576,2,FALSE),0)*'EV Characterization'!Y$2</f>
        <v>8.0860847639888771</v>
      </c>
    </row>
    <row r="13" spans="1:25" x14ac:dyDescent="0.25">
      <c r="A13">
        <v>15</v>
      </c>
      <c r="B13" s="2">
        <f>'[1]Pc, Winter, S1'!B13*((1+Main!$B$4)^(Main!$B$3-2020))+_xlfn.IFNA(VLOOKUP($A13,'EV Distribution'!$A$2:$B$1048576,2,FALSE),0)*'EV Characterization'!B$2</f>
        <v>19.694132476196771</v>
      </c>
      <c r="C13" s="2">
        <f>'[1]Pc, Winter, S1'!C13*((1+Main!$B$4)^(Main!$B$3-2020))+_xlfn.IFNA(VLOOKUP($A13,'EV Distribution'!$A$2:$B$1048576,2,FALSE),0)*'EV Characterization'!C$2</f>
        <v>19.099532428886544</v>
      </c>
      <c r="D13" s="2">
        <f>'[1]Pc, Winter, S1'!D13*((1+Main!$B$4)^(Main!$B$3-2020))+_xlfn.IFNA(VLOOKUP($A13,'EV Distribution'!$A$2:$B$1048576,2,FALSE),0)*'EV Characterization'!D$2</f>
        <v>16.862776868671247</v>
      </c>
      <c r="E13" s="2">
        <f>'[1]Pc, Winter, S1'!E13*((1+Main!$B$4)^(Main!$B$3-2020))+_xlfn.IFNA(VLOOKUP($A13,'EV Distribution'!$A$2:$B$1048576,2,FALSE),0)*'EV Characterization'!E$2</f>
        <v>17.59579034332835</v>
      </c>
      <c r="F13" s="2">
        <f>'[1]Pc, Winter, S1'!F13*((1+Main!$B$4)^(Main!$B$3-2020))+_xlfn.IFNA(VLOOKUP($A13,'EV Distribution'!$A$2:$B$1048576,2,FALSE),0)*'EV Characterization'!F$2</f>
        <v>18.051524461845972</v>
      </c>
      <c r="G13" s="2">
        <f>'[1]Pc, Winter, S1'!G13*((1+Main!$B$4)^(Main!$B$3-2020))+_xlfn.IFNA(VLOOKUP($A13,'EV Distribution'!$A$2:$B$1048576,2,FALSE),0)*'EV Characterization'!G$2</f>
        <v>20.341968439229674</v>
      </c>
      <c r="H13" s="2">
        <f>'[1]Pc, Winter, S1'!H13*((1+Main!$B$4)^(Main!$B$3-2020))+_xlfn.IFNA(VLOOKUP($A13,'EV Distribution'!$A$2:$B$1048576,2,FALSE),0)*'EV Characterization'!H$2</f>
        <v>22.610027507116953</v>
      </c>
      <c r="I13" s="2">
        <f>'[1]Pc, Winter, S1'!I13*((1+Main!$B$4)^(Main!$B$3-2020))+_xlfn.IFNA(VLOOKUP($A13,'EV Distribution'!$A$2:$B$1048576,2,FALSE),0)*'EV Characterization'!I$2</f>
        <v>27.21624640767406</v>
      </c>
      <c r="J13" s="2">
        <f>'[1]Pc, Winter, S1'!J13*((1+Main!$B$4)^(Main!$B$3-2020))+_xlfn.IFNA(VLOOKUP($A13,'EV Distribution'!$A$2:$B$1048576,2,FALSE),0)*'EV Characterization'!J$2</f>
        <v>27.213604014743346</v>
      </c>
      <c r="K13" s="2">
        <f>'[1]Pc, Winter, S1'!K13*((1+Main!$B$4)^(Main!$B$3-2020))+_xlfn.IFNA(VLOOKUP($A13,'EV Distribution'!$A$2:$B$1048576,2,FALSE),0)*'EV Characterization'!K$2</f>
        <v>28.204480061198886</v>
      </c>
      <c r="L13" s="2">
        <f>'[1]Pc, Winter, S1'!L13*((1+Main!$B$4)^(Main!$B$3-2020))+_xlfn.IFNA(VLOOKUP($A13,'EV Distribution'!$A$2:$B$1048576,2,FALSE),0)*'EV Characterization'!L$2</f>
        <v>24.770009596727014</v>
      </c>
      <c r="M13" s="2">
        <f>'[1]Pc, Winter, S1'!M13*((1+Main!$B$4)^(Main!$B$3-2020))+_xlfn.IFNA(VLOOKUP($A13,'EV Distribution'!$A$2:$B$1048576,2,FALSE),0)*'EV Characterization'!M$2</f>
        <v>25.868106784221649</v>
      </c>
      <c r="N13" s="2">
        <f>'[1]Pc, Winter, S1'!N13*((1+Main!$B$4)^(Main!$B$3-2020))+_xlfn.IFNA(VLOOKUP($A13,'EV Distribution'!$A$2:$B$1048576,2,FALSE),0)*'EV Characterization'!N$2</f>
        <v>24.341877719684351</v>
      </c>
      <c r="O13" s="2">
        <f>'[1]Pc, Winter, S1'!O13*((1+Main!$B$4)^(Main!$B$3-2020))+_xlfn.IFNA(VLOOKUP($A13,'EV Distribution'!$A$2:$B$1048576,2,FALSE),0)*'EV Characterization'!O$2</f>
        <v>23.290824969001697</v>
      </c>
      <c r="P13" s="2">
        <f>'[1]Pc, Winter, S1'!P13*((1+Main!$B$4)^(Main!$B$3-2020))+_xlfn.IFNA(VLOOKUP($A13,'EV Distribution'!$A$2:$B$1048576,2,FALSE),0)*'EV Characterization'!P$2</f>
        <v>23.980277143053684</v>
      </c>
      <c r="Q13" s="2">
        <f>'[1]Pc, Winter, S1'!Q13*((1+Main!$B$4)^(Main!$B$3-2020))+_xlfn.IFNA(VLOOKUP($A13,'EV Distribution'!$A$2:$B$1048576,2,FALSE),0)*'EV Characterization'!Q$2</f>
        <v>24.95153624310019</v>
      </c>
      <c r="R13" s="2">
        <f>'[1]Pc, Winter, S1'!R13*((1+Main!$B$4)^(Main!$B$3-2020))+_xlfn.IFNA(VLOOKUP($A13,'EV Distribution'!$A$2:$B$1048576,2,FALSE),0)*'EV Characterization'!R$2</f>
        <v>27.828007515306169</v>
      </c>
      <c r="S13" s="2">
        <f>'[1]Pc, Winter, S1'!S13*((1+Main!$B$4)^(Main!$B$3-2020))+_xlfn.IFNA(VLOOKUP($A13,'EV Distribution'!$A$2:$B$1048576,2,FALSE),0)*'EV Characterization'!S$2</f>
        <v>29.444799778398949</v>
      </c>
      <c r="T13" s="2">
        <f>'[1]Pc, Winter, S1'!T13*((1+Main!$B$4)^(Main!$B$3-2020))+_xlfn.IFNA(VLOOKUP($A13,'EV Distribution'!$A$2:$B$1048576,2,FALSE),0)*'EV Characterization'!T$2</f>
        <v>27.950480673982483</v>
      </c>
      <c r="U13" s="2">
        <f>'[1]Pc, Winter, S1'!U13*((1+Main!$B$4)^(Main!$B$3-2020))+_xlfn.IFNA(VLOOKUP($A13,'EV Distribution'!$A$2:$B$1048576,2,FALSE),0)*'EV Characterization'!U$2</f>
        <v>29.85905283445145</v>
      </c>
      <c r="V13" s="2">
        <f>'[1]Pc, Winter, S1'!V13*((1+Main!$B$4)^(Main!$B$3-2020))+_xlfn.IFNA(VLOOKUP($A13,'EV Distribution'!$A$2:$B$1048576,2,FALSE),0)*'EV Characterization'!V$2</f>
        <v>29.891713237323938</v>
      </c>
      <c r="W13" s="2">
        <f>'[1]Pc, Winter, S1'!W13*((1+Main!$B$4)^(Main!$B$3-2020))+_xlfn.IFNA(VLOOKUP($A13,'EV Distribution'!$A$2:$B$1048576,2,FALSE),0)*'EV Characterization'!W$2</f>
        <v>26.031804448229778</v>
      </c>
      <c r="X13" s="2">
        <f>'[1]Pc, Winter, S1'!X13*((1+Main!$B$4)^(Main!$B$3-2020))+_xlfn.IFNA(VLOOKUP($A13,'EV Distribution'!$A$2:$B$1048576,2,FALSE),0)*'EV Characterization'!X$2</f>
        <v>22.921798105071954</v>
      </c>
      <c r="Y13" s="2">
        <f>'[1]Pc, Winter, S1'!Y13*((1+Main!$B$4)^(Main!$B$3-2020))+_xlfn.IFNA(VLOOKUP($A13,'EV Distribution'!$A$2:$B$1048576,2,FALSE),0)*'EV Characterization'!Y$2</f>
        <v>22.618033244770718</v>
      </c>
    </row>
    <row r="14" spans="1:25" x14ac:dyDescent="0.25">
      <c r="A14">
        <v>16</v>
      </c>
      <c r="B14" s="2">
        <f>'[1]Pc, Winter, S1'!B14*((1+Main!$B$4)^(Main!$B$3-2020))+_xlfn.IFNA(VLOOKUP($A14,'EV Distribution'!$A$2:$B$1048576,2,FALSE),0)*'EV Characterization'!B$2</f>
        <v>27.297540148305139</v>
      </c>
      <c r="C14" s="2">
        <f>'[1]Pc, Winter, S1'!C14*((1+Main!$B$4)^(Main!$B$3-2020))+_xlfn.IFNA(VLOOKUP($A14,'EV Distribution'!$A$2:$B$1048576,2,FALSE),0)*'EV Characterization'!C$2</f>
        <v>27.119704898305137</v>
      </c>
      <c r="D14" s="2">
        <f>'[1]Pc, Winter, S1'!D14*((1+Main!$B$4)^(Main!$B$3-2020))+_xlfn.IFNA(VLOOKUP($A14,'EV Distribution'!$A$2:$B$1048576,2,FALSE),0)*'EV Characterization'!D$2</f>
        <v>26.573008398305138</v>
      </c>
      <c r="E14" s="2">
        <f>'[1]Pc, Winter, S1'!E14*((1+Main!$B$4)^(Main!$B$3-2020))+_xlfn.IFNA(VLOOKUP($A14,'EV Distribution'!$A$2:$B$1048576,2,FALSE),0)*'EV Characterization'!E$2</f>
        <v>26.237534898305139</v>
      </c>
      <c r="F14" s="2">
        <f>'[1]Pc, Winter, S1'!F14*((1+Main!$B$4)^(Main!$B$3-2020))+_xlfn.IFNA(VLOOKUP($A14,'EV Distribution'!$A$2:$B$1048576,2,FALSE),0)*'EV Characterization'!F$2</f>
        <v>28.031703103530432</v>
      </c>
      <c r="G14" s="2">
        <f>'[1]Pc, Winter, S1'!G14*((1+Main!$B$4)^(Main!$B$3-2020))+_xlfn.IFNA(VLOOKUP($A14,'EV Distribution'!$A$2:$B$1048576,2,FALSE),0)*'EV Characterization'!G$2</f>
        <v>25.450933328594537</v>
      </c>
      <c r="H14" s="2">
        <f>'[1]Pc, Winter, S1'!H14*((1+Main!$B$4)^(Main!$B$3-2020))+_xlfn.IFNA(VLOOKUP($A14,'EV Distribution'!$A$2:$B$1048576,2,FALSE),0)*'EV Characterization'!H$2</f>
        <v>36.118102249732253</v>
      </c>
      <c r="I14" s="2">
        <f>'[1]Pc, Winter, S1'!I14*((1+Main!$B$4)^(Main!$B$3-2020))+_xlfn.IFNA(VLOOKUP($A14,'EV Distribution'!$A$2:$B$1048576,2,FALSE),0)*'EV Characterization'!I$2</f>
        <v>38.433701324295853</v>
      </c>
      <c r="J14" s="2">
        <f>'[1]Pc, Winter, S1'!J14*((1+Main!$B$4)^(Main!$B$3-2020))+_xlfn.IFNA(VLOOKUP($A14,'EV Distribution'!$A$2:$B$1048576,2,FALSE),0)*'EV Characterization'!J$2</f>
        <v>38.407229574295854</v>
      </c>
      <c r="K14" s="2">
        <f>'[1]Pc, Winter, S1'!K14*((1+Main!$B$4)^(Main!$B$3-2020))+_xlfn.IFNA(VLOOKUP($A14,'EV Distribution'!$A$2:$B$1048576,2,FALSE),0)*'EV Characterization'!K$2</f>
        <v>45.444115715072421</v>
      </c>
      <c r="L14" s="2">
        <f>'[1]Pc, Winter, S1'!L14*((1+Main!$B$4)^(Main!$B$3-2020))+_xlfn.IFNA(VLOOKUP($A14,'EV Distribution'!$A$2:$B$1048576,2,FALSE),0)*'EV Characterization'!L$2</f>
        <v>56.496785978664683</v>
      </c>
      <c r="M14" s="2">
        <f>'[1]Pc, Winter, S1'!M14*((1+Main!$B$4)^(Main!$B$3-2020))+_xlfn.IFNA(VLOOKUP($A14,'EV Distribution'!$A$2:$B$1048576,2,FALSE),0)*'EV Characterization'!M$2</f>
        <v>51.261350472682267</v>
      </c>
      <c r="N14" s="2">
        <f>'[1]Pc, Winter, S1'!N14*((1+Main!$B$4)^(Main!$B$3-2020))+_xlfn.IFNA(VLOOKUP($A14,'EV Distribution'!$A$2:$B$1048576,2,FALSE),0)*'EV Characterization'!N$2</f>
        <v>57.348749471366176</v>
      </c>
      <c r="O14" s="2">
        <f>'[1]Pc, Winter, S1'!O14*((1+Main!$B$4)^(Main!$B$3-2020))+_xlfn.IFNA(VLOOKUP($A14,'EV Distribution'!$A$2:$B$1048576,2,FALSE),0)*'EV Characterization'!O$2</f>
        <v>57.68031891017489</v>
      </c>
      <c r="P14" s="2">
        <f>'[1]Pc, Winter, S1'!P14*((1+Main!$B$4)^(Main!$B$3-2020))+_xlfn.IFNA(VLOOKUP($A14,'EV Distribution'!$A$2:$B$1048576,2,FALSE),0)*'EV Characterization'!P$2</f>
        <v>54.048026296572537</v>
      </c>
      <c r="Q14" s="2">
        <f>'[1]Pc, Winter, S1'!Q14*((1+Main!$B$4)^(Main!$B$3-2020))+_xlfn.IFNA(VLOOKUP($A14,'EV Distribution'!$A$2:$B$1048576,2,FALSE),0)*'EV Characterization'!Q$2</f>
        <v>53.11612127855922</v>
      </c>
      <c r="R14" s="2">
        <f>'[1]Pc, Winter, S1'!R14*((1+Main!$B$4)^(Main!$B$3-2020))+_xlfn.IFNA(VLOOKUP($A14,'EV Distribution'!$A$2:$B$1048576,2,FALSE),0)*'EV Characterization'!R$2</f>
        <v>57.036415502508326</v>
      </c>
      <c r="S14" s="2">
        <f>'[1]Pc, Winter, S1'!S14*((1+Main!$B$4)^(Main!$B$3-2020))+_xlfn.IFNA(VLOOKUP($A14,'EV Distribution'!$A$2:$B$1048576,2,FALSE),0)*'EV Characterization'!S$2</f>
        <v>59.002731359314971</v>
      </c>
      <c r="T14" s="2">
        <f>'[1]Pc, Winter, S1'!T14*((1+Main!$B$4)^(Main!$B$3-2020))+_xlfn.IFNA(VLOOKUP($A14,'EV Distribution'!$A$2:$B$1048576,2,FALSE),0)*'EV Characterization'!T$2</f>
        <v>58.886237609314968</v>
      </c>
      <c r="U14" s="2">
        <f>'[1]Pc, Winter, S1'!U14*((1+Main!$B$4)^(Main!$B$3-2020))+_xlfn.IFNA(VLOOKUP($A14,'EV Distribution'!$A$2:$B$1048576,2,FALSE),0)*'EV Characterization'!U$2</f>
        <v>59.088730109314973</v>
      </c>
      <c r="V14" s="2">
        <f>'[1]Pc, Winter, S1'!V14*((1+Main!$B$4)^(Main!$B$3-2020))+_xlfn.IFNA(VLOOKUP($A14,'EV Distribution'!$A$2:$B$1048576,2,FALSE),0)*'EV Characterization'!V$2</f>
        <v>59.128045859314973</v>
      </c>
      <c r="W14" s="2">
        <f>'[1]Pc, Winter, S1'!W14*((1+Main!$B$4)^(Main!$B$3-2020))+_xlfn.IFNA(VLOOKUP($A14,'EV Distribution'!$A$2:$B$1048576,2,FALSE),0)*'EV Characterization'!W$2</f>
        <v>39.975983927577531</v>
      </c>
      <c r="X14" s="2">
        <f>'[1]Pc, Winter, S1'!X14*((1+Main!$B$4)^(Main!$B$3-2020))+_xlfn.IFNA(VLOOKUP($A14,'EV Distribution'!$A$2:$B$1048576,2,FALSE),0)*'EV Characterization'!X$2</f>
        <v>35.193514518961543</v>
      </c>
      <c r="Y14" s="2">
        <f>'[1]Pc, Winter, S1'!Y14*((1+Main!$B$4)^(Main!$B$3-2020))+_xlfn.IFNA(VLOOKUP($A14,'EV Distribution'!$A$2:$B$1048576,2,FALSE),0)*'EV Characterization'!Y$2</f>
        <v>29.83441297776762</v>
      </c>
    </row>
    <row r="15" spans="1:25" x14ac:dyDescent="0.25">
      <c r="A15">
        <v>17</v>
      </c>
      <c r="B15" s="2">
        <f>'[1]Pc, Winter, S1'!B15*((1+Main!$B$4)^(Main!$B$3-2020))+_xlfn.IFNA(VLOOKUP($A15,'EV Distribution'!$A$2:$B$1048576,2,FALSE),0)*'EV Characterization'!B$2</f>
        <v>51.431608191737674</v>
      </c>
      <c r="C15" s="2">
        <f>'[1]Pc, Winter, S1'!C15*((1+Main!$B$4)^(Main!$B$3-2020))+_xlfn.IFNA(VLOOKUP($A15,'EV Distribution'!$A$2:$B$1048576,2,FALSE),0)*'EV Characterization'!C$2</f>
        <v>51.383686271737673</v>
      </c>
      <c r="D15" s="2">
        <f>'[1]Pc, Winter, S1'!D15*((1+Main!$B$4)^(Main!$B$3-2020))+_xlfn.IFNA(VLOOKUP($A15,'EV Distribution'!$A$2:$B$1048576,2,FALSE),0)*'EV Characterization'!D$2</f>
        <v>51.236365951737675</v>
      </c>
      <c r="E15" s="2">
        <f>'[1]Pc, Winter, S1'!E15*((1+Main!$B$4)^(Main!$B$3-2020))+_xlfn.IFNA(VLOOKUP($A15,'EV Distribution'!$A$2:$B$1048576,2,FALSE),0)*'EV Characterization'!E$2</f>
        <v>50.424017814475206</v>
      </c>
      <c r="F15" s="2">
        <f>'[1]Pc, Winter, S1'!F15*((1+Main!$B$4)^(Main!$B$3-2020))+_xlfn.IFNA(VLOOKUP($A15,'EV Distribution'!$A$2:$B$1048576,2,FALSE),0)*'EV Characterization'!F$2</f>
        <v>56.16232918101602</v>
      </c>
      <c r="G15" s="2">
        <f>'[1]Pc, Winter, S1'!G15*((1+Main!$B$4)^(Main!$B$3-2020))+_xlfn.IFNA(VLOOKUP($A15,'EV Distribution'!$A$2:$B$1048576,2,FALSE),0)*'EV Characterization'!G$2</f>
        <v>52.598203390935588</v>
      </c>
      <c r="H15" s="2">
        <f>'[1]Pc, Winter, S1'!H15*((1+Main!$B$4)^(Main!$B$3-2020))+_xlfn.IFNA(VLOOKUP($A15,'EV Distribution'!$A$2:$B$1048576,2,FALSE),0)*'EV Characterization'!H$2</f>
        <v>52.511945292931593</v>
      </c>
      <c r="I15" s="2">
        <f>'[1]Pc, Winter, S1'!I15*((1+Main!$B$4)^(Main!$B$3-2020))+_xlfn.IFNA(VLOOKUP($A15,'EV Distribution'!$A$2:$B$1048576,2,FALSE),0)*'EV Characterization'!I$2</f>
        <v>43.81751178336642</v>
      </c>
      <c r="J15" s="2">
        <f>'[1]Pc, Winter, S1'!J15*((1+Main!$B$4)^(Main!$B$3-2020))+_xlfn.IFNA(VLOOKUP($A15,'EV Distribution'!$A$2:$B$1048576,2,FALSE),0)*'EV Characterization'!J$2</f>
        <v>37.529420931617004</v>
      </c>
      <c r="K15" s="2">
        <f>'[1]Pc, Winter, S1'!K15*((1+Main!$B$4)^(Main!$B$3-2020))+_xlfn.IFNA(VLOOKUP($A15,'EV Distribution'!$A$2:$B$1048576,2,FALSE),0)*'EV Characterization'!K$2</f>
        <v>32.904334185765912</v>
      </c>
      <c r="L15" s="2">
        <f>'[1]Pc, Winter, S1'!L15*((1+Main!$B$4)^(Main!$B$3-2020))+_xlfn.IFNA(VLOOKUP($A15,'EV Distribution'!$A$2:$B$1048576,2,FALSE),0)*'EV Characterization'!L$2</f>
        <v>39.503068597129975</v>
      </c>
      <c r="M15" s="2">
        <f>'[1]Pc, Winter, S1'!M15*((1+Main!$B$4)^(Main!$B$3-2020))+_xlfn.IFNA(VLOOKUP($A15,'EV Distribution'!$A$2:$B$1048576,2,FALSE),0)*'EV Characterization'!M$2</f>
        <v>44.678878857781704</v>
      </c>
      <c r="N15" s="2">
        <f>'[1]Pc, Winter, S1'!N15*((1+Main!$B$4)^(Main!$B$3-2020))+_xlfn.IFNA(VLOOKUP($A15,'EV Distribution'!$A$2:$B$1048576,2,FALSE),0)*'EV Characterization'!N$2</f>
        <v>49.036468553034737</v>
      </c>
      <c r="O15" s="2">
        <f>'[1]Pc, Winter, S1'!O15*((1+Main!$B$4)^(Main!$B$3-2020))+_xlfn.IFNA(VLOOKUP($A15,'EV Distribution'!$A$2:$B$1048576,2,FALSE),0)*'EV Characterization'!O$2</f>
        <v>53.40466251025461</v>
      </c>
      <c r="P15" s="2">
        <f>'[1]Pc, Winter, S1'!P15*((1+Main!$B$4)^(Main!$B$3-2020))+_xlfn.IFNA(VLOOKUP($A15,'EV Distribution'!$A$2:$B$1048576,2,FALSE),0)*'EV Characterization'!P$2</f>
        <v>51.962595690525696</v>
      </c>
      <c r="Q15" s="2">
        <f>'[1]Pc, Winter, S1'!Q15*((1+Main!$B$4)^(Main!$B$3-2020))+_xlfn.IFNA(VLOOKUP($A15,'EV Distribution'!$A$2:$B$1048576,2,FALSE),0)*'EV Characterization'!Q$2</f>
        <v>45.464257631171023</v>
      </c>
      <c r="R15" s="2">
        <f>'[1]Pc, Winter, S1'!R15*((1+Main!$B$4)^(Main!$B$3-2020))+_xlfn.IFNA(VLOOKUP($A15,'EV Distribution'!$A$2:$B$1048576,2,FALSE),0)*'EV Characterization'!R$2</f>
        <v>46.223679284560355</v>
      </c>
      <c r="S15" s="2">
        <f>'[1]Pc, Winter, S1'!S15*((1+Main!$B$4)^(Main!$B$3-2020))+_xlfn.IFNA(VLOOKUP($A15,'EV Distribution'!$A$2:$B$1048576,2,FALSE),0)*'EV Characterization'!S$2</f>
        <v>49.816244497407482</v>
      </c>
      <c r="T15" s="2">
        <f>'[1]Pc, Winter, S1'!T15*((1+Main!$B$4)^(Main!$B$3-2020))+_xlfn.IFNA(VLOOKUP($A15,'EV Distribution'!$A$2:$B$1048576,2,FALSE),0)*'EV Characterization'!T$2</f>
        <v>50.50681185276364</v>
      </c>
      <c r="U15" s="2">
        <f>'[1]Pc, Winter, S1'!U15*((1+Main!$B$4)^(Main!$B$3-2020))+_xlfn.IFNA(VLOOKUP($A15,'EV Distribution'!$A$2:$B$1048576,2,FALSE),0)*'EV Characterization'!U$2</f>
        <v>49.117459542051314</v>
      </c>
      <c r="V15" s="2">
        <f>'[1]Pc, Winter, S1'!V15*((1+Main!$B$4)^(Main!$B$3-2020))+_xlfn.IFNA(VLOOKUP($A15,'EV Distribution'!$A$2:$B$1048576,2,FALSE),0)*'EV Characterization'!V$2</f>
        <v>49.99437275449975</v>
      </c>
      <c r="W15" s="2">
        <f>'[1]Pc, Winter, S1'!W15*((1+Main!$B$4)^(Main!$B$3-2020))+_xlfn.IFNA(VLOOKUP($A15,'EV Distribution'!$A$2:$B$1048576,2,FALSE),0)*'EV Characterization'!W$2</f>
        <v>56.912202923982065</v>
      </c>
      <c r="X15" s="2">
        <f>'[1]Pc, Winter, S1'!X15*((1+Main!$B$4)^(Main!$B$3-2020))+_xlfn.IFNA(VLOOKUP($A15,'EV Distribution'!$A$2:$B$1048576,2,FALSE),0)*'EV Characterization'!X$2</f>
        <v>54.975025546491111</v>
      </c>
      <c r="Y15" s="2">
        <f>'[1]Pc, Winter, S1'!Y15*((1+Main!$B$4)^(Main!$B$3-2020))+_xlfn.IFNA(VLOOKUP($A15,'EV Distribution'!$A$2:$B$1048576,2,FALSE),0)*'EV Characterization'!Y$2</f>
        <v>49.991286582931643</v>
      </c>
    </row>
    <row r="16" spans="1:25" x14ac:dyDescent="0.25">
      <c r="A16">
        <v>18</v>
      </c>
      <c r="B16" s="2">
        <f>'[1]Pc, Winter, S1'!B16*((1+Main!$B$4)^(Main!$B$3-2020))+_xlfn.IFNA(VLOOKUP($A16,'EV Distribution'!$A$2:$B$1048576,2,FALSE),0)*'EV Characterization'!B$2</f>
        <v>18.739876410952945</v>
      </c>
      <c r="C16" s="2">
        <f>'[1]Pc, Winter, S1'!C16*((1+Main!$B$4)^(Main!$B$3-2020))+_xlfn.IFNA(VLOOKUP($A16,'EV Distribution'!$A$2:$B$1048576,2,FALSE),0)*'EV Characterization'!C$2</f>
        <v>17.33899018119893</v>
      </c>
      <c r="D16" s="2">
        <f>'[1]Pc, Winter, S1'!D16*((1+Main!$B$4)^(Main!$B$3-2020))+_xlfn.IFNA(VLOOKUP($A16,'EV Distribution'!$A$2:$B$1048576,2,FALSE),0)*'EV Characterization'!D$2</f>
        <v>16.30606138742468</v>
      </c>
      <c r="E16" s="2">
        <f>'[1]Pc, Winter, S1'!E16*((1+Main!$B$4)^(Main!$B$3-2020))+_xlfn.IFNA(VLOOKUP($A16,'EV Distribution'!$A$2:$B$1048576,2,FALSE),0)*'EV Characterization'!E$2</f>
        <v>16.180399754152791</v>
      </c>
      <c r="F16" s="2">
        <f>'[1]Pc, Winter, S1'!F16*((1+Main!$B$4)^(Main!$B$3-2020))+_xlfn.IFNA(VLOOKUP($A16,'EV Distribution'!$A$2:$B$1048576,2,FALSE),0)*'EV Characterization'!F$2</f>
        <v>16.19482201303143</v>
      </c>
      <c r="G16" s="2">
        <f>'[1]Pc, Winter, S1'!G16*((1+Main!$B$4)^(Main!$B$3-2020))+_xlfn.IFNA(VLOOKUP($A16,'EV Distribution'!$A$2:$B$1048576,2,FALSE),0)*'EV Characterization'!G$2</f>
        <v>18.135850065258509</v>
      </c>
      <c r="H16" s="2">
        <f>'[1]Pc, Winter, S1'!H16*((1+Main!$B$4)^(Main!$B$3-2020))+_xlfn.IFNA(VLOOKUP($A16,'EV Distribution'!$A$2:$B$1048576,2,FALSE),0)*'EV Characterization'!H$2</f>
        <v>27.532773624678619</v>
      </c>
      <c r="I16" s="2">
        <f>'[1]Pc, Winter, S1'!I16*((1+Main!$B$4)^(Main!$B$3-2020))+_xlfn.IFNA(VLOOKUP($A16,'EV Distribution'!$A$2:$B$1048576,2,FALSE),0)*'EV Characterization'!I$2</f>
        <v>33.710284309167939</v>
      </c>
      <c r="J16" s="2">
        <f>'[1]Pc, Winter, S1'!J16*((1+Main!$B$4)^(Main!$B$3-2020))+_xlfn.IFNA(VLOOKUP($A16,'EV Distribution'!$A$2:$B$1048576,2,FALSE),0)*'EV Characterization'!J$2</f>
        <v>35.942406968860055</v>
      </c>
      <c r="K16" s="2">
        <f>'[1]Pc, Winter, S1'!K16*((1+Main!$B$4)^(Main!$B$3-2020))+_xlfn.IFNA(VLOOKUP($A16,'EV Distribution'!$A$2:$B$1048576,2,FALSE),0)*'EV Characterization'!K$2</f>
        <v>36.100545727239087</v>
      </c>
      <c r="L16" s="2">
        <f>'[1]Pc, Winter, S1'!L16*((1+Main!$B$4)^(Main!$B$3-2020))+_xlfn.IFNA(VLOOKUP($A16,'EV Distribution'!$A$2:$B$1048576,2,FALSE),0)*'EV Characterization'!L$2</f>
        <v>34.512510265755857</v>
      </c>
      <c r="M16" s="2">
        <f>'[1]Pc, Winter, S1'!M16*((1+Main!$B$4)^(Main!$B$3-2020))+_xlfn.IFNA(VLOOKUP($A16,'EV Distribution'!$A$2:$B$1048576,2,FALSE),0)*'EV Characterization'!M$2</f>
        <v>36.044815664660277</v>
      </c>
      <c r="N16" s="2">
        <f>'[1]Pc, Winter, S1'!N16*((1+Main!$B$4)^(Main!$B$3-2020))+_xlfn.IFNA(VLOOKUP($A16,'EV Distribution'!$A$2:$B$1048576,2,FALSE),0)*'EV Characterization'!N$2</f>
        <v>36.234109968560844</v>
      </c>
      <c r="O16" s="2">
        <f>'[1]Pc, Winter, S1'!O16*((1+Main!$B$4)^(Main!$B$3-2020))+_xlfn.IFNA(VLOOKUP($A16,'EV Distribution'!$A$2:$B$1048576,2,FALSE),0)*'EV Characterization'!O$2</f>
        <v>35.691300632030668</v>
      </c>
      <c r="P16" s="2">
        <f>'[1]Pc, Winter, S1'!P16*((1+Main!$B$4)^(Main!$B$3-2020))+_xlfn.IFNA(VLOOKUP($A16,'EV Distribution'!$A$2:$B$1048576,2,FALSE),0)*'EV Characterization'!P$2</f>
        <v>31.788602599526637</v>
      </c>
      <c r="Q16" s="2">
        <f>'[1]Pc, Winter, S1'!Q16*((1+Main!$B$4)^(Main!$B$3-2020))+_xlfn.IFNA(VLOOKUP($A16,'EV Distribution'!$A$2:$B$1048576,2,FALSE),0)*'EV Characterization'!Q$2</f>
        <v>29.743383796963425</v>
      </c>
      <c r="R16" s="2">
        <f>'[1]Pc, Winter, S1'!R16*((1+Main!$B$4)^(Main!$B$3-2020))+_xlfn.IFNA(VLOOKUP($A16,'EV Distribution'!$A$2:$B$1048576,2,FALSE),0)*'EV Characterization'!R$2</f>
        <v>31.450316335361279</v>
      </c>
      <c r="S16" s="2">
        <f>'[1]Pc, Winter, S1'!S16*((1+Main!$B$4)^(Main!$B$3-2020))+_xlfn.IFNA(VLOOKUP($A16,'EV Distribution'!$A$2:$B$1048576,2,FALSE),0)*'EV Characterization'!S$2</f>
        <v>36.681294817055047</v>
      </c>
      <c r="T16" s="2">
        <f>'[1]Pc, Winter, S1'!T16*((1+Main!$B$4)^(Main!$B$3-2020))+_xlfn.IFNA(VLOOKUP($A16,'EV Distribution'!$A$2:$B$1048576,2,FALSE),0)*'EV Characterization'!T$2</f>
        <v>34.957745546071422</v>
      </c>
      <c r="U16" s="2">
        <f>'[1]Pc, Winter, S1'!U16*((1+Main!$B$4)^(Main!$B$3-2020))+_xlfn.IFNA(VLOOKUP($A16,'EV Distribution'!$A$2:$B$1048576,2,FALSE),0)*'EV Characterization'!U$2</f>
        <v>34.484387696591604</v>
      </c>
      <c r="V16" s="2">
        <f>'[1]Pc, Winter, S1'!V16*((1+Main!$B$4)^(Main!$B$3-2020))+_xlfn.IFNA(VLOOKUP($A16,'EV Distribution'!$A$2:$B$1048576,2,FALSE),0)*'EV Characterization'!V$2</f>
        <v>33.632982793303356</v>
      </c>
      <c r="W16" s="2">
        <f>'[1]Pc, Winter, S1'!W16*((1+Main!$B$4)^(Main!$B$3-2020))+_xlfn.IFNA(VLOOKUP($A16,'EV Distribution'!$A$2:$B$1048576,2,FALSE),0)*'EV Characterization'!W$2</f>
        <v>31.348322813268183</v>
      </c>
      <c r="X16" s="2">
        <f>'[1]Pc, Winter, S1'!X16*((1+Main!$B$4)^(Main!$B$3-2020))+_xlfn.IFNA(VLOOKUP($A16,'EV Distribution'!$A$2:$B$1048576,2,FALSE),0)*'EV Characterization'!X$2</f>
        <v>26.029591951374023</v>
      </c>
      <c r="Y16" s="2">
        <f>'[1]Pc, Winter, S1'!Y16*((1+Main!$B$4)^(Main!$B$3-2020))+_xlfn.IFNA(VLOOKUP($A16,'EV Distribution'!$A$2:$B$1048576,2,FALSE),0)*'EV Characterization'!Y$2</f>
        <v>22.591836457649819</v>
      </c>
    </row>
    <row r="17" spans="1:25" x14ac:dyDescent="0.25">
      <c r="A17">
        <v>19</v>
      </c>
      <c r="B17" s="2">
        <f>'[1]Pc, Winter, S1'!B17*((1+Main!$B$4)^(Main!$B$3-2020))+_xlfn.IFNA(VLOOKUP($A17,'EV Distribution'!$A$2:$B$1048576,2,FALSE),0)*'EV Characterization'!B$2</f>
        <v>3.057716842893563</v>
      </c>
      <c r="C17" s="2">
        <f>'[1]Pc, Winter, S1'!C17*((1+Main!$B$4)^(Main!$B$3-2020))+_xlfn.IFNA(VLOOKUP($A17,'EV Distribution'!$A$2:$B$1048576,2,FALSE),0)*'EV Characterization'!C$2</f>
        <v>2.721558413843701</v>
      </c>
      <c r="D17" s="2">
        <f>'[1]Pc, Winter, S1'!D17*((1+Main!$B$4)^(Main!$B$3-2020))+_xlfn.IFNA(VLOOKUP($A17,'EV Distribution'!$A$2:$B$1048576,2,FALSE),0)*'EV Characterization'!D$2</f>
        <v>2.592447568899646</v>
      </c>
      <c r="E17" s="2">
        <f>'[1]Pc, Winter, S1'!E17*((1+Main!$B$4)^(Main!$B$3-2020))+_xlfn.IFNA(VLOOKUP($A17,'EV Distribution'!$A$2:$B$1048576,2,FALSE),0)*'EV Characterization'!E$2</f>
        <v>2.5604771398613138</v>
      </c>
      <c r="F17" s="2">
        <f>'[1]Pc, Winter, S1'!F17*((1+Main!$B$4)^(Main!$B$3-2020))+_xlfn.IFNA(VLOOKUP($A17,'EV Distribution'!$A$2:$B$1048576,2,FALSE),0)*'EV Characterization'!F$2</f>
        <v>2.5604771398613138</v>
      </c>
      <c r="G17" s="2">
        <f>'[1]Pc, Winter, S1'!G17*((1+Main!$B$4)^(Main!$B$3-2020))+_xlfn.IFNA(VLOOKUP($A17,'EV Distribution'!$A$2:$B$1048576,2,FALSE),0)*'EV Characterization'!G$2</f>
        <v>2.7104916212806374</v>
      </c>
      <c r="H17" s="2">
        <f>'[1]Pc, Winter, S1'!H17*((1+Main!$B$4)^(Main!$B$3-2020))+_xlfn.IFNA(VLOOKUP($A17,'EV Distribution'!$A$2:$B$1048576,2,FALSE),0)*'EV Characterization'!H$2</f>
        <v>3.3800555249203037</v>
      </c>
      <c r="I17" s="2">
        <f>'[1]Pc, Winter, S1'!I17*((1+Main!$B$4)^(Main!$B$3-2020))+_xlfn.IFNA(VLOOKUP($A17,'EV Distribution'!$A$2:$B$1048576,2,FALSE),0)*'EV Characterization'!I$2</f>
        <v>3.8654077862262279</v>
      </c>
      <c r="J17" s="2">
        <f>'[1]Pc, Winter, S1'!J17*((1+Main!$B$4)^(Main!$B$3-2020))+_xlfn.IFNA(VLOOKUP($A17,'EV Distribution'!$A$2:$B$1048576,2,FALSE),0)*'EV Characterization'!J$2</f>
        <v>4.3175604922125057</v>
      </c>
      <c r="K17" s="2">
        <f>'[1]Pc, Winter, S1'!K17*((1+Main!$B$4)^(Main!$B$3-2020))+_xlfn.IFNA(VLOOKUP($A17,'EV Distribution'!$A$2:$B$1048576,2,FALSE),0)*'EV Characterization'!K$2</f>
        <v>4.4196196028830537</v>
      </c>
      <c r="L17" s="2">
        <f>'[1]Pc, Winter, S1'!L17*((1+Main!$B$4)^(Main!$B$3-2020))+_xlfn.IFNA(VLOOKUP($A17,'EV Distribution'!$A$2:$B$1048576,2,FALSE),0)*'EV Characterization'!L$2</f>
        <v>4.40486406241358</v>
      </c>
      <c r="M17" s="2">
        <f>'[1]Pc, Winter, S1'!M17*((1+Main!$B$4)^(Main!$B$3-2020))+_xlfn.IFNA(VLOOKUP($A17,'EV Distribution'!$A$2:$B$1048576,2,FALSE),0)*'EV Characterization'!M$2</f>
        <v>4.4048640624135791</v>
      </c>
      <c r="N17" s="2">
        <f>'[1]Pc, Winter, S1'!N17*((1+Main!$B$4)^(Main!$B$3-2020))+_xlfn.IFNA(VLOOKUP($A17,'EV Distribution'!$A$2:$B$1048576,2,FALSE),0)*'EV Characterization'!N$2</f>
        <v>4.3212495140031022</v>
      </c>
      <c r="O17" s="2">
        <f>'[1]Pc, Winter, S1'!O17*((1+Main!$B$4)^(Main!$B$3-2020))+_xlfn.IFNA(VLOOKUP($A17,'EV Distribution'!$A$2:$B$1048576,2,FALSE),0)*'EV Characterization'!O$2</f>
        <v>4.240094040166305</v>
      </c>
      <c r="P17" s="2">
        <f>'[1]Pc, Winter, S1'!P17*((1+Main!$B$4)^(Main!$B$3-2020))+_xlfn.IFNA(VLOOKUP($A17,'EV Distribution'!$A$2:$B$1048576,2,FALSE),0)*'EV Characterization'!P$2</f>
        <v>4.1220493052257625</v>
      </c>
      <c r="Q17" s="2">
        <f>'[1]Pc, Winter, S1'!Q17*((1+Main!$B$4)^(Main!$B$3-2020))+_xlfn.IFNA(VLOOKUP($A17,'EV Distribution'!$A$2:$B$1048576,2,FALSE),0)*'EV Characterization'!Q$2</f>
        <v>4.0435429916278798</v>
      </c>
      <c r="R17" s="2">
        <f>'[1]Pc, Winter, S1'!R17*((1+Main!$B$4)^(Main!$B$3-2020))+_xlfn.IFNA(VLOOKUP($A17,'EV Distribution'!$A$2:$B$1048576,2,FALSE),0)*'EV Characterization'!R$2</f>
        <v>3.9531202443716498</v>
      </c>
      <c r="S17" s="2">
        <f>'[1]Pc, Winter, S1'!S17*((1+Main!$B$4)^(Main!$B$3-2020))+_xlfn.IFNA(VLOOKUP($A17,'EV Distribution'!$A$2:$B$1048576,2,FALSE),0)*'EV Characterization'!S$2</f>
        <v>4.232245979768873</v>
      </c>
      <c r="T17" s="2">
        <f>'[1]Pc, Winter, S1'!T17*((1+Main!$B$4)^(Main!$B$3-2020))+_xlfn.IFNA(VLOOKUP($A17,'EV Distribution'!$A$2:$B$1048576,2,FALSE),0)*'EV Characterization'!T$2</f>
        <v>4.4479014205985905</v>
      </c>
      <c r="U17" s="2">
        <f>'[1]Pc, Winter, S1'!U17*((1+Main!$B$4)^(Main!$B$3-2020))+_xlfn.IFNA(VLOOKUP($A17,'EV Distribution'!$A$2:$B$1048576,2,FALSE),0)*'EV Characterization'!U$2</f>
        <v>4.4466717469073824</v>
      </c>
      <c r="V17" s="2">
        <f>'[1]Pc, Winter, S1'!V17*((1+Main!$B$4)^(Main!$B$3-2020))+_xlfn.IFNA(VLOOKUP($A17,'EV Distribution'!$A$2:$B$1048576,2,FALSE),0)*'EV Characterization'!V$2</f>
        <v>4.4454420728576878</v>
      </c>
      <c r="W17" s="2">
        <f>'[1]Pc, Winter, S1'!W17*((1+Main!$B$4)^(Main!$B$3-2020))+_xlfn.IFNA(VLOOKUP($A17,'EV Distribution'!$A$2:$B$1048576,2,FALSE),0)*'EV Characterization'!W$2</f>
        <v>4.2332427651450262</v>
      </c>
      <c r="X17" s="2">
        <f>'[1]Pc, Winter, S1'!X17*((1+Main!$B$4)^(Main!$B$3-2020))+_xlfn.IFNA(VLOOKUP($A17,'EV Distribution'!$A$2:$B$1048576,2,FALSE),0)*'EV Characterization'!X$2</f>
        <v>3.8917568878186781</v>
      </c>
      <c r="Y17" s="2">
        <f>'[1]Pc, Winter, S1'!Y17*((1+Main!$B$4)^(Main!$B$3-2020))+_xlfn.IFNA(VLOOKUP($A17,'EV Distribution'!$A$2:$B$1048576,2,FALSE),0)*'EV Characterization'!Y$2</f>
        <v>3.4752927618939369</v>
      </c>
    </row>
    <row r="18" spans="1:25" x14ac:dyDescent="0.25">
      <c r="A18">
        <v>20</v>
      </c>
      <c r="B18" s="2">
        <f>'[1]Pc, Winter, S1'!B18*((1+Main!$B$4)^(Main!$B$3-2020))+_xlfn.IFNA(VLOOKUP($A18,'EV Distribution'!$A$2:$B$1048576,2,FALSE),0)*'EV Characterization'!B$2</f>
        <v>2.7783180234994398</v>
      </c>
      <c r="C18" s="2">
        <f>'[1]Pc, Winter, S1'!C18*((1+Main!$B$4)^(Main!$B$3-2020))+_xlfn.IFNA(VLOOKUP($A18,'EV Distribution'!$A$2:$B$1048576,2,FALSE),0)*'EV Characterization'!C$2</f>
        <v>2.6231019749813802</v>
      </c>
      <c r="D18" s="2">
        <f>'[1]Pc, Winter, S1'!D18*((1+Main!$B$4)^(Main!$B$3-2020))+_xlfn.IFNA(VLOOKUP($A18,'EV Distribution'!$A$2:$B$1048576,2,FALSE),0)*'EV Characterization'!D$2</f>
        <v>2.5395776298365238</v>
      </c>
      <c r="E18" s="2">
        <f>'[1]Pc, Winter, S1'!E18*((1+Main!$B$4)^(Main!$B$3-2020))+_xlfn.IFNA(VLOOKUP($A18,'EV Distribution'!$A$2:$B$1048576,2,FALSE),0)*'EV Characterization'!E$2</f>
        <v>2.4882535709907465</v>
      </c>
      <c r="F18" s="2">
        <f>'[1]Pc, Winter, S1'!F18*((1+Main!$B$4)^(Main!$B$3-2020))+_xlfn.IFNA(VLOOKUP($A18,'EV Distribution'!$A$2:$B$1048576,2,FALSE),0)*'EV Characterization'!F$2</f>
        <v>2.5007271950337899</v>
      </c>
      <c r="G18" s="2">
        <f>'[1]Pc, Winter, S1'!G18*((1+Main!$B$4)^(Main!$B$3-2020))+_xlfn.IFNA(VLOOKUP($A18,'EV Distribution'!$A$2:$B$1048576,2,FALSE),0)*'EV Characterization'!G$2</f>
        <v>2.6093953197455666</v>
      </c>
      <c r="H18" s="2">
        <f>'[1]Pc, Winter, S1'!H18*((1+Main!$B$4)^(Main!$B$3-2020))+_xlfn.IFNA(VLOOKUP($A18,'EV Distribution'!$A$2:$B$1048576,2,FALSE),0)*'EV Characterization'!H$2</f>
        <v>2.656787443244331</v>
      </c>
      <c r="I18" s="2">
        <f>'[1]Pc, Winter, S1'!I18*((1+Main!$B$4)^(Main!$B$3-2020))+_xlfn.IFNA(VLOOKUP($A18,'EV Distribution'!$A$2:$B$1048576,2,FALSE),0)*'EV Characterization'!I$2</f>
        <v>3.0664778694217816</v>
      </c>
      <c r="J18" s="2">
        <f>'[1]Pc, Winter, S1'!J18*((1+Main!$B$4)^(Main!$B$3-2020))+_xlfn.IFNA(VLOOKUP($A18,'EV Distribution'!$A$2:$B$1048576,2,FALSE),0)*'EV Characterization'!J$2</f>
        <v>3.1714044833899089</v>
      </c>
      <c r="K18" s="2">
        <f>'[1]Pc, Winter, S1'!K18*((1+Main!$B$4)^(Main!$B$3-2020))+_xlfn.IFNA(VLOOKUP($A18,'EV Distribution'!$A$2:$B$1048576,2,FALSE),0)*'EV Characterization'!K$2</f>
        <v>3.1102143584503992</v>
      </c>
      <c r="L18" s="2">
        <f>'[1]Pc, Winter, S1'!L18*((1+Main!$B$4)^(Main!$B$3-2020))+_xlfn.IFNA(VLOOKUP($A18,'EV Distribution'!$A$2:$B$1048576,2,FALSE),0)*'EV Characterization'!L$2</f>
        <v>3.0874263377670634</v>
      </c>
      <c r="M18" s="2">
        <f>'[1]Pc, Winter, S1'!M18*((1+Main!$B$4)^(Main!$B$3-2020))+_xlfn.IFNA(VLOOKUP($A18,'EV Distribution'!$A$2:$B$1048576,2,FALSE),0)*'EV Characterization'!M$2</f>
        <v>3.2222007252656844</v>
      </c>
      <c r="N18" s="2">
        <f>'[1]Pc, Winter, S1'!N18*((1+Main!$B$4)^(Main!$B$3-2020))+_xlfn.IFNA(VLOOKUP($A18,'EV Distribution'!$A$2:$B$1048576,2,FALSE),0)*'EV Characterization'!N$2</f>
        <v>3.1949478259684514</v>
      </c>
      <c r="O18" s="2">
        <f>'[1]Pc, Winter, S1'!O18*((1+Main!$B$4)^(Main!$B$3-2020))+_xlfn.IFNA(VLOOKUP($A18,'EV Distribution'!$A$2:$B$1048576,2,FALSE),0)*'EV Characterization'!O$2</f>
        <v>3.2152229038907025</v>
      </c>
      <c r="P18" s="2">
        <f>'[1]Pc, Winter, S1'!P18*((1+Main!$B$4)^(Main!$B$3-2020))+_xlfn.IFNA(VLOOKUP($A18,'EV Distribution'!$A$2:$B$1048576,2,FALSE),0)*'EV Characterization'!P$2</f>
        <v>3.0892396473122581</v>
      </c>
      <c r="Q18" s="2">
        <f>'[1]Pc, Winter, S1'!Q18*((1+Main!$B$4)^(Main!$B$3-2020))+_xlfn.IFNA(VLOOKUP($A18,'EV Distribution'!$A$2:$B$1048576,2,FALSE),0)*'EV Characterization'!Q$2</f>
        <v>3.0363487282863844</v>
      </c>
      <c r="R18" s="2">
        <f>'[1]Pc, Winter, S1'!R18*((1+Main!$B$4)^(Main!$B$3-2020))+_xlfn.IFNA(VLOOKUP($A18,'EV Distribution'!$A$2:$B$1048576,2,FALSE),0)*'EV Characterization'!R$2</f>
        <v>3.0581527808206972</v>
      </c>
      <c r="S18" s="2">
        <f>'[1]Pc, Winter, S1'!S18*((1+Main!$B$4)^(Main!$B$3-2020))+_xlfn.IFNA(VLOOKUP($A18,'EV Distribution'!$A$2:$B$1048576,2,FALSE),0)*'EV Characterization'!S$2</f>
        <v>3.1173102017886372</v>
      </c>
      <c r="T18" s="2">
        <f>'[1]Pc, Winter, S1'!T18*((1+Main!$B$4)^(Main!$B$3-2020))+_xlfn.IFNA(VLOOKUP($A18,'EV Distribution'!$A$2:$B$1048576,2,FALSE),0)*'EV Characterization'!T$2</f>
        <v>3.0445069271206804</v>
      </c>
      <c r="U18" s="2">
        <f>'[1]Pc, Winter, S1'!U18*((1+Main!$B$4)^(Main!$B$3-2020))+_xlfn.IFNA(VLOOKUP($A18,'EV Distribution'!$A$2:$B$1048576,2,FALSE),0)*'EV Characterization'!U$2</f>
        <v>2.9840484797596503</v>
      </c>
      <c r="V18" s="2">
        <f>'[1]Pc, Winter, S1'!V18*((1+Main!$B$4)^(Main!$B$3-2020))+_xlfn.IFNA(VLOOKUP($A18,'EV Distribution'!$A$2:$B$1048576,2,FALSE),0)*'EV Characterization'!V$2</f>
        <v>3.0047885763988038</v>
      </c>
      <c r="W18" s="2">
        <f>'[1]Pc, Winter, S1'!W18*((1+Main!$B$4)^(Main!$B$3-2020))+_xlfn.IFNA(VLOOKUP($A18,'EV Distribution'!$A$2:$B$1048576,2,FALSE),0)*'EV Characterization'!W$2</f>
        <v>2.8280051570716576</v>
      </c>
      <c r="X18" s="2">
        <f>'[1]Pc, Winter, S1'!X18*((1+Main!$B$4)^(Main!$B$3-2020))+_xlfn.IFNA(VLOOKUP($A18,'EV Distribution'!$A$2:$B$1048576,2,FALSE),0)*'EV Characterization'!X$2</f>
        <v>3.0159695208352808</v>
      </c>
      <c r="Y18" s="2">
        <f>'[1]Pc, Winter, S1'!Y18*((1+Main!$B$4)^(Main!$B$3-2020))+_xlfn.IFNA(VLOOKUP($A18,'EV Distribution'!$A$2:$B$1048576,2,FALSE),0)*'EV Characterization'!Y$2</f>
        <v>2.9389156904381082</v>
      </c>
    </row>
    <row r="19" spans="1:25" x14ac:dyDescent="0.25">
      <c r="A19">
        <v>23</v>
      </c>
      <c r="B19" s="2">
        <f>'[1]Pc, Winter, S1'!B19*((1+Main!$B$4)^(Main!$B$3-2020))+_xlfn.IFNA(VLOOKUP($A19,'EV Distribution'!$A$2:$B$1048576,2,FALSE),0)*'EV Characterization'!B$2</f>
        <v>4.5874991242673202</v>
      </c>
      <c r="C19" s="2">
        <f>'[1]Pc, Winter, S1'!C19*((1+Main!$B$4)^(Main!$B$3-2020))+_xlfn.IFNA(VLOOKUP($A19,'EV Distribution'!$A$2:$B$1048576,2,FALSE),0)*'EV Characterization'!C$2</f>
        <v>4.3099163460676539</v>
      </c>
      <c r="D19" s="2">
        <f>'[1]Pc, Winter, S1'!D19*((1+Main!$B$4)^(Main!$B$3-2020))+_xlfn.IFNA(VLOOKUP($A19,'EV Distribution'!$A$2:$B$1048576,2,FALSE),0)*'EV Characterization'!D$2</f>
        <v>4.0696081627025329</v>
      </c>
      <c r="E19" s="2">
        <f>'[1]Pc, Winter, S1'!E19*((1+Main!$B$4)^(Main!$B$3-2020))+_xlfn.IFNA(VLOOKUP($A19,'EV Distribution'!$A$2:$B$1048576,2,FALSE),0)*'EV Characterization'!E$2</f>
        <v>4.0280978184549729</v>
      </c>
      <c r="F19" s="2">
        <f>'[1]Pc, Winter, S1'!F19*((1+Main!$B$4)^(Main!$B$3-2020))+_xlfn.IFNA(VLOOKUP($A19,'EV Distribution'!$A$2:$B$1048576,2,FALSE),0)*'EV Characterization'!F$2</f>
        <v>4.1130951900094992</v>
      </c>
      <c r="G19" s="2">
        <f>'[1]Pc, Winter, S1'!G19*((1+Main!$B$4)^(Main!$B$3-2020))+_xlfn.IFNA(VLOOKUP($A19,'EV Distribution'!$A$2:$B$1048576,2,FALSE),0)*'EV Characterization'!G$2</f>
        <v>4.8749653177640235</v>
      </c>
      <c r="H19" s="2">
        <f>'[1]Pc, Winter, S1'!H19*((1+Main!$B$4)^(Main!$B$3-2020))+_xlfn.IFNA(VLOOKUP($A19,'EV Distribution'!$A$2:$B$1048576,2,FALSE),0)*'EV Characterization'!H$2</f>
        <v>6.8897701218887599</v>
      </c>
      <c r="I19" s="2">
        <f>'[1]Pc, Winter, S1'!I19*((1+Main!$B$4)^(Main!$B$3-2020))+_xlfn.IFNA(VLOOKUP($A19,'EV Distribution'!$A$2:$B$1048576,2,FALSE),0)*'EV Characterization'!I$2</f>
        <v>8.1542825133212151</v>
      </c>
      <c r="J19" s="2">
        <f>'[1]Pc, Winter, S1'!J19*((1+Main!$B$4)^(Main!$B$3-2020))+_xlfn.IFNA(VLOOKUP($A19,'EV Distribution'!$A$2:$B$1048576,2,FALSE),0)*'EV Characterization'!J$2</f>
        <v>8.3768005491516675</v>
      </c>
      <c r="K19" s="2">
        <f>'[1]Pc, Winter, S1'!K19*((1+Main!$B$4)^(Main!$B$3-2020))+_xlfn.IFNA(VLOOKUP($A19,'EV Distribution'!$A$2:$B$1048576,2,FALSE),0)*'EV Characterization'!K$2</f>
        <v>8.4914481665973103</v>
      </c>
      <c r="L19" s="2">
        <f>'[1]Pc, Winter, S1'!L19*((1+Main!$B$4)^(Main!$B$3-2020))+_xlfn.IFNA(VLOOKUP($A19,'EV Distribution'!$A$2:$B$1048576,2,FALSE),0)*'EV Characterization'!L$2</f>
        <v>7.6818552621228005</v>
      </c>
      <c r="M19" s="2">
        <f>'[1]Pc, Winter, S1'!M19*((1+Main!$B$4)^(Main!$B$3-2020))+_xlfn.IFNA(VLOOKUP($A19,'EV Distribution'!$A$2:$B$1048576,2,FALSE),0)*'EV Characterization'!M$2</f>
        <v>8.1681192947370675</v>
      </c>
      <c r="N19" s="2">
        <f>'[1]Pc, Winter, S1'!N19*((1+Main!$B$4)^(Main!$B$3-2020))+_xlfn.IFNA(VLOOKUP($A19,'EV Distribution'!$A$2:$B$1048576,2,FALSE),0)*'EV Characterization'!N$2</f>
        <v>7.9230105953705259</v>
      </c>
      <c r="O19" s="2">
        <f>'[1]Pc, Winter, S1'!O19*((1+Main!$B$4)^(Main!$B$3-2020))+_xlfn.IFNA(VLOOKUP($A19,'EV Distribution'!$A$2:$B$1048576,2,FALSE),0)*'EV Characterization'!O$2</f>
        <v>7.5491351138482914</v>
      </c>
      <c r="P19" s="2">
        <f>'[1]Pc, Winter, S1'!P19*((1+Main!$B$4)^(Main!$B$3-2020))+_xlfn.IFNA(VLOOKUP($A19,'EV Distribution'!$A$2:$B$1048576,2,FALSE),0)*'EV Characterization'!P$2</f>
        <v>6.9504825301419926</v>
      </c>
      <c r="Q19" s="2">
        <f>'[1]Pc, Winter, S1'!Q19*((1+Main!$B$4)^(Main!$B$3-2020))+_xlfn.IFNA(VLOOKUP($A19,'EV Distribution'!$A$2:$B$1048576,2,FALSE),0)*'EV Characterization'!Q$2</f>
        <v>6.8533426769368191</v>
      </c>
      <c r="R19" s="2">
        <f>'[1]Pc, Winter, S1'!R19*((1+Main!$B$4)^(Main!$B$3-2020))+_xlfn.IFNA(VLOOKUP($A19,'EV Distribution'!$A$2:$B$1048576,2,FALSE),0)*'EV Characterization'!R$2</f>
        <v>7.2006741288041525</v>
      </c>
      <c r="S19" s="2">
        <f>'[1]Pc, Winter, S1'!S19*((1+Main!$B$4)^(Main!$B$3-2020))+_xlfn.IFNA(VLOOKUP($A19,'EV Distribution'!$A$2:$B$1048576,2,FALSE),0)*'EV Characterization'!S$2</f>
        <v>7.8221997593407391</v>
      </c>
      <c r="T19" s="2">
        <f>'[1]Pc, Winter, S1'!T19*((1+Main!$B$4)^(Main!$B$3-2020))+_xlfn.IFNA(VLOOKUP($A19,'EV Distribution'!$A$2:$B$1048576,2,FALSE),0)*'EV Characterization'!T$2</f>
        <v>7.5567594627917201</v>
      </c>
      <c r="U19" s="2">
        <f>'[1]Pc, Winter, S1'!U19*((1+Main!$B$4)^(Main!$B$3-2020))+_xlfn.IFNA(VLOOKUP($A19,'EV Distribution'!$A$2:$B$1048576,2,FALSE),0)*'EV Characterization'!U$2</f>
        <v>7.5115781357195468</v>
      </c>
      <c r="V19" s="2">
        <f>'[1]Pc, Winter, S1'!V19*((1+Main!$B$4)^(Main!$B$3-2020))+_xlfn.IFNA(VLOOKUP($A19,'EV Distribution'!$A$2:$B$1048576,2,FALSE),0)*'EV Characterization'!V$2</f>
        <v>7.3949538352144994</v>
      </c>
      <c r="W19" s="2">
        <f>'[1]Pc, Winter, S1'!W19*((1+Main!$B$4)^(Main!$B$3-2020))+_xlfn.IFNA(VLOOKUP($A19,'EV Distribution'!$A$2:$B$1048576,2,FALSE),0)*'EV Characterization'!W$2</f>
        <v>6.8860991390641448</v>
      </c>
      <c r="X19" s="2">
        <f>'[1]Pc, Winter, S1'!X19*((1+Main!$B$4)^(Main!$B$3-2020))+_xlfn.IFNA(VLOOKUP($A19,'EV Distribution'!$A$2:$B$1048576,2,FALSE),0)*'EV Characterization'!X$2</f>
        <v>5.8932394766531333</v>
      </c>
      <c r="Y19" s="2">
        <f>'[1]Pc, Winter, S1'!Y19*((1+Main!$B$4)^(Main!$B$3-2020))+_xlfn.IFNA(VLOOKUP($A19,'EV Distribution'!$A$2:$B$1048576,2,FALSE),0)*'EV Characterization'!Y$2</f>
        <v>5.2228615362197583</v>
      </c>
    </row>
    <row r="20" spans="1:25" x14ac:dyDescent="0.25">
      <c r="A20">
        <v>25</v>
      </c>
      <c r="B20" s="2">
        <f>'[1]Pc, Winter, S1'!B20*((1+Main!$B$4)^(Main!$B$3-2020))+_xlfn.IFNA(VLOOKUP($A20,'EV Distribution'!$A$2:$B$1048576,2,FALSE),0)*'EV Characterization'!B$2</f>
        <v>1.3695884139673079E-2</v>
      </c>
      <c r="C20" s="2">
        <f>'[1]Pc, Winter, S1'!C20*((1+Main!$B$4)^(Main!$B$3-2020))+_xlfn.IFNA(VLOOKUP($A20,'EV Distribution'!$A$2:$B$1048576,2,FALSE),0)*'EV Characterization'!C$2</f>
        <v>8.4914481665973103</v>
      </c>
      <c r="D20" s="2">
        <f>'[1]Pc, Winter, S1'!D20*((1+Main!$B$4)^(Main!$B$3-2020))+_xlfn.IFNA(VLOOKUP($A20,'EV Distribution'!$A$2:$B$1048576,2,FALSE),0)*'EV Characterization'!D$2</f>
        <v>-1.6389408020475451</v>
      </c>
      <c r="E20" s="2">
        <f>'[1]Pc, Winter, S1'!E20*((1+Main!$B$4)^(Main!$B$3-2020))+_xlfn.IFNA(VLOOKUP($A20,'EV Distribution'!$A$2:$B$1048576,2,FALSE),0)*'EV Characterization'!E$2</f>
        <v>-0.20543826209509619</v>
      </c>
      <c r="F20" s="2">
        <f>'[1]Pc, Winter, S1'!F20*((1+Main!$B$4)^(Main!$B$3-2020))+_xlfn.IFNA(VLOOKUP($A20,'EV Distribution'!$A$2:$B$1048576,2,FALSE),0)*'EV Characterization'!F$2</f>
        <v>0.61631478628528857</v>
      </c>
      <c r="G20" s="2">
        <f>'[1]Pc, Winter, S1'!G20*((1+Main!$B$4)^(Main!$B$3-2020))+_xlfn.IFNA(VLOOKUP($A20,'EV Distribution'!$A$2:$B$1048576,2,FALSE),0)*'EV Characterization'!G$2</f>
        <v>-0.42000711361664111</v>
      </c>
      <c r="H20" s="2">
        <f>'[1]Pc, Winter, S1'!H20*((1+Main!$B$4)^(Main!$B$3-2020))+_xlfn.IFNA(VLOOKUP($A20,'EV Distribution'!$A$2:$B$1048576,2,FALSE),0)*'EV Characterization'!H$2</f>
        <v>0.13239354668350645</v>
      </c>
      <c r="I20" s="2">
        <f>'[1]Pc, Winter, S1'!I20*((1+Main!$B$4)^(Main!$B$3-2020))+_xlfn.IFNA(VLOOKUP($A20,'EV Distribution'!$A$2:$B$1048576,2,FALSE),0)*'EV Characterization'!I$2</f>
        <v>-0.99066895276968592</v>
      </c>
      <c r="J20" s="2">
        <f>'[1]Pc, Winter, S1'!J20*((1+Main!$B$4)^(Main!$B$3-2020))+_xlfn.IFNA(VLOOKUP($A20,'EV Distribution'!$A$2:$B$1048576,2,FALSE),0)*'EV Characterization'!J$2</f>
        <v>-1.6298102126210963</v>
      </c>
      <c r="K20" s="2">
        <f>'[1]Pc, Winter, S1'!K20*((1+Main!$B$4)^(Main!$B$3-2020))+_xlfn.IFNA(VLOOKUP($A20,'EV Distribution'!$A$2:$B$1048576,2,FALSE),0)*'EV Characterization'!K$2</f>
        <v>-0.10500177840416028</v>
      </c>
      <c r="L20" s="2">
        <f>'[1]Pc, Winter, S1'!L20*((1+Main!$B$4)^(Main!$B$3-2020))+_xlfn.IFNA(VLOOKUP($A20,'EV Distribution'!$A$2:$B$1048576,2,FALSE),0)*'EV Characterization'!L$2</f>
        <v>-0.38348475591084619</v>
      </c>
      <c r="M20" s="2">
        <f>'[1]Pc, Winter, S1'!M20*((1+Main!$B$4)^(Main!$B$3-2020))+_xlfn.IFNA(VLOOKUP($A20,'EV Distribution'!$A$2:$B$1048576,2,FALSE),0)*'EV Characterization'!M$2</f>
        <v>1.4563290135185709</v>
      </c>
      <c r="N20" s="2">
        <f>'[1]Pc, Winter, S1'!N20*((1+Main!$B$4)^(Main!$B$3-2020))+_xlfn.IFNA(VLOOKUP($A20,'EV Distribution'!$A$2:$B$1048576,2,FALSE),0)*'EV Characterization'!N$2</f>
        <v>-1.6800284544665645</v>
      </c>
      <c r="O20" s="2">
        <f>'[1]Pc, Winter, S1'!O20*((1+Main!$B$4)^(Main!$B$3-2020))+_xlfn.IFNA(VLOOKUP($A20,'EV Distribution'!$A$2:$B$1048576,2,FALSE),0)*'EV Characterization'!O$2</f>
        <v>-3.3098386670876607</v>
      </c>
      <c r="P20" s="2">
        <f>'[1]Pc, Winter, S1'!P20*((1+Main!$B$4)^(Main!$B$3-2020))+_xlfn.IFNA(VLOOKUP($A20,'EV Distribution'!$A$2:$B$1048576,2,FALSE),0)*'EV Characterization'!P$2</f>
        <v>-0.55240066030014745</v>
      </c>
      <c r="Q20" s="2">
        <f>'[1]Pc, Winter, S1'!Q20*((1+Main!$B$4)^(Main!$B$3-2020))+_xlfn.IFNA(VLOOKUP($A20,'EV Distribution'!$A$2:$B$1048576,2,FALSE),0)*'EV Characterization'!Q$2</f>
        <v>-0.76696951182169237</v>
      </c>
      <c r="R20" s="2">
        <f>'[1]Pc, Winter, S1'!R20*((1+Main!$B$4)^(Main!$B$3-2020))+_xlfn.IFNA(VLOOKUP($A20,'EV Distribution'!$A$2:$B$1048576,2,FALSE),0)*'EV Characterization'!R$2</f>
        <v>1.5704613813491795</v>
      </c>
      <c r="S20" s="2">
        <f>'[1]Pc, Winter, S1'!S20*((1+Main!$B$4)^(Main!$B$3-2020))+_xlfn.IFNA(VLOOKUP($A20,'EV Distribution'!$A$2:$B$1048576,2,FALSE),0)*'EV Characterization'!S$2</f>
        <v>1.3695884139673079E-2</v>
      </c>
      <c r="T20" s="2">
        <f>'[1]Pc, Winter, S1'!T20*((1+Main!$B$4)^(Main!$B$3-2020))+_xlfn.IFNA(VLOOKUP($A20,'EV Distribution'!$A$2:$B$1048576,2,FALSE),0)*'EV Characterization'!T$2</f>
        <v>-0.85827540608617958</v>
      </c>
      <c r="U20" s="2">
        <f>'[1]Pc, Winter, S1'!U20*((1+Main!$B$4)^(Main!$B$3-2020))+_xlfn.IFNA(VLOOKUP($A20,'EV Distribution'!$A$2:$B$1048576,2,FALSE),0)*'EV Characterization'!U$2</f>
        <v>1.67546315975334</v>
      </c>
      <c r="V20" s="2">
        <f>'[1]Pc, Winter, S1'!V20*((1+Main!$B$4)^(Main!$B$3-2020))+_xlfn.IFNA(VLOOKUP($A20,'EV Distribution'!$A$2:$B$1048576,2,FALSE),0)*'EV Characterization'!V$2</f>
        <v>-0.5341394814472501</v>
      </c>
      <c r="W20" s="2">
        <f>'[1]Pc, Winter, S1'!W20*((1+Main!$B$4)^(Main!$B$3-2020))+_xlfn.IFNA(VLOOKUP($A20,'EV Distribution'!$A$2:$B$1048576,2,FALSE),0)*'EV Characterization'!W$2</f>
        <v>0.42000711361664111</v>
      </c>
      <c r="X20" s="2">
        <f>'[1]Pc, Winter, S1'!X20*((1+Main!$B$4)^(Main!$B$3-2020))+_xlfn.IFNA(VLOOKUP($A20,'EV Distribution'!$A$2:$B$1048576,2,FALSE),0)*'EV Characterization'!X$2</f>
        <v>-0.31957062992570517</v>
      </c>
      <c r="Y20" s="2">
        <f>'[1]Pc, Winter, S1'!Y20*((1+Main!$B$4)^(Main!$B$3-2020))+_xlfn.IFNA(VLOOKUP($A20,'EV Distribution'!$A$2:$B$1048576,2,FALSE),0)*'EV Characterization'!Y$2</f>
        <v>-0.68935950169687821</v>
      </c>
    </row>
    <row r="21" spans="1:25" x14ac:dyDescent="0.25">
      <c r="A21">
        <v>27</v>
      </c>
      <c r="B21" s="2">
        <f>'[1]Pc, Winter, S1'!B21*((1+Main!$B$4)^(Main!$B$3-2020))+_xlfn.IFNA(VLOOKUP($A21,'EV Distribution'!$A$2:$B$1048576,2,FALSE),0)*'EV Characterization'!B$2</f>
        <v>7.9067353358698753</v>
      </c>
      <c r="C21" s="2">
        <f>'[1]Pc, Winter, S1'!C21*((1+Main!$B$4)^(Main!$B$3-2020))+_xlfn.IFNA(VLOOKUP($A21,'EV Distribution'!$A$2:$B$1048576,2,FALSE),0)*'EV Characterization'!C$2</f>
        <v>7.2498994508884875</v>
      </c>
      <c r="D21" s="2">
        <f>'[1]Pc, Winter, S1'!D21*((1+Main!$B$4)^(Main!$B$3-2020))+_xlfn.IFNA(VLOOKUP($A21,'EV Distribution'!$A$2:$B$1048576,2,FALSE),0)*'EV Characterization'!D$2</f>
        <v>6.8971537884094634</v>
      </c>
      <c r="E21" s="2">
        <f>'[1]Pc, Winter, S1'!E21*((1+Main!$B$4)^(Main!$B$3-2020))+_xlfn.IFNA(VLOOKUP($A21,'EV Distribution'!$A$2:$B$1048576,2,FALSE),0)*'EV Characterization'!E$2</f>
        <v>6.8606623433825353</v>
      </c>
      <c r="F21" s="2">
        <f>'[1]Pc, Winter, S1'!F21*((1+Main!$B$4)^(Main!$B$3-2020))+_xlfn.IFNA(VLOOKUP($A21,'EV Distribution'!$A$2:$B$1048576,2,FALSE),0)*'EV Characterization'!F$2</f>
        <v>7.1100172654041831</v>
      </c>
      <c r="G21" s="2">
        <f>'[1]Pc, Winter, S1'!G21*((1+Main!$B$4)^(Main!$B$3-2020))+_xlfn.IFNA(VLOOKUP($A21,'EV Distribution'!$A$2:$B$1048576,2,FALSE),0)*'EV Characterization'!G$2</f>
        <v>7.6817078667152021</v>
      </c>
      <c r="H21" s="2">
        <f>'[1]Pc, Winter, S1'!H21*((1+Main!$B$4)^(Main!$B$3-2020))+_xlfn.IFNA(VLOOKUP($A21,'EV Distribution'!$A$2:$B$1048576,2,FALSE),0)*'EV Characterization'!H$2</f>
        <v>9.9745501366479967</v>
      </c>
      <c r="I21" s="2">
        <f>'[1]Pc, Winter, S1'!I21*((1+Main!$B$4)^(Main!$B$3-2020))+_xlfn.IFNA(VLOOKUP($A21,'EV Distribution'!$A$2:$B$1048576,2,FALSE),0)*'EV Characterization'!I$2</f>
        <v>11.470676466111465</v>
      </c>
      <c r="J21" s="2">
        <f>'[1]Pc, Winter, S1'!J21*((1+Main!$B$4)^(Main!$B$3-2020))+_xlfn.IFNA(VLOOKUP($A21,'EV Distribution'!$A$2:$B$1048576,2,FALSE),0)*'EV Characterization'!J$2</f>
        <v>12.011956022721867</v>
      </c>
      <c r="K21" s="2">
        <f>'[1]Pc, Winter, S1'!K21*((1+Main!$B$4)^(Main!$B$3-2020))+_xlfn.IFNA(VLOOKUP($A21,'EV Distribution'!$A$2:$B$1048576,2,FALSE),0)*'EV Characterization'!K$2</f>
        <v>12.188330714744058</v>
      </c>
      <c r="L21" s="2">
        <f>'[1]Pc, Winter, S1'!L21*((1+Main!$B$4)^(Main!$B$3-2020))+_xlfn.IFNA(VLOOKUP($A21,'EV Distribution'!$A$2:$B$1048576,2,FALSE),0)*'EV Characterization'!L$2</f>
        <v>11.945059385950932</v>
      </c>
      <c r="M21" s="2">
        <f>'[1]Pc, Winter, S1'!M21*((1+Main!$B$4)^(Main!$B$3-2020))+_xlfn.IFNA(VLOOKUP($A21,'EV Distribution'!$A$2:$B$1048576,2,FALSE),0)*'EV Characterization'!M$2</f>
        <v>12.26739347088153</v>
      </c>
      <c r="N21" s="2">
        <f>'[1]Pc, Winter, S1'!N21*((1+Main!$B$4)^(Main!$B$3-2020))+_xlfn.IFNA(VLOOKUP($A21,'EV Distribution'!$A$2:$B$1048576,2,FALSE),0)*'EV Characterization'!N$2</f>
        <v>12.103184898225877</v>
      </c>
      <c r="O21" s="2">
        <f>'[1]Pc, Winter, S1'!O21*((1+Main!$B$4)^(Main!$B$3-2020))+_xlfn.IFNA(VLOOKUP($A21,'EV Distribution'!$A$2:$B$1048576,2,FALSE),0)*'EV Characterization'!O$2</f>
        <v>11.43418448963161</v>
      </c>
      <c r="P21" s="2">
        <f>'[1]Pc, Winter, S1'!P21*((1+Main!$B$4)^(Main!$B$3-2020))+_xlfn.IFNA(VLOOKUP($A21,'EV Distribution'!$A$2:$B$1048576,2,FALSE),0)*'EV Characterization'!P$2</f>
        <v>11.057113507071753</v>
      </c>
      <c r="Q21" s="2">
        <f>'[1]Pc, Winter, S1'!Q21*((1+Main!$B$4)^(Main!$B$3-2020))+_xlfn.IFNA(VLOOKUP($A21,'EV Distribution'!$A$2:$B$1048576,2,FALSE),0)*'EV Characterization'!Q$2</f>
        <v>10.369868173143407</v>
      </c>
      <c r="R21" s="2">
        <f>'[1]Pc, Winter, S1'!R21*((1+Main!$B$4)^(Main!$B$3-2020))+_xlfn.IFNA(VLOOKUP($A21,'EV Distribution'!$A$2:$B$1048576,2,FALSE),0)*'EV Characterization'!R$2</f>
        <v>10.503668361152846</v>
      </c>
      <c r="S21" s="2">
        <f>'[1]Pc, Winter, S1'!S21*((1+Main!$B$4)^(Main!$B$3-2020))+_xlfn.IFNA(VLOOKUP($A21,'EV Distribution'!$A$2:$B$1048576,2,FALSE),0)*'EV Characterization'!S$2</f>
        <v>12.322128242699096</v>
      </c>
      <c r="T21" s="2">
        <f>'[1]Pc, Winter, S1'!T21*((1+Main!$B$4)^(Main!$B$3-2020))+_xlfn.IFNA(VLOOKUP($A21,'EV Distribution'!$A$2:$B$1048576,2,FALSE),0)*'EV Characterization'!T$2</f>
        <v>12.431603107837919</v>
      </c>
      <c r="U21" s="2">
        <f>'[1]Pc, Winter, S1'!U21*((1+Main!$B$4)^(Main!$B$3-2020))+_xlfn.IFNA(VLOOKUP($A21,'EV Distribution'!$A$2:$B$1048576,2,FALSE),0)*'EV Characterization'!U$2</f>
        <v>12.53499491259603</v>
      </c>
      <c r="V21" s="2">
        <f>'[1]Pc, Winter, S1'!V21*((1+Main!$B$4)^(Main!$B$3-2020))+_xlfn.IFNA(VLOOKUP($A21,'EV Distribution'!$A$2:$B$1048576,2,FALSE),0)*'EV Characterization'!V$2</f>
        <v>12.164003794724891</v>
      </c>
      <c r="W21" s="2">
        <f>'[1]Pc, Winter, S1'!W21*((1+Main!$B$4)^(Main!$B$3-2020))+_xlfn.IFNA(VLOOKUP($A21,'EV Distribution'!$A$2:$B$1048576,2,FALSE),0)*'EV Characterization'!W$2</f>
        <v>11.653131025612156</v>
      </c>
      <c r="X21" s="2">
        <f>'[1]Pc, Winter, S1'!X21*((1+Main!$B$4)^(Main!$B$3-2020))+_xlfn.IFNA(VLOOKUP($A21,'EV Distribution'!$A$2:$B$1048576,2,FALSE),0)*'EV Characterization'!X$2</f>
        <v>10.436769065722403</v>
      </c>
      <c r="Y21" s="2">
        <f>'[1]Pc, Winter, S1'!Y21*((1+Main!$B$4)^(Main!$B$3-2020))+_xlfn.IFNA(VLOOKUP($A21,'EV Distribution'!$A$2:$B$1048576,2,FALSE),0)*'EV Characterization'!Y$2</f>
        <v>8.9588892559517852</v>
      </c>
    </row>
    <row r="22" spans="1:25" x14ac:dyDescent="0.25">
      <c r="A22">
        <v>28</v>
      </c>
      <c r="B22" s="2">
        <f>'[1]Pc, Winter, S1'!B22*((1+Main!$B$4)^(Main!$B$3-2020))+_xlfn.IFNA(VLOOKUP($A22,'EV Distribution'!$A$2:$B$1048576,2,FALSE),0)*'EV Characterization'!B$2</f>
        <v>2.6093978045743911</v>
      </c>
      <c r="C22" s="2">
        <f>'[1]Pc, Winter, S1'!C22*((1+Main!$B$4)^(Main!$B$3-2020))+_xlfn.IFNA(VLOOKUP($A22,'EV Distribution'!$A$2:$B$1048576,2,FALSE),0)*'EV Characterization'!C$2</f>
        <v>2.6093978045743911</v>
      </c>
      <c r="D22" s="2">
        <f>'[1]Pc, Winter, S1'!D22*((1+Main!$B$4)^(Main!$B$3-2020))+_xlfn.IFNA(VLOOKUP($A22,'EV Distribution'!$A$2:$B$1048576,2,FALSE),0)*'EV Characterization'!D$2</f>
        <v>2.6093978045743911</v>
      </c>
      <c r="E22" s="2">
        <f>'[1]Pc, Winter, S1'!E22*((1+Main!$B$4)^(Main!$B$3-2020))+_xlfn.IFNA(VLOOKUP($A22,'EV Distribution'!$A$2:$B$1048576,2,FALSE),0)*'EV Characterization'!E$2</f>
        <v>2.6093978045743911</v>
      </c>
      <c r="F22" s="2">
        <f>'[1]Pc, Winter, S1'!F22*((1+Main!$B$4)^(Main!$B$3-2020))+_xlfn.IFNA(VLOOKUP($A22,'EV Distribution'!$A$2:$B$1048576,2,FALSE),0)*'EV Characterization'!F$2</f>
        <v>2.6093978045743911</v>
      </c>
      <c r="G22" s="2">
        <f>'[1]Pc, Winter, S1'!G22*((1+Main!$B$4)^(Main!$B$3-2020))+_xlfn.IFNA(VLOOKUP($A22,'EV Distribution'!$A$2:$B$1048576,2,FALSE),0)*'EV Characterization'!G$2</f>
        <v>2.6093978045743911</v>
      </c>
      <c r="H22" s="2">
        <f>'[1]Pc, Winter, S1'!H22*((1+Main!$B$4)^(Main!$B$3-2020))+_xlfn.IFNA(VLOOKUP($A22,'EV Distribution'!$A$2:$B$1048576,2,FALSE),0)*'EV Characterization'!H$2</f>
        <v>4.1394011130921609</v>
      </c>
      <c r="I22" s="2">
        <f>'[1]Pc, Winter, S1'!I22*((1+Main!$B$4)^(Main!$B$3-2020))+_xlfn.IFNA(VLOOKUP($A22,'EV Distribution'!$A$2:$B$1048576,2,FALSE),0)*'EV Characterization'!I$2</f>
        <v>5.6694044269079642</v>
      </c>
      <c r="J22" s="2">
        <f>'[1]Pc, Winter, S1'!J22*((1+Main!$B$4)^(Main!$B$3-2020))+_xlfn.IFNA(VLOOKUP($A22,'EV Distribution'!$A$2:$B$1048576,2,FALSE),0)*'EV Characterization'!J$2</f>
        <v>5.9291089499069249</v>
      </c>
      <c r="K22" s="2">
        <f>'[1]Pc, Winter, S1'!K22*((1+Main!$B$4)^(Main!$B$3-2020))+_xlfn.IFNA(VLOOKUP($A22,'EV Distribution'!$A$2:$B$1048576,2,FALSE),0)*'EV Characterization'!K$2</f>
        <v>6.1888134729058848</v>
      </c>
      <c r="L22" s="2">
        <f>'[1]Pc, Winter, S1'!L22*((1+Main!$B$4)^(Main!$B$3-2020))+_xlfn.IFNA(VLOOKUP($A22,'EV Distribution'!$A$2:$B$1048576,2,FALSE),0)*'EV Characterization'!L$2</f>
        <v>6.1888134729058848</v>
      </c>
      <c r="M22" s="2">
        <f>'[1]Pc, Winter, S1'!M22*((1+Main!$B$4)^(Main!$B$3-2020))+_xlfn.IFNA(VLOOKUP($A22,'EV Distribution'!$A$2:$B$1048576,2,FALSE),0)*'EV Characterization'!M$2</f>
        <v>6.1888134729058848</v>
      </c>
      <c r="N22" s="2">
        <f>'[1]Pc, Winter, S1'!N22*((1+Main!$B$4)^(Main!$B$3-2020))+_xlfn.IFNA(VLOOKUP($A22,'EV Distribution'!$A$2:$B$1048576,2,FALSE),0)*'EV Characterization'!N$2</f>
        <v>6.1888134729058848</v>
      </c>
      <c r="O22" s="2">
        <f>'[1]Pc, Winter, S1'!O22*((1+Main!$B$4)^(Main!$B$3-2020))+_xlfn.IFNA(VLOOKUP($A22,'EV Distribution'!$A$2:$B$1048576,2,FALSE),0)*'EV Characterization'!O$2</f>
        <v>6.1888134729058848</v>
      </c>
      <c r="P22" s="2">
        <f>'[1]Pc, Winter, S1'!P22*((1+Main!$B$4)^(Main!$B$3-2020))+_xlfn.IFNA(VLOOKUP($A22,'EV Distribution'!$A$2:$B$1048576,2,FALSE),0)*'EV Characterization'!P$2</f>
        <v>5.8077253495736061</v>
      </c>
      <c r="Q22" s="2">
        <f>'[1]Pc, Winter, S1'!Q22*((1+Main!$B$4)^(Main!$B$3-2020))+_xlfn.IFNA(VLOOKUP($A22,'EV Distribution'!$A$2:$B$1048576,2,FALSE),0)*'EV Characterization'!Q$2</f>
        <v>5.6806959751295114</v>
      </c>
      <c r="R22" s="2">
        <f>'[1]Pc, Winter, S1'!R22*((1+Main!$B$4)^(Main!$B$3-2020))+_xlfn.IFNA(VLOOKUP($A22,'EV Distribution'!$A$2:$B$1048576,2,FALSE),0)*'EV Characterization'!R$2</f>
        <v>5.6806959751295114</v>
      </c>
      <c r="S22" s="2">
        <f>'[1]Pc, Winter, S1'!S22*((1+Main!$B$4)^(Main!$B$3-2020))+_xlfn.IFNA(VLOOKUP($A22,'EV Distribution'!$A$2:$B$1048576,2,FALSE),0)*'EV Characterization'!S$2</f>
        <v>6.0702527516809033</v>
      </c>
      <c r="T22" s="2">
        <f>'[1]Pc, Winter, S1'!T22*((1+Main!$B$4)^(Main!$B$3-2020))+_xlfn.IFNA(VLOOKUP($A22,'EV Distribution'!$A$2:$B$1048576,2,FALSE),0)*'EV Characterization'!T$2</f>
        <v>6.2001050105313684</v>
      </c>
      <c r="U22" s="2">
        <f>'[1]Pc, Winter, S1'!U22*((1+Main!$B$4)^(Main!$B$3-2020))+_xlfn.IFNA(VLOOKUP($A22,'EV Distribution'!$A$2:$B$1048576,2,FALSE),0)*'EV Characterization'!U$2</f>
        <v>6.2001050105313684</v>
      </c>
      <c r="V22" s="2">
        <f>'[1]Pc, Winter, S1'!V22*((1+Main!$B$4)^(Main!$B$3-2020))+_xlfn.IFNA(VLOOKUP($A22,'EV Distribution'!$A$2:$B$1048576,2,FALSE),0)*'EV Characterization'!V$2</f>
        <v>6.2001050105313684</v>
      </c>
      <c r="W22" s="2">
        <f>'[1]Pc, Winter, S1'!W22*((1+Main!$B$4)^(Main!$B$3-2020))+_xlfn.IFNA(VLOOKUP($A22,'EV Distribution'!$A$2:$B$1048576,2,FALSE),0)*'EV Characterization'!W$2</f>
        <v>6.0730756360872746</v>
      </c>
      <c r="X22" s="2">
        <f>'[1]Pc, Winter, S1'!X22*((1+Main!$B$4)^(Main!$B$3-2020))+_xlfn.IFNA(VLOOKUP($A22,'EV Distribution'!$A$2:$B$1048576,2,FALSE),0)*'EV Characterization'!X$2</f>
        <v>4.8027783605077152</v>
      </c>
      <c r="Y22" s="2">
        <f>'[1]Pc, Winter, S1'!Y22*((1+Main!$B$4)^(Main!$B$3-2020))+_xlfn.IFNA(VLOOKUP($A22,'EV Distribution'!$A$2:$B$1048576,2,FALSE),0)*'EV Characterization'!Y$2</f>
        <v>4.1676289690728172</v>
      </c>
    </row>
    <row r="23" spans="1:25" x14ac:dyDescent="0.25">
      <c r="A23">
        <v>29</v>
      </c>
      <c r="B23" s="2">
        <f>'[1]Pc, Winter, S1'!B23*((1+Main!$B$4)^(Main!$B$3-2020))+_xlfn.IFNA(VLOOKUP($A23,'EV Distribution'!$A$2:$B$1048576,2,FALSE),0)*'EV Characterization'!B$2</f>
        <v>18.589947289907577</v>
      </c>
      <c r="C23" s="2">
        <f>'[1]Pc, Winter, S1'!C23*((1+Main!$B$4)^(Main!$B$3-2020))+_xlfn.IFNA(VLOOKUP($A23,'EV Distribution'!$A$2:$B$1048576,2,FALSE),0)*'EV Characterization'!C$2</f>
        <v>17.791332716795221</v>
      </c>
      <c r="D23" s="2">
        <f>'[1]Pc, Winter, S1'!D23*((1+Main!$B$4)^(Main!$B$3-2020))+_xlfn.IFNA(VLOOKUP($A23,'EV Distribution'!$A$2:$B$1048576,2,FALSE),0)*'EV Characterization'!D$2</f>
        <v>17.075339832632871</v>
      </c>
      <c r="E23" s="2">
        <f>'[1]Pc, Winter, S1'!E23*((1+Main!$B$4)^(Main!$B$3-2020))+_xlfn.IFNA(VLOOKUP($A23,'EV Distribution'!$A$2:$B$1048576,2,FALSE),0)*'EV Characterization'!E$2</f>
        <v>18.837787245369245</v>
      </c>
      <c r="F23" s="2">
        <f>'[1]Pc, Winter, S1'!F23*((1+Main!$B$4)^(Main!$B$3-2020))+_xlfn.IFNA(VLOOKUP($A23,'EV Distribution'!$A$2:$B$1048576,2,FALSE),0)*'EV Characterization'!F$2</f>
        <v>18.176873395928283</v>
      </c>
      <c r="G23" s="2">
        <f>'[1]Pc, Winter, S1'!G23*((1+Main!$B$4)^(Main!$B$3-2020))+_xlfn.IFNA(VLOOKUP($A23,'EV Distribution'!$A$2:$B$1048576,2,FALSE),0)*'EV Characterization'!G$2</f>
        <v>18.176873395928283</v>
      </c>
      <c r="H23" s="2">
        <f>'[1]Pc, Winter, S1'!H23*((1+Main!$B$4)^(Main!$B$3-2020))+_xlfn.IFNA(VLOOKUP($A23,'EV Distribution'!$A$2:$B$1048576,2,FALSE),0)*'EV Characterization'!H$2</f>
        <v>20.379918519220077</v>
      </c>
      <c r="I23" s="2">
        <f>'[1]Pc, Winter, S1'!I23*((1+Main!$B$4)^(Main!$B$3-2020))+_xlfn.IFNA(VLOOKUP($A23,'EV Distribution'!$A$2:$B$1048576,2,FALSE),0)*'EV Characterization'!I$2</f>
        <v>21.481452057848113</v>
      </c>
      <c r="J23" s="2">
        <f>'[1]Pc, Winter, S1'!J23*((1+Main!$B$4)^(Main!$B$3-2020))+_xlfn.IFNA(VLOOKUP($A23,'EV Distribution'!$A$2:$B$1048576,2,FALSE),0)*'EV Characterization'!J$2</f>
        <v>20.820538200184693</v>
      </c>
      <c r="K23" s="2">
        <f>'[1]Pc, Winter, S1'!K23*((1+Main!$B$4)^(Main!$B$3-2020))+_xlfn.IFNA(VLOOKUP($A23,'EV Distribution'!$A$2:$B$1048576,2,FALSE),0)*'EV Characterization'!K$2</f>
        <v>22.582973065449348</v>
      </c>
      <c r="L23" s="2">
        <f>'[1]Pc, Winter, S1'!L23*((1+Main!$B$4)^(Main!$B$3-2020))+_xlfn.IFNA(VLOOKUP($A23,'EV Distribution'!$A$2:$B$1048576,2,FALSE),0)*'EV Characterization'!L$2</f>
        <v>22.913431560659408</v>
      </c>
      <c r="M23" s="2">
        <f>'[1]Pc, Winter, S1'!M23*((1+Main!$B$4)^(Main!$B$3-2020))+_xlfn.IFNA(VLOOKUP($A23,'EV Distribution'!$A$2:$B$1048576,2,FALSE),0)*'EV Characterization'!M$2</f>
        <v>22.417748516979366</v>
      </c>
      <c r="N23" s="2">
        <f>'[1]Pc, Winter, S1'!N23*((1+Main!$B$4)^(Main!$B$3-2020))+_xlfn.IFNA(VLOOKUP($A23,'EV Distribution'!$A$2:$B$1048576,2,FALSE),0)*'EV Characterization'!N$2</f>
        <v>22.032207862513676</v>
      </c>
      <c r="O23" s="2">
        <f>'[1]Pc, Winter, S1'!O23*((1+Main!$B$4)^(Main!$B$3-2020))+_xlfn.IFNA(VLOOKUP($A23,'EV Distribution'!$A$2:$B$1048576,2,FALSE),0)*'EV Characterization'!O$2</f>
        <v>21.811904287544774</v>
      </c>
      <c r="P23" s="2">
        <f>'[1]Pc, Winter, S1'!P23*((1+Main!$B$4)^(Main!$B$3-2020))+_xlfn.IFNA(VLOOKUP($A23,'EV Distribution'!$A$2:$B$1048576,2,FALSE),0)*'EV Characterization'!P$2</f>
        <v>21.701752500060323</v>
      </c>
      <c r="Q23" s="2">
        <f>'[1]Pc, Winter, S1'!Q23*((1+Main!$B$4)^(Main!$B$3-2020))+_xlfn.IFNA(VLOOKUP($A23,'EV Distribution'!$A$2:$B$1048576,2,FALSE),0)*'EV Characterization'!Q$2</f>
        <v>19.636401810259148</v>
      </c>
      <c r="R23" s="2">
        <f>'[1]Pc, Winter, S1'!R23*((1+Main!$B$4)^(Main!$B$3-2020))+_xlfn.IFNA(VLOOKUP($A23,'EV Distribution'!$A$2:$B$1048576,2,FALSE),0)*'EV Characterization'!R$2</f>
        <v>20.875607828413518</v>
      </c>
      <c r="S23" s="2">
        <f>'[1]Pc, Winter, S1'!S23*((1+Main!$B$4)^(Main!$B$3-2020))+_xlfn.IFNA(VLOOKUP($A23,'EV Distribution'!$A$2:$B$1048576,2,FALSE),0)*'EV Characterization'!S$2</f>
        <v>21.481436394064609</v>
      </c>
      <c r="T23" s="2">
        <f>'[1]Pc, Winter, S1'!T23*((1+Main!$B$4)^(Main!$B$3-2020))+_xlfn.IFNA(VLOOKUP($A23,'EV Distribution'!$A$2:$B$1048576,2,FALSE),0)*'EV Characterization'!T$2</f>
        <v>19.416085704263434</v>
      </c>
      <c r="U23" s="2">
        <f>'[1]Pc, Winter, S1'!U23*((1+Main!$B$4)^(Main!$B$3-2020))+_xlfn.IFNA(VLOOKUP($A23,'EV Distribution'!$A$2:$B$1048576,2,FALSE),0)*'EV Characterization'!U$2</f>
        <v>21.481436394064609</v>
      </c>
      <c r="V23" s="2">
        <f>'[1]Pc, Winter, S1'!V23*((1+Main!$B$4)^(Main!$B$3-2020))+_xlfn.IFNA(VLOOKUP($A23,'EV Distribution'!$A$2:$B$1048576,2,FALSE),0)*'EV Characterization'!V$2</f>
        <v>20.104535934197159</v>
      </c>
      <c r="W23" s="2">
        <f>'[1]Pc, Winter, S1'!W23*((1+Main!$B$4)^(Main!$B$3-2020))+_xlfn.IFNA(VLOOKUP($A23,'EV Distribution'!$A$2:$B$1048576,2,FALSE),0)*'EV Characterization'!W$2</f>
        <v>18.727635474329709</v>
      </c>
      <c r="X23" s="2">
        <f>'[1]Pc, Winter, S1'!X23*((1+Main!$B$4)^(Main!$B$3-2020))+_xlfn.IFNA(VLOOKUP($A23,'EV Distribution'!$A$2:$B$1048576,2,FALSE),0)*'EV Characterization'!X$2</f>
        <v>18.727635474329709</v>
      </c>
      <c r="Y23" s="2">
        <f>'[1]Pc, Winter, S1'!Y23*((1+Main!$B$4)^(Main!$B$3-2020))+_xlfn.IFNA(VLOOKUP($A23,'EV Distribution'!$A$2:$B$1048576,2,FALSE),0)*'EV Characterization'!Y$2</f>
        <v>18.727635474329709</v>
      </c>
    </row>
    <row r="24" spans="1:25" x14ac:dyDescent="0.25">
      <c r="A24">
        <v>30</v>
      </c>
      <c r="B24" s="2">
        <f>'[1]Pc, Winter, S1'!B24*((1+Main!$B$4)^(Main!$B$3-2020))+_xlfn.IFNA(VLOOKUP($A24,'EV Distribution'!$A$2:$B$1048576,2,FALSE),0)*'EV Characterization'!B$2</f>
        <v>4.6321720447932879</v>
      </c>
      <c r="C24" s="2">
        <f>'[1]Pc, Winter, S1'!C24*((1+Main!$B$4)^(Main!$B$3-2020))+_xlfn.IFNA(VLOOKUP($A24,'EV Distribution'!$A$2:$B$1048576,2,FALSE),0)*'EV Characterization'!C$2</f>
        <v>3.3533696476879706</v>
      </c>
      <c r="D24" s="2">
        <f>'[1]Pc, Winter, S1'!D24*((1+Main!$B$4)^(Main!$B$3-2020))+_xlfn.IFNA(VLOOKUP($A24,'EV Distribution'!$A$2:$B$1048576,2,FALSE),0)*'EV Characterization'!D$2</f>
        <v>2.9848054657908962</v>
      </c>
      <c r="E24" s="2">
        <f>'[1]Pc, Winter, S1'!E24*((1+Main!$B$4)^(Main!$B$3-2020))+_xlfn.IFNA(VLOOKUP($A24,'EV Distribution'!$A$2:$B$1048576,2,FALSE),0)*'EV Characterization'!E$2</f>
        <v>2.889596433024157</v>
      </c>
      <c r="F24" s="2">
        <f>'[1]Pc, Winter, S1'!F24*((1+Main!$B$4)^(Main!$B$3-2020))+_xlfn.IFNA(VLOOKUP($A24,'EV Distribution'!$A$2:$B$1048576,2,FALSE),0)*'EV Characterization'!F$2</f>
        <v>3.0599173771661183</v>
      </c>
      <c r="G24" s="2">
        <f>'[1]Pc, Winter, S1'!G24*((1+Main!$B$4)^(Main!$B$3-2020))+_xlfn.IFNA(VLOOKUP($A24,'EV Distribution'!$A$2:$B$1048576,2,FALSE),0)*'EV Characterization'!G$2</f>
        <v>3.1069844979160632</v>
      </c>
      <c r="H24" s="2">
        <f>'[1]Pc, Winter, S1'!H24*((1+Main!$B$4)^(Main!$B$3-2020))+_xlfn.IFNA(VLOOKUP($A24,'EV Distribution'!$A$2:$B$1048576,2,FALSE),0)*'EV Characterization'!H$2</f>
        <v>2.3792330204070629</v>
      </c>
      <c r="I24" s="2">
        <f>'[1]Pc, Winter, S1'!I24*((1+Main!$B$4)^(Main!$B$3-2020))+_xlfn.IFNA(VLOOKUP($A24,'EV Distribution'!$A$2:$B$1048576,2,FALSE),0)*'EV Characterization'!I$2</f>
        <v>4.082898018797593</v>
      </c>
      <c r="J24" s="2">
        <f>'[1]Pc, Winter, S1'!J24*((1+Main!$B$4)^(Main!$B$3-2020))+_xlfn.IFNA(VLOOKUP($A24,'EV Distribution'!$A$2:$B$1048576,2,FALSE),0)*'EV Characterization'!J$2</f>
        <v>4.5979531558420295</v>
      </c>
      <c r="K24" s="2">
        <f>'[1]Pc, Winter, S1'!K24*((1+Main!$B$4)^(Main!$B$3-2020))+_xlfn.IFNA(VLOOKUP($A24,'EV Distribution'!$A$2:$B$1048576,2,FALSE),0)*'EV Characterization'!K$2</f>
        <v>5.3089766951984627</v>
      </c>
      <c r="L24" s="2">
        <f>'[1]Pc, Winter, S1'!L24*((1+Main!$B$4)^(Main!$B$3-2020))+_xlfn.IFNA(VLOOKUP($A24,'EV Distribution'!$A$2:$B$1048576,2,FALSE),0)*'EV Characterization'!L$2</f>
        <v>4.3889448679623966</v>
      </c>
      <c r="M24" s="2">
        <f>'[1]Pc, Winter, S1'!M24*((1+Main!$B$4)^(Main!$B$3-2020))+_xlfn.IFNA(VLOOKUP($A24,'EV Distribution'!$A$2:$B$1048576,2,FALSE),0)*'EV Characterization'!M$2</f>
        <v>3.5778339721163039</v>
      </c>
      <c r="N24" s="2">
        <f>'[1]Pc, Winter, S1'!N24*((1+Main!$B$4)^(Main!$B$3-2020))+_xlfn.IFNA(VLOOKUP($A24,'EV Distribution'!$A$2:$B$1048576,2,FALSE),0)*'EV Characterization'!N$2</f>
        <v>3.8063002699460093</v>
      </c>
      <c r="O24" s="2">
        <f>'[1]Pc, Winter, S1'!O24*((1+Main!$B$4)^(Main!$B$3-2020))+_xlfn.IFNA(VLOOKUP($A24,'EV Distribution'!$A$2:$B$1048576,2,FALSE),0)*'EV Characterization'!O$2</f>
        <v>4.0931682788382977</v>
      </c>
      <c r="P24" s="2">
        <f>'[1]Pc, Winter, S1'!P24*((1+Main!$B$4)^(Main!$B$3-2020))+_xlfn.IFNA(VLOOKUP($A24,'EV Distribution'!$A$2:$B$1048576,2,FALSE),0)*'EV Characterization'!P$2</f>
        <v>3.9880796696602934</v>
      </c>
      <c r="Q24" s="2">
        <f>'[1]Pc, Winter, S1'!Q24*((1+Main!$B$4)^(Main!$B$3-2020))+_xlfn.IFNA(VLOOKUP($A24,'EV Distribution'!$A$2:$B$1048576,2,FALSE),0)*'EV Characterization'!Q$2</f>
        <v>3.926121773460109</v>
      </c>
      <c r="R24" s="2">
        <f>'[1]Pc, Winter, S1'!R24*((1+Main!$B$4)^(Main!$B$3-2020))+_xlfn.IFNA(VLOOKUP($A24,'EV Distribution'!$A$2:$B$1048576,2,FALSE),0)*'EV Characterization'!R$2</f>
        <v>3.9528509504634681</v>
      </c>
      <c r="S24" s="2">
        <f>'[1]Pc, Winter, S1'!S24*((1+Main!$B$4)^(Main!$B$3-2020))+_xlfn.IFNA(VLOOKUP($A24,'EV Distribution'!$A$2:$B$1048576,2,FALSE),0)*'EV Characterization'!S$2</f>
        <v>4.9308867626897701</v>
      </c>
      <c r="T24" s="2">
        <f>'[1]Pc, Winter, S1'!T24*((1+Main!$B$4)^(Main!$B$3-2020))+_xlfn.IFNA(VLOOKUP($A24,'EV Distribution'!$A$2:$B$1048576,2,FALSE),0)*'EV Characterization'!T$2</f>
        <v>4.5950305246344909</v>
      </c>
      <c r="U24" s="2">
        <f>'[1]Pc, Winter, S1'!U24*((1+Main!$B$4)^(Main!$B$3-2020))+_xlfn.IFNA(VLOOKUP($A24,'EV Distribution'!$A$2:$B$1048576,2,FALSE),0)*'EV Characterization'!U$2</f>
        <v>4.9084166703787728</v>
      </c>
      <c r="V24" s="2">
        <f>'[1]Pc, Winter, S1'!V24*((1+Main!$B$4)^(Main!$B$3-2020))+_xlfn.IFNA(VLOOKUP($A24,'EV Distribution'!$A$2:$B$1048576,2,FALSE),0)*'EV Characterization'!V$2</f>
        <v>4.6818829399744235</v>
      </c>
      <c r="W24" s="2">
        <f>'[1]Pc, Winter, S1'!W24*((1+Main!$B$4)^(Main!$B$3-2020))+_xlfn.IFNA(VLOOKUP($A24,'EV Distribution'!$A$2:$B$1048576,2,FALSE),0)*'EV Characterization'!W$2</f>
        <v>4.3855193423427226</v>
      </c>
      <c r="X24" s="2">
        <f>'[1]Pc, Winter, S1'!X24*((1+Main!$B$4)^(Main!$B$3-2020))+_xlfn.IFNA(VLOOKUP($A24,'EV Distribution'!$A$2:$B$1048576,2,FALSE),0)*'EV Characterization'!X$2</f>
        <v>5.2081805677194506</v>
      </c>
      <c r="Y24" s="2">
        <f>'[1]Pc, Winter, S1'!Y24*((1+Main!$B$4)^(Main!$B$3-2020))+_xlfn.IFNA(VLOOKUP($A24,'EV Distribution'!$A$2:$B$1048576,2,FALSE),0)*'EV Characterization'!Y$2</f>
        <v>5.1438589968721509</v>
      </c>
    </row>
    <row r="25" spans="1:25" x14ac:dyDescent="0.25">
      <c r="A25">
        <v>31</v>
      </c>
      <c r="B25" s="2">
        <f>'[1]Pc, Winter, S1'!B25*((1+Main!$B$4)^(Main!$B$3-2020))+_xlfn.IFNA(VLOOKUP($A25,'EV Distribution'!$A$2:$B$1048576,2,FALSE),0)*'EV Characterization'!B$2</f>
        <v>0.46254646181926179</v>
      </c>
      <c r="C25" s="2">
        <f>'[1]Pc, Winter, S1'!C25*((1+Main!$B$4)^(Main!$B$3-2020))+_xlfn.IFNA(VLOOKUP($A25,'EV Distribution'!$A$2:$B$1048576,2,FALSE),0)*'EV Characterization'!C$2</f>
        <v>-0.51108257709545113</v>
      </c>
      <c r="D25" s="2">
        <f>'[1]Pc, Winter, S1'!D25*((1+Main!$B$4)^(Main!$B$3-2020))+_xlfn.IFNA(VLOOKUP($A25,'EV Distribution'!$A$2:$B$1048576,2,FALSE),0)*'EV Characterization'!D$2</f>
        <v>-0.19379952221512481</v>
      </c>
      <c r="E25" s="2">
        <f>'[1]Pc, Winter, S1'!E25*((1+Main!$B$4)^(Main!$B$3-2020))+_xlfn.IFNA(VLOOKUP($A25,'EV Distribution'!$A$2:$B$1048576,2,FALSE),0)*'EV Characterization'!E$2</f>
        <v>-0.8481450968194244</v>
      </c>
      <c r="F25" s="2">
        <f>'[1]Pc, Winter, S1'!F25*((1+Main!$B$4)^(Main!$B$3-2020))+_xlfn.IFNA(VLOOKUP($A25,'EV Distribution'!$A$2:$B$1048576,2,FALSE),0)*'EV Characterization'!F$2</f>
        <v>-0.61337371100877514</v>
      </c>
      <c r="G25" s="2">
        <f>'[1]Pc, Winter, S1'!G25*((1+Main!$B$4)^(Main!$B$3-2020))+_xlfn.IFNA(VLOOKUP($A25,'EV Distribution'!$A$2:$B$1048576,2,FALSE),0)*'EV Characterization'!G$2</f>
        <v>0.13171407604642413</v>
      </c>
      <c r="H25" s="2">
        <f>'[1]Pc, Winter, S1'!H25*((1+Main!$B$4)^(Main!$B$3-2020))+_xlfn.IFNA(VLOOKUP($A25,'EV Distribution'!$A$2:$B$1048576,2,FALSE),0)*'EV Characterization'!H$2</f>
        <v>1.3059372271446359</v>
      </c>
      <c r="I25" s="2">
        <f>'[1]Pc, Winter, S1'!I25*((1+Main!$B$4)^(Main!$B$3-2020))+_xlfn.IFNA(VLOOKUP($A25,'EV Distribution'!$A$2:$B$1048576,2,FALSE),0)*'EV Characterization'!I$2</f>
        <v>4.8308331483523581</v>
      </c>
      <c r="J25" s="2">
        <f>'[1]Pc, Winter, S1'!J25*((1+Main!$B$4)^(Main!$B$3-2020))+_xlfn.IFNA(VLOOKUP($A25,'EV Distribution'!$A$2:$B$1048576,2,FALSE),0)*'EV Characterization'!J$2</f>
        <v>6.9389651805781654</v>
      </c>
      <c r="K25" s="2">
        <f>'[1]Pc, Winter, S1'!K25*((1+Main!$B$4)^(Main!$B$3-2020))+_xlfn.IFNA(VLOOKUP($A25,'EV Distribution'!$A$2:$B$1048576,2,FALSE),0)*'EV Characterization'!K$2</f>
        <v>7.8175237089308567</v>
      </c>
      <c r="L25" s="2">
        <f>'[1]Pc, Winter, S1'!L25*((1+Main!$B$4)^(Main!$B$3-2020))+_xlfn.IFNA(VLOOKUP($A25,'EV Distribution'!$A$2:$B$1048576,2,FALSE),0)*'EV Characterization'!L$2</f>
        <v>6.9132923248068305</v>
      </c>
      <c r="M25" s="2">
        <f>'[1]Pc, Winter, S1'!M25*((1+Main!$B$4)^(Main!$B$3-2020))+_xlfn.IFNA(VLOOKUP($A25,'EV Distribution'!$A$2:$B$1048576,2,FALSE),0)*'EV Characterization'!M$2</f>
        <v>6.3797129265797814</v>
      </c>
      <c r="N25" s="2">
        <f>'[1]Pc, Winter, S1'!N25*((1+Main!$B$4)^(Main!$B$3-2020))+_xlfn.IFNA(VLOOKUP($A25,'EV Distribution'!$A$2:$B$1048576,2,FALSE),0)*'EV Characterization'!N$2</f>
        <v>6.1299577770570561</v>
      </c>
      <c r="O25" s="2">
        <f>'[1]Pc, Winter, S1'!O25*((1+Main!$B$4)^(Main!$B$3-2020))+_xlfn.IFNA(VLOOKUP($A25,'EV Distribution'!$A$2:$B$1048576,2,FALSE),0)*'EV Characterization'!O$2</f>
        <v>5.3702378209942161</v>
      </c>
      <c r="P25" s="2">
        <f>'[1]Pc, Winter, S1'!P25*((1+Main!$B$4)^(Main!$B$3-2020))+_xlfn.IFNA(VLOOKUP($A25,'EV Distribution'!$A$2:$B$1048576,2,FALSE),0)*'EV Characterization'!P$2</f>
        <v>5.3003149022334979</v>
      </c>
      <c r="Q25" s="2">
        <f>'[1]Pc, Winter, S1'!Q25*((1+Main!$B$4)^(Main!$B$3-2020))+_xlfn.IFNA(VLOOKUP($A25,'EV Distribution'!$A$2:$B$1048576,2,FALSE),0)*'EV Characterization'!Q$2</f>
        <v>3.6558457935389099</v>
      </c>
      <c r="R25" s="2">
        <f>'[1]Pc, Winter, S1'!R25*((1+Main!$B$4)^(Main!$B$3-2020))+_xlfn.IFNA(VLOOKUP($A25,'EV Distribution'!$A$2:$B$1048576,2,FALSE),0)*'EV Characterization'!R$2</f>
        <v>3.6316805067175277</v>
      </c>
      <c r="S25" s="2">
        <f>'[1]Pc, Winter, S1'!S25*((1+Main!$B$4)^(Main!$B$3-2020))+_xlfn.IFNA(VLOOKUP($A25,'EV Distribution'!$A$2:$B$1048576,2,FALSE),0)*'EV Characterization'!S$2</f>
        <v>4.9275489826279806</v>
      </c>
      <c r="T25" s="2">
        <f>'[1]Pc, Winter, S1'!T25*((1+Main!$B$4)^(Main!$B$3-2020))+_xlfn.IFNA(VLOOKUP($A25,'EV Distribution'!$A$2:$B$1048576,2,FALSE),0)*'EV Characterization'!T$2</f>
        <v>5.6180684202066473</v>
      </c>
      <c r="U25" s="2">
        <f>'[1]Pc, Winter, S1'!U25*((1+Main!$B$4)^(Main!$B$3-2020))+_xlfn.IFNA(VLOOKUP($A25,'EV Distribution'!$A$2:$B$1048576,2,FALSE),0)*'EV Characterization'!U$2</f>
        <v>5.0571887456635691</v>
      </c>
      <c r="V25" s="2">
        <f>'[1]Pc, Winter, S1'!V25*((1+Main!$B$4)^(Main!$B$3-2020))+_xlfn.IFNA(VLOOKUP($A25,'EV Distribution'!$A$2:$B$1048576,2,FALSE),0)*'EV Characterization'!V$2</f>
        <v>3.8057775174407804</v>
      </c>
      <c r="W25" s="2">
        <f>'[1]Pc, Winter, S1'!W25*((1+Main!$B$4)^(Main!$B$3-2020))+_xlfn.IFNA(VLOOKUP($A25,'EV Distribution'!$A$2:$B$1048576,2,FALSE),0)*'EV Characterization'!W$2</f>
        <v>4.1403754908135362</v>
      </c>
      <c r="X25" s="2">
        <f>'[1]Pc, Winter, S1'!X25*((1+Main!$B$4)^(Main!$B$3-2020))+_xlfn.IFNA(VLOOKUP($A25,'EV Distribution'!$A$2:$B$1048576,2,FALSE),0)*'EV Characterization'!X$2</f>
        <v>1.9043767336497748</v>
      </c>
      <c r="Y25" s="2">
        <f>'[1]Pc, Winter, S1'!Y25*((1+Main!$B$4)^(Main!$B$3-2020))+_xlfn.IFNA(VLOOKUP($A25,'EV Distribution'!$A$2:$B$1048576,2,FALSE),0)*'EV Characterization'!Y$2</f>
        <v>0.68901612995262107</v>
      </c>
    </row>
    <row r="26" spans="1:25" x14ac:dyDescent="0.25">
      <c r="A26">
        <v>32</v>
      </c>
      <c r="B26" s="2">
        <f>'[1]Pc, Winter, S1'!B26*((1+Main!$B$4)^(Main!$B$3-2020))+_xlfn.IFNA(VLOOKUP($A26,'EV Distribution'!$A$2:$B$1048576,2,FALSE),0)*'EV Characterization'!B$2</f>
        <v>1.3914731140335987</v>
      </c>
      <c r="C26" s="2">
        <f>'[1]Pc, Winter, S1'!C26*((1+Main!$B$4)^(Main!$B$3-2020))+_xlfn.IFNA(VLOOKUP($A26,'EV Distribution'!$A$2:$B$1048576,2,FALSE),0)*'EV Characterization'!C$2</f>
        <v>0.59739796855427263</v>
      </c>
      <c r="D26" s="2">
        <f>'[1]Pc, Winter, S1'!D26*((1+Main!$B$4)^(Main!$B$3-2020))+_xlfn.IFNA(VLOOKUP($A26,'EV Distribution'!$A$2:$B$1048576,2,FALSE),0)*'EV Characterization'!D$2</f>
        <v>1.2896490914849335</v>
      </c>
      <c r="E26" s="2">
        <f>'[1]Pc, Winter, S1'!E26*((1+Main!$B$4)^(Main!$B$3-2020))+_xlfn.IFNA(VLOOKUP($A26,'EV Distribution'!$A$2:$B$1048576,2,FALSE),0)*'EV Characterization'!E$2</f>
        <v>0.48208220898863946</v>
      </c>
      <c r="F26" s="2">
        <f>'[1]Pc, Winter, S1'!F26*((1+Main!$B$4)^(Main!$B$3-2020))+_xlfn.IFNA(VLOOKUP($A26,'EV Distribution'!$A$2:$B$1048576,2,FALSE),0)*'EV Characterization'!F$2</f>
        <v>0.45899026410708582</v>
      </c>
      <c r="G26" s="2">
        <f>'[1]Pc, Winter, S1'!G26*((1+Main!$B$4)^(Main!$B$3-2020))+_xlfn.IFNA(VLOOKUP($A26,'EV Distribution'!$A$2:$B$1048576,2,FALSE),0)*'EV Characterization'!G$2</f>
        <v>0.99550478453413782</v>
      </c>
      <c r="H26" s="2">
        <f>'[1]Pc, Winter, S1'!H26*((1+Main!$B$4)^(Main!$B$3-2020))+_xlfn.IFNA(VLOOKUP($A26,'EV Distribution'!$A$2:$B$1048576,2,FALSE),0)*'EV Characterization'!H$2</f>
        <v>0.9857793690396357</v>
      </c>
      <c r="I26" s="2">
        <f>'[1]Pc, Winter, S1'!I26*((1+Main!$B$4)^(Main!$B$3-2020))+_xlfn.IFNA(VLOOKUP($A26,'EV Distribution'!$A$2:$B$1048576,2,FALSE),0)*'EV Characterization'!I$2</f>
        <v>1.5116867254494666</v>
      </c>
      <c r="J26" s="2">
        <f>'[1]Pc, Winter, S1'!J26*((1+Main!$B$4)^(Main!$B$3-2020))+_xlfn.IFNA(VLOOKUP($A26,'EV Distribution'!$A$2:$B$1048576,2,FALSE),0)*'EV Characterization'!J$2</f>
        <v>0.53835445066376331</v>
      </c>
      <c r="K26" s="2">
        <f>'[1]Pc, Winter, S1'!K26*((1+Main!$B$4)^(Main!$B$3-2020))+_xlfn.IFNA(VLOOKUP($A26,'EV Distribution'!$A$2:$B$1048576,2,FALSE),0)*'EV Characterization'!K$2</f>
        <v>1.5293961292104408</v>
      </c>
      <c r="L26" s="2">
        <f>'[1]Pc, Winter, S1'!L26*((1+Main!$B$4)^(Main!$B$3-2020))+_xlfn.IFNA(VLOOKUP($A26,'EV Distribution'!$A$2:$B$1048576,2,FALSE),0)*'EV Characterization'!L$2</f>
        <v>0.32907864793837077</v>
      </c>
      <c r="M26" s="2">
        <f>'[1]Pc, Winter, S1'!M26*((1+Main!$B$4)^(Main!$B$3-2020))+_xlfn.IFNA(VLOOKUP($A26,'EV Distribution'!$A$2:$B$1048576,2,FALSE),0)*'EV Characterization'!M$2</f>
        <v>1.0308402350934511</v>
      </c>
      <c r="N26" s="2">
        <f>'[1]Pc, Winter, S1'!N26*((1+Main!$B$4)^(Main!$B$3-2020))+_xlfn.IFNA(VLOOKUP($A26,'EV Distribution'!$A$2:$B$1048576,2,FALSE),0)*'EV Characterization'!N$2</f>
        <v>0.45105801377345622</v>
      </c>
      <c r="O26" s="2">
        <f>'[1]Pc, Winter, S1'!O26*((1+Main!$B$4)^(Main!$B$3-2020))+_xlfn.IFNA(VLOOKUP($A26,'EV Distribution'!$A$2:$B$1048576,2,FALSE),0)*'EV Characterization'!O$2</f>
        <v>1.0583021317764696</v>
      </c>
      <c r="P26" s="2">
        <f>'[1]Pc, Winter, S1'!P26*((1+Main!$B$4)^(Main!$B$3-2020))+_xlfn.IFNA(VLOOKUP($A26,'EV Distribution'!$A$2:$B$1048576,2,FALSE),0)*'EV Characterization'!P$2</f>
        <v>2.1044707736481061</v>
      </c>
      <c r="Q26" s="2">
        <f>'[1]Pc, Winter, S1'!Q26*((1+Main!$B$4)^(Main!$B$3-2020))+_xlfn.IFNA(VLOOKUP($A26,'EV Distribution'!$A$2:$B$1048576,2,FALSE),0)*'EV Characterization'!Q$2</f>
        <v>0.59859041953971326</v>
      </c>
      <c r="R26" s="2">
        <f>'[1]Pc, Winter, S1'!R26*((1+Main!$B$4)^(Main!$B$3-2020))+_xlfn.IFNA(VLOOKUP($A26,'EV Distribution'!$A$2:$B$1048576,2,FALSE),0)*'EV Characterization'!R$2</f>
        <v>0.13493805776031634</v>
      </c>
      <c r="S26" s="2">
        <f>'[1]Pc, Winter, S1'!S26*((1+Main!$B$4)^(Main!$B$3-2020))+_xlfn.IFNA(VLOOKUP($A26,'EV Distribution'!$A$2:$B$1048576,2,FALSE),0)*'EV Characterization'!S$2</f>
        <v>2.15655826453265</v>
      </c>
      <c r="T26" s="2">
        <f>'[1]Pc, Winter, S1'!T26*((1+Main!$B$4)^(Main!$B$3-2020))+_xlfn.IFNA(VLOOKUP($A26,'EV Distribution'!$A$2:$B$1048576,2,FALSE),0)*'EV Characterization'!T$2</f>
        <v>1.9422920560523689</v>
      </c>
      <c r="U26" s="2">
        <f>'[1]Pc, Winter, S1'!U26*((1+Main!$B$4)^(Main!$B$3-2020))+_xlfn.IFNA(VLOOKUP($A26,'EV Distribution'!$A$2:$B$1048576,2,FALSE),0)*'EV Characterization'!U$2</f>
        <v>0.38748225328188163</v>
      </c>
      <c r="V26" s="2">
        <f>'[1]Pc, Winter, S1'!V26*((1+Main!$B$4)^(Main!$B$3-2020))+_xlfn.IFNA(VLOOKUP($A26,'EV Distribution'!$A$2:$B$1048576,2,FALSE),0)*'EV Characterization'!V$2</f>
        <v>1.7223951691013955</v>
      </c>
      <c r="W26" s="2">
        <f>'[1]Pc, Winter, S1'!W26*((1+Main!$B$4)^(Main!$B$3-2020))+_xlfn.IFNA(VLOOKUP($A26,'EV Distribution'!$A$2:$B$1048576,2,FALSE),0)*'EV Characterization'!W$2</f>
        <v>1.3082763917631686</v>
      </c>
      <c r="X26" s="2">
        <f>'[1]Pc, Winter, S1'!X26*((1+Main!$B$4)^(Main!$B$3-2020))+_xlfn.IFNA(VLOOKUP($A26,'EV Distribution'!$A$2:$B$1048576,2,FALSE),0)*'EV Characterization'!X$2</f>
        <v>0.961726117821741</v>
      </c>
      <c r="Y26" s="2">
        <f>'[1]Pc, Winter, S1'!Y26*((1+Main!$B$4)^(Main!$B$3-2020))+_xlfn.IFNA(VLOOKUP($A26,'EV Distribution'!$A$2:$B$1048576,2,FALSE),0)*'EV Characterization'!Y$2</f>
        <v>0.34506214490335524</v>
      </c>
    </row>
    <row r="27" spans="1:25" x14ac:dyDescent="0.25">
      <c r="A27">
        <v>33</v>
      </c>
      <c r="B27" s="2">
        <f>'[1]Pc, Winter, S1'!B27*((1+Main!$B$4)^(Main!$B$3-2020))+_xlfn.IFNA(VLOOKUP($A27,'EV Distribution'!$A$2:$B$1048576,2,FALSE),0)*'EV Characterization'!B$2</f>
        <v>3.2598384233412392</v>
      </c>
      <c r="C27" s="2">
        <f>'[1]Pc, Winter, S1'!C27*((1+Main!$B$4)^(Main!$B$3-2020))+_xlfn.IFNA(VLOOKUP($A27,'EV Distribution'!$A$2:$B$1048576,2,FALSE),0)*'EV Characterization'!C$2</f>
        <v>3.0406087279905822</v>
      </c>
      <c r="D27" s="2">
        <f>'[1]Pc, Winter, S1'!D27*((1+Main!$B$4)^(Main!$B$3-2020))+_xlfn.IFNA(VLOOKUP($A27,'EV Distribution'!$A$2:$B$1048576,2,FALSE),0)*'EV Characterization'!D$2</f>
        <v>2.8810702118726952</v>
      </c>
      <c r="E27" s="2">
        <f>'[1]Pc, Winter, S1'!E27*((1+Main!$B$4)^(Main!$B$3-2020))+_xlfn.IFNA(VLOOKUP($A27,'EV Distribution'!$A$2:$B$1048576,2,FALSE),0)*'EV Characterization'!E$2</f>
        <v>2.8606850367511032</v>
      </c>
      <c r="F27" s="2">
        <f>'[1]Pc, Winter, S1'!F27*((1+Main!$B$4)^(Main!$B$3-2020))+_xlfn.IFNA(VLOOKUP($A27,'EV Distribution'!$A$2:$B$1048576,2,FALSE),0)*'EV Characterization'!F$2</f>
        <v>2.895191393280879</v>
      </c>
      <c r="G27" s="2">
        <f>'[1]Pc, Winter, S1'!G27*((1+Main!$B$4)^(Main!$B$3-2020))+_xlfn.IFNA(VLOOKUP($A27,'EV Distribution'!$A$2:$B$1048576,2,FALSE),0)*'EV Characterization'!G$2</f>
        <v>3.1824404561281248</v>
      </c>
      <c r="H27" s="2">
        <f>'[1]Pc, Winter, S1'!H27*((1+Main!$B$4)^(Main!$B$3-2020))+_xlfn.IFNA(VLOOKUP($A27,'EV Distribution'!$A$2:$B$1048576,2,FALSE),0)*'EV Characterization'!H$2</f>
        <v>3.7974270311571834</v>
      </c>
      <c r="I27" s="2">
        <f>'[1]Pc, Winter, S1'!I27*((1+Main!$B$4)^(Main!$B$3-2020))+_xlfn.IFNA(VLOOKUP($A27,'EV Distribution'!$A$2:$B$1048576,2,FALSE),0)*'EV Characterization'!I$2</f>
        <v>4.5709443940507848</v>
      </c>
      <c r="J27" s="2">
        <f>'[1]Pc, Winter, S1'!J27*((1+Main!$B$4)^(Main!$B$3-2020))+_xlfn.IFNA(VLOOKUP($A27,'EV Distribution'!$A$2:$B$1048576,2,FALSE),0)*'EV Characterization'!J$2</f>
        <v>4.976516380528091</v>
      </c>
      <c r="K27" s="2">
        <f>'[1]Pc, Winter, S1'!K27*((1+Main!$B$4)^(Main!$B$3-2020))+_xlfn.IFNA(VLOOKUP($A27,'EV Distribution'!$A$2:$B$1048576,2,FALSE),0)*'EV Characterization'!K$2</f>
        <v>5.0385726923837053</v>
      </c>
      <c r="L27" s="2">
        <f>'[1]Pc, Winter, S1'!L27*((1+Main!$B$4)^(Main!$B$3-2020))+_xlfn.IFNA(VLOOKUP($A27,'EV Distribution'!$A$2:$B$1048576,2,FALSE),0)*'EV Characterization'!L$2</f>
        <v>4.9025984984186257</v>
      </c>
      <c r="M27" s="2">
        <f>'[1]Pc, Winter, S1'!M27*((1+Main!$B$4)^(Main!$B$3-2020))+_xlfn.IFNA(VLOOKUP($A27,'EV Distribution'!$A$2:$B$1048576,2,FALSE),0)*'EV Characterization'!M$2</f>
        <v>4.927867146359687</v>
      </c>
      <c r="N27" s="2">
        <f>'[1]Pc, Winter, S1'!N27*((1+Main!$B$4)^(Main!$B$3-2020))+_xlfn.IFNA(VLOOKUP($A27,'EV Distribution'!$A$2:$B$1048576,2,FALSE),0)*'EV Characterization'!N$2</f>
        <v>4.9238175632098313</v>
      </c>
      <c r="O27" s="2">
        <f>'[1]Pc, Winter, S1'!O27*((1+Main!$B$4)^(Main!$B$3-2020))+_xlfn.IFNA(VLOOKUP($A27,'EV Distribution'!$A$2:$B$1048576,2,FALSE),0)*'EV Characterization'!O$2</f>
        <v>4.8434142596569254</v>
      </c>
      <c r="P27" s="2">
        <f>'[1]Pc, Winter, S1'!P27*((1+Main!$B$4)^(Main!$B$3-2020))+_xlfn.IFNA(VLOOKUP($A27,'EV Distribution'!$A$2:$B$1048576,2,FALSE),0)*'EV Characterization'!P$2</f>
        <v>4.5673902451311452</v>
      </c>
      <c r="Q27" s="2">
        <f>'[1]Pc, Winter, S1'!Q27*((1+Main!$B$4)^(Main!$B$3-2020))+_xlfn.IFNA(VLOOKUP($A27,'EV Distribution'!$A$2:$B$1048576,2,FALSE),0)*'EV Characterization'!Q$2</f>
        <v>4.43653282719744</v>
      </c>
      <c r="R27" s="2">
        <f>'[1]Pc, Winter, S1'!R27*((1+Main!$B$4)^(Main!$B$3-2020))+_xlfn.IFNA(VLOOKUP($A27,'EV Distribution'!$A$2:$B$1048576,2,FALSE),0)*'EV Characterization'!R$2</f>
        <v>4.6204232047640801</v>
      </c>
      <c r="S27" s="2">
        <f>'[1]Pc, Winter, S1'!S27*((1+Main!$B$4)^(Main!$B$3-2020))+_xlfn.IFNA(VLOOKUP($A27,'EV Distribution'!$A$2:$B$1048576,2,FALSE),0)*'EV Characterization'!S$2</f>
        <v>5.1218258782650441</v>
      </c>
      <c r="T27" s="2">
        <f>'[1]Pc, Winter, S1'!T27*((1+Main!$B$4)^(Main!$B$3-2020))+_xlfn.IFNA(VLOOKUP($A27,'EV Distribution'!$A$2:$B$1048576,2,FALSE),0)*'EV Characterization'!T$2</f>
        <v>5.1032593404616247</v>
      </c>
      <c r="U27" s="2">
        <f>'[1]Pc, Winter, S1'!U27*((1+Main!$B$4)^(Main!$B$3-2020))+_xlfn.IFNA(VLOOKUP($A27,'EV Distribution'!$A$2:$B$1048576,2,FALSE),0)*'EV Characterization'!U$2</f>
        <v>4.9976035217896406</v>
      </c>
      <c r="V27" s="2">
        <f>'[1]Pc, Winter, S1'!V27*((1+Main!$B$4)^(Main!$B$3-2020))+_xlfn.IFNA(VLOOKUP($A27,'EV Distribution'!$A$2:$B$1048576,2,FALSE),0)*'EV Characterization'!V$2</f>
        <v>4.9116576741040179</v>
      </c>
      <c r="W27" s="2">
        <f>'[1]Pc, Winter, S1'!W27*((1+Main!$B$4)^(Main!$B$3-2020))+_xlfn.IFNA(VLOOKUP($A27,'EV Distribution'!$A$2:$B$1048576,2,FALSE),0)*'EV Characterization'!W$2</f>
        <v>4.6035443348431819</v>
      </c>
      <c r="X27" s="2">
        <f>'[1]Pc, Winter, S1'!X27*((1+Main!$B$4)^(Main!$B$3-2020))+_xlfn.IFNA(VLOOKUP($A27,'EV Distribution'!$A$2:$B$1048576,2,FALSE),0)*'EV Characterization'!X$2</f>
        <v>4.0272447694302596</v>
      </c>
      <c r="Y27" s="2">
        <f>'[1]Pc, Winter, S1'!Y27*((1+Main!$B$4)^(Main!$B$3-2020))+_xlfn.IFNA(VLOOKUP($A27,'EV Distribution'!$A$2:$B$1048576,2,FALSE),0)*'EV Characterization'!Y$2</f>
        <v>3.6537332736833115</v>
      </c>
    </row>
    <row r="28" spans="1:25" x14ac:dyDescent="0.25">
      <c r="A28">
        <v>35</v>
      </c>
      <c r="B28" s="2">
        <f>'[1]Pc, Winter, S1'!B28*((1+Main!$B$4)^(Main!$B$3-2020))+_xlfn.IFNA(VLOOKUP($A28,'EV Distribution'!$A$2:$B$1048576,2,FALSE),0)*'EV Characterization'!B$2</f>
        <v>6.7347768413595261</v>
      </c>
      <c r="C28" s="2">
        <f>'[1]Pc, Winter, S1'!C28*((1+Main!$B$4)^(Main!$B$3-2020))+_xlfn.IFNA(VLOOKUP($A28,'EV Distribution'!$A$2:$B$1048576,2,FALSE),0)*'EV Characterization'!C$2</f>
        <v>6.3324784248322175</v>
      </c>
      <c r="D28" s="2">
        <f>'[1]Pc, Winter, S1'!D28*((1+Main!$B$4)^(Main!$B$3-2020))+_xlfn.IFNA(VLOOKUP($A28,'EV Distribution'!$A$2:$B$1048576,2,FALSE),0)*'EV Characterization'!D$2</f>
        <v>5.6873846900021334</v>
      </c>
      <c r="E28" s="2">
        <f>'[1]Pc, Winter, S1'!E28*((1+Main!$B$4)^(Main!$B$3-2020))+_xlfn.IFNA(VLOOKUP($A28,'EV Distribution'!$A$2:$B$1048576,2,FALSE),0)*'EV Characterization'!E$2</f>
        <v>5.8308025359980622</v>
      </c>
      <c r="F28" s="2">
        <f>'[1]Pc, Winter, S1'!F28*((1+Main!$B$4)^(Main!$B$3-2020))+_xlfn.IFNA(VLOOKUP($A28,'EV Distribution'!$A$2:$B$1048576,2,FALSE),0)*'EV Characterization'!F$2</f>
        <v>5.7555101963666306</v>
      </c>
      <c r="G28" s="2">
        <f>'[1]Pc, Winter, S1'!G28*((1+Main!$B$4)^(Main!$B$3-2020))+_xlfn.IFNA(VLOOKUP($A28,'EV Distribution'!$A$2:$B$1048576,2,FALSE),0)*'EV Characterization'!G$2</f>
        <v>5.8875853409911034</v>
      </c>
      <c r="H28" s="2">
        <f>'[1]Pc, Winter, S1'!H28*((1+Main!$B$4)^(Main!$B$3-2020))+_xlfn.IFNA(VLOOKUP($A28,'EV Distribution'!$A$2:$B$1048576,2,FALSE),0)*'EV Characterization'!H$2</f>
        <v>6.5512163918237789</v>
      </c>
      <c r="I28" s="2">
        <f>'[1]Pc, Winter, S1'!I28*((1+Main!$B$4)^(Main!$B$3-2020))+_xlfn.IFNA(VLOOKUP($A28,'EV Distribution'!$A$2:$B$1048576,2,FALSE),0)*'EV Characterization'!I$2</f>
        <v>7.4647934426672471</v>
      </c>
      <c r="J28" s="2">
        <f>'[1]Pc, Winter, S1'!J28*((1+Main!$B$4)^(Main!$B$3-2020))+_xlfn.IFNA(VLOOKUP($A28,'EV Distribution'!$A$2:$B$1048576,2,FALSE),0)*'EV Characterization'!J$2</f>
        <v>8.1404642639287097</v>
      </c>
      <c r="K28" s="2">
        <f>'[1]Pc, Winter, S1'!K28*((1+Main!$B$4)^(Main!$B$3-2020))+_xlfn.IFNA(VLOOKUP($A28,'EV Distribution'!$A$2:$B$1048576,2,FALSE),0)*'EV Characterization'!K$2</f>
        <v>8.2549377518415135</v>
      </c>
      <c r="L28" s="2">
        <f>'[1]Pc, Winter, S1'!L28*((1+Main!$B$4)^(Main!$B$3-2020))+_xlfn.IFNA(VLOOKUP($A28,'EV Distribution'!$A$2:$B$1048576,2,FALSE),0)*'EV Characterization'!L$2</f>
        <v>7.7509418271674999</v>
      </c>
      <c r="M28" s="2">
        <f>'[1]Pc, Winter, S1'!M28*((1+Main!$B$4)^(Main!$B$3-2020))+_xlfn.IFNA(VLOOKUP($A28,'EV Distribution'!$A$2:$B$1048576,2,FALSE),0)*'EV Characterization'!M$2</f>
        <v>8.4102451119974369</v>
      </c>
      <c r="N28" s="2">
        <f>'[1]Pc, Winter, S1'!N28*((1+Main!$B$4)^(Main!$B$3-2020))+_xlfn.IFNA(VLOOKUP($A28,'EV Distribution'!$A$2:$B$1048576,2,FALSE),0)*'EV Characterization'!N$2</f>
        <v>7.9922934895664248</v>
      </c>
      <c r="O28" s="2">
        <f>'[1]Pc, Winter, S1'!O28*((1+Main!$B$4)^(Main!$B$3-2020))+_xlfn.IFNA(VLOOKUP($A28,'EV Distribution'!$A$2:$B$1048576,2,FALSE),0)*'EV Characterization'!O$2</f>
        <v>7.5647828542794899</v>
      </c>
      <c r="P28" s="2">
        <f>'[1]Pc, Winter, S1'!P28*((1+Main!$B$4)^(Main!$B$3-2020))+_xlfn.IFNA(VLOOKUP($A28,'EV Distribution'!$A$2:$B$1048576,2,FALSE),0)*'EV Characterization'!P$2</f>
        <v>7.3510640655551605</v>
      </c>
      <c r="Q28" s="2">
        <f>'[1]Pc, Winter, S1'!Q28*((1+Main!$B$4)^(Main!$B$3-2020))+_xlfn.IFNA(VLOOKUP($A28,'EV Distribution'!$A$2:$B$1048576,2,FALSE),0)*'EV Characterization'!Q$2</f>
        <v>6.8956458474438946</v>
      </c>
      <c r="R28" s="2">
        <f>'[1]Pc, Winter, S1'!R28*((1+Main!$B$4)^(Main!$B$3-2020))+_xlfn.IFNA(VLOOKUP($A28,'EV Distribution'!$A$2:$B$1048576,2,FALSE),0)*'EV Characterization'!R$2</f>
        <v>6.9609838781313451</v>
      </c>
      <c r="S28" s="2">
        <f>'[1]Pc, Winter, S1'!S28*((1+Main!$B$4)^(Main!$B$3-2020))+_xlfn.IFNA(VLOOKUP($A28,'EV Distribution'!$A$2:$B$1048576,2,FALSE),0)*'EV Characterization'!S$2</f>
        <v>7.3127100956152988</v>
      </c>
      <c r="T28" s="2">
        <f>'[1]Pc, Winter, S1'!T28*((1+Main!$B$4)^(Main!$B$3-2020))+_xlfn.IFNA(VLOOKUP($A28,'EV Distribution'!$A$2:$B$1048576,2,FALSE),0)*'EV Characterization'!T$2</f>
        <v>7.2614528456152989</v>
      </c>
      <c r="U28" s="2">
        <f>'[1]Pc, Winter, S1'!U28*((1+Main!$B$4)^(Main!$B$3-2020))+_xlfn.IFNA(VLOOKUP($A28,'EV Distribution'!$A$2:$B$1048576,2,FALSE),0)*'EV Characterization'!U$2</f>
        <v>7.4537492454383303</v>
      </c>
      <c r="V28" s="2">
        <f>'[1]Pc, Winter, S1'!V28*((1+Main!$B$4)^(Main!$B$3-2020))+_xlfn.IFNA(VLOOKUP($A28,'EV Distribution'!$A$2:$B$1048576,2,FALSE),0)*'EV Characterization'!V$2</f>
        <v>7.2832221320400796</v>
      </c>
      <c r="W28" s="2">
        <f>'[1]Pc, Winter, S1'!W28*((1+Main!$B$4)^(Main!$B$3-2020))+_xlfn.IFNA(VLOOKUP($A28,'EV Distribution'!$A$2:$B$1048576,2,FALSE),0)*'EV Characterization'!W$2</f>
        <v>6.6099574727487189</v>
      </c>
      <c r="X28" s="2">
        <f>'[1]Pc, Winter, S1'!X28*((1+Main!$B$4)^(Main!$B$3-2020))+_xlfn.IFNA(VLOOKUP($A28,'EV Distribution'!$A$2:$B$1048576,2,FALSE),0)*'EV Characterization'!X$2</f>
        <v>7.2188685890739368</v>
      </c>
      <c r="Y28" s="2">
        <f>'[1]Pc, Winter, S1'!Y28*((1+Main!$B$4)^(Main!$B$3-2020))+_xlfn.IFNA(VLOOKUP($A28,'EV Distribution'!$A$2:$B$1048576,2,FALSE),0)*'EV Characterization'!Y$2</f>
        <v>7.1658589207889989</v>
      </c>
    </row>
    <row r="29" spans="1:25" x14ac:dyDescent="0.25">
      <c r="A29">
        <v>38</v>
      </c>
      <c r="B29" s="2">
        <f>'[1]Pc, Winter, S1'!B29*((1+Main!$B$4)^(Main!$B$3-2020))+_xlfn.IFNA(VLOOKUP($A29,'EV Distribution'!$A$2:$B$1048576,2,FALSE),0)*'EV Characterization'!B$2</f>
        <v>12.42753210044347</v>
      </c>
      <c r="C29" s="2">
        <f>'[1]Pc, Winter, S1'!C29*((1+Main!$B$4)^(Main!$B$3-2020))+_xlfn.IFNA(VLOOKUP($A29,'EV Distribution'!$A$2:$B$1048576,2,FALSE),0)*'EV Characterization'!C$2</f>
        <v>10.934547220419521</v>
      </c>
      <c r="D29" s="2">
        <f>'[1]Pc, Winter, S1'!D29*((1+Main!$B$4)^(Main!$B$3-2020))+_xlfn.IFNA(VLOOKUP($A29,'EV Distribution'!$A$2:$B$1048576,2,FALSE),0)*'EV Characterization'!D$2</f>
        <v>10.294370893922968</v>
      </c>
      <c r="E29" s="2">
        <f>'[1]Pc, Winter, S1'!E29*((1+Main!$B$4)^(Main!$B$3-2020))+_xlfn.IFNA(VLOOKUP($A29,'EV Distribution'!$A$2:$B$1048576,2,FALSE),0)*'EV Characterization'!E$2</f>
        <v>10.172120383686778</v>
      </c>
      <c r="F29" s="2">
        <f>'[1]Pc, Winter, S1'!F29*((1+Main!$B$4)^(Main!$B$3-2020))+_xlfn.IFNA(VLOOKUP($A29,'EV Distribution'!$A$2:$B$1048576,2,FALSE),0)*'EV Characterization'!F$2</f>
        <v>10.647194139587009</v>
      </c>
      <c r="G29" s="2">
        <f>'[1]Pc, Winter, S1'!G29*((1+Main!$B$4)^(Main!$B$3-2020))+_xlfn.IFNA(VLOOKUP($A29,'EV Distribution'!$A$2:$B$1048576,2,FALSE),0)*'EV Characterization'!G$2</f>
        <v>11.495815444720703</v>
      </c>
      <c r="H29" s="2">
        <f>'[1]Pc, Winter, S1'!H29*((1+Main!$B$4)^(Main!$B$3-2020))+_xlfn.IFNA(VLOOKUP($A29,'EV Distribution'!$A$2:$B$1048576,2,FALSE),0)*'EV Characterization'!H$2</f>
        <v>13.871712576956639</v>
      </c>
      <c r="I29" s="2">
        <f>'[1]Pc, Winter, S1'!I29*((1+Main!$B$4)^(Main!$B$3-2020))+_xlfn.IFNA(VLOOKUP($A29,'EV Distribution'!$A$2:$B$1048576,2,FALSE),0)*'EV Characterization'!I$2</f>
        <v>15.507681319656657</v>
      </c>
      <c r="J29" s="2">
        <f>'[1]Pc, Winter, S1'!J29*((1+Main!$B$4)^(Main!$B$3-2020))+_xlfn.IFNA(VLOOKUP($A29,'EV Distribution'!$A$2:$B$1048576,2,FALSE),0)*'EV Characterization'!J$2</f>
        <v>16.413470316031674</v>
      </c>
      <c r="K29" s="2">
        <f>'[1]Pc, Winter, S1'!K29*((1+Main!$B$4)^(Main!$B$3-2020))+_xlfn.IFNA(VLOOKUP($A29,'EV Distribution'!$A$2:$B$1048576,2,FALSE),0)*'EV Characterization'!K$2</f>
        <v>16.971843025385322</v>
      </c>
      <c r="L29" s="2">
        <f>'[1]Pc, Winter, S1'!L29*((1+Main!$B$4)^(Main!$B$3-2020))+_xlfn.IFNA(VLOOKUP($A29,'EV Distribution'!$A$2:$B$1048576,2,FALSE),0)*'EV Characterization'!L$2</f>
        <v>17.127127819239004</v>
      </c>
      <c r="M29" s="2">
        <f>'[1]Pc, Winter, S1'!M29*((1+Main!$B$4)^(Main!$B$3-2020))+_xlfn.IFNA(VLOOKUP($A29,'EV Distribution'!$A$2:$B$1048576,2,FALSE),0)*'EV Characterization'!M$2</f>
        <v>16.948485794626016</v>
      </c>
      <c r="N29" s="2">
        <f>'[1]Pc, Winter, S1'!N29*((1+Main!$B$4)^(Main!$B$3-2020))+_xlfn.IFNA(VLOOKUP($A29,'EV Distribution'!$A$2:$B$1048576,2,FALSE),0)*'EV Characterization'!N$2</f>
        <v>16.852316563157878</v>
      </c>
      <c r="O29" s="2">
        <f>'[1]Pc, Winter, S1'!O29*((1+Main!$B$4)^(Main!$B$3-2020))+_xlfn.IFNA(VLOOKUP($A29,'EV Distribution'!$A$2:$B$1048576,2,FALSE),0)*'EV Characterization'!O$2</f>
        <v>16.504788080636079</v>
      </c>
      <c r="P29" s="2">
        <f>'[1]Pc, Winter, S1'!P29*((1+Main!$B$4)^(Main!$B$3-2020))+_xlfn.IFNA(VLOOKUP($A29,'EV Distribution'!$A$2:$B$1048576,2,FALSE),0)*'EV Characterization'!P$2</f>
        <v>15.979411549958629</v>
      </c>
      <c r="Q29" s="2">
        <f>'[1]Pc, Winter, S1'!Q29*((1+Main!$B$4)^(Main!$B$3-2020))+_xlfn.IFNA(VLOOKUP($A29,'EV Distribution'!$A$2:$B$1048576,2,FALSE),0)*'EV Characterization'!Q$2</f>
        <v>15.690077880894558</v>
      </c>
      <c r="R29" s="2">
        <f>'[1]Pc, Winter, S1'!R29*((1+Main!$B$4)^(Main!$B$3-2020))+_xlfn.IFNA(VLOOKUP($A29,'EV Distribution'!$A$2:$B$1048576,2,FALSE),0)*'EV Characterization'!R$2</f>
        <v>16.250203517939433</v>
      </c>
      <c r="S29" s="2">
        <f>'[1]Pc, Winter, S1'!S29*((1+Main!$B$4)^(Main!$B$3-2020))+_xlfn.IFNA(VLOOKUP($A29,'EV Distribution'!$A$2:$B$1048576,2,FALSE),0)*'EV Characterization'!S$2</f>
        <v>18.397532267551785</v>
      </c>
      <c r="T29" s="2">
        <f>'[1]Pc, Winter, S1'!T29*((1+Main!$B$4)^(Main!$B$3-2020))+_xlfn.IFNA(VLOOKUP($A29,'EV Distribution'!$A$2:$B$1048576,2,FALSE),0)*'EV Characterization'!T$2</f>
        <v>18.758476316744929</v>
      </c>
      <c r="U29" s="2">
        <f>'[1]Pc, Winter, S1'!U29*((1+Main!$B$4)^(Main!$B$3-2020))+_xlfn.IFNA(VLOOKUP($A29,'EV Distribution'!$A$2:$B$1048576,2,FALSE),0)*'EV Characterization'!U$2</f>
        <v>18.869884814660686</v>
      </c>
      <c r="V29" s="2">
        <f>'[1]Pc, Winter, S1'!V29*((1+Main!$B$4)^(Main!$B$3-2020))+_xlfn.IFNA(VLOOKUP($A29,'EV Distribution'!$A$2:$B$1048576,2,FALSE),0)*'EV Characterization'!V$2</f>
        <v>18.308752215961931</v>
      </c>
      <c r="W29" s="2">
        <f>'[1]Pc, Winter, S1'!W29*((1+Main!$B$4)^(Main!$B$3-2020))+_xlfn.IFNA(VLOOKUP($A29,'EV Distribution'!$A$2:$B$1048576,2,FALSE),0)*'EV Characterization'!W$2</f>
        <v>17.471828816036705</v>
      </c>
      <c r="X29" s="2">
        <f>'[1]Pc, Winter, S1'!X29*((1+Main!$B$4)^(Main!$B$3-2020))+_xlfn.IFNA(VLOOKUP($A29,'EV Distribution'!$A$2:$B$1048576,2,FALSE),0)*'EV Characterization'!X$2</f>
        <v>15.931751129097799</v>
      </c>
      <c r="Y29" s="2">
        <f>'[1]Pc, Winter, S1'!Y29*((1+Main!$B$4)^(Main!$B$3-2020))+_xlfn.IFNA(VLOOKUP($A29,'EV Distribution'!$A$2:$B$1048576,2,FALSE),0)*'EV Characterization'!Y$2</f>
        <v>14.082184282621908</v>
      </c>
    </row>
    <row r="30" spans="1:25" x14ac:dyDescent="0.25">
      <c r="A30">
        <v>41</v>
      </c>
      <c r="B30" s="2">
        <f>'[1]Pc, Winter, S1'!B30*((1+Main!$B$4)^(Main!$B$3-2020))+_xlfn.IFNA(VLOOKUP($A30,'EV Distribution'!$A$2:$B$1048576,2,FALSE),0)*'EV Characterization'!B$2</f>
        <v>-2.0390928013958201</v>
      </c>
      <c r="C30" s="2">
        <f>'[1]Pc, Winter, S1'!C30*((1+Main!$B$4)^(Main!$B$3-2020))+_xlfn.IFNA(VLOOKUP($A30,'EV Distribution'!$A$2:$B$1048576,2,FALSE),0)*'EV Characterization'!C$2</f>
        <v>-2.5692184461547547</v>
      </c>
      <c r="D30" s="2">
        <f>'[1]Pc, Winter, S1'!D30*((1+Main!$B$4)^(Main!$B$3-2020))+_xlfn.IFNA(VLOOKUP($A30,'EV Distribution'!$A$2:$B$1048576,2,FALSE),0)*'EV Characterization'!D$2</f>
        <v>-2.8720164168175595</v>
      </c>
      <c r="E30" s="2">
        <f>'[1]Pc, Winter, S1'!E30*((1+Main!$B$4)^(Main!$B$3-2020))+_xlfn.IFNA(VLOOKUP($A30,'EV Distribution'!$A$2:$B$1048576,2,FALSE),0)*'EV Characterization'!E$2</f>
        <v>-2.8446659472145268</v>
      </c>
      <c r="F30" s="2">
        <f>'[1]Pc, Winter, S1'!F30*((1+Main!$B$4)^(Main!$B$3-2020))+_xlfn.IFNA(VLOOKUP($A30,'EV Distribution'!$A$2:$B$1048576,2,FALSE),0)*'EV Characterization'!F$2</f>
        <v>-2.7377501138831484</v>
      </c>
      <c r="G30" s="2">
        <f>'[1]Pc, Winter, S1'!G30*((1+Main!$B$4)^(Main!$B$3-2020))+_xlfn.IFNA(VLOOKUP($A30,'EV Distribution'!$A$2:$B$1048576,2,FALSE),0)*'EV Characterization'!G$2</f>
        <v>5.8049990409364884</v>
      </c>
      <c r="H30" s="2">
        <f>'[1]Pc, Winter, S1'!H30*((1+Main!$B$4)^(Main!$B$3-2020))+_xlfn.IFNA(VLOOKUP($A30,'EV Distribution'!$A$2:$B$1048576,2,FALSE),0)*'EV Characterization'!H$2</f>
        <v>7.1026744944411657</v>
      </c>
      <c r="I30" s="2">
        <f>'[1]Pc, Winter, S1'!I30*((1+Main!$B$4)^(Main!$B$3-2020))+_xlfn.IFNA(VLOOKUP($A30,'EV Distribution'!$A$2:$B$1048576,2,FALSE),0)*'EV Characterization'!I$2</f>
        <v>8.4914481665973103</v>
      </c>
      <c r="J30" s="2">
        <f>'[1]Pc, Winter, S1'!J30*((1+Main!$B$4)^(Main!$B$3-2020))+_xlfn.IFNA(VLOOKUP($A30,'EV Distribution'!$A$2:$B$1048576,2,FALSE),0)*'EV Characterization'!J$2</f>
        <v>5.5804803164086518</v>
      </c>
      <c r="K30" s="2">
        <f>'[1]Pc, Winter, S1'!K30*((1+Main!$B$4)^(Main!$B$3-2020))+_xlfn.IFNA(VLOOKUP($A30,'EV Distribution'!$A$2:$B$1048576,2,FALSE),0)*'EV Characterization'!K$2</f>
        <v>1.818192846876987</v>
      </c>
      <c r="L30" s="2">
        <f>'[1]Pc, Winter, S1'!L30*((1+Main!$B$4)^(Main!$B$3-2020))+_xlfn.IFNA(VLOOKUP($A30,'EV Distribution'!$A$2:$B$1048576,2,FALSE),0)*'EV Characterization'!L$2</f>
        <v>1.1644613878197276</v>
      </c>
      <c r="M30" s="2">
        <f>'[1]Pc, Winter, S1'!M30*((1+Main!$B$4)^(Main!$B$3-2020))+_xlfn.IFNA(VLOOKUP($A30,'EV Distribution'!$A$2:$B$1048576,2,FALSE),0)*'EV Characterization'!M$2</f>
        <v>1.1234354904379298</v>
      </c>
      <c r="N30" s="2">
        <f>'[1]Pc, Winter, S1'!N30*((1+Main!$B$4)^(Main!$B$3-2020))+_xlfn.IFNA(VLOOKUP($A30,'EV Distribution'!$A$2:$B$1048576,2,FALSE),0)*'EV Characterization'!N$2</f>
        <v>1.2129463903817854</v>
      </c>
      <c r="O30" s="2">
        <f>'[1]Pc, Winter, S1'!O30*((1+Main!$B$4)^(Main!$B$3-2020))+_xlfn.IFNA(VLOOKUP($A30,'EV Distribution'!$A$2:$B$1048576,2,FALSE),0)*'EV Characterization'!O$2</f>
        <v>0.69241458736792505</v>
      </c>
      <c r="P30" s="2">
        <f>'[1]Pc, Winter, S1'!P30*((1+Main!$B$4)^(Main!$B$3-2020))+_xlfn.IFNA(VLOOKUP($A30,'EV Distribution'!$A$2:$B$1048576,2,FALSE),0)*'EV Characterization'!P$2</f>
        <v>0.46562813160855748</v>
      </c>
      <c r="Q30" s="2">
        <f>'[1]Pc, Winter, S1'!Q30*((1+Main!$B$4)^(Main!$B$3-2020))+_xlfn.IFNA(VLOOKUP($A30,'EV Distribution'!$A$2:$B$1048576,2,FALSE),0)*'EV Characterization'!Q$2</f>
        <v>4.7244915599688547E-2</v>
      </c>
      <c r="R30" s="2">
        <f>'[1]Pc, Winter, S1'!R30*((1+Main!$B$4)^(Main!$B$3-2020))+_xlfn.IFNA(VLOOKUP($A30,'EV Distribution'!$A$2:$B$1048576,2,FALSE),0)*'EV Characterization'!R$2</f>
        <v>3.3378225138644795E-2</v>
      </c>
      <c r="S30" s="2">
        <f>'[1]Pc, Winter, S1'!S30*((1+Main!$B$4)^(Main!$B$3-2020))+_xlfn.IFNA(VLOOKUP($A30,'EV Distribution'!$A$2:$B$1048576,2,FALSE),0)*'EV Characterization'!S$2</f>
        <v>1.2542756116275624</v>
      </c>
      <c r="T30" s="2">
        <f>'[1]Pc, Winter, S1'!T30*((1+Main!$B$4)^(Main!$B$3-2020))+_xlfn.IFNA(VLOOKUP($A30,'EV Distribution'!$A$2:$B$1048576,2,FALSE),0)*'EV Characterization'!T$2</f>
        <v>1.1581562259720273</v>
      </c>
      <c r="U30" s="2">
        <f>'[1]Pc, Winter, S1'!U30*((1+Main!$B$4)^(Main!$B$3-2020))+_xlfn.IFNA(VLOOKUP($A30,'EV Distribution'!$A$2:$B$1048576,2,FALSE),0)*'EV Characterization'!U$2</f>
        <v>1.2526398940236385</v>
      </c>
      <c r="V30" s="2">
        <f>'[1]Pc, Winter, S1'!V30*((1+Main!$B$4)^(Main!$B$3-2020))+_xlfn.IFNA(VLOOKUP($A30,'EV Distribution'!$A$2:$B$1048576,2,FALSE),0)*'EV Characterization'!V$2</f>
        <v>1.2538830615495384</v>
      </c>
      <c r="W30" s="2">
        <f>'[1]Pc, Winter, S1'!W30*((1+Main!$B$4)^(Main!$B$3-2020))+_xlfn.IFNA(VLOOKUP($A30,'EV Distribution'!$A$2:$B$1048576,2,FALSE),0)*'EV Characterization'!W$2</f>
        <v>1.2252894244206061</v>
      </c>
      <c r="X30" s="2">
        <f>'[1]Pc, Winter, S1'!X30*((1+Main!$B$4)^(Main!$B$3-2020))+_xlfn.IFNA(VLOOKUP($A30,'EV Distribution'!$A$2:$B$1048576,2,FALSE),0)*'EV Characterization'!X$2</f>
        <v>0.95467690874330047</v>
      </c>
      <c r="Y30" s="2">
        <f>'[1]Pc, Winter, S1'!Y30*((1+Main!$B$4)^(Main!$B$3-2020))+_xlfn.IFNA(VLOOKUP($A30,'EV Distribution'!$A$2:$B$1048576,2,FALSE),0)*'EV Characterization'!Y$2</f>
        <v>-0.67320416287286711</v>
      </c>
    </row>
    <row r="31" spans="1:25" x14ac:dyDescent="0.25">
      <c r="A31">
        <v>42</v>
      </c>
      <c r="B31" s="2">
        <f>'[1]Pc, Winter, S1'!B31*((1+Main!$B$4)^(Main!$B$3-2020))+_xlfn.IFNA(VLOOKUP($A31,'EV Distribution'!$A$2:$B$1048576,2,FALSE),0)*'EV Characterization'!B$2</f>
        <v>3.4017720000000002</v>
      </c>
      <c r="C31" s="2">
        <f>'[1]Pc, Winter, S1'!C31*((1+Main!$B$4)^(Main!$B$3-2020))+_xlfn.IFNA(VLOOKUP($A31,'EV Distribution'!$A$2:$B$1048576,2,FALSE),0)*'EV Characterization'!C$2</f>
        <v>3.2782233000000005</v>
      </c>
      <c r="D31" s="2">
        <f>'[1]Pc, Winter, S1'!D31*((1+Main!$B$4)^(Main!$B$3-2020))+_xlfn.IFNA(VLOOKUP($A31,'EV Distribution'!$A$2:$B$1048576,2,FALSE),0)*'EV Characterization'!D$2</f>
        <v>2.8984131</v>
      </c>
      <c r="E31" s="2">
        <f>'[1]Pc, Winter, S1'!E31*((1+Main!$B$4)^(Main!$B$3-2020))+_xlfn.IFNA(VLOOKUP($A31,'EV Distribution'!$A$2:$B$1048576,2,FALSE),0)*'EV Characterization'!E$2</f>
        <v>2.6653473000000001</v>
      </c>
      <c r="F31" s="2">
        <f>'[1]Pc, Winter, S1'!F31*((1+Main!$B$4)^(Main!$B$3-2020))+_xlfn.IFNA(VLOOKUP($A31,'EV Distribution'!$A$2:$B$1048576,2,FALSE),0)*'EV Characterization'!F$2</f>
        <v>2.5692776999999998</v>
      </c>
      <c r="G31" s="2">
        <f>'[1]Pc, Winter, S1'!G31*((1+Main!$B$4)^(Main!$B$3-2020))+_xlfn.IFNA(VLOOKUP($A31,'EV Distribution'!$A$2:$B$1048576,2,FALSE),0)*'EV Characterization'!G$2</f>
        <v>2.5008059999999999</v>
      </c>
      <c r="H31" s="2">
        <f>'[1]Pc, Winter, S1'!H31*((1+Main!$B$4)^(Main!$B$3-2020))+_xlfn.IFNA(VLOOKUP($A31,'EV Distribution'!$A$2:$B$1048576,2,FALSE),0)*'EV Characterization'!H$2</f>
        <v>0.23100000000000001</v>
      </c>
      <c r="I31" s="2">
        <f>'[1]Pc, Winter, S1'!I31*((1+Main!$B$4)^(Main!$B$3-2020))+_xlfn.IFNA(VLOOKUP($A31,'EV Distribution'!$A$2:$B$1048576,2,FALSE),0)*'EV Characterization'!I$2</f>
        <v>0.52306980000000003</v>
      </c>
      <c r="J31" s="2">
        <f>'[1]Pc, Winter, S1'!J31*((1+Main!$B$4)^(Main!$B$3-2020))+_xlfn.IFNA(VLOOKUP($A31,'EV Distribution'!$A$2:$B$1048576,2,FALSE),0)*'EV Characterization'!J$2</f>
        <v>0.50467890000000004</v>
      </c>
      <c r="K31" s="2">
        <f>'[1]Pc, Winter, S1'!K31*((1+Main!$B$4)^(Main!$B$3-2020))+_xlfn.IFNA(VLOOKUP($A31,'EV Distribution'!$A$2:$B$1048576,2,FALSE),0)*'EV Characterization'!K$2</f>
        <v>0.6789090000000001</v>
      </c>
      <c r="L31" s="2">
        <f>'[1]Pc, Winter, S1'!L31*((1+Main!$B$4)^(Main!$B$3-2020))+_xlfn.IFNA(VLOOKUP($A31,'EV Distribution'!$A$2:$B$1048576,2,FALSE),0)*'EV Characterization'!L$2</f>
        <v>0.56751089999999993</v>
      </c>
      <c r="M31" s="2">
        <f>'[1]Pc, Winter, S1'!M31*((1+Main!$B$4)^(Main!$B$3-2020))+_xlfn.IFNA(VLOOKUP($A31,'EV Distribution'!$A$2:$B$1048576,2,FALSE),0)*'EV Characterization'!M$2</f>
        <v>0.51023940000000001</v>
      </c>
      <c r="N31" s="2">
        <f>'[1]Pc, Winter, S1'!N31*((1+Main!$B$4)^(Main!$B$3-2020))+_xlfn.IFNA(VLOOKUP($A31,'EV Distribution'!$A$2:$B$1048576,2,FALSE),0)*'EV Characterization'!N$2</f>
        <v>0.57706769999999996</v>
      </c>
      <c r="O31" s="2">
        <f>'[1]Pc, Winter, S1'!O31*((1+Main!$B$4)^(Main!$B$3-2020))+_xlfn.IFNA(VLOOKUP($A31,'EV Distribution'!$A$2:$B$1048576,2,FALSE),0)*'EV Characterization'!O$2</f>
        <v>0.6711705</v>
      </c>
      <c r="P31" s="2">
        <f>'[1]Pc, Winter, S1'!P31*((1+Main!$B$4)^(Main!$B$3-2020))+_xlfn.IFNA(VLOOKUP($A31,'EV Distribution'!$A$2:$B$1048576,2,FALSE),0)*'EV Characterization'!P$2</f>
        <v>0.67591259999999997</v>
      </c>
      <c r="Q31" s="2">
        <f>'[1]Pc, Winter, S1'!Q31*((1+Main!$B$4)^(Main!$B$3-2020))+_xlfn.IFNA(VLOOKUP($A31,'EV Distribution'!$A$2:$B$1048576,2,FALSE),0)*'EV Characterization'!Q$2</f>
        <v>0.67380719999999994</v>
      </c>
      <c r="R31" s="2">
        <f>'[1]Pc, Winter, S1'!R31*((1+Main!$B$4)^(Main!$B$3-2020))+_xlfn.IFNA(VLOOKUP($A31,'EV Distribution'!$A$2:$B$1048576,2,FALSE),0)*'EV Characterization'!R$2</f>
        <v>0.77045430000000004</v>
      </c>
      <c r="S31" s="2">
        <f>'[1]Pc, Winter, S1'!S31*((1+Main!$B$4)^(Main!$B$3-2020))+_xlfn.IFNA(VLOOKUP($A31,'EV Distribution'!$A$2:$B$1048576,2,FALSE),0)*'EV Characterization'!S$2</f>
        <v>0.72615839999999998</v>
      </c>
      <c r="T31" s="2">
        <f>'[1]Pc, Winter, S1'!T31*((1+Main!$B$4)^(Main!$B$3-2020))+_xlfn.IFNA(VLOOKUP($A31,'EV Distribution'!$A$2:$B$1048576,2,FALSE),0)*'EV Characterization'!T$2</f>
        <v>0.64522590000000002</v>
      </c>
      <c r="U31" s="2">
        <f>'[1]Pc, Winter, S1'!U31*((1+Main!$B$4)^(Main!$B$3-2020))+_xlfn.IFNA(VLOOKUP($A31,'EV Distribution'!$A$2:$B$1048576,2,FALSE),0)*'EV Characterization'!U$2</f>
        <v>0.78590490000000002</v>
      </c>
      <c r="V31" s="2">
        <f>'[1]Pc, Winter, S1'!V31*((1+Main!$B$4)^(Main!$B$3-2020))+_xlfn.IFNA(VLOOKUP($A31,'EV Distribution'!$A$2:$B$1048576,2,FALSE),0)*'EV Characterization'!V$2</f>
        <v>0.81321900000000003</v>
      </c>
      <c r="W31" s="2">
        <f>'[1]Pc, Winter, S1'!W31*((1+Main!$B$4)^(Main!$B$3-2020))+_xlfn.IFNA(VLOOKUP($A31,'EV Distribution'!$A$2:$B$1048576,2,FALSE),0)*'EV Characterization'!W$2</f>
        <v>0.78000780000000003</v>
      </c>
      <c r="X31" s="2">
        <f>'[1]Pc, Winter, S1'!X31*((1+Main!$B$4)^(Main!$B$3-2020))+_xlfn.IFNA(VLOOKUP($A31,'EV Distribution'!$A$2:$B$1048576,2,FALSE),0)*'EV Characterization'!X$2</f>
        <v>3.2307990000000002</v>
      </c>
      <c r="Y31" s="2">
        <f>'[1]Pc, Winter, S1'!Y31*((1+Main!$B$4)^(Main!$B$3-2020))+_xlfn.IFNA(VLOOKUP($A31,'EV Distribution'!$A$2:$B$1048576,2,FALSE),0)*'EV Characterization'!Y$2</f>
        <v>3.4110780000000003</v>
      </c>
    </row>
    <row r="32" spans="1:25" x14ac:dyDescent="0.25">
      <c r="A32">
        <v>43</v>
      </c>
      <c r="B32" s="2">
        <f>'[1]Pc, Winter, S1'!B32*((1+Main!$B$4)^(Main!$B$3-2020))+_xlfn.IFNA(VLOOKUP($A32,'EV Distribution'!$A$2:$B$1048576,2,FALSE),0)*'EV Characterization'!B$2</f>
        <v>2.0072682816337579</v>
      </c>
      <c r="C32" s="2">
        <f>'[1]Pc, Winter, S1'!C32*((1+Main!$B$4)^(Main!$B$3-2020))+_xlfn.IFNA(VLOOKUP($A32,'EV Distribution'!$A$2:$B$1048576,2,FALSE),0)*'EV Characterization'!C$2</f>
        <v>2.1353824331386346</v>
      </c>
      <c r="D32" s="2">
        <f>'[1]Pc, Winter, S1'!D32*((1+Main!$B$4)^(Main!$B$3-2020))+_xlfn.IFNA(VLOOKUP($A32,'EV Distribution'!$A$2:$B$1048576,2,FALSE),0)*'EV Characterization'!D$2</f>
        <v>2.2423478873044917</v>
      </c>
      <c r="E32" s="2">
        <f>'[1]Pc, Winter, S1'!E32*((1+Main!$B$4)^(Main!$B$3-2020))+_xlfn.IFNA(VLOOKUP($A32,'EV Distribution'!$A$2:$B$1048576,2,FALSE),0)*'EV Characterization'!E$2</f>
        <v>2.5285250336653236</v>
      </c>
      <c r="F32" s="2">
        <f>'[1]Pc, Winter, S1'!F32*((1+Main!$B$4)^(Main!$B$3-2020))+_xlfn.IFNA(VLOOKUP($A32,'EV Distribution'!$A$2:$B$1048576,2,FALSE),0)*'EV Characterization'!F$2</f>
        <v>2.6787186683037878</v>
      </c>
      <c r="G32" s="2">
        <f>'[1]Pc, Winter, S1'!G32*((1+Main!$B$4)^(Main!$B$3-2020))+_xlfn.IFNA(VLOOKUP($A32,'EV Distribution'!$A$2:$B$1048576,2,FALSE),0)*'EV Characterization'!G$2</f>
        <v>1.6450357461473881</v>
      </c>
      <c r="H32" s="2">
        <f>'[1]Pc, Winter, S1'!H32*((1+Main!$B$4)^(Main!$B$3-2020))+_xlfn.IFNA(VLOOKUP($A32,'EV Distribution'!$A$2:$B$1048576,2,FALSE),0)*'EV Characterization'!H$2</f>
        <v>0.52901451449784753</v>
      </c>
      <c r="I32" s="2">
        <f>'[1]Pc, Winter, S1'!I32*((1+Main!$B$4)^(Main!$B$3-2020))+_xlfn.IFNA(VLOOKUP($A32,'EV Distribution'!$A$2:$B$1048576,2,FALSE),0)*'EV Characterization'!I$2</f>
        <v>-1.5800936133651196</v>
      </c>
      <c r="J32" s="2">
        <f>'[1]Pc, Winter, S1'!J32*((1+Main!$B$4)^(Main!$B$3-2020))+_xlfn.IFNA(VLOOKUP($A32,'EV Distribution'!$A$2:$B$1048576,2,FALSE),0)*'EV Characterization'!J$2</f>
        <v>-2.6956978306658126</v>
      </c>
      <c r="K32" s="2">
        <f>'[1]Pc, Winter, S1'!K32*((1+Main!$B$4)^(Main!$B$3-2020))+_xlfn.IFNA(VLOOKUP($A32,'EV Distribution'!$A$2:$B$1048576,2,FALSE),0)*'EV Characterization'!K$2</f>
        <v>-1.9574075492672276</v>
      </c>
      <c r="L32" s="2">
        <f>'[1]Pc, Winter, S1'!L32*((1+Main!$B$4)^(Main!$B$3-2020))+_xlfn.IFNA(VLOOKUP($A32,'EV Distribution'!$A$2:$B$1048576,2,FALSE),0)*'EV Characterization'!L$2</f>
        <v>-0.922009176475305</v>
      </c>
      <c r="M32" s="2">
        <f>'[1]Pc, Winter, S1'!M32*((1+Main!$B$4)^(Main!$B$3-2020))+_xlfn.IFNA(VLOOKUP($A32,'EV Distribution'!$A$2:$B$1048576,2,FALSE),0)*'EV Characterization'!M$2</f>
        <v>-0.69882355492346537</v>
      </c>
      <c r="N32" s="2">
        <f>'[1]Pc, Winter, S1'!N32*((1+Main!$B$4)^(Main!$B$3-2020))+_xlfn.IFNA(VLOOKUP($A32,'EV Distribution'!$A$2:$B$1048576,2,FALSE),0)*'EV Characterization'!N$2</f>
        <v>-1.517187944644111</v>
      </c>
      <c r="O32" s="2">
        <f>'[1]Pc, Winter, S1'!O32*((1+Main!$B$4)^(Main!$B$3-2020))+_xlfn.IFNA(VLOOKUP($A32,'EV Distribution'!$A$2:$B$1048576,2,FALSE),0)*'EV Characterization'!O$2</f>
        <v>-0.61823143502543654</v>
      </c>
      <c r="P32" s="2">
        <f>'[1]Pc, Winter, S1'!P32*((1+Main!$B$4)^(Main!$B$3-2020))+_xlfn.IFNA(VLOOKUP($A32,'EV Distribution'!$A$2:$B$1048576,2,FALSE),0)*'EV Characterization'!P$2</f>
        <v>-0.71121571504927383</v>
      </c>
      <c r="Q32" s="2">
        <f>'[1]Pc, Winter, S1'!Q32*((1+Main!$B$4)^(Main!$B$3-2020))+_xlfn.IFNA(VLOOKUP($A32,'EV Distribution'!$A$2:$B$1048576,2,FALSE),0)*'EV Characterization'!Q$2</f>
        <v>-0.86721574741156904</v>
      </c>
      <c r="R32" s="2">
        <f>'[1]Pc, Winter, S1'!R32*((1+Main!$B$4)^(Main!$B$3-2020))+_xlfn.IFNA(VLOOKUP($A32,'EV Distribution'!$A$2:$B$1048576,2,FALSE),0)*'EV Characterization'!R$2</f>
        <v>-1.1699068899900356</v>
      </c>
      <c r="S32" s="2">
        <f>'[1]Pc, Winter, S1'!S32*((1+Main!$B$4)^(Main!$B$3-2020))+_xlfn.IFNA(VLOOKUP($A32,'EV Distribution'!$A$2:$B$1048576,2,FALSE),0)*'EV Characterization'!S$2</f>
        <v>-1.7405894923082488</v>
      </c>
      <c r="T32" s="2">
        <f>'[1]Pc, Winter, S1'!T32*((1+Main!$B$4)^(Main!$B$3-2020))+_xlfn.IFNA(VLOOKUP($A32,'EV Distribution'!$A$2:$B$1048576,2,FALSE),0)*'EV Characterization'!T$2</f>
        <v>-1.843621024126888</v>
      </c>
      <c r="U32" s="2">
        <f>'[1]Pc, Winter, S1'!U32*((1+Main!$B$4)^(Main!$B$3-2020))+_xlfn.IFNA(VLOOKUP($A32,'EV Distribution'!$A$2:$B$1048576,2,FALSE),0)*'EV Characterization'!U$2</f>
        <v>-1.9835381559254412</v>
      </c>
      <c r="V32" s="2">
        <f>'[1]Pc, Winter, S1'!V32*((1+Main!$B$4)^(Main!$B$3-2020))+_xlfn.IFNA(VLOOKUP($A32,'EV Distribution'!$A$2:$B$1048576,2,FALSE),0)*'EV Characterization'!V$2</f>
        <v>-1.9831517291029594</v>
      </c>
      <c r="W32" s="2">
        <f>'[1]Pc, Winter, S1'!W32*((1+Main!$B$4)^(Main!$B$3-2020))+_xlfn.IFNA(VLOOKUP($A32,'EV Distribution'!$A$2:$B$1048576,2,FALSE),0)*'EV Characterization'!W$2</f>
        <v>-1.1371251077315723</v>
      </c>
      <c r="X32" s="2">
        <f>'[1]Pc, Winter, S1'!X32*((1+Main!$B$4)^(Main!$B$3-2020))+_xlfn.IFNA(VLOOKUP($A32,'EV Distribution'!$A$2:$B$1048576,2,FALSE),0)*'EV Characterization'!X$2</f>
        <v>0.40251633013819327</v>
      </c>
      <c r="Y32" s="2">
        <f>'[1]Pc, Winter, S1'!Y32*((1+Main!$B$4)^(Main!$B$3-2020))+_xlfn.IFNA(VLOOKUP($A32,'EV Distribution'!$A$2:$B$1048576,2,FALSE),0)*'EV Characterization'!Y$2</f>
        <v>1.7808623853557726</v>
      </c>
    </row>
    <row r="33" spans="1:25" x14ac:dyDescent="0.25">
      <c r="A33">
        <v>44</v>
      </c>
      <c r="B33" s="2">
        <f>'[1]Pc, Winter, S1'!B33*((1+Main!$B$4)^(Main!$B$3-2020))+_xlfn.IFNA(VLOOKUP($A33,'EV Distribution'!$A$2:$B$1048576,2,FALSE),0)*'EV Characterization'!B$2</f>
        <v>9.5625380238636311</v>
      </c>
      <c r="C33" s="2">
        <f>'[1]Pc, Winter, S1'!C33*((1+Main!$B$4)^(Main!$B$3-2020))+_xlfn.IFNA(VLOOKUP($A33,'EV Distribution'!$A$2:$B$1048576,2,FALSE),0)*'EV Characterization'!C$2</f>
        <v>8.8110600618489432</v>
      </c>
      <c r="D33" s="2">
        <f>'[1]Pc, Winter, S1'!D33*((1+Main!$B$4)^(Main!$B$3-2020))+_xlfn.IFNA(VLOOKUP($A33,'EV Distribution'!$A$2:$B$1048576,2,FALSE),0)*'EV Characterization'!D$2</f>
        <v>8.4026538833509292</v>
      </c>
      <c r="E33" s="2">
        <f>'[1]Pc, Winter, S1'!E33*((1+Main!$B$4)^(Main!$B$3-2020))+_xlfn.IFNA(VLOOKUP($A33,'EV Distribution'!$A$2:$B$1048576,2,FALSE),0)*'EV Characterization'!E$2</f>
        <v>8.2313774037299314</v>
      </c>
      <c r="F33" s="2">
        <f>'[1]Pc, Winter, S1'!F33*((1+Main!$B$4)^(Main!$B$3-2020))+_xlfn.IFNA(VLOOKUP($A33,'EV Distribution'!$A$2:$B$1048576,2,FALSE),0)*'EV Characterization'!F$2</f>
        <v>8.1184764743251456</v>
      </c>
      <c r="G33" s="2">
        <f>'[1]Pc, Winter, S1'!G33*((1+Main!$B$4)^(Main!$B$3-2020))+_xlfn.IFNA(VLOOKUP($A33,'EV Distribution'!$A$2:$B$1048576,2,FALSE),0)*'EV Characterization'!G$2</f>
        <v>8.6059690403978113</v>
      </c>
      <c r="H33" s="2">
        <f>'[1]Pc, Winter, S1'!H33*((1+Main!$B$4)^(Main!$B$3-2020))+_xlfn.IFNA(VLOOKUP($A33,'EV Distribution'!$A$2:$B$1048576,2,FALSE),0)*'EV Characterization'!H$2</f>
        <v>10.720454255700615</v>
      </c>
      <c r="I33" s="2">
        <f>'[1]Pc, Winter, S1'!I33*((1+Main!$B$4)^(Main!$B$3-2020))+_xlfn.IFNA(VLOOKUP($A33,'EV Distribution'!$A$2:$B$1048576,2,FALSE),0)*'EV Characterization'!I$2</f>
        <v>12.198832371258924</v>
      </c>
      <c r="J33" s="2">
        <f>'[1]Pc, Winter, S1'!J33*((1+Main!$B$4)^(Main!$B$3-2020))+_xlfn.IFNA(VLOOKUP($A33,'EV Distribution'!$A$2:$B$1048576,2,FALSE),0)*'EV Characterization'!J$2</f>
        <v>14.556043677420748</v>
      </c>
      <c r="K33" s="2">
        <f>'[1]Pc, Winter, S1'!K33*((1+Main!$B$4)^(Main!$B$3-2020))+_xlfn.IFNA(VLOOKUP($A33,'EV Distribution'!$A$2:$B$1048576,2,FALSE),0)*'EV Characterization'!K$2</f>
        <v>15.663474450090657</v>
      </c>
      <c r="L33" s="2">
        <f>'[1]Pc, Winter, S1'!L33*((1+Main!$B$4)^(Main!$B$3-2020))+_xlfn.IFNA(VLOOKUP($A33,'EV Distribution'!$A$2:$B$1048576,2,FALSE),0)*'EV Characterization'!L$2</f>
        <v>15.670091691400561</v>
      </c>
      <c r="M33" s="2">
        <f>'[1]Pc, Winter, S1'!M33*((1+Main!$B$4)^(Main!$B$3-2020))+_xlfn.IFNA(VLOOKUP($A33,'EV Distribution'!$A$2:$B$1048576,2,FALSE),0)*'EV Characterization'!M$2</f>
        <v>15.954786605218636</v>
      </c>
      <c r="N33" s="2">
        <f>'[1]Pc, Winter, S1'!N33*((1+Main!$B$4)^(Main!$B$3-2020))+_xlfn.IFNA(VLOOKUP($A33,'EV Distribution'!$A$2:$B$1048576,2,FALSE),0)*'EV Characterization'!N$2</f>
        <v>15.425810771025743</v>
      </c>
      <c r="O33" s="2">
        <f>'[1]Pc, Winter, S1'!O33*((1+Main!$B$4)^(Main!$B$3-2020))+_xlfn.IFNA(VLOOKUP($A33,'EV Distribution'!$A$2:$B$1048576,2,FALSE),0)*'EV Characterization'!O$2</f>
        <v>15.116072255909851</v>
      </c>
      <c r="P33" s="2">
        <f>'[1]Pc, Winter, S1'!P33*((1+Main!$B$4)^(Main!$B$3-2020))+_xlfn.IFNA(VLOOKUP($A33,'EV Distribution'!$A$2:$B$1048576,2,FALSE),0)*'EV Characterization'!P$2</f>
        <v>14.95944311367383</v>
      </c>
      <c r="Q33" s="2">
        <f>'[1]Pc, Winter, S1'!Q33*((1+Main!$B$4)^(Main!$B$3-2020))+_xlfn.IFNA(VLOOKUP($A33,'EV Distribution'!$A$2:$B$1048576,2,FALSE),0)*'EV Characterization'!Q$2</f>
        <v>14.413903420696402</v>
      </c>
      <c r="R33" s="2">
        <f>'[1]Pc, Winter, S1'!R33*((1+Main!$B$4)^(Main!$B$3-2020))+_xlfn.IFNA(VLOOKUP($A33,'EV Distribution'!$A$2:$B$1048576,2,FALSE),0)*'EV Characterization'!R$2</f>
        <v>14.465957212485369</v>
      </c>
      <c r="S33" s="2">
        <f>'[1]Pc, Winter, S1'!S33*((1+Main!$B$4)^(Main!$B$3-2020))+_xlfn.IFNA(VLOOKUP($A33,'EV Distribution'!$A$2:$B$1048576,2,FALSE),0)*'EV Characterization'!S$2</f>
        <v>16.174186983994876</v>
      </c>
      <c r="T33" s="2">
        <f>'[1]Pc, Winter, S1'!T33*((1+Main!$B$4)^(Main!$B$3-2020))+_xlfn.IFNA(VLOOKUP($A33,'EV Distribution'!$A$2:$B$1048576,2,FALSE),0)*'EV Characterization'!T$2</f>
        <v>14.034150875637438</v>
      </c>
      <c r="U33" s="2">
        <f>'[1]Pc, Winter, S1'!U33*((1+Main!$B$4)^(Main!$B$3-2020))+_xlfn.IFNA(VLOOKUP($A33,'EV Distribution'!$A$2:$B$1048576,2,FALSE),0)*'EV Characterization'!U$2</f>
        <v>13.939366986907077</v>
      </c>
      <c r="V33" s="2">
        <f>'[1]Pc, Winter, S1'!V33*((1+Main!$B$4)^(Main!$B$3-2020))+_xlfn.IFNA(VLOOKUP($A33,'EV Distribution'!$A$2:$B$1048576,2,FALSE),0)*'EV Characterization'!V$2</f>
        <v>13.980834114683507</v>
      </c>
      <c r="W33" s="2">
        <f>'[1]Pc, Winter, S1'!W33*((1+Main!$B$4)^(Main!$B$3-2020))+_xlfn.IFNA(VLOOKUP($A33,'EV Distribution'!$A$2:$B$1048576,2,FALSE),0)*'EV Characterization'!W$2</f>
        <v>13.310816284742538</v>
      </c>
      <c r="X33" s="2">
        <f>'[1]Pc, Winter, S1'!X33*((1+Main!$B$4)^(Main!$B$3-2020))+_xlfn.IFNA(VLOOKUP($A33,'EV Distribution'!$A$2:$B$1048576,2,FALSE),0)*'EV Characterization'!X$2</f>
        <v>11.552533902146241</v>
      </c>
      <c r="Y33" s="2">
        <f>'[1]Pc, Winter, S1'!Y33*((1+Main!$B$4)^(Main!$B$3-2020))+_xlfn.IFNA(VLOOKUP($A33,'EV Distribution'!$A$2:$B$1048576,2,FALSE),0)*'EV Characterization'!Y$2</f>
        <v>10.22451785378823</v>
      </c>
    </row>
    <row r="34" spans="1:25" x14ac:dyDescent="0.25">
      <c r="A34">
        <v>47</v>
      </c>
      <c r="B34" s="2">
        <f>'[1]Pc, Winter, S1'!B34*((1+Main!$B$4)^(Main!$B$3-2020))+_xlfn.IFNA(VLOOKUP($A34,'EV Distribution'!$A$2:$B$1048576,2,FALSE),0)*'EV Characterization'!B$2</f>
        <v>22.311312276783831</v>
      </c>
      <c r="C34" s="2">
        <f>'[1]Pc, Winter, S1'!C34*((1+Main!$B$4)^(Main!$B$3-2020))+_xlfn.IFNA(VLOOKUP($A34,'EV Distribution'!$A$2:$B$1048576,2,FALSE),0)*'EV Characterization'!C$2</f>
        <v>19.54792662895413</v>
      </c>
      <c r="D34" s="2">
        <f>'[1]Pc, Winter, S1'!D34*((1+Main!$B$4)^(Main!$B$3-2020))+_xlfn.IFNA(VLOOKUP($A34,'EV Distribution'!$A$2:$B$1048576,2,FALSE),0)*'EV Characterization'!D$2</f>
        <v>18.553201874513999</v>
      </c>
      <c r="E34" s="2">
        <f>'[1]Pc, Winter, S1'!E34*((1+Main!$B$4)^(Main!$B$3-2020))+_xlfn.IFNA(VLOOKUP($A34,'EV Distribution'!$A$2:$B$1048576,2,FALSE),0)*'EV Characterization'!E$2</f>
        <v>18.11433078523639</v>
      </c>
      <c r="F34" s="2">
        <f>'[1]Pc, Winter, S1'!F34*((1+Main!$B$4)^(Main!$B$3-2020))+_xlfn.IFNA(VLOOKUP($A34,'EV Distribution'!$A$2:$B$1048576,2,FALSE),0)*'EV Characterization'!F$2</f>
        <v>17.796114291907596</v>
      </c>
      <c r="G34" s="2">
        <f>'[1]Pc, Winter, S1'!G34*((1+Main!$B$4)^(Main!$B$3-2020))+_xlfn.IFNA(VLOOKUP($A34,'EV Distribution'!$A$2:$B$1048576,2,FALSE),0)*'EV Characterization'!G$2</f>
        <v>20.218326980865175</v>
      </c>
      <c r="H34" s="2">
        <f>'[1]Pc, Winter, S1'!H34*((1+Main!$B$4)^(Main!$B$3-2020))+_xlfn.IFNA(VLOOKUP($A34,'EV Distribution'!$A$2:$B$1048576,2,FALSE),0)*'EV Characterization'!H$2</f>
        <v>27.800640590002502</v>
      </c>
      <c r="I34" s="2">
        <f>'[1]Pc, Winter, S1'!I34*((1+Main!$B$4)^(Main!$B$3-2020))+_xlfn.IFNA(VLOOKUP($A34,'EV Distribution'!$A$2:$B$1048576,2,FALSE),0)*'EV Characterization'!I$2</f>
        <v>33.537055719445618</v>
      </c>
      <c r="J34" s="2">
        <f>'[1]Pc, Winter, S1'!J34*((1+Main!$B$4)^(Main!$B$3-2020))+_xlfn.IFNA(VLOOKUP($A34,'EV Distribution'!$A$2:$B$1048576,2,FALSE),0)*'EV Characterization'!J$2</f>
        <v>36.235048720517661</v>
      </c>
      <c r="K34" s="2">
        <f>'[1]Pc, Winter, S1'!K34*((1+Main!$B$4)^(Main!$B$3-2020))+_xlfn.IFNA(VLOOKUP($A34,'EV Distribution'!$A$2:$B$1048576,2,FALSE),0)*'EV Characterization'!K$2</f>
        <v>35.837692811427708</v>
      </c>
      <c r="L34" s="2">
        <f>'[1]Pc, Winter, S1'!L34*((1+Main!$B$4)^(Main!$B$3-2020))+_xlfn.IFNA(VLOOKUP($A34,'EV Distribution'!$A$2:$B$1048576,2,FALSE),0)*'EV Characterization'!L$2</f>
        <v>37.79781154236133</v>
      </c>
      <c r="M34" s="2">
        <f>'[1]Pc, Winter, S1'!M34*((1+Main!$B$4)^(Main!$B$3-2020))+_xlfn.IFNA(VLOOKUP($A34,'EV Distribution'!$A$2:$B$1048576,2,FALSE),0)*'EV Characterization'!M$2</f>
        <v>38.747217247242283</v>
      </c>
      <c r="N34" s="2">
        <f>'[1]Pc, Winter, S1'!N34*((1+Main!$B$4)^(Main!$B$3-2020))+_xlfn.IFNA(VLOOKUP($A34,'EV Distribution'!$A$2:$B$1048576,2,FALSE),0)*'EV Characterization'!N$2</f>
        <v>37.080851563864435</v>
      </c>
      <c r="O34" s="2">
        <f>'[1]Pc, Winter, S1'!O34*((1+Main!$B$4)^(Main!$B$3-2020))+_xlfn.IFNA(VLOOKUP($A34,'EV Distribution'!$A$2:$B$1048576,2,FALSE),0)*'EV Characterization'!O$2</f>
        <v>36.491848740531772</v>
      </c>
      <c r="P34" s="2">
        <f>'[1]Pc, Winter, S1'!P34*((1+Main!$B$4)^(Main!$B$3-2020))+_xlfn.IFNA(VLOOKUP($A34,'EV Distribution'!$A$2:$B$1048576,2,FALSE),0)*'EV Characterization'!P$2</f>
        <v>34.08774305136707</v>
      </c>
      <c r="Q34" s="2">
        <f>'[1]Pc, Winter, S1'!Q34*((1+Main!$B$4)^(Main!$B$3-2020))+_xlfn.IFNA(VLOOKUP($A34,'EV Distribution'!$A$2:$B$1048576,2,FALSE),0)*'EV Characterization'!Q$2</f>
        <v>32.886319618706615</v>
      </c>
      <c r="R34" s="2">
        <f>'[1]Pc, Winter, S1'!R34*((1+Main!$B$4)^(Main!$B$3-2020))+_xlfn.IFNA(VLOOKUP($A34,'EV Distribution'!$A$2:$B$1048576,2,FALSE),0)*'EV Characterization'!R$2</f>
        <v>34.085809458363748</v>
      </c>
      <c r="S34" s="2">
        <f>'[1]Pc, Winter, S1'!S34*((1+Main!$B$4)^(Main!$B$3-2020))+_xlfn.IFNA(VLOOKUP($A34,'EV Distribution'!$A$2:$B$1048576,2,FALSE),0)*'EV Characterization'!S$2</f>
        <v>40.031112785387315</v>
      </c>
      <c r="T34" s="2">
        <f>'[1]Pc, Winter, S1'!T34*((1+Main!$B$4)^(Main!$B$3-2020))+_xlfn.IFNA(VLOOKUP($A34,'EV Distribution'!$A$2:$B$1048576,2,FALSE),0)*'EV Characterization'!T$2</f>
        <v>39.873881806790386</v>
      </c>
      <c r="U34" s="2">
        <f>'[1]Pc, Winter, S1'!U34*((1+Main!$B$4)^(Main!$B$3-2020))+_xlfn.IFNA(VLOOKUP($A34,'EV Distribution'!$A$2:$B$1048576,2,FALSE),0)*'EV Characterization'!U$2</f>
        <v>39.849541487735301</v>
      </c>
      <c r="V34" s="2">
        <f>'[1]Pc, Winter, S1'!V34*((1+Main!$B$4)^(Main!$B$3-2020))+_xlfn.IFNA(VLOOKUP($A34,'EV Distribution'!$A$2:$B$1048576,2,FALSE),0)*'EV Characterization'!V$2</f>
        <v>39.684508479946849</v>
      </c>
      <c r="W34" s="2">
        <f>'[1]Pc, Winter, S1'!W34*((1+Main!$B$4)^(Main!$B$3-2020))+_xlfn.IFNA(VLOOKUP($A34,'EV Distribution'!$A$2:$B$1048576,2,FALSE),0)*'EV Characterization'!W$2</f>
        <v>37.412466995163022</v>
      </c>
      <c r="X34" s="2">
        <f>'[1]Pc, Winter, S1'!X34*((1+Main!$B$4)^(Main!$B$3-2020))+_xlfn.IFNA(VLOOKUP($A34,'EV Distribution'!$A$2:$B$1048576,2,FALSE),0)*'EV Characterization'!X$2</f>
        <v>32.521148019170049</v>
      </c>
      <c r="Y34" s="2">
        <f>'[1]Pc, Winter, S1'!Y34*((1+Main!$B$4)^(Main!$B$3-2020))+_xlfn.IFNA(VLOOKUP($A34,'EV Distribution'!$A$2:$B$1048576,2,FALSE),0)*'EV Characterization'!Y$2</f>
        <v>27.766068729446623</v>
      </c>
    </row>
    <row r="35" spans="1:25" x14ac:dyDescent="0.25">
      <c r="A35">
        <v>49</v>
      </c>
      <c r="B35" s="2">
        <f>'[1]Pc, Winter, S1'!B35*((1+Main!$B$4)^(Main!$B$3-2020))+_xlfn.IFNA(VLOOKUP($A35,'EV Distribution'!$A$2:$B$1048576,2,FALSE),0)*'EV Characterization'!B$2</f>
        <v>15.0336949432815</v>
      </c>
      <c r="C35" s="2">
        <f>'[1]Pc, Winter, S1'!C35*((1+Main!$B$4)^(Main!$B$3-2020))+_xlfn.IFNA(VLOOKUP($A35,'EV Distribution'!$A$2:$B$1048576,2,FALSE),0)*'EV Characterization'!C$2</f>
        <v>14.69925677789389</v>
      </c>
      <c r="D35" s="2">
        <f>'[1]Pc, Winter, S1'!D35*((1+Main!$B$4)^(Main!$B$3-2020))+_xlfn.IFNA(VLOOKUP($A35,'EV Distribution'!$A$2:$B$1048576,2,FALSE),0)*'EV Characterization'!D$2</f>
        <v>14.064032529883399</v>
      </c>
      <c r="E35" s="2">
        <f>'[1]Pc, Winter, S1'!E35*((1+Main!$B$4)^(Main!$B$3-2020))+_xlfn.IFNA(VLOOKUP($A35,'EV Distribution'!$A$2:$B$1048576,2,FALSE),0)*'EV Characterization'!E$2</f>
        <v>14.240151424670774</v>
      </c>
      <c r="F35" s="2">
        <f>'[1]Pc, Winter, S1'!F35*((1+Main!$B$4)^(Main!$B$3-2020))+_xlfn.IFNA(VLOOKUP($A35,'EV Distribution'!$A$2:$B$1048576,2,FALSE),0)*'EV Characterization'!F$2</f>
        <v>14.164953950099154</v>
      </c>
      <c r="G35" s="2">
        <f>'[1]Pc, Winter, S1'!G35*((1+Main!$B$4)^(Main!$B$3-2020))+_xlfn.IFNA(VLOOKUP($A35,'EV Distribution'!$A$2:$B$1048576,2,FALSE),0)*'EV Characterization'!G$2</f>
        <v>15.061393180250118</v>
      </c>
      <c r="H35" s="2">
        <f>'[1]Pc, Winter, S1'!H35*((1+Main!$B$4)^(Main!$B$3-2020))+_xlfn.IFNA(VLOOKUP($A35,'EV Distribution'!$A$2:$B$1048576,2,FALSE),0)*'EV Characterization'!H$2</f>
        <v>19.110219553081524</v>
      </c>
      <c r="I35" s="2">
        <f>'[1]Pc, Winter, S1'!I35*((1+Main!$B$4)^(Main!$B$3-2020))+_xlfn.IFNA(VLOOKUP($A35,'EV Distribution'!$A$2:$B$1048576,2,FALSE),0)*'EV Characterization'!I$2</f>
        <v>21.694659507862077</v>
      </c>
      <c r="J35" s="2">
        <f>'[1]Pc, Winter, S1'!J35*((1+Main!$B$4)^(Main!$B$3-2020))+_xlfn.IFNA(VLOOKUP($A35,'EV Distribution'!$A$2:$B$1048576,2,FALSE),0)*'EV Characterization'!J$2</f>
        <v>23.283713113748437</v>
      </c>
      <c r="K35" s="2">
        <f>'[1]Pc, Winter, S1'!K35*((1+Main!$B$4)^(Main!$B$3-2020))+_xlfn.IFNA(VLOOKUP($A35,'EV Distribution'!$A$2:$B$1048576,2,FALSE),0)*'EV Characterization'!K$2</f>
        <v>24.261280475992315</v>
      </c>
      <c r="L35" s="2">
        <f>'[1]Pc, Winter, S1'!L35*((1+Main!$B$4)^(Main!$B$3-2020))+_xlfn.IFNA(VLOOKUP($A35,'EV Distribution'!$A$2:$B$1048576,2,FALSE),0)*'EV Characterization'!L$2</f>
        <v>22.616826550060988</v>
      </c>
      <c r="M35" s="2">
        <f>'[1]Pc, Winter, S1'!M35*((1+Main!$B$4)^(Main!$B$3-2020))+_xlfn.IFNA(VLOOKUP($A35,'EV Distribution'!$A$2:$B$1048576,2,FALSE),0)*'EV Characterization'!M$2</f>
        <v>23.35891834142376</v>
      </c>
      <c r="N35" s="2">
        <f>'[1]Pc, Winter, S1'!N35*((1+Main!$B$4)^(Main!$B$3-2020))+_xlfn.IFNA(VLOOKUP($A35,'EV Distribution'!$A$2:$B$1048576,2,FALSE),0)*'EV Characterization'!N$2</f>
        <v>23.050215710743672</v>
      </c>
      <c r="O35" s="2">
        <f>'[1]Pc, Winter, S1'!O35*((1+Main!$B$4)^(Main!$B$3-2020))+_xlfn.IFNA(VLOOKUP($A35,'EV Distribution'!$A$2:$B$1048576,2,FALSE),0)*'EV Characterization'!O$2</f>
        <v>22.179496529388906</v>
      </c>
      <c r="P35" s="2">
        <f>'[1]Pc, Winter, S1'!P35*((1+Main!$B$4)^(Main!$B$3-2020))+_xlfn.IFNA(VLOOKUP($A35,'EV Distribution'!$A$2:$B$1048576,2,FALSE),0)*'EV Characterization'!P$2</f>
        <v>21.049540533769999</v>
      </c>
      <c r="Q35" s="2">
        <f>'[1]Pc, Winter, S1'!Q35*((1+Main!$B$4)^(Main!$B$3-2020))+_xlfn.IFNA(VLOOKUP($A35,'EV Distribution'!$A$2:$B$1048576,2,FALSE),0)*'EV Characterization'!Q$2</f>
        <v>19.725658255924831</v>
      </c>
      <c r="R35" s="2">
        <f>'[1]Pc, Winter, S1'!R35*((1+Main!$B$4)^(Main!$B$3-2020))+_xlfn.IFNA(VLOOKUP($A35,'EV Distribution'!$A$2:$B$1048576,2,FALSE),0)*'EV Characterization'!R$2</f>
        <v>19.828561710420733</v>
      </c>
      <c r="S35" s="2">
        <f>'[1]Pc, Winter, S1'!S35*((1+Main!$B$4)^(Main!$B$3-2020))+_xlfn.IFNA(VLOOKUP($A35,'EV Distribution'!$A$2:$B$1048576,2,FALSE),0)*'EV Characterization'!S$2</f>
        <v>22.416957990805923</v>
      </c>
      <c r="T35" s="2">
        <f>'[1]Pc, Winter, S1'!T35*((1+Main!$B$4)^(Main!$B$3-2020))+_xlfn.IFNA(VLOOKUP($A35,'EV Distribution'!$A$2:$B$1048576,2,FALSE),0)*'EV Characterization'!T$2</f>
        <v>22.517883287573522</v>
      </c>
      <c r="U35" s="2">
        <f>'[1]Pc, Winter, S1'!U35*((1+Main!$B$4)^(Main!$B$3-2020))+_xlfn.IFNA(VLOOKUP($A35,'EV Distribution'!$A$2:$B$1048576,2,FALSE),0)*'EV Characterization'!U$2</f>
        <v>23.028440368044592</v>
      </c>
      <c r="V35" s="2">
        <f>'[1]Pc, Winter, S1'!V35*((1+Main!$B$4)^(Main!$B$3-2020))+_xlfn.IFNA(VLOOKUP($A35,'EV Distribution'!$A$2:$B$1048576,2,FALSE),0)*'EV Characterization'!V$2</f>
        <v>22.31010209740527</v>
      </c>
      <c r="W35" s="2">
        <f>'[1]Pc, Winter, S1'!W35*((1+Main!$B$4)^(Main!$B$3-2020))+_xlfn.IFNA(VLOOKUP($A35,'EV Distribution'!$A$2:$B$1048576,2,FALSE),0)*'EV Characterization'!W$2</f>
        <v>21.64122960258975</v>
      </c>
      <c r="X35" s="2">
        <f>'[1]Pc, Winter, S1'!X35*((1+Main!$B$4)^(Main!$B$3-2020))+_xlfn.IFNA(VLOOKUP($A35,'EV Distribution'!$A$2:$B$1048576,2,FALSE),0)*'EV Characterization'!X$2</f>
        <v>18.957838672810198</v>
      </c>
      <c r="Y35" s="2">
        <f>'[1]Pc, Winter, S1'!Y35*((1+Main!$B$4)^(Main!$B$3-2020))+_xlfn.IFNA(VLOOKUP($A35,'EV Distribution'!$A$2:$B$1048576,2,FALSE),0)*'EV Characterization'!Y$2</f>
        <v>16.775117820079714</v>
      </c>
    </row>
    <row r="36" spans="1:25" x14ac:dyDescent="0.25">
      <c r="A36">
        <v>50</v>
      </c>
      <c r="B36" s="2">
        <f>'[1]Pc, Winter, S1'!B36*((1+Main!$B$4)^(Main!$B$3-2020))+_xlfn.IFNA(VLOOKUP($A36,'EV Distribution'!$A$2:$B$1048576,2,FALSE),0)*'EV Characterization'!B$2</f>
        <v>14.942973925865223</v>
      </c>
      <c r="C36" s="2">
        <f>'[1]Pc, Winter, S1'!C36*((1+Main!$B$4)^(Main!$B$3-2020))+_xlfn.IFNA(VLOOKUP($A36,'EV Distribution'!$A$2:$B$1048576,2,FALSE),0)*'EV Characterization'!C$2</f>
        <v>14.488804227290558</v>
      </c>
      <c r="D36" s="2">
        <f>'[1]Pc, Winter, S1'!D36*((1+Main!$B$4)^(Main!$B$3-2020))+_xlfn.IFNA(VLOOKUP($A36,'EV Distribution'!$A$2:$B$1048576,2,FALSE),0)*'EV Characterization'!D$2</f>
        <v>14.362269385896621</v>
      </c>
      <c r="E36" s="2">
        <f>'[1]Pc, Winter, S1'!E36*((1+Main!$B$4)^(Main!$B$3-2020))+_xlfn.IFNA(VLOOKUP($A36,'EV Distribution'!$A$2:$B$1048576,2,FALSE),0)*'EV Characterization'!E$2</f>
        <v>14.460559843050842</v>
      </c>
      <c r="F36" s="2">
        <f>'[1]Pc, Winter, S1'!F36*((1+Main!$B$4)^(Main!$B$3-2020))+_xlfn.IFNA(VLOOKUP($A36,'EV Distribution'!$A$2:$B$1048576,2,FALSE),0)*'EV Characterization'!F$2</f>
        <v>15.187570293381183</v>
      </c>
      <c r="G36" s="2">
        <f>'[1]Pc, Winter, S1'!G36*((1+Main!$B$4)^(Main!$B$3-2020))+_xlfn.IFNA(VLOOKUP($A36,'EV Distribution'!$A$2:$B$1048576,2,FALSE),0)*'EV Characterization'!G$2</f>
        <v>17.356174115306732</v>
      </c>
      <c r="H36" s="2">
        <f>'[1]Pc, Winter, S1'!H36*((1+Main!$B$4)^(Main!$B$3-2020))+_xlfn.IFNA(VLOOKUP($A36,'EV Distribution'!$A$2:$B$1048576,2,FALSE),0)*'EV Characterization'!H$2</f>
        <v>23.407250994823926</v>
      </c>
      <c r="I36" s="2">
        <f>'[1]Pc, Winter, S1'!I36*((1+Main!$B$4)^(Main!$B$3-2020))+_xlfn.IFNA(VLOOKUP($A36,'EV Distribution'!$A$2:$B$1048576,2,FALSE),0)*'EV Characterization'!I$2</f>
        <v>27.382365632721839</v>
      </c>
      <c r="J36" s="2">
        <f>'[1]Pc, Winter, S1'!J36*((1+Main!$B$4)^(Main!$B$3-2020))+_xlfn.IFNA(VLOOKUP($A36,'EV Distribution'!$A$2:$B$1048576,2,FALSE),0)*'EV Characterization'!J$2</f>
        <v>28.304827221991033</v>
      </c>
      <c r="K36" s="2">
        <f>'[1]Pc, Winter, S1'!K36*((1+Main!$B$4)^(Main!$B$3-2020))+_xlfn.IFNA(VLOOKUP($A36,'EV Distribution'!$A$2:$B$1048576,2,FALSE),0)*'EV Characterization'!K$2</f>
        <v>26.468377358724563</v>
      </c>
      <c r="L36" s="2">
        <f>'[1]Pc, Winter, S1'!L36*((1+Main!$B$4)^(Main!$B$3-2020))+_xlfn.IFNA(VLOOKUP($A36,'EV Distribution'!$A$2:$B$1048576,2,FALSE),0)*'EV Characterization'!L$2</f>
        <v>26.745737211958598</v>
      </c>
      <c r="M36" s="2">
        <f>'[1]Pc, Winter, S1'!M36*((1+Main!$B$4)^(Main!$B$3-2020))+_xlfn.IFNA(VLOOKUP($A36,'EV Distribution'!$A$2:$B$1048576,2,FALSE),0)*'EV Characterization'!M$2</f>
        <v>26.82030238635145</v>
      </c>
      <c r="N36" s="2">
        <f>'[1]Pc, Winter, S1'!N36*((1+Main!$B$4)^(Main!$B$3-2020))+_xlfn.IFNA(VLOOKUP($A36,'EV Distribution'!$A$2:$B$1048576,2,FALSE),0)*'EV Characterization'!N$2</f>
        <v>25.226754227546557</v>
      </c>
      <c r="O36" s="2">
        <f>'[1]Pc, Winter, S1'!O36*((1+Main!$B$4)^(Main!$B$3-2020))+_xlfn.IFNA(VLOOKUP($A36,'EV Distribution'!$A$2:$B$1048576,2,FALSE),0)*'EV Characterization'!O$2</f>
        <v>25.367411261060354</v>
      </c>
      <c r="P36" s="2">
        <f>'[1]Pc, Winter, S1'!P36*((1+Main!$B$4)^(Main!$B$3-2020))+_xlfn.IFNA(VLOOKUP($A36,'EV Distribution'!$A$2:$B$1048576,2,FALSE),0)*'EV Characterization'!P$2</f>
        <v>23.734320964319863</v>
      </c>
      <c r="Q36" s="2">
        <f>'[1]Pc, Winter, S1'!Q36*((1+Main!$B$4)^(Main!$B$3-2020))+_xlfn.IFNA(VLOOKUP($A36,'EV Distribution'!$A$2:$B$1048576,2,FALSE),0)*'EV Characterization'!Q$2</f>
        <v>23.389174588910507</v>
      </c>
      <c r="R36" s="2">
        <f>'[1]Pc, Winter, S1'!R36*((1+Main!$B$4)^(Main!$B$3-2020))+_xlfn.IFNA(VLOOKUP($A36,'EV Distribution'!$A$2:$B$1048576,2,FALSE),0)*'EV Characterization'!R$2</f>
        <v>23.863115356452973</v>
      </c>
      <c r="S36" s="2">
        <f>'[1]Pc, Winter, S1'!S36*((1+Main!$B$4)^(Main!$B$3-2020))+_xlfn.IFNA(VLOOKUP($A36,'EV Distribution'!$A$2:$B$1048576,2,FALSE),0)*'EV Characterization'!S$2</f>
        <v>25.195120517198074</v>
      </c>
      <c r="T36" s="2">
        <f>'[1]Pc, Winter, S1'!T36*((1+Main!$B$4)^(Main!$B$3-2020))+_xlfn.IFNA(VLOOKUP($A36,'EV Distribution'!$A$2:$B$1048576,2,FALSE),0)*'EV Characterization'!T$2</f>
        <v>24.759592112221629</v>
      </c>
      <c r="U36" s="2">
        <f>'[1]Pc, Winter, S1'!U36*((1+Main!$B$4)^(Main!$B$3-2020))+_xlfn.IFNA(VLOOKUP($A36,'EV Distribution'!$A$2:$B$1048576,2,FALSE),0)*'EV Characterization'!U$2</f>
        <v>24.237071003786838</v>
      </c>
      <c r="V36" s="2">
        <f>'[1]Pc, Winter, S1'!V36*((1+Main!$B$4)^(Main!$B$3-2020))+_xlfn.IFNA(VLOOKUP($A36,'EV Distribution'!$A$2:$B$1048576,2,FALSE),0)*'EV Characterization'!V$2</f>
        <v>23.64111449632879</v>
      </c>
      <c r="W36" s="2">
        <f>'[1]Pc, Winter, S1'!W36*((1+Main!$B$4)^(Main!$B$3-2020))+_xlfn.IFNA(VLOOKUP($A36,'EV Distribution'!$A$2:$B$1048576,2,FALSE),0)*'EV Characterization'!W$2</f>
        <v>21.12679941130909</v>
      </c>
      <c r="X36" s="2">
        <f>'[1]Pc, Winter, S1'!X36*((1+Main!$B$4)^(Main!$B$3-2020))+_xlfn.IFNA(VLOOKUP($A36,'EV Distribution'!$A$2:$B$1048576,2,FALSE),0)*'EV Characterization'!X$2</f>
        <v>18.581415503625699</v>
      </c>
      <c r="Y36" s="2">
        <f>'[1]Pc, Winter, S1'!Y36*((1+Main!$B$4)^(Main!$B$3-2020))+_xlfn.IFNA(VLOOKUP($A36,'EV Distribution'!$A$2:$B$1048576,2,FALSE),0)*'EV Characterization'!Y$2</f>
        <v>16.172169527977754</v>
      </c>
    </row>
    <row r="37" spans="1:25" x14ac:dyDescent="0.25">
      <c r="A37">
        <v>51</v>
      </c>
      <c r="B37" s="2">
        <f>'[1]Pc, Winter, S1'!B37*((1+Main!$B$4)^(Main!$B$3-2020))+_xlfn.IFNA(VLOOKUP($A37,'EV Distribution'!$A$2:$B$1048576,2,FALSE),0)*'EV Characterization'!B$2</f>
        <v>15.29526900779736</v>
      </c>
      <c r="C37" s="2">
        <f>'[1]Pc, Winter, S1'!C37*((1+Main!$B$4)^(Main!$B$3-2020))+_xlfn.IFNA(VLOOKUP($A37,'EV Distribution'!$A$2:$B$1048576,2,FALSE),0)*'EV Characterization'!C$2</f>
        <v>14.838491011816261</v>
      </c>
      <c r="D37" s="2">
        <f>'[1]Pc, Winter, S1'!D37*((1+Main!$B$4)^(Main!$B$3-2020))+_xlfn.IFNA(VLOOKUP($A37,'EV Distribution'!$A$2:$B$1048576,2,FALSE),0)*'EV Characterization'!D$2</f>
        <v>13.099761064367382</v>
      </c>
      <c r="E37" s="2">
        <f>'[1]Pc, Winter, S1'!E37*((1+Main!$B$4)^(Main!$B$3-2020))+_xlfn.IFNA(VLOOKUP($A37,'EV Distribution'!$A$2:$B$1048576,2,FALSE),0)*'EV Characterization'!E$2</f>
        <v>13.755550723632288</v>
      </c>
      <c r="F37" s="2">
        <f>'[1]Pc, Winter, S1'!F37*((1+Main!$B$4)^(Main!$B$3-2020))+_xlfn.IFNA(VLOOKUP($A37,'EV Distribution'!$A$2:$B$1048576,2,FALSE),0)*'EV Characterization'!F$2</f>
        <v>14.151528435146702</v>
      </c>
      <c r="G37" s="2">
        <f>'[1]Pc, Winter, S1'!G37*((1+Main!$B$4)^(Main!$B$3-2020))+_xlfn.IFNA(VLOOKUP($A37,'EV Distribution'!$A$2:$B$1048576,2,FALSE),0)*'EV Characterization'!G$2</f>
        <v>16.04199521391519</v>
      </c>
      <c r="H37" s="2">
        <f>'[1]Pc, Winter, S1'!H37*((1+Main!$B$4)^(Main!$B$3-2020))+_xlfn.IFNA(VLOOKUP($A37,'EV Distribution'!$A$2:$B$1048576,2,FALSE),0)*'EV Characterization'!H$2</f>
        <v>18.443558869459324</v>
      </c>
      <c r="I37" s="2">
        <f>'[1]Pc, Winter, S1'!I37*((1+Main!$B$4)^(Main!$B$3-2020))+_xlfn.IFNA(VLOOKUP($A37,'EV Distribution'!$A$2:$B$1048576,2,FALSE),0)*'EV Characterization'!I$2</f>
        <v>22.142041844460593</v>
      </c>
      <c r="J37" s="2">
        <f>'[1]Pc, Winter, S1'!J37*((1+Main!$B$4)^(Main!$B$3-2020))+_xlfn.IFNA(VLOOKUP($A37,'EV Distribution'!$A$2:$B$1048576,2,FALSE),0)*'EV Characterization'!J$2</f>
        <v>22.144302822062738</v>
      </c>
      <c r="K37" s="2">
        <f>'[1]Pc, Winter, S1'!K37*((1+Main!$B$4)^(Main!$B$3-2020))+_xlfn.IFNA(VLOOKUP($A37,'EV Distribution'!$A$2:$B$1048576,2,FALSE),0)*'EV Characterization'!K$2</f>
        <v>22.913117968253633</v>
      </c>
      <c r="L37" s="2">
        <f>'[1]Pc, Winter, S1'!L37*((1+Main!$B$4)^(Main!$B$3-2020))+_xlfn.IFNA(VLOOKUP($A37,'EV Distribution'!$A$2:$B$1048576,2,FALSE),0)*'EV Characterization'!L$2</f>
        <v>20.129887461867561</v>
      </c>
      <c r="M37" s="2">
        <f>'[1]Pc, Winter, S1'!M37*((1+Main!$B$4)^(Main!$B$3-2020))+_xlfn.IFNA(VLOOKUP($A37,'EV Distribution'!$A$2:$B$1048576,2,FALSE),0)*'EV Characterization'!M$2</f>
        <v>21.042104174363168</v>
      </c>
      <c r="N37" s="2">
        <f>'[1]Pc, Winter, S1'!N37*((1+Main!$B$4)^(Main!$B$3-2020))+_xlfn.IFNA(VLOOKUP($A37,'EV Distribution'!$A$2:$B$1048576,2,FALSE),0)*'EV Characterization'!N$2</f>
        <v>19.777299373378106</v>
      </c>
      <c r="O37" s="2">
        <f>'[1]Pc, Winter, S1'!O37*((1+Main!$B$4)^(Main!$B$3-2020))+_xlfn.IFNA(VLOOKUP($A37,'EV Distribution'!$A$2:$B$1048576,2,FALSE),0)*'EV Characterization'!O$2</f>
        <v>18.894715788274116</v>
      </c>
      <c r="P37" s="2">
        <f>'[1]Pc, Winter, S1'!P37*((1+Main!$B$4)^(Main!$B$3-2020))+_xlfn.IFNA(VLOOKUP($A37,'EV Distribution'!$A$2:$B$1048576,2,FALSE),0)*'EV Characterization'!P$2</f>
        <v>19.457672566134832</v>
      </c>
      <c r="Q37" s="2">
        <f>'[1]Pc, Winter, S1'!Q37*((1+Main!$B$4)^(Main!$B$3-2020))+_xlfn.IFNA(VLOOKUP($A37,'EV Distribution'!$A$2:$B$1048576,2,FALSE),0)*'EV Characterization'!Q$2</f>
        <v>20.252845442536522</v>
      </c>
      <c r="R37" s="2">
        <f>'[1]Pc, Winter, S1'!R37*((1+Main!$B$4)^(Main!$B$3-2020))+_xlfn.IFNA(VLOOKUP($A37,'EV Distribution'!$A$2:$B$1048576,2,FALSE),0)*'EV Characterization'!R$2</f>
        <v>22.583078709795952</v>
      </c>
      <c r="S37" s="2">
        <f>'[1]Pc, Winter, S1'!S37*((1+Main!$B$4)^(Main!$B$3-2020))+_xlfn.IFNA(VLOOKUP($A37,'EV Distribution'!$A$2:$B$1048576,2,FALSE),0)*'EV Characterization'!S$2</f>
        <v>23.916561724144589</v>
      </c>
      <c r="T37" s="2">
        <f>'[1]Pc, Winter, S1'!T37*((1+Main!$B$4)^(Main!$B$3-2020))+_xlfn.IFNA(VLOOKUP($A37,'EV Distribution'!$A$2:$B$1048576,2,FALSE),0)*'EV Characterization'!T$2</f>
        <v>22.713400934167481</v>
      </c>
      <c r="U37" s="2">
        <f>'[1]Pc, Winter, S1'!U37*((1+Main!$B$4)^(Main!$B$3-2020))+_xlfn.IFNA(VLOOKUP($A37,'EV Distribution'!$A$2:$B$1048576,2,FALSE),0)*'EV Characterization'!U$2</f>
        <v>24.241127256369367</v>
      </c>
      <c r="V37" s="2">
        <f>'[1]Pc, Winter, S1'!V37*((1+Main!$B$4)^(Main!$B$3-2020))+_xlfn.IFNA(VLOOKUP($A37,'EV Distribution'!$A$2:$B$1048576,2,FALSE),0)*'EV Characterization'!V$2</f>
        <v>24.261280475992315</v>
      </c>
      <c r="W37" s="2">
        <f>'[1]Pc, Winter, S1'!W37*((1+Main!$B$4)^(Main!$B$3-2020))+_xlfn.IFNA(VLOOKUP($A37,'EV Distribution'!$A$2:$B$1048576,2,FALSE),0)*'EV Characterization'!W$2</f>
        <v>21.111160441278908</v>
      </c>
      <c r="X37" s="2">
        <f>'[1]Pc, Winter, S1'!X37*((1+Main!$B$4)^(Main!$B$3-2020))+_xlfn.IFNA(VLOOKUP($A37,'EV Distribution'!$A$2:$B$1048576,2,FALSE),0)*'EV Characterization'!X$2</f>
        <v>17.977204640513417</v>
      </c>
      <c r="Y37" s="2">
        <f>'[1]Pc, Winter, S1'!Y37*((1+Main!$B$4)^(Main!$B$3-2020))+_xlfn.IFNA(VLOOKUP($A37,'EV Distribution'!$A$2:$B$1048576,2,FALSE),0)*'EV Characterization'!Y$2</f>
        <v>17.685313400266949</v>
      </c>
    </row>
    <row r="38" spans="1:25" x14ac:dyDescent="0.25">
      <c r="A38">
        <v>52</v>
      </c>
      <c r="B38" s="2">
        <f>'[1]Pc, Winter, S1'!B38*((1+Main!$B$4)^(Main!$B$3-2020))+_xlfn.IFNA(VLOOKUP($A38,'EV Distribution'!$A$2:$B$1048576,2,FALSE),0)*'EV Characterization'!B$2</f>
        <v>2.5526778075975622</v>
      </c>
      <c r="C38" s="2">
        <f>'[1]Pc, Winter, S1'!C38*((1+Main!$B$4)^(Main!$B$3-2020))+_xlfn.IFNA(VLOOKUP($A38,'EV Distribution'!$A$2:$B$1048576,2,FALSE),0)*'EV Characterization'!C$2</f>
        <v>2.5526778075975622</v>
      </c>
      <c r="D38" s="2">
        <f>'[1]Pc, Winter, S1'!D38*((1+Main!$B$4)^(Main!$B$3-2020))+_xlfn.IFNA(VLOOKUP($A38,'EV Distribution'!$A$2:$B$1048576,2,FALSE),0)*'EV Characterization'!D$2</f>
        <v>2.5526778075975622</v>
      </c>
      <c r="E38" s="2">
        <f>'[1]Pc, Winter, S1'!E38*((1+Main!$B$4)^(Main!$B$3-2020))+_xlfn.IFNA(VLOOKUP($A38,'EV Distribution'!$A$2:$B$1048576,2,FALSE),0)*'EV Characterization'!E$2</f>
        <v>2.5526778075975622</v>
      </c>
      <c r="F38" s="2">
        <f>'[1]Pc, Winter, S1'!F38*((1+Main!$B$4)^(Main!$B$3-2020))+_xlfn.IFNA(VLOOKUP($A38,'EV Distribution'!$A$2:$B$1048576,2,FALSE),0)*'EV Characterization'!F$2</f>
        <v>2.7728872495883516</v>
      </c>
      <c r="G38" s="2">
        <f>'[1]Pc, Winter, S1'!G38*((1+Main!$B$4)^(Main!$B$3-2020))+_xlfn.IFNA(VLOOKUP($A38,'EV Distribution'!$A$2:$B$1048576,2,FALSE),0)*'EV Characterization'!G$2</f>
        <v>2.4900305304677501</v>
      </c>
      <c r="H38" s="2">
        <f>'[1]Pc, Winter, S1'!H38*((1+Main!$B$4)^(Main!$B$3-2020))+_xlfn.IFNA(VLOOKUP($A38,'EV Distribution'!$A$2:$B$1048576,2,FALSE),0)*'EV Characterization'!H$2</f>
        <v>4.0778942098532101</v>
      </c>
      <c r="I38" s="2">
        <f>'[1]Pc, Winter, S1'!I38*((1+Main!$B$4)^(Main!$B$3-2020))+_xlfn.IFNA(VLOOKUP($A38,'EV Distribution'!$A$2:$B$1048576,2,FALSE),0)*'EV Characterization'!I$2</f>
        <v>4.2938583567220858</v>
      </c>
      <c r="J38" s="2">
        <f>'[1]Pc, Winter, S1'!J38*((1+Main!$B$4)^(Main!$B$3-2020))+_xlfn.IFNA(VLOOKUP($A38,'EV Distribution'!$A$2:$B$1048576,2,FALSE),0)*'EV Characterization'!J$2</f>
        <v>4.2938583567220858</v>
      </c>
      <c r="K38" s="2">
        <f>'[1]Pc, Winter, S1'!K38*((1+Main!$B$4)^(Main!$B$3-2020))+_xlfn.IFNA(VLOOKUP($A38,'EV Distribution'!$A$2:$B$1048576,2,FALSE),0)*'EV Characterization'!K$2</f>
        <v>5.0671581686942995</v>
      </c>
      <c r="L38" s="2">
        <f>'[1]Pc, Winter, S1'!L38*((1+Main!$B$4)^(Main!$B$3-2020))+_xlfn.IFNA(VLOOKUP($A38,'EV Distribution'!$A$2:$B$1048576,2,FALSE),0)*'EV Characterization'!L$2</f>
        <v>6.3449204586152792</v>
      </c>
      <c r="M38" s="2">
        <f>'[1]Pc, Winter, S1'!M38*((1+Main!$B$4)^(Main!$B$3-2020))+_xlfn.IFNA(VLOOKUP($A38,'EV Distribution'!$A$2:$B$1048576,2,FALSE),0)*'EV Characterization'!M$2</f>
        <v>5.7577182178172812</v>
      </c>
      <c r="N38" s="2">
        <f>'[1]Pc, Winter, S1'!N38*((1+Main!$B$4)^(Main!$B$3-2020))+_xlfn.IFNA(VLOOKUP($A38,'EV Distribution'!$A$2:$B$1048576,2,FALSE),0)*'EV Characterization'!N$2</f>
        <v>6.4404371263882396</v>
      </c>
      <c r="O38" s="2">
        <f>'[1]Pc, Winter, S1'!O38*((1+Main!$B$4)^(Main!$B$3-2020))+_xlfn.IFNA(VLOOKUP($A38,'EV Distribution'!$A$2:$B$1048576,2,FALSE),0)*'EV Characterization'!O$2</f>
        <v>6.4627855066245816</v>
      </c>
      <c r="P38" s="2">
        <f>'[1]Pc, Winter, S1'!P38*((1+Main!$B$4)^(Main!$B$3-2020))+_xlfn.IFNA(VLOOKUP($A38,'EV Distribution'!$A$2:$B$1048576,2,FALSE),0)*'EV Characterization'!P$2</f>
        <v>6.0480952744931491</v>
      </c>
      <c r="Q38" s="2">
        <f>'[1]Pc, Winter, S1'!Q38*((1+Main!$B$4)^(Main!$B$3-2020))+_xlfn.IFNA(VLOOKUP($A38,'EV Distribution'!$A$2:$B$1048576,2,FALSE),0)*'EV Characterization'!Q$2</f>
        <v>5.9422467829055856</v>
      </c>
      <c r="R38" s="2">
        <f>'[1]Pc, Winter, S1'!R38*((1+Main!$B$4)^(Main!$B$3-2020))+_xlfn.IFNA(VLOOKUP($A38,'EV Distribution'!$A$2:$B$1048576,2,FALSE),0)*'EV Characterization'!R$2</f>
        <v>6.3731255450532744</v>
      </c>
      <c r="S38" s="2">
        <f>'[1]Pc, Winter, S1'!S38*((1+Main!$B$4)^(Main!$B$3-2020))+_xlfn.IFNA(VLOOKUP($A38,'EV Distribution'!$A$2:$B$1048576,2,FALSE),0)*'EV Characterization'!S$2</f>
        <v>6.6044596851312409</v>
      </c>
      <c r="T38" s="2">
        <f>'[1]Pc, Winter, S1'!T38*((1+Main!$B$4)^(Main!$B$3-2020))+_xlfn.IFNA(VLOOKUP($A38,'EV Distribution'!$A$2:$B$1048576,2,FALSE),0)*'EV Characterization'!T$2</f>
        <v>6.6044596851312409</v>
      </c>
      <c r="U38" s="2">
        <f>'[1]Pc, Winter, S1'!U38*((1+Main!$B$4)^(Main!$B$3-2020))+_xlfn.IFNA(VLOOKUP($A38,'EV Distribution'!$A$2:$B$1048576,2,FALSE),0)*'EV Characterization'!U$2</f>
        <v>6.6044596851312409</v>
      </c>
      <c r="V38" s="2">
        <f>'[1]Pc, Winter, S1'!V38*((1+Main!$B$4)^(Main!$B$3-2020))+_xlfn.IFNA(VLOOKUP($A38,'EV Distribution'!$A$2:$B$1048576,2,FALSE),0)*'EV Characterization'!V$2</f>
        <v>6.6044596851312409</v>
      </c>
      <c r="W38" s="2">
        <f>'[1]Pc, Winter, S1'!W38*((1+Main!$B$4)^(Main!$B$3-2020))+_xlfn.IFNA(VLOOKUP($A38,'EV Distribution'!$A$2:$B$1048576,2,FALSE),0)*'EV Characterization'!W$2</f>
        <v>4.4274628510495333</v>
      </c>
      <c r="X38" s="2">
        <f>'[1]Pc, Winter, S1'!X38*((1+Main!$B$4)^(Main!$B$3-2020))+_xlfn.IFNA(VLOOKUP($A38,'EV Distribution'!$A$2:$B$1048576,2,FALSE),0)*'EV Characterization'!X$2</f>
        <v>3.4804952998351526</v>
      </c>
      <c r="Y38" s="2">
        <f>'[1]Pc, Winter, S1'!Y38*((1+Main!$B$4)^(Main!$B$3-2020))+_xlfn.IFNA(VLOOKUP($A38,'EV Distribution'!$A$2:$B$1048576,2,FALSE),0)*'EV Characterization'!Y$2</f>
        <v>2.8402369090944499</v>
      </c>
    </row>
    <row r="39" spans="1:25" x14ac:dyDescent="0.25">
      <c r="A39">
        <v>53</v>
      </c>
      <c r="B39" s="2">
        <f>'[1]Pc, Winter, S1'!B39*((1+Main!$B$4)^(Main!$B$3-2020))+_xlfn.IFNA(VLOOKUP($A39,'EV Distribution'!$A$2:$B$1048576,2,FALSE),0)*'EV Characterization'!B$2</f>
        <v>23.86292047225604</v>
      </c>
      <c r="C39" s="2">
        <f>'[1]Pc, Winter, S1'!C39*((1+Main!$B$4)^(Main!$B$3-2020))+_xlfn.IFNA(VLOOKUP($A39,'EV Distribution'!$A$2:$B$1048576,2,FALSE),0)*'EV Characterization'!C$2</f>
        <v>23.862920472256032</v>
      </c>
      <c r="D39" s="2">
        <f>'[1]Pc, Winter, S1'!D39*((1+Main!$B$4)^(Main!$B$3-2020))+_xlfn.IFNA(VLOOKUP($A39,'EV Distribution'!$A$2:$B$1048576,2,FALSE),0)*'EV Characterization'!D$2</f>
        <v>23.86292047225604</v>
      </c>
      <c r="E39" s="2">
        <f>'[1]Pc, Winter, S1'!E39*((1+Main!$B$4)^(Main!$B$3-2020))+_xlfn.IFNA(VLOOKUP($A39,'EV Distribution'!$A$2:$B$1048576,2,FALSE),0)*'EV Characterization'!E$2</f>
        <v>23.519136254512006</v>
      </c>
      <c r="F39" s="2">
        <f>'[1]Pc, Winter, S1'!F39*((1+Main!$B$4)^(Main!$B$3-2020))+_xlfn.IFNA(VLOOKUP($A39,'EV Distribution'!$A$2:$B$1048576,2,FALSE),0)*'EV Characterization'!F$2</f>
        <v>26.269409933817155</v>
      </c>
      <c r="G39" s="2">
        <f>'[1]Pc, Winter, S1'!G39*((1+Main!$B$4)^(Main!$B$3-2020))+_xlfn.IFNA(VLOOKUP($A39,'EV Distribution'!$A$2:$B$1048576,2,FALSE),0)*'EV Characterization'!G$2</f>
        <v>24.584854186159802</v>
      </c>
      <c r="H39" s="2">
        <f>'[1]Pc, Winter, S1'!H39*((1+Main!$B$4)^(Main!$B$3-2020))+_xlfn.IFNA(VLOOKUP($A39,'EV Distribution'!$A$2:$B$1048576,2,FALSE),0)*'EV Characterization'!H$2</f>
        <v>24.963021568062661</v>
      </c>
      <c r="I39" s="2">
        <f>'[1]Pc, Winter, S1'!I39*((1+Main!$B$4)^(Main!$B$3-2020))+_xlfn.IFNA(VLOOKUP($A39,'EV Distribution'!$A$2:$B$1048576,2,FALSE),0)*'EV Characterization'!I$2</f>
        <v>20.768868620650675</v>
      </c>
      <c r="J39" s="2">
        <f>'[1]Pc, Winter, S1'!J39*((1+Main!$B$4)^(Main!$B$3-2020))+_xlfn.IFNA(VLOOKUP($A39,'EV Distribution'!$A$2:$B$1048576,2,FALSE),0)*'EV Characterization'!J$2</f>
        <v>17.777936519817622</v>
      </c>
      <c r="K39" s="2">
        <f>'[1]Pc, Winter, S1'!K39*((1+Main!$B$4)^(Main!$B$3-2020))+_xlfn.IFNA(VLOOKUP($A39,'EV Distribution'!$A$2:$B$1048576,2,FALSE),0)*'EV Characterization'!K$2</f>
        <v>15.543333231317101</v>
      </c>
      <c r="L39" s="2">
        <f>'[1]Pc, Winter, S1'!L39*((1+Main!$B$4)^(Main!$B$3-2020))+_xlfn.IFNA(VLOOKUP($A39,'EV Distribution'!$A$2:$B$1048576,2,FALSE),0)*'EV Characterization'!L$2</f>
        <v>18.706163408157131</v>
      </c>
      <c r="M39" s="2">
        <f>'[1]Pc, Winter, S1'!M39*((1+Main!$B$4)^(Main!$B$3-2020))+_xlfn.IFNA(VLOOKUP($A39,'EV Distribution'!$A$2:$B$1048576,2,FALSE),0)*'EV Characterization'!M$2</f>
        <v>21.18141324656272</v>
      </c>
      <c r="N39" s="2">
        <f>'[1]Pc, Winter, S1'!N39*((1+Main!$B$4)^(Main!$B$3-2020))+_xlfn.IFNA(VLOOKUP($A39,'EV Distribution'!$A$2:$B$1048576,2,FALSE),0)*'EV Characterization'!N$2</f>
        <v>23.244112491921303</v>
      </c>
      <c r="O39" s="2">
        <f>'[1]Pc, Winter, S1'!O39*((1+Main!$B$4)^(Main!$B$3-2020))+_xlfn.IFNA(VLOOKUP($A39,'EV Distribution'!$A$2:$B$1048576,2,FALSE),0)*'EV Characterization'!O$2</f>
        <v>25.306823671549814</v>
      </c>
      <c r="P39" s="2">
        <f>'[1]Pc, Winter, S1'!P39*((1+Main!$B$4)^(Main!$B$3-2020))+_xlfn.IFNA(VLOOKUP($A39,'EV Distribution'!$A$2:$B$1048576,2,FALSE),0)*'EV Characterization'!P$2</f>
        <v>24.619249300250335</v>
      </c>
      <c r="Q39" s="2">
        <f>'[1]Pc, Winter, S1'!Q39*((1+Main!$B$4)^(Main!$B$3-2020))+_xlfn.IFNA(VLOOKUP($A39,'EV Distribution'!$A$2:$B$1048576,2,FALSE),0)*'EV Characterization'!Q$2</f>
        <v>21.52519148151001</v>
      </c>
      <c r="R39" s="2">
        <f>'[1]Pc, Winter, S1'!R39*((1+Main!$B$4)^(Main!$B$3-2020))+_xlfn.IFNA(VLOOKUP($A39,'EV Distribution'!$A$2:$B$1048576,2,FALSE),0)*'EV Characterization'!R$2</f>
        <v>21.868969716457311</v>
      </c>
      <c r="S39" s="2">
        <f>'[1]Pc, Winter, S1'!S39*((1+Main!$B$4)^(Main!$B$3-2020))+_xlfn.IFNA(VLOOKUP($A39,'EV Distribution'!$A$2:$B$1048576,2,FALSE),0)*'EV Characterization'!S$2</f>
        <v>23.587896694003561</v>
      </c>
      <c r="T39" s="2">
        <f>'[1]Pc, Winter, S1'!T39*((1+Main!$B$4)^(Main!$B$3-2020))+_xlfn.IFNA(VLOOKUP($A39,'EV Distribution'!$A$2:$B$1048576,2,FALSE),0)*'EV Characterization'!T$2</f>
        <v>23.931686863220783</v>
      </c>
      <c r="U39" s="2">
        <f>'[1]Pc, Winter, S1'!U39*((1+Main!$B$4)^(Main!$B$3-2020))+_xlfn.IFNA(VLOOKUP($A39,'EV Distribution'!$A$2:$B$1048576,2,FALSE),0)*'EV Characterization'!U$2</f>
        <v>23.244106524786336</v>
      </c>
      <c r="V39" s="2">
        <f>'[1]Pc, Winter, S1'!V39*((1+Main!$B$4)^(Main!$B$3-2020))+_xlfn.IFNA(VLOOKUP($A39,'EV Distribution'!$A$2:$B$1048576,2,FALSE),0)*'EV Characterization'!V$2</f>
        <v>23.656639216428459</v>
      </c>
      <c r="W39" s="2">
        <f>'[1]Pc, Winter, S1'!W39*((1+Main!$B$4)^(Main!$B$3-2020))+_xlfn.IFNA(VLOOKUP($A39,'EV Distribution'!$A$2:$B$1048576,2,FALSE),0)*'EV Characterization'!W$2</f>
        <v>26.956978306658126</v>
      </c>
      <c r="X39" s="2">
        <f>'[1]Pc, Winter, S1'!X39*((1+Main!$B$4)^(Main!$B$3-2020))+_xlfn.IFNA(VLOOKUP($A39,'EV Distribution'!$A$2:$B$1048576,2,FALSE),0)*'EV Characterization'!X$2</f>
        <v>25.581841498329098</v>
      </c>
      <c r="Y39" s="2">
        <f>'[1]Pc, Winter, S1'!Y39*((1+Main!$B$4)^(Main!$B$3-2020))+_xlfn.IFNA(VLOOKUP($A39,'EV Distribution'!$A$2:$B$1048576,2,FALSE),0)*'EV Characterization'!Y$2</f>
        <v>23.175334182348404</v>
      </c>
    </row>
    <row r="40" spans="1:25" x14ac:dyDescent="0.25">
      <c r="A40">
        <v>54</v>
      </c>
      <c r="B40" s="2">
        <f>'[1]Pc, Winter, S1'!B40*((1+Main!$B$4)^(Main!$B$3-2020))+_xlfn.IFNA(VLOOKUP($A40,'EV Distribution'!$A$2:$B$1048576,2,FALSE),0)*'EV Characterization'!B$2</f>
        <v>2.8107762251804074</v>
      </c>
      <c r="C40" s="2">
        <f>'[1]Pc, Winter, S1'!C40*((1+Main!$B$4)^(Main!$B$3-2020))+_xlfn.IFNA(VLOOKUP($A40,'EV Distribution'!$A$2:$B$1048576,2,FALSE),0)*'EV Characterization'!C$2</f>
        <v>2.6001211313939563</v>
      </c>
      <c r="D40" s="2">
        <f>'[1]Pc, Winter, S1'!D40*((1+Main!$B$4)^(Main!$B$3-2020))+_xlfn.IFNA(VLOOKUP($A40,'EV Distribution'!$A$2:$B$1048576,2,FALSE),0)*'EV Characterization'!D$2</f>
        <v>2.4459836913765138</v>
      </c>
      <c r="E40" s="2">
        <f>'[1]Pc, Winter, S1'!E40*((1+Main!$B$4)^(Main!$B$3-2020))+_xlfn.IFNA(VLOOKUP($A40,'EV Distribution'!$A$2:$B$1048576,2,FALSE),0)*'EV Characterization'!E$2</f>
        <v>2.4280001729053833</v>
      </c>
      <c r="F40" s="2">
        <f>'[1]Pc, Winter, S1'!F40*((1+Main!$B$4)^(Main!$B$3-2020))+_xlfn.IFNA(VLOOKUP($A40,'EV Distribution'!$A$2:$B$1048576,2,FALSE),0)*'EV Characterization'!F$2</f>
        <v>2.430569054868708</v>
      </c>
      <c r="G40" s="2">
        <f>'[1]Pc, Winter, S1'!G40*((1+Main!$B$4)^(Main!$B$3-2020))+_xlfn.IFNA(VLOOKUP($A40,'EV Distribution'!$A$2:$B$1048576,2,FALSE),0)*'EV Characterization'!G$2</f>
        <v>2.7234319738073487</v>
      </c>
      <c r="H40" s="2">
        <f>'[1]Pc, Winter, S1'!H40*((1+Main!$B$4)^(Main!$B$3-2020))+_xlfn.IFNA(VLOOKUP($A40,'EV Distribution'!$A$2:$B$1048576,2,FALSE),0)*'EV Characterization'!H$2</f>
        <v>4.1492110978375862</v>
      </c>
      <c r="I40" s="2">
        <f>'[1]Pc, Winter, S1'!I40*((1+Main!$B$4)^(Main!$B$3-2020))+_xlfn.IFNA(VLOOKUP($A40,'EV Distribution'!$A$2:$B$1048576,2,FALSE),0)*'EV Characterization'!I$2</f>
        <v>5.0791792997642853</v>
      </c>
      <c r="J40" s="2">
        <f>'[1]Pc, Winter, S1'!J40*((1+Main!$B$4)^(Main!$B$3-2020))+_xlfn.IFNA(VLOOKUP($A40,'EV Distribution'!$A$2:$B$1048576,2,FALSE),0)*'EV Characterization'!J$2</f>
        <v>5.4157145696811115</v>
      </c>
      <c r="K40" s="2">
        <f>'[1]Pc, Winter, S1'!K40*((1+Main!$B$4)^(Main!$B$3-2020))+_xlfn.IFNA(VLOOKUP($A40,'EV Distribution'!$A$2:$B$1048576,2,FALSE),0)*'EV Characterization'!K$2</f>
        <v>5.4388354085176571</v>
      </c>
      <c r="L40" s="2">
        <f>'[1]Pc, Winter, S1'!L40*((1+Main!$B$4)^(Main!$B$3-2020))+_xlfn.IFNA(VLOOKUP($A40,'EV Distribution'!$A$2:$B$1048576,2,FALSE),0)*'EV Characterization'!L$2</f>
        <v>5.1999203695808456</v>
      </c>
      <c r="M40" s="2">
        <f>'[1]Pc, Winter, S1'!M40*((1+Main!$B$4)^(Main!$B$3-2020))+_xlfn.IFNA(VLOOKUP($A40,'EV Distribution'!$A$2:$B$1048576,2,FALSE),0)*'EV Characterization'!M$2</f>
        <v>5.4311283155554095</v>
      </c>
      <c r="N40" s="2">
        <f>'[1]Pc, Winter, S1'!N40*((1+Main!$B$4)^(Main!$B$3-2020))+_xlfn.IFNA(VLOOKUP($A40,'EV Distribution'!$A$2:$B$1048576,2,FALSE),0)*'EV Characterization'!N$2</f>
        <v>5.4593869194889502</v>
      </c>
      <c r="O40" s="2">
        <f>'[1]Pc, Winter, S1'!O40*((1+Main!$B$4)^(Main!$B$3-2020))+_xlfn.IFNA(VLOOKUP($A40,'EV Distribution'!$A$2:$B$1048576,2,FALSE),0)*'EV Characterization'!O$2</f>
        <v>5.377179541409034</v>
      </c>
      <c r="P40" s="2">
        <f>'[1]Pc, Winter, S1'!P40*((1+Main!$B$4)^(Main!$B$3-2020))+_xlfn.IFNA(VLOOKUP($A40,'EV Distribution'!$A$2:$B$1048576,2,FALSE),0)*'EV Characterization'!P$2</f>
        <v>4.7888857110315888</v>
      </c>
      <c r="Q40" s="2">
        <f>'[1]Pc, Winter, S1'!Q40*((1+Main!$B$4)^(Main!$B$3-2020))+_xlfn.IFNA(VLOOKUP($A40,'EV Distribution'!$A$2:$B$1048576,2,FALSE),0)*'EV Characterization'!Q$2</f>
        <v>4.4806077085128688</v>
      </c>
      <c r="R40" s="2">
        <f>'[1]Pc, Winter, S1'!R40*((1+Main!$B$4)^(Main!$B$3-2020))+_xlfn.IFNA(VLOOKUP($A40,'EV Distribution'!$A$2:$B$1048576,2,FALSE),0)*'EV Characterization'!R$2</f>
        <v>4.7375053741169575</v>
      </c>
      <c r="S40" s="2">
        <f>'[1]Pc, Winter, S1'!S40*((1+Main!$B$4)^(Main!$B$3-2020))+_xlfn.IFNA(VLOOKUP($A40,'EV Distribution'!$A$2:$B$1048576,2,FALSE),0)*'EV Characterization'!S$2</f>
        <v>5.5261805528649157</v>
      </c>
      <c r="T40" s="2">
        <f>'[1]Pc, Winter, S1'!T40*((1+Main!$B$4)^(Main!$B$3-2020))+_xlfn.IFNA(VLOOKUP($A40,'EV Distribution'!$A$2:$B$1048576,2,FALSE),0)*'EV Characterization'!T$2</f>
        <v>5.2667135570548833</v>
      </c>
      <c r="U40" s="2">
        <f>'[1]Pc, Winter, S1'!U40*((1+Main!$B$4)^(Main!$B$3-2020))+_xlfn.IFNA(VLOOKUP($A40,'EV Distribution'!$A$2:$B$1048576,2,FALSE),0)*'EV Characterization'!U$2</f>
        <v>5.1947834962877044</v>
      </c>
      <c r="V40" s="2">
        <f>'[1]Pc, Winter, S1'!V40*((1+Main!$B$4)^(Main!$B$3-2020))+_xlfn.IFNA(VLOOKUP($A40,'EV Distribution'!$A$2:$B$1048576,2,FALSE),0)*'EV Characterization'!V$2</f>
        <v>5.0663344405346971</v>
      </c>
      <c r="W40" s="2">
        <f>'[1]Pc, Winter, S1'!W40*((1+Main!$B$4)^(Main!$B$3-2020))+_xlfn.IFNA(VLOOKUP($A40,'EV Distribution'!$A$2:$B$1048576,2,FALSE),0)*'EV Characterization'!W$2</f>
        <v>4.7220920764852767</v>
      </c>
      <c r="X40" s="2">
        <f>'[1]Pc, Winter, S1'!X40*((1+Main!$B$4)^(Main!$B$3-2020))+_xlfn.IFNA(VLOOKUP($A40,'EV Distribution'!$A$2:$B$1048576,2,FALSE),0)*'EV Characterization'!X$2</f>
        <v>3.9102965048027021</v>
      </c>
      <c r="Y40" s="2">
        <f>'[1]Pc, Winter, S1'!Y40*((1+Main!$B$4)^(Main!$B$3-2020))+_xlfn.IFNA(VLOOKUP($A40,'EV Distribution'!$A$2:$B$1048576,2,FALSE),0)*'EV Characterization'!Y$2</f>
        <v>3.3913642991310389</v>
      </c>
    </row>
    <row r="41" spans="1:25" x14ac:dyDescent="0.25">
      <c r="A41">
        <v>55</v>
      </c>
      <c r="B41" s="2">
        <f>'[1]Pc, Winter, S1'!B41*((1+Main!$B$4)^(Main!$B$3-2020))+_xlfn.IFNA(VLOOKUP($A41,'EV Distribution'!$A$2:$B$1048576,2,FALSE),0)*'EV Characterization'!B$2</f>
        <v>7.3418982580837051</v>
      </c>
      <c r="C41" s="2">
        <f>'[1]Pc, Winter, S1'!C41*((1+Main!$B$4)^(Main!$B$3-2020))+_xlfn.IFNA(VLOOKUP($A41,'EV Distribution'!$A$2:$B$1048576,2,FALSE),0)*'EV Characterization'!C$2</f>
        <v>6.6113947718597474</v>
      </c>
      <c r="D41" s="2">
        <f>'[1]Pc, Winter, S1'!D41*((1+Main!$B$4)^(Main!$B$3-2020))+_xlfn.IFNA(VLOOKUP($A41,'EV Distribution'!$A$2:$B$1048576,2,FALSE),0)*'EV Characterization'!D$2</f>
        <v>6.2291032422780592</v>
      </c>
      <c r="E41" s="2">
        <f>'[1]Pc, Winter, S1'!E41*((1+Main!$B$4)^(Main!$B$3-2020))+_xlfn.IFNA(VLOOKUP($A41,'EV Distribution'!$A$2:$B$1048576,2,FALSE),0)*'EV Characterization'!E$2</f>
        <v>6.091892522441495</v>
      </c>
      <c r="F41" s="2">
        <f>'[1]Pc, Winter, S1'!F41*((1+Main!$B$4)^(Main!$B$3-2020))+_xlfn.IFNA(VLOOKUP($A41,'EV Distribution'!$A$2:$B$1048576,2,FALSE),0)*'EV Characterization'!F$2</f>
        <v>6.0624894024414946</v>
      </c>
      <c r="G41" s="2">
        <f>'[1]Pc, Winter, S1'!G41*((1+Main!$B$4)^(Main!$B$3-2020))+_xlfn.IFNA(VLOOKUP($A41,'EV Distribution'!$A$2:$B$1048576,2,FALSE),0)*'EV Characterization'!G$2</f>
        <v>6.3506536620328289</v>
      </c>
      <c r="H41" s="2">
        <f>'[1]Pc, Winter, S1'!H41*((1+Main!$B$4)^(Main!$B$3-2020))+_xlfn.IFNA(VLOOKUP($A41,'EV Distribution'!$A$2:$B$1048576,2,FALSE),0)*'EV Characterization'!H$2</f>
        <v>7.0356628998357786</v>
      </c>
      <c r="I41" s="2">
        <f>'[1]Pc, Winter, S1'!I41*((1+Main!$B$4)^(Main!$B$3-2020))+_xlfn.IFNA(VLOOKUP($A41,'EV Distribution'!$A$2:$B$1048576,2,FALSE),0)*'EV Characterization'!I$2</f>
        <v>8.125173771011621</v>
      </c>
      <c r="J41" s="2">
        <f>'[1]Pc, Winter, S1'!J41*((1+Main!$B$4)^(Main!$B$3-2020))+_xlfn.IFNA(VLOOKUP($A41,'EV Distribution'!$A$2:$B$1048576,2,FALSE),0)*'EV Characterization'!J$2</f>
        <v>9.0512536472863747</v>
      </c>
      <c r="K41" s="2">
        <f>'[1]Pc, Winter, S1'!K41*((1+Main!$B$4)^(Main!$B$3-2020))+_xlfn.IFNA(VLOOKUP($A41,'EV Distribution'!$A$2:$B$1048576,2,FALSE),0)*'EV Characterization'!K$2</f>
        <v>9.314882239274171</v>
      </c>
      <c r="L41" s="2">
        <f>'[1]Pc, Winter, S1'!L41*((1+Main!$B$4)^(Main!$B$3-2020))+_xlfn.IFNA(VLOOKUP($A41,'EV Distribution'!$A$2:$B$1048576,2,FALSE),0)*'EV Characterization'!L$2</f>
        <v>9.2503823131552565</v>
      </c>
      <c r="M41" s="2">
        <f>'[1]Pc, Winter, S1'!M41*((1+Main!$B$4)^(Main!$B$3-2020))+_xlfn.IFNA(VLOOKUP($A41,'EV Distribution'!$A$2:$B$1048576,2,FALSE),0)*'EV Characterization'!M$2</f>
        <v>9.2328537631552532</v>
      </c>
      <c r="N41" s="2">
        <f>'[1]Pc, Winter, S1'!N41*((1+Main!$B$4)^(Main!$B$3-2020))+_xlfn.IFNA(VLOOKUP($A41,'EV Distribution'!$A$2:$B$1048576,2,FALSE),0)*'EV Characterization'!N$2</f>
        <v>9.081010627945787</v>
      </c>
      <c r="O41" s="2">
        <f>'[1]Pc, Winter, S1'!O41*((1+Main!$B$4)^(Main!$B$3-2020))+_xlfn.IFNA(VLOOKUP($A41,'EV Distribution'!$A$2:$B$1048576,2,FALSE),0)*'EV Characterization'!O$2</f>
        <v>8.942582326706324</v>
      </c>
      <c r="P41" s="2">
        <f>'[1]Pc, Winter, S1'!P41*((1+Main!$B$4)^(Main!$B$3-2020))+_xlfn.IFNA(VLOOKUP($A41,'EV Distribution'!$A$2:$B$1048576,2,FALSE),0)*'EV Characterization'!P$2</f>
        <v>8.7007900004652097</v>
      </c>
      <c r="Q41" s="2">
        <f>'[1]Pc, Winter, S1'!Q41*((1+Main!$B$4)^(Main!$B$3-2020))+_xlfn.IFNA(VLOOKUP($A41,'EV Distribution'!$A$2:$B$1048576,2,FALSE),0)*'EV Characterization'!Q$2</f>
        <v>8.5383750348695706</v>
      </c>
      <c r="R41" s="2">
        <f>'[1]Pc, Winter, S1'!R41*((1+Main!$B$4)^(Main!$B$3-2020))+_xlfn.IFNA(VLOOKUP($A41,'EV Distribution'!$A$2:$B$1048576,2,FALSE),0)*'EV Characterization'!R$2</f>
        <v>8.3816292438567324</v>
      </c>
      <c r="S41" s="2">
        <f>'[1]Pc, Winter, S1'!S41*((1+Main!$B$4)^(Main!$B$3-2020))+_xlfn.IFNA(VLOOKUP($A41,'EV Distribution'!$A$2:$B$1048576,2,FALSE),0)*'EV Characterization'!S$2</f>
        <v>8.9432401958873733</v>
      </c>
      <c r="T41" s="2">
        <f>'[1]Pc, Winter, S1'!T41*((1+Main!$B$4)^(Main!$B$3-2020))+_xlfn.IFNA(VLOOKUP($A41,'EV Distribution'!$A$2:$B$1048576,2,FALSE),0)*'EV Characterization'!T$2</f>
        <v>9.3628508542637618</v>
      </c>
      <c r="U41" s="2">
        <f>'[1]Pc, Winter, S1'!U41*((1+Main!$B$4)^(Main!$B$3-2020))+_xlfn.IFNA(VLOOKUP($A41,'EV Distribution'!$A$2:$B$1048576,2,FALSE),0)*'EV Characterization'!U$2</f>
        <v>9.4033732812030912</v>
      </c>
      <c r="V41" s="2">
        <f>'[1]Pc, Winter, S1'!V41*((1+Main!$B$4)^(Main!$B$3-2020))+_xlfn.IFNA(VLOOKUP($A41,'EV Distribution'!$A$2:$B$1048576,2,FALSE),0)*'EV Characterization'!V$2</f>
        <v>9.4091991774037211</v>
      </c>
      <c r="W41" s="2">
        <f>'[1]Pc, Winter, S1'!W41*((1+Main!$B$4)^(Main!$B$3-2020))+_xlfn.IFNA(VLOOKUP($A41,'EV Distribution'!$A$2:$B$1048576,2,FALSE),0)*'EV Characterization'!W$2</f>
        <v>8.9617753578746004</v>
      </c>
      <c r="X41" s="2">
        <f>'[1]Pc, Winter, S1'!X41*((1+Main!$B$4)^(Main!$B$3-2020))+_xlfn.IFNA(VLOOKUP($A41,'EV Distribution'!$A$2:$B$1048576,2,FALSE),0)*'EV Characterization'!X$2</f>
        <v>9.0081981294445495</v>
      </c>
      <c r="Y41" s="2">
        <f>'[1]Pc, Winter, S1'!Y41*((1+Main!$B$4)^(Main!$B$3-2020))+_xlfn.IFNA(VLOOKUP($A41,'EV Distribution'!$A$2:$B$1048576,2,FALSE),0)*'EV Characterization'!Y$2</f>
        <v>8.205205927539021</v>
      </c>
    </row>
    <row r="42" spans="1:25" x14ac:dyDescent="0.25">
      <c r="A42">
        <v>56</v>
      </c>
      <c r="B42" s="2">
        <f>'[1]Pc, Winter, S1'!B42*((1+Main!$B$4)^(Main!$B$3-2020))+_xlfn.IFNA(VLOOKUP($A42,'EV Distribution'!$A$2:$B$1048576,2,FALSE),0)*'EV Characterization'!B$2</f>
        <v>6.4895885298242355</v>
      </c>
      <c r="C42" s="2">
        <f>'[1]Pc, Winter, S1'!C42*((1+Main!$B$4)^(Main!$B$3-2020))+_xlfn.IFNA(VLOOKUP($A42,'EV Distribution'!$A$2:$B$1048576,2,FALSE),0)*'EV Characterization'!C$2</f>
        <v>6.0744327851558646</v>
      </c>
      <c r="D42" s="2">
        <f>'[1]Pc, Winter, S1'!D42*((1+Main!$B$4)^(Main!$B$3-2020))+_xlfn.IFNA(VLOOKUP($A42,'EV Distribution'!$A$2:$B$1048576,2,FALSE),0)*'EV Characterization'!D$2</f>
        <v>6.0988846777206884</v>
      </c>
      <c r="E42" s="2">
        <f>'[1]Pc, Winter, S1'!E42*((1+Main!$B$4)^(Main!$B$3-2020))+_xlfn.IFNA(VLOOKUP($A42,'EV Distribution'!$A$2:$B$1048576,2,FALSE),0)*'EV Characterization'!E$2</f>
        <v>6.1136567024042057</v>
      </c>
      <c r="F42" s="2">
        <f>'[1]Pc, Winter, S1'!F42*((1+Main!$B$4)^(Main!$B$3-2020))+_xlfn.IFNA(VLOOKUP($A42,'EV Distribution'!$A$2:$B$1048576,2,FALSE),0)*'EV Characterization'!F$2</f>
        <v>6.2308688722855665</v>
      </c>
      <c r="G42" s="2">
        <f>'[1]Pc, Winter, S1'!G42*((1+Main!$B$4)^(Main!$B$3-2020))+_xlfn.IFNA(VLOOKUP($A42,'EV Distribution'!$A$2:$B$1048576,2,FALSE),0)*'EV Characterization'!G$2</f>
        <v>6.6441100652462186</v>
      </c>
      <c r="H42" s="2">
        <f>'[1]Pc, Winter, S1'!H42*((1+Main!$B$4)^(Main!$B$3-2020))+_xlfn.IFNA(VLOOKUP($A42,'EV Distribution'!$A$2:$B$1048576,2,FALSE),0)*'EV Characterization'!H$2</f>
        <v>8.5962193776769205</v>
      </c>
      <c r="I42" s="2">
        <f>'[1]Pc, Winter, S1'!I42*((1+Main!$B$4)^(Main!$B$3-2020))+_xlfn.IFNA(VLOOKUP($A42,'EV Distribution'!$A$2:$B$1048576,2,FALSE),0)*'EV Characterization'!I$2</f>
        <v>9.7189399059154535</v>
      </c>
      <c r="J42" s="2">
        <f>'[1]Pc, Winter, S1'!J42*((1+Main!$B$4)^(Main!$B$3-2020))+_xlfn.IFNA(VLOOKUP($A42,'EV Distribution'!$A$2:$B$1048576,2,FALSE),0)*'EV Characterization'!J$2</f>
        <v>10.080201887723177</v>
      </c>
      <c r="K42" s="2">
        <f>'[1]Pc, Winter, S1'!K42*((1+Main!$B$4)^(Main!$B$3-2020))+_xlfn.IFNA(VLOOKUP($A42,'EV Distribution'!$A$2:$B$1048576,2,FALSE),0)*'EV Characterization'!K$2</f>
        <v>9.7401853061839283</v>
      </c>
      <c r="L42" s="2">
        <f>'[1]Pc, Winter, S1'!L42*((1+Main!$B$4)^(Main!$B$3-2020))+_xlfn.IFNA(VLOOKUP($A42,'EV Distribution'!$A$2:$B$1048576,2,FALSE),0)*'EV Characterization'!L$2</f>
        <v>9.7530062065346446</v>
      </c>
      <c r="M42" s="2">
        <f>'[1]Pc, Winter, S1'!M42*((1+Main!$B$4)^(Main!$B$3-2020))+_xlfn.IFNA(VLOOKUP($A42,'EV Distribution'!$A$2:$B$1048576,2,FALSE),0)*'EV Characterization'!M$2</f>
        <v>10.243651756530088</v>
      </c>
      <c r="N42" s="2">
        <f>'[1]Pc, Winter, S1'!N42*((1+Main!$B$4)^(Main!$B$3-2020))+_xlfn.IFNA(VLOOKUP($A42,'EV Distribution'!$A$2:$B$1048576,2,FALSE),0)*'EV Characterization'!N$2</f>
        <v>10.100734783200101</v>
      </c>
      <c r="O42" s="2">
        <f>'[1]Pc, Winter, S1'!O42*((1+Main!$B$4)^(Main!$B$3-2020))+_xlfn.IFNA(VLOOKUP($A42,'EV Distribution'!$A$2:$B$1048576,2,FALSE),0)*'EV Characterization'!O$2</f>
        <v>10.093291534595364</v>
      </c>
      <c r="P42" s="2">
        <f>'[1]Pc, Winter, S1'!P42*((1+Main!$B$4)^(Main!$B$3-2020))+_xlfn.IFNA(VLOOKUP($A42,'EV Distribution'!$A$2:$B$1048576,2,FALSE),0)*'EV Characterization'!P$2</f>
        <v>9.6732478398144188</v>
      </c>
      <c r="Q42" s="2">
        <f>'[1]Pc, Winter, S1'!Q42*((1+Main!$B$4)^(Main!$B$3-2020))+_xlfn.IFNA(VLOOKUP($A42,'EV Distribution'!$A$2:$B$1048576,2,FALSE),0)*'EV Characterization'!Q$2</f>
        <v>9.5001433039028367</v>
      </c>
      <c r="R42" s="2">
        <f>'[1]Pc, Winter, S1'!R42*((1+Main!$B$4)^(Main!$B$3-2020))+_xlfn.IFNA(VLOOKUP($A42,'EV Distribution'!$A$2:$B$1048576,2,FALSE),0)*'EV Characterization'!R$2</f>
        <v>9.4957396740162157</v>
      </c>
      <c r="S42" s="2">
        <f>'[1]Pc, Winter, S1'!S42*((1+Main!$B$4)^(Main!$B$3-2020))+_xlfn.IFNA(VLOOKUP($A42,'EV Distribution'!$A$2:$B$1048576,2,FALSE),0)*'EV Characterization'!S$2</f>
        <v>9.726256235475498</v>
      </c>
      <c r="T42" s="2">
        <f>'[1]Pc, Winter, S1'!T42*((1+Main!$B$4)^(Main!$B$3-2020))+_xlfn.IFNA(VLOOKUP($A42,'EV Distribution'!$A$2:$B$1048576,2,FALSE),0)*'EV Characterization'!T$2</f>
        <v>9.5497098061378995</v>
      </c>
      <c r="U42" s="2">
        <f>'[1]Pc, Winter, S1'!U42*((1+Main!$B$4)^(Main!$B$3-2020))+_xlfn.IFNA(VLOOKUP($A42,'EV Distribution'!$A$2:$B$1048576,2,FALSE),0)*'EV Characterization'!U$2</f>
        <v>9.2386512322492784</v>
      </c>
      <c r="V42" s="2">
        <f>'[1]Pc, Winter, S1'!V42*((1+Main!$B$4)^(Main!$B$3-2020))+_xlfn.IFNA(VLOOKUP($A42,'EV Distribution'!$A$2:$B$1048576,2,FALSE),0)*'EV Characterization'!V$2</f>
        <v>9.2855771567960463</v>
      </c>
      <c r="W42" s="2">
        <f>'[1]Pc, Winter, S1'!W42*((1+Main!$B$4)^(Main!$B$3-2020))+_xlfn.IFNA(VLOOKUP($A42,'EV Distribution'!$A$2:$B$1048576,2,FALSE),0)*'EV Characterization'!W$2</f>
        <v>8.7276946651063465</v>
      </c>
      <c r="X42" s="2">
        <f>'[1]Pc, Winter, S1'!X42*((1+Main!$B$4)^(Main!$B$3-2020))+_xlfn.IFNA(VLOOKUP($A42,'EV Distribution'!$A$2:$B$1048576,2,FALSE),0)*'EV Characterization'!X$2</f>
        <v>7.4101183644991888</v>
      </c>
      <c r="Y42" s="2">
        <f>'[1]Pc, Winter, S1'!Y42*((1+Main!$B$4)^(Main!$B$3-2020))+_xlfn.IFNA(VLOOKUP($A42,'EV Distribution'!$A$2:$B$1048576,2,FALSE),0)*'EV Characterization'!Y$2</f>
        <v>7.0128976553607059</v>
      </c>
    </row>
    <row r="43" spans="1:25" x14ac:dyDescent="0.25">
      <c r="A43">
        <v>57</v>
      </c>
      <c r="B43" s="2">
        <f>'[1]Pc, Winter, S1'!B43*((1+Main!$B$4)^(Main!$B$3-2020))+_xlfn.IFNA(VLOOKUP($A43,'EV Distribution'!$A$2:$B$1048576,2,FALSE),0)*'EV Characterization'!B$2</f>
        <v>4.8787689099350864</v>
      </c>
      <c r="C43" s="2">
        <f>'[1]Pc, Winter, S1'!C43*((1+Main!$B$4)^(Main!$B$3-2020))+_xlfn.IFNA(VLOOKUP($A43,'EV Distribution'!$A$2:$B$1048576,2,FALSE),0)*'EV Characterization'!C$2</f>
        <v>4.5835618283576647</v>
      </c>
      <c r="D43" s="2">
        <f>'[1]Pc, Winter, S1'!D43*((1+Main!$B$4)^(Main!$B$3-2020))+_xlfn.IFNA(VLOOKUP($A43,'EV Distribution'!$A$2:$B$1048576,2,FALSE),0)*'EV Characterization'!D$2</f>
        <v>4.3279959825566614</v>
      </c>
      <c r="E43" s="2">
        <f>'[1]Pc, Winter, S1'!E43*((1+Main!$B$4)^(Main!$B$3-2020))+_xlfn.IFNA(VLOOKUP($A43,'EV Distribution'!$A$2:$B$1048576,2,FALSE),0)*'EV Characterization'!E$2</f>
        <v>4.2838500608965591</v>
      </c>
      <c r="F43" s="2">
        <f>'[1]Pc, Winter, S1'!F43*((1+Main!$B$4)^(Main!$B$3-2020))+_xlfn.IFNA(VLOOKUP($A43,'EV Distribution'!$A$2:$B$1048576,2,FALSE),0)*'EV Characterization'!F$2</f>
        <v>4.3742440909624838</v>
      </c>
      <c r="G43" s="2">
        <f>'[1]Pc, Winter, S1'!G43*((1+Main!$B$4)^(Main!$B$3-2020))+_xlfn.IFNA(VLOOKUP($A43,'EV Distribution'!$A$2:$B$1048576,2,FALSE),0)*'EV Characterization'!G$2</f>
        <v>5.1844869252411048</v>
      </c>
      <c r="H43" s="2">
        <f>'[1]Pc, Winter, S1'!H43*((1+Main!$B$4)^(Main!$B$3-2020))+_xlfn.IFNA(VLOOKUP($A43,'EV Distribution'!$A$2:$B$1048576,2,FALSE),0)*'EV Characterization'!H$2</f>
        <v>7.3272158439134438</v>
      </c>
      <c r="I43" s="2">
        <f>'[1]Pc, Winter, S1'!I43*((1+Main!$B$4)^(Main!$B$3-2020))+_xlfn.IFNA(VLOOKUP($A43,'EV Distribution'!$A$2:$B$1048576,2,FALSE),0)*'EV Characterization'!I$2</f>
        <v>8.6720147363892277</v>
      </c>
      <c r="J43" s="2">
        <f>'[1]Pc, Winter, S1'!J43*((1+Main!$B$4)^(Main!$B$3-2020))+_xlfn.IFNA(VLOOKUP($A43,'EV Distribution'!$A$2:$B$1048576,2,FALSE),0)*'EV Characterization'!J$2</f>
        <v>8.9086609014787577</v>
      </c>
      <c r="K43" s="2">
        <f>'[1]Pc, Winter, S1'!K43*((1+Main!$B$4)^(Main!$B$3-2020))+_xlfn.IFNA(VLOOKUP($A43,'EV Distribution'!$A$2:$B$1048576,2,FALSE),0)*'EV Characterization'!K$2</f>
        <v>9.0305877327304724</v>
      </c>
      <c r="L43" s="2">
        <f>'[1]Pc, Winter, S1'!L43*((1+Main!$B$4)^(Main!$B$3-2020))+_xlfn.IFNA(VLOOKUP($A43,'EV Distribution'!$A$2:$B$1048576,2,FALSE),0)*'EV Characterization'!L$2</f>
        <v>8.1695921041623443</v>
      </c>
      <c r="M43" s="2">
        <f>'[1]Pc, Winter, S1'!M43*((1+Main!$B$4)^(Main!$B$3-2020))+_xlfn.IFNA(VLOOKUP($A43,'EV Distribution'!$A$2:$B$1048576,2,FALSE),0)*'EV Characterization'!M$2</f>
        <v>8.6867300436092627</v>
      </c>
      <c r="N43" s="2">
        <f>'[1]Pc, Winter, S1'!N43*((1+Main!$B$4)^(Main!$B$3-2020))+_xlfn.IFNA(VLOOKUP($A43,'EV Distribution'!$A$2:$B$1048576,2,FALSE),0)*'EV Characterization'!N$2</f>
        <v>8.4260588871400852</v>
      </c>
      <c r="O43" s="2">
        <f>'[1]Pc, Winter, S1'!O43*((1+Main!$B$4)^(Main!$B$3-2020))+_xlfn.IFNA(VLOOKUP($A43,'EV Distribution'!$A$2:$B$1048576,2,FALSE),0)*'EV Characterization'!O$2</f>
        <v>8.0284452798069132</v>
      </c>
      <c r="P43" s="2">
        <f>'[1]Pc, Winter, S1'!P43*((1+Main!$B$4)^(Main!$B$3-2020))+_xlfn.IFNA(VLOOKUP($A43,'EV Distribution'!$A$2:$B$1048576,2,FALSE),0)*'EV Characterization'!P$2</f>
        <v>7.3917830082462457</v>
      </c>
      <c r="Q43" s="2">
        <f>'[1]Pc, Winter, S1'!Q43*((1+Main!$B$4)^(Main!$B$3-2020))+_xlfn.IFNA(VLOOKUP($A43,'EV Distribution'!$A$2:$B$1048576,2,FALSE),0)*'EV Characterization'!Q$2</f>
        <v>7.2884755453137613</v>
      </c>
      <c r="R43" s="2">
        <f>'[1]Pc, Winter, S1'!R43*((1+Main!$B$4)^(Main!$B$3-2020))+_xlfn.IFNA(VLOOKUP($A43,'EV Distribution'!$A$2:$B$1048576,2,FALSE),0)*'EV Characterization'!R$2</f>
        <v>7.6578597877758465</v>
      </c>
      <c r="S43" s="2">
        <f>'[1]Pc, Winter, S1'!S43*((1+Main!$B$4)^(Main!$B$3-2020))+_xlfn.IFNA(VLOOKUP($A43,'EV Distribution'!$A$2:$B$1048576,2,FALSE),0)*'EV Characterization'!S$2</f>
        <v>8.3188473631084054</v>
      </c>
      <c r="T43" s="2">
        <f>'[1]Pc, Winter, S1'!T43*((1+Main!$B$4)^(Main!$B$3-2020))+_xlfn.IFNA(VLOOKUP($A43,'EV Distribution'!$A$2:$B$1048576,2,FALSE),0)*'EV Characterization'!T$2</f>
        <v>8.0365537143975434</v>
      </c>
      <c r="U43" s="2">
        <f>'[1]Pc, Winter, S1'!U43*((1+Main!$B$4)^(Main!$B$3-2020))+_xlfn.IFNA(VLOOKUP($A43,'EV Distribution'!$A$2:$B$1048576,2,FALSE),0)*'EV Characterization'!U$2</f>
        <v>7.9885037316382483</v>
      </c>
      <c r="V43" s="2">
        <f>'[1]Pc, Winter, S1'!V43*((1+Main!$B$4)^(Main!$B$3-2020))+_xlfn.IFNA(VLOOKUP($A43,'EV Distribution'!$A$2:$B$1048576,2,FALSE),0)*'EV Characterization'!V$2</f>
        <v>7.8644747136408162</v>
      </c>
      <c r="W43" s="2">
        <f>'[1]Pc, Winter, S1'!W43*((1+Main!$B$4)^(Main!$B$3-2020))+_xlfn.IFNA(VLOOKUP($A43,'EV Distribution'!$A$2:$B$1048576,2,FALSE),0)*'EV Characterization'!W$2</f>
        <v>7.3233117828142502</v>
      </c>
      <c r="X43" s="2">
        <f>'[1]Pc, Winter, S1'!X43*((1+Main!$B$4)^(Main!$B$3-2020))+_xlfn.IFNA(VLOOKUP($A43,'EV Distribution'!$A$2:$B$1048576,2,FALSE),0)*'EV Characterization'!X$2</f>
        <v>6.2674134116787297</v>
      </c>
      <c r="Y43" s="2">
        <f>'[1]Pc, Winter, S1'!Y43*((1+Main!$B$4)^(Main!$B$3-2020))+_xlfn.IFNA(VLOOKUP($A43,'EV Distribution'!$A$2:$B$1048576,2,FALSE),0)*'EV Characterization'!Y$2</f>
        <v>5.5544717924876812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2023-06-18T11:16:45Z</dcterms:modified>
</cp:coreProperties>
</file>