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KPC_35_3\"/>
    </mc:Choice>
  </mc:AlternateContent>
  <xr:revisionPtr revIDLastSave="0" documentId="13_ncr:1_{6B8B5134-05F7-4AD0-848F-9A0365A98EEA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47" r:id="rId2"/>
    <sheet name="EV Scenarios" sheetId="48" r:id="rId3"/>
    <sheet name="EV Distribution" sheetId="49" r:id="rId4"/>
    <sheet name="PV Distribution" sheetId="50" r:id="rId5"/>
    <sheet name="ESS Distribution" sheetId="51" r:id="rId6"/>
    <sheet name="ESS Characterization" sheetId="52" r:id="rId7"/>
    <sheet name="Pc, Winter, S1" sheetId="2" r:id="rId8"/>
    <sheet name="Pc, Winter, S2" sheetId="53" r:id="rId9"/>
    <sheet name="Pc, Winter, S3" sheetId="54" r:id="rId10"/>
    <sheet name="Qc, Winter, S1" sheetId="3" r:id="rId11"/>
    <sheet name="Qc, Winter, S2" sheetId="55" r:id="rId12"/>
    <sheet name="Qc, Winter, S3" sheetId="56" r:id="rId13"/>
    <sheet name="Pg, Winter, S1" sheetId="59" r:id="rId14"/>
    <sheet name="Pg, Winter, S2" sheetId="61" r:id="rId15"/>
    <sheet name="Pg, Winter, S3" sheetId="62" r:id="rId16"/>
    <sheet name="Qg, Winter, S1" sheetId="60" r:id="rId17"/>
    <sheet name="Qg, Winter, S2" sheetId="63" r:id="rId18"/>
    <sheet name="Qg, Winter, S3" sheetId="64" r:id="rId19"/>
    <sheet name="GenStatus, Winter" sheetId="45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65" r:id="rId25"/>
    <sheet name="Pc, Summer, S3" sheetId="66" r:id="rId26"/>
    <sheet name="Qc, Summer, S1" sheetId="15" r:id="rId27"/>
    <sheet name="Qc, Summer, S2" sheetId="67" r:id="rId28"/>
    <sheet name="Qc, Summer, S3" sheetId="68" r:id="rId29"/>
    <sheet name="Pg, Summer, S1" sheetId="57" r:id="rId30"/>
    <sheet name="Pg, Summer, S2" sheetId="69" r:id="rId31"/>
    <sheet name="Pg, Summer, S3" sheetId="70" r:id="rId32"/>
    <sheet name="Qg, Summer, S1" sheetId="58" r:id="rId33"/>
    <sheet name="Qg, Summer, S2" sheetId="71" r:id="rId34"/>
    <sheet name="Qg, Summer, S3" sheetId="72" r:id="rId35"/>
    <sheet name="GenStatus, Summer" sheetId="46" r:id="rId36"/>
    <sheet name="DownFlex, Summer" sheetId="18" r:id="rId37"/>
    <sheet name="UpFlex, Summer" sheetId="19" r:id="rId38"/>
    <sheet name="CostFlex, Summer" sheetId="20" r:id="rId39"/>
  </sheets>
  <externalReferences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70" l="1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L6" i="70"/>
  <c r="M6" i="70"/>
  <c r="X6" i="70"/>
  <c r="Y6" i="70"/>
  <c r="B5" i="69"/>
  <c r="C5" i="69"/>
  <c r="D5" i="69"/>
  <c r="E5" i="69"/>
  <c r="F5" i="69"/>
  <c r="G5" i="69"/>
  <c r="H5" i="69"/>
  <c r="I5" i="69"/>
  <c r="J5" i="69"/>
  <c r="K5" i="69"/>
  <c r="L5" i="69"/>
  <c r="M5" i="69"/>
  <c r="N5" i="69"/>
  <c r="O5" i="69"/>
  <c r="P5" i="69"/>
  <c r="Q5" i="69"/>
  <c r="R5" i="69"/>
  <c r="S5" i="69"/>
  <c r="T5" i="69"/>
  <c r="U5" i="69"/>
  <c r="V5" i="69"/>
  <c r="W5" i="69"/>
  <c r="X5" i="69"/>
  <c r="Y5" i="69"/>
  <c r="L6" i="69"/>
  <c r="M6" i="69"/>
  <c r="X6" i="69"/>
  <c r="Y6" i="69"/>
  <c r="B5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L6" i="57"/>
  <c r="M6" i="57"/>
  <c r="X6" i="57"/>
  <c r="Y6" i="57"/>
  <c r="B5" i="62"/>
  <c r="C5" i="62"/>
  <c r="D5" i="62"/>
  <c r="E5" i="62"/>
  <c r="F5" i="62"/>
  <c r="G5" i="62"/>
  <c r="H5" i="62"/>
  <c r="I5" i="62"/>
  <c r="J5" i="62"/>
  <c r="K5" i="62"/>
  <c r="L5" i="62"/>
  <c r="M5" i="62"/>
  <c r="N5" i="62"/>
  <c r="O5" i="62"/>
  <c r="P5" i="62"/>
  <c r="Q5" i="62"/>
  <c r="R5" i="62"/>
  <c r="S5" i="62"/>
  <c r="T5" i="62"/>
  <c r="U5" i="62"/>
  <c r="V5" i="62"/>
  <c r="W5" i="62"/>
  <c r="X5" i="62"/>
  <c r="Y5" i="62"/>
  <c r="L6" i="62"/>
  <c r="M6" i="62"/>
  <c r="X6" i="62"/>
  <c r="Y6" i="62"/>
  <c r="B5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L6" i="61"/>
  <c r="M6" i="61"/>
  <c r="X6" i="61"/>
  <c r="Y6" i="61"/>
  <c r="B5" i="59"/>
  <c r="C5" i="59"/>
  <c r="D5" i="59"/>
  <c r="E5" i="59"/>
  <c r="F5" i="59"/>
  <c r="G5" i="59"/>
  <c r="H5" i="59"/>
  <c r="I5" i="59"/>
  <c r="J5" i="59"/>
  <c r="K5" i="59"/>
  <c r="L5" i="59"/>
  <c r="M5" i="59"/>
  <c r="N5" i="59"/>
  <c r="O5" i="59"/>
  <c r="P5" i="59"/>
  <c r="Q5" i="59"/>
  <c r="R5" i="59"/>
  <c r="S5" i="59"/>
  <c r="T5" i="59"/>
  <c r="U5" i="59"/>
  <c r="V5" i="59"/>
  <c r="W5" i="59"/>
  <c r="X5" i="59"/>
  <c r="Y5" i="59"/>
  <c r="L6" i="59"/>
  <c r="M6" i="59"/>
  <c r="X6" i="59"/>
  <c r="Y6" i="59"/>
  <c r="B2" i="52"/>
  <c r="C2" i="52" s="1"/>
  <c r="D2" i="52" s="1"/>
  <c r="B3" i="51"/>
  <c r="B4" i="51"/>
  <c r="B5" i="51"/>
  <c r="B6" i="51"/>
  <c r="B3" i="50"/>
  <c r="B4" i="50"/>
  <c r="B5" i="50"/>
  <c r="B6" i="50"/>
  <c r="B6" i="70" s="1"/>
  <c r="B22" i="49"/>
  <c r="B9" i="49"/>
  <c r="B10" i="49"/>
  <c r="B11" i="49"/>
  <c r="B12" i="49"/>
  <c r="B13" i="49"/>
  <c r="B14" i="49"/>
  <c r="B15" i="49"/>
  <c r="B16" i="49"/>
  <c r="B17" i="49"/>
  <c r="B21" i="49"/>
  <c r="B18" i="49"/>
  <c r="B19" i="49"/>
  <c r="B20" i="49"/>
  <c r="B8" i="49"/>
  <c r="B6" i="49"/>
  <c r="B7" i="49"/>
  <c r="B4" i="49"/>
  <c r="B5" i="49"/>
  <c r="B3" i="49"/>
  <c r="K6" i="59" l="1"/>
  <c r="W6" i="62"/>
  <c r="W6" i="69"/>
  <c r="K6" i="70"/>
  <c r="V6" i="59"/>
  <c r="J6" i="59"/>
  <c r="V6" i="61"/>
  <c r="J6" i="61"/>
  <c r="V6" i="62"/>
  <c r="J6" i="62"/>
  <c r="V6" i="57"/>
  <c r="J6" i="57"/>
  <c r="V6" i="69"/>
  <c r="J6" i="69"/>
  <c r="V6" i="70"/>
  <c r="J6" i="70"/>
  <c r="W6" i="57"/>
  <c r="K6" i="69"/>
  <c r="U6" i="59"/>
  <c r="I6" i="59"/>
  <c r="U6" i="61"/>
  <c r="I6" i="61"/>
  <c r="U6" i="62"/>
  <c r="I6" i="62"/>
  <c r="U6" i="57"/>
  <c r="I6" i="57"/>
  <c r="U6" i="69"/>
  <c r="I6" i="69"/>
  <c r="U6" i="70"/>
  <c r="I6" i="70"/>
  <c r="W6" i="59"/>
  <c r="W6" i="61"/>
  <c r="T6" i="59"/>
  <c r="H6" i="59"/>
  <c r="T6" i="61"/>
  <c r="H6" i="61"/>
  <c r="T6" i="62"/>
  <c r="H6" i="62"/>
  <c r="T6" i="57"/>
  <c r="H6" i="57"/>
  <c r="T6" i="69"/>
  <c r="H6" i="69"/>
  <c r="T6" i="70"/>
  <c r="H6" i="70"/>
  <c r="S6" i="61"/>
  <c r="G6" i="61"/>
  <c r="S6" i="62"/>
  <c r="G6" i="62"/>
  <c r="S6" i="57"/>
  <c r="G6" i="57"/>
  <c r="S6" i="69"/>
  <c r="G6" i="69"/>
  <c r="S6" i="70"/>
  <c r="G6" i="70"/>
  <c r="K6" i="61"/>
  <c r="K6" i="57"/>
  <c r="W6" i="70"/>
  <c r="R6" i="59"/>
  <c r="F6" i="59"/>
  <c r="R6" i="61"/>
  <c r="F6" i="61"/>
  <c r="R6" i="62"/>
  <c r="F6" i="62"/>
  <c r="R6" i="57"/>
  <c r="F6" i="57"/>
  <c r="R6" i="69"/>
  <c r="F6" i="69"/>
  <c r="R6" i="70"/>
  <c r="F6" i="70"/>
  <c r="K6" i="62"/>
  <c r="S6" i="59"/>
  <c r="G6" i="59"/>
  <c r="Q6" i="59"/>
  <c r="E6" i="59"/>
  <c r="Q6" i="61"/>
  <c r="E6" i="61"/>
  <c r="Q6" i="62"/>
  <c r="E6" i="62"/>
  <c r="Q6" i="57"/>
  <c r="E6" i="57"/>
  <c r="Q6" i="69"/>
  <c r="E6" i="69"/>
  <c r="Q6" i="70"/>
  <c r="E6" i="70"/>
  <c r="P6" i="59"/>
  <c r="D6" i="59"/>
  <c r="P6" i="61"/>
  <c r="D6" i="61"/>
  <c r="P6" i="62"/>
  <c r="D6" i="62"/>
  <c r="P6" i="57"/>
  <c r="D6" i="57"/>
  <c r="P6" i="69"/>
  <c r="D6" i="69"/>
  <c r="P6" i="70"/>
  <c r="D6" i="70"/>
  <c r="O6" i="59"/>
  <c r="C6" i="59"/>
  <c r="O6" i="61"/>
  <c r="C6" i="61"/>
  <c r="O6" i="62"/>
  <c r="C6" i="62"/>
  <c r="O6" i="57"/>
  <c r="C6" i="57"/>
  <c r="O6" i="69"/>
  <c r="C6" i="69"/>
  <c r="O6" i="70"/>
  <c r="C6" i="70"/>
  <c r="N6" i="59"/>
  <c r="B6" i="59"/>
  <c r="N6" i="61"/>
  <c r="B6" i="61"/>
  <c r="N6" i="62"/>
  <c r="B6" i="62"/>
  <c r="N6" i="57"/>
  <c r="B6" i="57"/>
  <c r="N6" i="69"/>
  <c r="B6" i="69"/>
  <c r="N6" i="70"/>
  <c r="B2" i="51"/>
  <c r="B2" i="50"/>
  <c r="B2" i="49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Y4" i="70" l="1"/>
  <c r="M4" i="70"/>
  <c r="Y4" i="69"/>
  <c r="M4" i="69"/>
  <c r="Y4" i="62"/>
  <c r="M4" i="62"/>
  <c r="Y4" i="61"/>
  <c r="M4" i="61"/>
  <c r="E4" i="57"/>
  <c r="Q4" i="57"/>
  <c r="Y4" i="59"/>
  <c r="M4" i="59"/>
  <c r="P4" i="61"/>
  <c r="D4" i="59"/>
  <c r="C4" i="70"/>
  <c r="O4" i="59"/>
  <c r="B4" i="69"/>
  <c r="X4" i="70"/>
  <c r="L4" i="70"/>
  <c r="X4" i="69"/>
  <c r="L4" i="69"/>
  <c r="X4" i="62"/>
  <c r="L4" i="62"/>
  <c r="X4" i="61"/>
  <c r="L4" i="61"/>
  <c r="F4" i="57"/>
  <c r="R4" i="57"/>
  <c r="X4" i="59"/>
  <c r="L4" i="59"/>
  <c r="D4" i="61"/>
  <c r="C4" i="57"/>
  <c r="W4" i="70"/>
  <c r="K4" i="70"/>
  <c r="W4" i="69"/>
  <c r="K4" i="69"/>
  <c r="W4" i="62"/>
  <c r="K4" i="62"/>
  <c r="W4" i="61"/>
  <c r="K4" i="61"/>
  <c r="G4" i="57"/>
  <c r="S4" i="57"/>
  <c r="W4" i="59"/>
  <c r="K4" i="59"/>
  <c r="P4" i="69"/>
  <c r="N4" i="57"/>
  <c r="C4" i="62"/>
  <c r="N4" i="69"/>
  <c r="N4" i="62"/>
  <c r="V4" i="70"/>
  <c r="J4" i="70"/>
  <c r="V4" i="69"/>
  <c r="J4" i="69"/>
  <c r="V4" i="62"/>
  <c r="J4" i="62"/>
  <c r="V4" i="61"/>
  <c r="J4" i="61"/>
  <c r="H4" i="57"/>
  <c r="T4" i="57"/>
  <c r="V4" i="59"/>
  <c r="J4" i="59"/>
  <c r="D4" i="70"/>
  <c r="O4" i="62"/>
  <c r="O4" i="61"/>
  <c r="B4" i="70"/>
  <c r="B4" i="61"/>
  <c r="P4" i="57"/>
  <c r="U4" i="70"/>
  <c r="I4" i="70"/>
  <c r="U4" i="69"/>
  <c r="I4" i="69"/>
  <c r="U4" i="62"/>
  <c r="I4" i="62"/>
  <c r="U4" i="61"/>
  <c r="I4" i="61"/>
  <c r="I4" i="57"/>
  <c r="U4" i="57"/>
  <c r="U4" i="59"/>
  <c r="I4" i="59"/>
  <c r="P4" i="59"/>
  <c r="O4" i="57"/>
  <c r="T4" i="70"/>
  <c r="H4" i="70"/>
  <c r="T4" i="69"/>
  <c r="H4" i="69"/>
  <c r="T4" i="62"/>
  <c r="H4" i="62"/>
  <c r="T4" i="61"/>
  <c r="H4" i="61"/>
  <c r="J4" i="57"/>
  <c r="V4" i="57"/>
  <c r="T4" i="59"/>
  <c r="H4" i="59"/>
  <c r="D4" i="69"/>
  <c r="B4" i="59"/>
  <c r="S4" i="70"/>
  <c r="G4" i="70"/>
  <c r="S4" i="69"/>
  <c r="G4" i="69"/>
  <c r="S4" i="62"/>
  <c r="G4" i="62"/>
  <c r="S4" i="61"/>
  <c r="G4" i="61"/>
  <c r="K4" i="57"/>
  <c r="W4" i="57"/>
  <c r="S4" i="59"/>
  <c r="G4" i="59"/>
  <c r="O4" i="70"/>
  <c r="C4" i="59"/>
  <c r="N4" i="61"/>
  <c r="N4" i="59"/>
  <c r="R4" i="70"/>
  <c r="F4" i="70"/>
  <c r="R4" i="69"/>
  <c r="F4" i="69"/>
  <c r="R4" i="62"/>
  <c r="F4" i="62"/>
  <c r="R4" i="61"/>
  <c r="F4" i="61"/>
  <c r="L4" i="57"/>
  <c r="X4" i="57"/>
  <c r="R4" i="59"/>
  <c r="F4" i="59"/>
  <c r="P4" i="70"/>
  <c r="P4" i="62"/>
  <c r="O4" i="69"/>
  <c r="B4" i="62"/>
  <c r="Q4" i="70"/>
  <c r="E4" i="70"/>
  <c r="Q4" i="69"/>
  <c r="E4" i="69"/>
  <c r="Q4" i="62"/>
  <c r="E4" i="62"/>
  <c r="Q4" i="61"/>
  <c r="E4" i="61"/>
  <c r="M4" i="57"/>
  <c r="Y4" i="57"/>
  <c r="Q4" i="59"/>
  <c r="E4" i="59"/>
  <c r="D4" i="62"/>
  <c r="C4" i="69"/>
  <c r="C4" i="61"/>
  <c r="B4" i="57"/>
  <c r="N4" i="70"/>
  <c r="D4" i="57"/>
  <c r="B8" i="1"/>
  <c r="E1" i="1"/>
  <c r="D1" i="1"/>
  <c r="C1" i="1"/>
  <c r="Y15" i="68" l="1"/>
  <c r="M15" i="68"/>
  <c r="Y14" i="68"/>
  <c r="M14" i="68"/>
  <c r="Y13" i="68"/>
  <c r="M13" i="68"/>
  <c r="Y12" i="68"/>
  <c r="M12" i="68"/>
  <c r="Y11" i="68"/>
  <c r="M11" i="68"/>
  <c r="Y10" i="68"/>
  <c r="M10" i="68"/>
  <c r="Y9" i="68"/>
  <c r="M9" i="68"/>
  <c r="Y8" i="68"/>
  <c r="M8" i="68"/>
  <c r="Y7" i="68"/>
  <c r="M7" i="68"/>
  <c r="Y6" i="68"/>
  <c r="M6" i="68"/>
  <c r="Y5" i="68"/>
  <c r="M5" i="68"/>
  <c r="Y4" i="68"/>
  <c r="M4" i="68"/>
  <c r="Y3" i="68"/>
  <c r="M3" i="68"/>
  <c r="Y2" i="68"/>
  <c r="M2" i="68"/>
  <c r="Y15" i="67"/>
  <c r="M15" i="67"/>
  <c r="Y14" i="67"/>
  <c r="M14" i="67"/>
  <c r="Y13" i="67"/>
  <c r="M13" i="67"/>
  <c r="Y12" i="67"/>
  <c r="M12" i="67"/>
  <c r="Y11" i="67"/>
  <c r="M11" i="67"/>
  <c r="Y10" i="67"/>
  <c r="M10" i="67"/>
  <c r="Y9" i="67"/>
  <c r="M9" i="67"/>
  <c r="Y8" i="67"/>
  <c r="M8" i="67"/>
  <c r="Y7" i="67"/>
  <c r="M7" i="67"/>
  <c r="Y6" i="67"/>
  <c r="M6" i="67"/>
  <c r="Y5" i="67"/>
  <c r="M5" i="67"/>
  <c r="Y4" i="67"/>
  <c r="M4" i="67"/>
  <c r="Y3" i="67"/>
  <c r="M3" i="67"/>
  <c r="Y2" i="67"/>
  <c r="M2" i="67"/>
  <c r="Y15" i="15"/>
  <c r="M15" i="15"/>
  <c r="Y14" i="15"/>
  <c r="M14" i="15"/>
  <c r="Y13" i="15"/>
  <c r="M13" i="15"/>
  <c r="Y12" i="15"/>
  <c r="X15" i="68"/>
  <c r="L15" i="68"/>
  <c r="X14" i="68"/>
  <c r="L14" i="68"/>
  <c r="X13" i="68"/>
  <c r="L13" i="68"/>
  <c r="X12" i="68"/>
  <c r="L12" i="68"/>
  <c r="X11" i="68"/>
  <c r="L11" i="68"/>
  <c r="X10" i="68"/>
  <c r="L10" i="68"/>
  <c r="X9" i="68"/>
  <c r="L9" i="68"/>
  <c r="X8" i="68"/>
  <c r="L8" i="68"/>
  <c r="X7" i="68"/>
  <c r="L7" i="68"/>
  <c r="X6" i="68"/>
  <c r="L6" i="68"/>
  <c r="X5" i="68"/>
  <c r="L5" i="68"/>
  <c r="X4" i="68"/>
  <c r="L4" i="68"/>
  <c r="X3" i="68"/>
  <c r="L3" i="68"/>
  <c r="X2" i="68"/>
  <c r="L2" i="68"/>
  <c r="X15" i="67"/>
  <c r="L15" i="67"/>
  <c r="X14" i="67"/>
  <c r="L14" i="67"/>
  <c r="X13" i="67"/>
  <c r="L13" i="67"/>
  <c r="X12" i="67"/>
  <c r="L12" i="67"/>
  <c r="X11" i="67"/>
  <c r="L11" i="67"/>
  <c r="X10" i="67"/>
  <c r="L10" i="67"/>
  <c r="X9" i="67"/>
  <c r="L9" i="67"/>
  <c r="X8" i="67"/>
  <c r="L8" i="67"/>
  <c r="X7" i="67"/>
  <c r="L7" i="67"/>
  <c r="X6" i="67"/>
  <c r="L6" i="67"/>
  <c r="X5" i="67"/>
  <c r="L5" i="67"/>
  <c r="X4" i="67"/>
  <c r="L4" i="67"/>
  <c r="X3" i="67"/>
  <c r="L3" i="67"/>
  <c r="X2" i="67"/>
  <c r="L2" i="67"/>
  <c r="X15" i="15"/>
  <c r="L15" i="15"/>
  <c r="X14" i="15"/>
  <c r="L14" i="15"/>
  <c r="X13" i="15"/>
  <c r="L13" i="15"/>
  <c r="W15" i="68"/>
  <c r="K15" i="68"/>
  <c r="W14" i="68"/>
  <c r="K14" i="68"/>
  <c r="W13" i="68"/>
  <c r="K13" i="68"/>
  <c r="W12" i="68"/>
  <c r="K12" i="68"/>
  <c r="W11" i="68"/>
  <c r="K11" i="68"/>
  <c r="W10" i="68"/>
  <c r="K10" i="68"/>
  <c r="W9" i="68"/>
  <c r="K9" i="68"/>
  <c r="W8" i="68"/>
  <c r="K8" i="68"/>
  <c r="W7" i="68"/>
  <c r="K7" i="68"/>
  <c r="W6" i="68"/>
  <c r="K6" i="68"/>
  <c r="W5" i="68"/>
  <c r="K5" i="68"/>
  <c r="W4" i="68"/>
  <c r="K4" i="68"/>
  <c r="W3" i="68"/>
  <c r="K3" i="68"/>
  <c r="W2" i="68"/>
  <c r="K2" i="68"/>
  <c r="W15" i="67"/>
  <c r="K15" i="67"/>
  <c r="W14" i="67"/>
  <c r="K14" i="67"/>
  <c r="W13" i="67"/>
  <c r="K13" i="67"/>
  <c r="W12" i="67"/>
  <c r="K12" i="67"/>
  <c r="W11" i="67"/>
  <c r="K11" i="67"/>
  <c r="W10" i="67"/>
  <c r="K10" i="67"/>
  <c r="W9" i="67"/>
  <c r="K9" i="67"/>
  <c r="W8" i="67"/>
  <c r="K8" i="67"/>
  <c r="W7" i="67"/>
  <c r="K7" i="67"/>
  <c r="W6" i="67"/>
  <c r="K6" i="67"/>
  <c r="W5" i="67"/>
  <c r="K5" i="67"/>
  <c r="W4" i="67"/>
  <c r="K4" i="67"/>
  <c r="W3" i="67"/>
  <c r="K3" i="67"/>
  <c r="W2" i="67"/>
  <c r="K2" i="67"/>
  <c r="W15" i="15"/>
  <c r="K15" i="15"/>
  <c r="W14" i="15"/>
  <c r="K14" i="15"/>
  <c r="W13" i="15"/>
  <c r="K13" i="15"/>
  <c r="W12" i="15"/>
  <c r="K12" i="15"/>
  <c r="W11" i="15"/>
  <c r="K11" i="15"/>
  <c r="W10" i="15"/>
  <c r="K10" i="15"/>
  <c r="W9" i="15"/>
  <c r="K9" i="15"/>
  <c r="W8" i="15"/>
  <c r="K8" i="15"/>
  <c r="W7" i="15"/>
  <c r="K7" i="15"/>
  <c r="W6" i="15"/>
  <c r="K6" i="15"/>
  <c r="W5" i="15"/>
  <c r="K5" i="15"/>
  <c r="W4" i="15"/>
  <c r="K4" i="15"/>
  <c r="W3" i="15"/>
  <c r="K3" i="15"/>
  <c r="W2" i="15"/>
  <c r="K2" i="15"/>
  <c r="W15" i="66"/>
  <c r="V15" i="68"/>
  <c r="J15" i="68"/>
  <c r="V14" i="68"/>
  <c r="J14" i="68"/>
  <c r="V13" i="68"/>
  <c r="J13" i="68"/>
  <c r="V12" i="68"/>
  <c r="J12" i="68"/>
  <c r="V11" i="68"/>
  <c r="J11" i="68"/>
  <c r="V10" i="68"/>
  <c r="J10" i="68"/>
  <c r="V9" i="68"/>
  <c r="J9" i="68"/>
  <c r="V8" i="68"/>
  <c r="J8" i="68"/>
  <c r="V7" i="68"/>
  <c r="J7" i="68"/>
  <c r="V6" i="68"/>
  <c r="J6" i="68"/>
  <c r="V5" i="68"/>
  <c r="J5" i="68"/>
  <c r="V4" i="68"/>
  <c r="J4" i="68"/>
  <c r="V3" i="68"/>
  <c r="J3" i="68"/>
  <c r="V2" i="68"/>
  <c r="J2" i="68"/>
  <c r="V15" i="67"/>
  <c r="J15" i="67"/>
  <c r="V14" i="67"/>
  <c r="J14" i="67"/>
  <c r="V13" i="67"/>
  <c r="J13" i="67"/>
  <c r="V12" i="67"/>
  <c r="J12" i="67"/>
  <c r="V11" i="67"/>
  <c r="J11" i="67"/>
  <c r="V10" i="67"/>
  <c r="J10" i="67"/>
  <c r="V9" i="67"/>
  <c r="J9" i="67"/>
  <c r="V8" i="67"/>
  <c r="J8" i="67"/>
  <c r="V7" i="67"/>
  <c r="J7" i="67"/>
  <c r="V6" i="67"/>
  <c r="J6" i="67"/>
  <c r="V5" i="67"/>
  <c r="J5" i="67"/>
  <c r="V4" i="67"/>
  <c r="J4" i="67"/>
  <c r="V3" i="67"/>
  <c r="J3" i="67"/>
  <c r="V2" i="67"/>
  <c r="J2" i="67"/>
  <c r="V15" i="15"/>
  <c r="J15" i="15"/>
  <c r="V14" i="15"/>
  <c r="J14" i="15"/>
  <c r="V13" i="15"/>
  <c r="J13" i="15"/>
  <c r="V12" i="15"/>
  <c r="U15" i="68"/>
  <c r="I15" i="68"/>
  <c r="U14" i="68"/>
  <c r="I14" i="68"/>
  <c r="U13" i="68"/>
  <c r="I13" i="68"/>
  <c r="U12" i="68"/>
  <c r="I12" i="68"/>
  <c r="U11" i="68"/>
  <c r="I11" i="68"/>
  <c r="U10" i="68"/>
  <c r="I10" i="68"/>
  <c r="U9" i="68"/>
  <c r="I9" i="68"/>
  <c r="U8" i="68"/>
  <c r="I8" i="68"/>
  <c r="U7" i="68"/>
  <c r="I7" i="68"/>
  <c r="U6" i="68"/>
  <c r="I6" i="68"/>
  <c r="U5" i="68"/>
  <c r="I5" i="68"/>
  <c r="U4" i="68"/>
  <c r="I4" i="68"/>
  <c r="U3" i="68"/>
  <c r="I3" i="68"/>
  <c r="U2" i="68"/>
  <c r="I2" i="68"/>
  <c r="U15" i="67"/>
  <c r="I15" i="67"/>
  <c r="U14" i="67"/>
  <c r="I14" i="67"/>
  <c r="U13" i="67"/>
  <c r="I13" i="67"/>
  <c r="U12" i="67"/>
  <c r="I12" i="67"/>
  <c r="U11" i="67"/>
  <c r="I11" i="67"/>
  <c r="U10" i="67"/>
  <c r="I10" i="67"/>
  <c r="U9" i="67"/>
  <c r="I9" i="67"/>
  <c r="U8" i="67"/>
  <c r="I8" i="67"/>
  <c r="U7" i="67"/>
  <c r="I7" i="67"/>
  <c r="U6" i="67"/>
  <c r="I6" i="67"/>
  <c r="U5" i="67"/>
  <c r="I5" i="67"/>
  <c r="U4" i="67"/>
  <c r="I4" i="67"/>
  <c r="U3" i="67"/>
  <c r="I3" i="67"/>
  <c r="U2" i="67"/>
  <c r="I2" i="67"/>
  <c r="U15" i="15"/>
  <c r="I15" i="15"/>
  <c r="U14" i="15"/>
  <c r="I14" i="15"/>
  <c r="U13" i="15"/>
  <c r="I13" i="15"/>
  <c r="T15" i="68"/>
  <c r="H15" i="68"/>
  <c r="T14" i="68"/>
  <c r="H14" i="68"/>
  <c r="T13" i="68"/>
  <c r="H13" i="68"/>
  <c r="T12" i="68"/>
  <c r="H12" i="68"/>
  <c r="T11" i="68"/>
  <c r="H11" i="68"/>
  <c r="T10" i="68"/>
  <c r="H10" i="68"/>
  <c r="T9" i="68"/>
  <c r="H9" i="68"/>
  <c r="T8" i="68"/>
  <c r="H8" i="68"/>
  <c r="T7" i="68"/>
  <c r="H7" i="68"/>
  <c r="T6" i="68"/>
  <c r="H6" i="68"/>
  <c r="T5" i="68"/>
  <c r="H5" i="68"/>
  <c r="T4" i="68"/>
  <c r="H4" i="68"/>
  <c r="T3" i="68"/>
  <c r="H3" i="68"/>
  <c r="T2" i="68"/>
  <c r="H2" i="68"/>
  <c r="T15" i="67"/>
  <c r="H15" i="67"/>
  <c r="T14" i="67"/>
  <c r="H14" i="67"/>
  <c r="T13" i="67"/>
  <c r="H13" i="67"/>
  <c r="T12" i="67"/>
  <c r="H12" i="67"/>
  <c r="T11" i="67"/>
  <c r="H11" i="67"/>
  <c r="T10" i="67"/>
  <c r="H10" i="67"/>
  <c r="T9" i="67"/>
  <c r="H9" i="67"/>
  <c r="T8" i="67"/>
  <c r="H8" i="67"/>
  <c r="T7" i="67"/>
  <c r="H7" i="67"/>
  <c r="T6" i="67"/>
  <c r="H6" i="67"/>
  <c r="T5" i="67"/>
  <c r="H5" i="67"/>
  <c r="T4" i="67"/>
  <c r="H4" i="67"/>
  <c r="T3" i="67"/>
  <c r="H3" i="67"/>
  <c r="T2" i="67"/>
  <c r="H2" i="67"/>
  <c r="T15" i="15"/>
  <c r="H15" i="15"/>
  <c r="T14" i="15"/>
  <c r="H14" i="15"/>
  <c r="T13" i="15"/>
  <c r="H13" i="15"/>
  <c r="T12" i="15"/>
  <c r="S15" i="68"/>
  <c r="G15" i="68"/>
  <c r="S14" i="68"/>
  <c r="G14" i="68"/>
  <c r="S13" i="68"/>
  <c r="G13" i="68"/>
  <c r="S12" i="68"/>
  <c r="G12" i="68"/>
  <c r="S11" i="68"/>
  <c r="G11" i="68"/>
  <c r="S10" i="68"/>
  <c r="G10" i="68"/>
  <c r="S9" i="68"/>
  <c r="G9" i="68"/>
  <c r="S8" i="68"/>
  <c r="G8" i="68"/>
  <c r="S7" i="68"/>
  <c r="G7" i="68"/>
  <c r="S6" i="68"/>
  <c r="G6" i="68"/>
  <c r="S5" i="68"/>
  <c r="G5" i="68"/>
  <c r="S4" i="68"/>
  <c r="G4" i="68"/>
  <c r="S3" i="68"/>
  <c r="G3" i="68"/>
  <c r="S2" i="68"/>
  <c r="G2" i="68"/>
  <c r="S15" i="67"/>
  <c r="G15" i="67"/>
  <c r="S14" i="67"/>
  <c r="G14" i="67"/>
  <c r="S13" i="67"/>
  <c r="G13" i="67"/>
  <c r="S12" i="67"/>
  <c r="G12" i="67"/>
  <c r="S11" i="67"/>
  <c r="G11" i="67"/>
  <c r="S10" i="67"/>
  <c r="G10" i="67"/>
  <c r="S9" i="67"/>
  <c r="G9" i="67"/>
  <c r="S8" i="67"/>
  <c r="G8" i="67"/>
  <c r="S7" i="67"/>
  <c r="G7" i="67"/>
  <c r="S6" i="67"/>
  <c r="G6" i="67"/>
  <c r="S5" i="67"/>
  <c r="G5" i="67"/>
  <c r="S4" i="67"/>
  <c r="G4" i="67"/>
  <c r="S3" i="67"/>
  <c r="G3" i="67"/>
  <c r="S2" i="67"/>
  <c r="G2" i="67"/>
  <c r="S15" i="15"/>
  <c r="G15" i="15"/>
  <c r="S14" i="15"/>
  <c r="G14" i="15"/>
  <c r="S13" i="15"/>
  <c r="G13" i="15"/>
  <c r="S12" i="15"/>
  <c r="G12" i="15"/>
  <c r="S11" i="15"/>
  <c r="G11" i="15"/>
  <c r="S10" i="15"/>
  <c r="G10" i="15"/>
  <c r="S9" i="15"/>
  <c r="G9" i="15"/>
  <c r="S8" i="15"/>
  <c r="G8" i="15"/>
  <c r="S7" i="15"/>
  <c r="G7" i="15"/>
  <c r="S6" i="15"/>
  <c r="G6" i="15"/>
  <c r="S5" i="15"/>
  <c r="G5" i="15"/>
  <c r="S4" i="15"/>
  <c r="G4" i="15"/>
  <c r="S3" i="15"/>
  <c r="G3" i="15"/>
  <c r="S2" i="15"/>
  <c r="G2" i="15"/>
  <c r="S15" i="66"/>
  <c r="R15" i="68"/>
  <c r="F15" i="68"/>
  <c r="R14" i="68"/>
  <c r="F14" i="68"/>
  <c r="R13" i="68"/>
  <c r="F13" i="68"/>
  <c r="R12" i="68"/>
  <c r="F12" i="68"/>
  <c r="R11" i="68"/>
  <c r="F11" i="68"/>
  <c r="R10" i="68"/>
  <c r="F10" i="68"/>
  <c r="R9" i="68"/>
  <c r="F9" i="68"/>
  <c r="R8" i="68"/>
  <c r="F8" i="68"/>
  <c r="R7" i="68"/>
  <c r="F7" i="68"/>
  <c r="R6" i="68"/>
  <c r="F6" i="68"/>
  <c r="R5" i="68"/>
  <c r="F5" i="68"/>
  <c r="R4" i="68"/>
  <c r="F4" i="68"/>
  <c r="R3" i="68"/>
  <c r="F3" i="68"/>
  <c r="R2" i="68"/>
  <c r="F2" i="68"/>
  <c r="R15" i="67"/>
  <c r="F15" i="67"/>
  <c r="R14" i="67"/>
  <c r="F14" i="67"/>
  <c r="R13" i="67"/>
  <c r="F13" i="67"/>
  <c r="R12" i="67"/>
  <c r="F12" i="67"/>
  <c r="R11" i="67"/>
  <c r="F11" i="67"/>
  <c r="R10" i="67"/>
  <c r="F10" i="67"/>
  <c r="R9" i="67"/>
  <c r="F9" i="67"/>
  <c r="R8" i="67"/>
  <c r="F8" i="67"/>
  <c r="R7" i="67"/>
  <c r="F7" i="67"/>
  <c r="R6" i="67"/>
  <c r="F6" i="67"/>
  <c r="R5" i="67"/>
  <c r="F5" i="67"/>
  <c r="R4" i="67"/>
  <c r="F4" i="67"/>
  <c r="R3" i="67"/>
  <c r="F3" i="67"/>
  <c r="R2" i="67"/>
  <c r="F2" i="67"/>
  <c r="R15" i="15"/>
  <c r="F15" i="15"/>
  <c r="R14" i="15"/>
  <c r="F14" i="15"/>
  <c r="R13" i="15"/>
  <c r="F13" i="15"/>
  <c r="R12" i="15"/>
  <c r="F12" i="15"/>
  <c r="R11" i="15"/>
  <c r="F11" i="15"/>
  <c r="R10" i="15"/>
  <c r="F10" i="15"/>
  <c r="R9" i="15"/>
  <c r="F9" i="15"/>
  <c r="R8" i="15"/>
  <c r="F8" i="15"/>
  <c r="R7" i="15"/>
  <c r="F7" i="15"/>
  <c r="R6" i="15"/>
  <c r="F6" i="15"/>
  <c r="R5" i="15"/>
  <c r="F5" i="15"/>
  <c r="R4" i="15"/>
  <c r="F4" i="15"/>
  <c r="R3" i="15"/>
  <c r="F3" i="15"/>
  <c r="R2" i="15"/>
  <c r="F2" i="15"/>
  <c r="R15" i="66"/>
  <c r="Q15" i="68"/>
  <c r="E15" i="68"/>
  <c r="Q14" i="68"/>
  <c r="E14" i="68"/>
  <c r="Q13" i="68"/>
  <c r="E13" i="68"/>
  <c r="Q12" i="68"/>
  <c r="E12" i="68"/>
  <c r="Q11" i="68"/>
  <c r="E11" i="68"/>
  <c r="Q10" i="68"/>
  <c r="E10" i="68"/>
  <c r="Q9" i="68"/>
  <c r="E9" i="68"/>
  <c r="Q8" i="68"/>
  <c r="E8" i="68"/>
  <c r="Q7" i="68"/>
  <c r="E7" i="68"/>
  <c r="Q6" i="68"/>
  <c r="E6" i="68"/>
  <c r="Q5" i="68"/>
  <c r="E5" i="68"/>
  <c r="Q4" i="68"/>
  <c r="E4" i="68"/>
  <c r="Q3" i="68"/>
  <c r="E3" i="68"/>
  <c r="Q2" i="68"/>
  <c r="E2" i="68"/>
  <c r="Q15" i="67"/>
  <c r="E15" i="67"/>
  <c r="Q14" i="67"/>
  <c r="E14" i="67"/>
  <c r="Q13" i="67"/>
  <c r="E13" i="67"/>
  <c r="Q12" i="67"/>
  <c r="E12" i="67"/>
  <c r="Q11" i="67"/>
  <c r="E11" i="67"/>
  <c r="Q10" i="67"/>
  <c r="E10" i="67"/>
  <c r="Q9" i="67"/>
  <c r="E9" i="67"/>
  <c r="Q8" i="67"/>
  <c r="E8" i="67"/>
  <c r="Q7" i="67"/>
  <c r="E7" i="67"/>
  <c r="Q6" i="67"/>
  <c r="E6" i="67"/>
  <c r="Q5" i="67"/>
  <c r="E5" i="67"/>
  <c r="Q4" i="67"/>
  <c r="E4" i="67"/>
  <c r="Q3" i="67"/>
  <c r="E3" i="67"/>
  <c r="Q2" i="67"/>
  <c r="E2" i="67"/>
  <c r="Q15" i="15"/>
  <c r="E15" i="15"/>
  <c r="Q14" i="15"/>
  <c r="E14" i="15"/>
  <c r="Q13" i="15"/>
  <c r="E13" i="15"/>
  <c r="Q12" i="15"/>
  <c r="E12" i="15"/>
  <c r="Q11" i="15"/>
  <c r="E11" i="15"/>
  <c r="Q10" i="15"/>
  <c r="E10" i="15"/>
  <c r="Q9" i="15"/>
  <c r="E9" i="15"/>
  <c r="Q8" i="15"/>
  <c r="E8" i="15"/>
  <c r="Q7" i="15"/>
  <c r="E7" i="15"/>
  <c r="Q6" i="15"/>
  <c r="E6" i="15"/>
  <c r="Q5" i="15"/>
  <c r="E5" i="15"/>
  <c r="Q4" i="15"/>
  <c r="E4" i="15"/>
  <c r="Q3" i="15"/>
  <c r="E3" i="15"/>
  <c r="Q2" i="15"/>
  <c r="E2" i="15"/>
  <c r="Q15" i="66"/>
  <c r="P15" i="68"/>
  <c r="D15" i="68"/>
  <c r="P14" i="68"/>
  <c r="D14" i="68"/>
  <c r="P13" i="68"/>
  <c r="D13" i="68"/>
  <c r="P12" i="68"/>
  <c r="D12" i="68"/>
  <c r="P11" i="68"/>
  <c r="D11" i="68"/>
  <c r="P10" i="68"/>
  <c r="D10" i="68"/>
  <c r="P9" i="68"/>
  <c r="D9" i="68"/>
  <c r="P8" i="68"/>
  <c r="D8" i="68"/>
  <c r="P7" i="68"/>
  <c r="D7" i="68"/>
  <c r="P6" i="68"/>
  <c r="D6" i="68"/>
  <c r="P5" i="68"/>
  <c r="D5" i="68"/>
  <c r="P4" i="68"/>
  <c r="D4" i="68"/>
  <c r="P3" i="68"/>
  <c r="D3" i="68"/>
  <c r="P2" i="68"/>
  <c r="D2" i="68"/>
  <c r="P15" i="67"/>
  <c r="D15" i="67"/>
  <c r="P14" i="67"/>
  <c r="D14" i="67"/>
  <c r="P13" i="67"/>
  <c r="D13" i="67"/>
  <c r="P12" i="67"/>
  <c r="D12" i="67"/>
  <c r="P11" i="67"/>
  <c r="D11" i="67"/>
  <c r="P10" i="67"/>
  <c r="D10" i="67"/>
  <c r="P9" i="67"/>
  <c r="D9" i="67"/>
  <c r="P8" i="67"/>
  <c r="D8" i="67"/>
  <c r="P7" i="67"/>
  <c r="D7" i="67"/>
  <c r="P6" i="67"/>
  <c r="D6" i="67"/>
  <c r="P5" i="67"/>
  <c r="D5" i="67"/>
  <c r="P4" i="67"/>
  <c r="D4" i="67"/>
  <c r="P3" i="67"/>
  <c r="D3" i="67"/>
  <c r="P2" i="67"/>
  <c r="D2" i="67"/>
  <c r="P15" i="15"/>
  <c r="D15" i="15"/>
  <c r="P14" i="15"/>
  <c r="D14" i="15"/>
  <c r="P13" i="15"/>
  <c r="D13" i="15"/>
  <c r="P12" i="15"/>
  <c r="D12" i="15"/>
  <c r="P11" i="15"/>
  <c r="D11" i="15"/>
  <c r="P10" i="15"/>
  <c r="D10" i="15"/>
  <c r="P9" i="15"/>
  <c r="D9" i="15"/>
  <c r="P8" i="15"/>
  <c r="D8" i="15"/>
  <c r="P7" i="15"/>
  <c r="D7" i="15"/>
  <c r="P6" i="15"/>
  <c r="D6" i="15"/>
  <c r="P5" i="15"/>
  <c r="D5" i="15"/>
  <c r="P4" i="15"/>
  <c r="D4" i="15"/>
  <c r="P3" i="15"/>
  <c r="D3" i="15"/>
  <c r="P2" i="15"/>
  <c r="D2" i="15"/>
  <c r="P15" i="66"/>
  <c r="O15" i="68"/>
  <c r="O12" i="68"/>
  <c r="O9" i="68"/>
  <c r="O6" i="68"/>
  <c r="O3" i="68"/>
  <c r="O14" i="67"/>
  <c r="O11" i="67"/>
  <c r="O8" i="67"/>
  <c r="O5" i="67"/>
  <c r="O2" i="67"/>
  <c r="O13" i="15"/>
  <c r="H12" i="15"/>
  <c r="J11" i="15"/>
  <c r="M10" i="15"/>
  <c r="O9" i="15"/>
  <c r="U8" i="15"/>
  <c r="X7" i="15"/>
  <c r="B7" i="15"/>
  <c r="H6" i="15"/>
  <c r="J5" i="15"/>
  <c r="M4" i="15"/>
  <c r="O3" i="15"/>
  <c r="U2" i="15"/>
  <c r="X15" i="66"/>
  <c r="G15" i="66"/>
  <c r="S14" i="66"/>
  <c r="G14" i="66"/>
  <c r="S13" i="66"/>
  <c r="G13" i="66"/>
  <c r="S12" i="66"/>
  <c r="G12" i="66"/>
  <c r="S11" i="66"/>
  <c r="G11" i="66"/>
  <c r="S10" i="66"/>
  <c r="G10" i="66"/>
  <c r="S9" i="66"/>
  <c r="G9" i="66"/>
  <c r="S8" i="66"/>
  <c r="G8" i="66"/>
  <c r="S7" i="66"/>
  <c r="N15" i="68"/>
  <c r="N12" i="68"/>
  <c r="N9" i="68"/>
  <c r="N6" i="68"/>
  <c r="N3" i="68"/>
  <c r="N14" i="67"/>
  <c r="N11" i="67"/>
  <c r="N8" i="67"/>
  <c r="N5" i="67"/>
  <c r="N2" i="67"/>
  <c r="N13" i="15"/>
  <c r="C12" i="15"/>
  <c r="I11" i="15"/>
  <c r="L10" i="15"/>
  <c r="N9" i="15"/>
  <c r="T8" i="15"/>
  <c r="V7" i="15"/>
  <c r="Y6" i="15"/>
  <c r="C6" i="15"/>
  <c r="I5" i="15"/>
  <c r="L4" i="15"/>
  <c r="N3" i="15"/>
  <c r="T2" i="15"/>
  <c r="V15" i="66"/>
  <c r="F15" i="66"/>
  <c r="R14" i="66"/>
  <c r="F14" i="66"/>
  <c r="R13" i="66"/>
  <c r="F13" i="66"/>
  <c r="R12" i="66"/>
  <c r="F12" i="66"/>
  <c r="R11" i="66"/>
  <c r="F11" i="66"/>
  <c r="R10" i="66"/>
  <c r="F10" i="66"/>
  <c r="R9" i="66"/>
  <c r="F9" i="66"/>
  <c r="R8" i="66"/>
  <c r="F8" i="66"/>
  <c r="R7" i="66"/>
  <c r="F7" i="66"/>
  <c r="R6" i="66"/>
  <c r="F6" i="66"/>
  <c r="R5" i="66"/>
  <c r="F5" i="66"/>
  <c r="R4" i="66"/>
  <c r="F4" i="66"/>
  <c r="R3" i="66"/>
  <c r="F3" i="66"/>
  <c r="R2" i="66"/>
  <c r="F2" i="66"/>
  <c r="R15" i="65"/>
  <c r="F15" i="65"/>
  <c r="R14" i="65"/>
  <c r="F14" i="65"/>
  <c r="R13" i="65"/>
  <c r="F13" i="65"/>
  <c r="R12" i="65"/>
  <c r="F12" i="65"/>
  <c r="R11" i="65"/>
  <c r="F11" i="65"/>
  <c r="R10" i="65"/>
  <c r="F10" i="65"/>
  <c r="R9" i="65"/>
  <c r="F9" i="65"/>
  <c r="R8" i="65"/>
  <c r="F8" i="65"/>
  <c r="R7" i="65"/>
  <c r="F7" i="65"/>
  <c r="R6" i="65"/>
  <c r="F6" i="65"/>
  <c r="R5" i="65"/>
  <c r="F5" i="65"/>
  <c r="R4" i="65"/>
  <c r="F4" i="65"/>
  <c r="R3" i="65"/>
  <c r="F3" i="65"/>
  <c r="R2" i="65"/>
  <c r="F2" i="65"/>
  <c r="R15" i="12"/>
  <c r="F15" i="12"/>
  <c r="R14" i="12"/>
  <c r="F14" i="12"/>
  <c r="R13" i="12"/>
  <c r="F13" i="12"/>
  <c r="C15" i="68"/>
  <c r="C12" i="68"/>
  <c r="C9" i="68"/>
  <c r="C6" i="68"/>
  <c r="C3" i="68"/>
  <c r="C14" i="67"/>
  <c r="C11" i="67"/>
  <c r="C8" i="67"/>
  <c r="C5" i="67"/>
  <c r="C2" i="67"/>
  <c r="C13" i="15"/>
  <c r="B12" i="15"/>
  <c r="H11" i="15"/>
  <c r="J10" i="15"/>
  <c r="M9" i="15"/>
  <c r="O8" i="15"/>
  <c r="U7" i="15"/>
  <c r="X6" i="15"/>
  <c r="B6" i="15"/>
  <c r="H5" i="15"/>
  <c r="J4" i="15"/>
  <c r="M3" i="15"/>
  <c r="O2" i="15"/>
  <c r="U15" i="66"/>
  <c r="E15" i="66"/>
  <c r="Q14" i="66"/>
  <c r="E14" i="66"/>
  <c r="Q13" i="66"/>
  <c r="E13" i="66"/>
  <c r="Q12" i="66"/>
  <c r="E12" i="66"/>
  <c r="Q11" i="66"/>
  <c r="E11" i="66"/>
  <c r="Q10" i="66"/>
  <c r="E10" i="66"/>
  <c r="Q9" i="66"/>
  <c r="E9" i="66"/>
  <c r="Q8" i="66"/>
  <c r="E8" i="66"/>
  <c r="Q7" i="66"/>
  <c r="B15" i="68"/>
  <c r="B12" i="68"/>
  <c r="B9" i="68"/>
  <c r="B6" i="68"/>
  <c r="B3" i="68"/>
  <c r="B14" i="67"/>
  <c r="B11" i="67"/>
  <c r="B8" i="67"/>
  <c r="B5" i="67"/>
  <c r="B2" i="67"/>
  <c r="B13" i="15"/>
  <c r="Y11" i="15"/>
  <c r="C11" i="15"/>
  <c r="I10" i="15"/>
  <c r="L9" i="15"/>
  <c r="N8" i="15"/>
  <c r="T7" i="15"/>
  <c r="V6" i="15"/>
  <c r="Y5" i="15"/>
  <c r="C5" i="15"/>
  <c r="I4" i="15"/>
  <c r="L3" i="15"/>
  <c r="N2" i="15"/>
  <c r="T15" i="66"/>
  <c r="D15" i="66"/>
  <c r="P14" i="66"/>
  <c r="D14" i="66"/>
  <c r="P13" i="66"/>
  <c r="D13" i="66"/>
  <c r="P12" i="66"/>
  <c r="D12" i="66"/>
  <c r="P11" i="66"/>
  <c r="D11" i="66"/>
  <c r="P10" i="66"/>
  <c r="D10" i="66"/>
  <c r="P9" i="66"/>
  <c r="D9" i="66"/>
  <c r="P8" i="66"/>
  <c r="D8" i="66"/>
  <c r="P7" i="66"/>
  <c r="O14" i="68"/>
  <c r="O11" i="68"/>
  <c r="O8" i="68"/>
  <c r="O5" i="68"/>
  <c r="O2" i="68"/>
  <c r="O13" i="67"/>
  <c r="O10" i="67"/>
  <c r="O7" i="67"/>
  <c r="O4" i="67"/>
  <c r="O15" i="15"/>
  <c r="X12" i="15"/>
  <c r="X11" i="15"/>
  <c r="B11" i="15"/>
  <c r="H10" i="15"/>
  <c r="J9" i="15"/>
  <c r="M8" i="15"/>
  <c r="O7" i="15"/>
  <c r="U6" i="15"/>
  <c r="X5" i="15"/>
  <c r="B5" i="15"/>
  <c r="H4" i="15"/>
  <c r="J3" i="15"/>
  <c r="M2" i="15"/>
  <c r="O15" i="66"/>
  <c r="C15" i="66"/>
  <c r="O14" i="66"/>
  <c r="C14" i="66"/>
  <c r="O13" i="66"/>
  <c r="C13" i="66"/>
  <c r="O12" i="66"/>
  <c r="C12" i="66"/>
  <c r="O11" i="66"/>
  <c r="C11" i="66"/>
  <c r="O10" i="66"/>
  <c r="C10" i="66"/>
  <c r="O9" i="66"/>
  <c r="C9" i="66"/>
  <c r="O8" i="66"/>
  <c r="C8" i="66"/>
  <c r="N14" i="68"/>
  <c r="N11" i="68"/>
  <c r="N8" i="68"/>
  <c r="N5" i="68"/>
  <c r="N2" i="68"/>
  <c r="N13" i="67"/>
  <c r="N10" i="67"/>
  <c r="N7" i="67"/>
  <c r="N4" i="67"/>
  <c r="N15" i="15"/>
  <c r="U12" i="15"/>
  <c r="V11" i="15"/>
  <c r="Y10" i="15"/>
  <c r="C10" i="15"/>
  <c r="I9" i="15"/>
  <c r="L8" i="15"/>
  <c r="N7" i="15"/>
  <c r="T6" i="15"/>
  <c r="V5" i="15"/>
  <c r="Y4" i="15"/>
  <c r="C4" i="15"/>
  <c r="I3" i="15"/>
  <c r="L2" i="15"/>
  <c r="N15" i="66"/>
  <c r="B15" i="66"/>
  <c r="N14" i="66"/>
  <c r="B14" i="66"/>
  <c r="N13" i="66"/>
  <c r="B13" i="66"/>
  <c r="N12" i="66"/>
  <c r="B12" i="66"/>
  <c r="N11" i="66"/>
  <c r="B11" i="66"/>
  <c r="N10" i="66"/>
  <c r="B10" i="66"/>
  <c r="N9" i="66"/>
  <c r="B9" i="66"/>
  <c r="N8" i="66"/>
  <c r="B8" i="66"/>
  <c r="N7" i="66"/>
  <c r="B7" i="66"/>
  <c r="N6" i="66"/>
  <c r="B6" i="66"/>
  <c r="N5" i="66"/>
  <c r="B5" i="66"/>
  <c r="N4" i="66"/>
  <c r="B4" i="66"/>
  <c r="N3" i="66"/>
  <c r="B3" i="66"/>
  <c r="N2" i="66"/>
  <c r="B2" i="66"/>
  <c r="N15" i="65"/>
  <c r="B15" i="65"/>
  <c r="N14" i="65"/>
  <c r="B14" i="65"/>
  <c r="N13" i="65"/>
  <c r="B13" i="65"/>
  <c r="N12" i="65"/>
  <c r="B12" i="65"/>
  <c r="N11" i="65"/>
  <c r="B11" i="65"/>
  <c r="N10" i="65"/>
  <c r="B10" i="65"/>
  <c r="N9" i="65"/>
  <c r="B9" i="65"/>
  <c r="N8" i="65"/>
  <c r="B8" i="65"/>
  <c r="N7" i="65"/>
  <c r="B7" i="65"/>
  <c r="N6" i="65"/>
  <c r="B6" i="65"/>
  <c r="N5" i="65"/>
  <c r="B5" i="65"/>
  <c r="N4" i="65"/>
  <c r="B4" i="65"/>
  <c r="N3" i="65"/>
  <c r="B3" i="65"/>
  <c r="N2" i="65"/>
  <c r="B2" i="65"/>
  <c r="N15" i="12"/>
  <c r="B15" i="12"/>
  <c r="N14" i="12"/>
  <c r="B14" i="12"/>
  <c r="N13" i="12"/>
  <c r="B13" i="12"/>
  <c r="C14" i="68"/>
  <c r="C11" i="68"/>
  <c r="C8" i="68"/>
  <c r="C5" i="68"/>
  <c r="C2" i="68"/>
  <c r="C13" i="67"/>
  <c r="C10" i="67"/>
  <c r="C7" i="67"/>
  <c r="C4" i="67"/>
  <c r="C15" i="15"/>
  <c r="O12" i="15"/>
  <c r="U11" i="15"/>
  <c r="X10" i="15"/>
  <c r="B10" i="15"/>
  <c r="H9" i="15"/>
  <c r="J8" i="15"/>
  <c r="M7" i="15"/>
  <c r="O6" i="15"/>
  <c r="U5" i="15"/>
  <c r="X4" i="15"/>
  <c r="B4" i="15"/>
  <c r="H3" i="15"/>
  <c r="J2" i="15"/>
  <c r="M15" i="66"/>
  <c r="Y14" i="66"/>
  <c r="M14" i="66"/>
  <c r="Y13" i="66"/>
  <c r="M13" i="66"/>
  <c r="Y12" i="66"/>
  <c r="M12" i="66"/>
  <c r="Y11" i="66"/>
  <c r="M11" i="66"/>
  <c r="Y10" i="66"/>
  <c r="M10" i="66"/>
  <c r="Y9" i="66"/>
  <c r="M9" i="66"/>
  <c r="Y8" i="66"/>
  <c r="M8" i="66"/>
  <c r="Y7" i="66"/>
  <c r="M7" i="66"/>
  <c r="Y6" i="66"/>
  <c r="M6" i="66"/>
  <c r="Y5" i="66"/>
  <c r="M5" i="66"/>
  <c r="Y4" i="66"/>
  <c r="M4" i="66"/>
  <c r="Y3" i="66"/>
  <c r="M3" i="66"/>
  <c r="Y2" i="66"/>
  <c r="M2" i="66"/>
  <c r="Y15" i="65"/>
  <c r="M15" i="65"/>
  <c r="Y14" i="65"/>
  <c r="M14" i="65"/>
  <c r="Y13" i="65"/>
  <c r="M13" i="65"/>
  <c r="Y12" i="65"/>
  <c r="M12" i="65"/>
  <c r="Y11" i="65"/>
  <c r="M11" i="65"/>
  <c r="Y10" i="65"/>
  <c r="M10" i="65"/>
  <c r="Y9" i="65"/>
  <c r="M9" i="65"/>
  <c r="Y8" i="65"/>
  <c r="M8" i="65"/>
  <c r="Y7" i="65"/>
  <c r="M7" i="65"/>
  <c r="Y6" i="65"/>
  <c r="M6" i="65"/>
  <c r="Y5" i="65"/>
  <c r="M5" i="65"/>
  <c r="Y4" i="65"/>
  <c r="M4" i="65"/>
  <c r="Y3" i="65"/>
  <c r="M3" i="65"/>
  <c r="Y2" i="65"/>
  <c r="M2" i="65"/>
  <c r="Y15" i="12"/>
  <c r="M15" i="12"/>
  <c r="Y14" i="12"/>
  <c r="M14" i="12"/>
  <c r="Y13" i="12"/>
  <c r="M13" i="12"/>
  <c r="Y12" i="12"/>
  <c r="B14" i="68"/>
  <c r="B11" i="68"/>
  <c r="B8" i="68"/>
  <c r="B5" i="68"/>
  <c r="B2" i="68"/>
  <c r="B13" i="67"/>
  <c r="B10" i="67"/>
  <c r="B7" i="67"/>
  <c r="B4" i="67"/>
  <c r="B15" i="15"/>
  <c r="N12" i="15"/>
  <c r="T11" i="15"/>
  <c r="V10" i="15"/>
  <c r="Y9" i="15"/>
  <c r="C9" i="15"/>
  <c r="I8" i="15"/>
  <c r="L7" i="15"/>
  <c r="N6" i="15"/>
  <c r="T5" i="15"/>
  <c r="V4" i="15"/>
  <c r="Y3" i="15"/>
  <c r="C3" i="15"/>
  <c r="I2" i="15"/>
  <c r="L15" i="66"/>
  <c r="X14" i="66"/>
  <c r="L14" i="66"/>
  <c r="X13" i="66"/>
  <c r="L13" i="66"/>
  <c r="X12" i="66"/>
  <c r="L12" i="66"/>
  <c r="X11" i="66"/>
  <c r="L11" i="66"/>
  <c r="X10" i="66"/>
  <c r="L10" i="66"/>
  <c r="X9" i="66"/>
  <c r="L9" i="66"/>
  <c r="X8" i="66"/>
  <c r="L8" i="66"/>
  <c r="X7" i="66"/>
  <c r="L7" i="66"/>
  <c r="X6" i="66"/>
  <c r="L6" i="66"/>
  <c r="X5" i="66"/>
  <c r="L5" i="66"/>
  <c r="X4" i="66"/>
  <c r="L4" i="66"/>
  <c r="X3" i="66"/>
  <c r="L3" i="66"/>
  <c r="X2" i="66"/>
  <c r="L2" i="66"/>
  <c r="X15" i="65"/>
  <c r="L15" i="65"/>
  <c r="X14" i="65"/>
  <c r="L14" i="65"/>
  <c r="X13" i="65"/>
  <c r="L13" i="65"/>
  <c r="X12" i="65"/>
  <c r="L12" i="65"/>
  <c r="X11" i="65"/>
  <c r="L11" i="65"/>
  <c r="X10" i="65"/>
  <c r="L10" i="65"/>
  <c r="X9" i="65"/>
  <c r="L9" i="65"/>
  <c r="X8" i="65"/>
  <c r="L8" i="65"/>
  <c r="X7" i="65"/>
  <c r="L7" i="65"/>
  <c r="X6" i="65"/>
  <c r="L6" i="65"/>
  <c r="X5" i="65"/>
  <c r="L5" i="65"/>
  <c r="X4" i="65"/>
  <c r="L4" i="65"/>
  <c r="X3" i="65"/>
  <c r="L3" i="65"/>
  <c r="X2" i="65"/>
  <c r="L2" i="65"/>
  <c r="X15" i="12"/>
  <c r="L15" i="12"/>
  <c r="X14" i="12"/>
  <c r="L14" i="12"/>
  <c r="X13" i="12"/>
  <c r="L13" i="12"/>
  <c r="X12" i="12"/>
  <c r="O13" i="68"/>
  <c r="O10" i="68"/>
  <c r="O7" i="68"/>
  <c r="O4" i="68"/>
  <c r="O15" i="67"/>
  <c r="O12" i="67"/>
  <c r="O9" i="67"/>
  <c r="O6" i="67"/>
  <c r="O3" i="67"/>
  <c r="O14" i="15"/>
  <c r="M12" i="15"/>
  <c r="O11" i="15"/>
  <c r="U10" i="15"/>
  <c r="X9" i="15"/>
  <c r="B9" i="15"/>
  <c r="H8" i="15"/>
  <c r="J7" i="15"/>
  <c r="M6" i="15"/>
  <c r="O5" i="15"/>
  <c r="U4" i="15"/>
  <c r="X3" i="15"/>
  <c r="B3" i="15"/>
  <c r="H2" i="15"/>
  <c r="K15" i="66"/>
  <c r="W14" i="66"/>
  <c r="K14" i="66"/>
  <c r="W13" i="66"/>
  <c r="K13" i="66"/>
  <c r="W12" i="66"/>
  <c r="K12" i="66"/>
  <c r="W11" i="66"/>
  <c r="K11" i="66"/>
  <c r="W10" i="66"/>
  <c r="K10" i="66"/>
  <c r="W9" i="66"/>
  <c r="K9" i="66"/>
  <c r="W8" i="66"/>
  <c r="K8" i="66"/>
  <c r="W7" i="66"/>
  <c r="K7" i="66"/>
  <c r="W6" i="66"/>
  <c r="K6" i="66"/>
  <c r="W5" i="66"/>
  <c r="K5" i="66"/>
  <c r="W4" i="66"/>
  <c r="K4" i="66"/>
  <c r="W3" i="66"/>
  <c r="K3" i="66"/>
  <c r="W2" i="66"/>
  <c r="K2" i="66"/>
  <c r="W15" i="65"/>
  <c r="K15" i="65"/>
  <c r="W14" i="65"/>
  <c r="K14" i="65"/>
  <c r="W13" i="65"/>
  <c r="K13" i="65"/>
  <c r="W12" i="65"/>
  <c r="K12" i="65"/>
  <c r="W11" i="65"/>
  <c r="K11" i="65"/>
  <c r="W10" i="65"/>
  <c r="K10" i="65"/>
  <c r="W9" i="65"/>
  <c r="K9" i="65"/>
  <c r="W8" i="65"/>
  <c r="K8" i="65"/>
  <c r="W7" i="65"/>
  <c r="K7" i="65"/>
  <c r="W6" i="65"/>
  <c r="K6" i="65"/>
  <c r="W5" i="65"/>
  <c r="K5" i="65"/>
  <c r="W4" i="65"/>
  <c r="K4" i="65"/>
  <c r="W3" i="65"/>
  <c r="K3" i="65"/>
  <c r="W2" i="65"/>
  <c r="K2" i="65"/>
  <c r="W15" i="12"/>
  <c r="K15" i="12"/>
  <c r="W14" i="12"/>
  <c r="K14" i="12"/>
  <c r="W13" i="12"/>
  <c r="K13" i="12"/>
  <c r="W12" i="12"/>
  <c r="N13" i="68"/>
  <c r="N10" i="68"/>
  <c r="N7" i="68"/>
  <c r="N4" i="68"/>
  <c r="N15" i="67"/>
  <c r="N12" i="67"/>
  <c r="N9" i="67"/>
  <c r="N6" i="67"/>
  <c r="N3" i="67"/>
  <c r="N14" i="15"/>
  <c r="L12" i="15"/>
  <c r="N11" i="15"/>
  <c r="T10" i="15"/>
  <c r="V9" i="15"/>
  <c r="Y8" i="15"/>
  <c r="C8" i="15"/>
  <c r="I7" i="15"/>
  <c r="L6" i="15"/>
  <c r="N5" i="15"/>
  <c r="T4" i="15"/>
  <c r="V3" i="15"/>
  <c r="Y2" i="15"/>
  <c r="C2" i="15"/>
  <c r="J15" i="66"/>
  <c r="V14" i="66"/>
  <c r="J14" i="66"/>
  <c r="V13" i="66"/>
  <c r="J13" i="66"/>
  <c r="V12" i="66"/>
  <c r="J12" i="66"/>
  <c r="V11" i="66"/>
  <c r="J11" i="66"/>
  <c r="V10" i="66"/>
  <c r="J10" i="66"/>
  <c r="V9" i="66"/>
  <c r="J9" i="66"/>
  <c r="V8" i="66"/>
  <c r="J8" i="66"/>
  <c r="V7" i="66"/>
  <c r="J7" i="66"/>
  <c r="V6" i="66"/>
  <c r="J6" i="66"/>
  <c r="V5" i="66"/>
  <c r="J5" i="66"/>
  <c r="V4" i="66"/>
  <c r="J4" i="66"/>
  <c r="V3" i="66"/>
  <c r="J3" i="66"/>
  <c r="V2" i="66"/>
  <c r="J2" i="66"/>
  <c r="V15" i="65"/>
  <c r="J15" i="65"/>
  <c r="V14" i="65"/>
  <c r="J14" i="65"/>
  <c r="V13" i="65"/>
  <c r="J13" i="65"/>
  <c r="V12" i="65"/>
  <c r="J12" i="65"/>
  <c r="V11" i="65"/>
  <c r="J11" i="65"/>
  <c r="V10" i="65"/>
  <c r="J10" i="65"/>
  <c r="V9" i="65"/>
  <c r="J9" i="65"/>
  <c r="V8" i="65"/>
  <c r="J8" i="65"/>
  <c r="V7" i="65"/>
  <c r="J7" i="65"/>
  <c r="V6" i="65"/>
  <c r="J6" i="65"/>
  <c r="V5" i="65"/>
  <c r="J5" i="65"/>
  <c r="V4" i="65"/>
  <c r="J4" i="65"/>
  <c r="V3" i="65"/>
  <c r="J3" i="65"/>
  <c r="V2" i="65"/>
  <c r="J2" i="65"/>
  <c r="V15" i="12"/>
  <c r="J15" i="12"/>
  <c r="V14" i="12"/>
  <c r="J14" i="12"/>
  <c r="V13" i="12"/>
  <c r="J13" i="12"/>
  <c r="V12" i="12"/>
  <c r="C13" i="68"/>
  <c r="C9" i="67"/>
  <c r="O10" i="15"/>
  <c r="M5" i="15"/>
  <c r="U14" i="66"/>
  <c r="U11" i="66"/>
  <c r="U8" i="66"/>
  <c r="C7" i="66"/>
  <c r="C6" i="66"/>
  <c r="C5" i="66"/>
  <c r="C4" i="66"/>
  <c r="C3" i="66"/>
  <c r="C2" i="66"/>
  <c r="C15" i="65"/>
  <c r="C14" i="65"/>
  <c r="C13" i="65"/>
  <c r="C12" i="65"/>
  <c r="C11" i="65"/>
  <c r="C10" i="65"/>
  <c r="C9" i="65"/>
  <c r="C8" i="65"/>
  <c r="C7" i="65"/>
  <c r="C6" i="65"/>
  <c r="C5" i="65"/>
  <c r="C4" i="65"/>
  <c r="C3" i="65"/>
  <c r="C2" i="65"/>
  <c r="C15" i="12"/>
  <c r="C14" i="12"/>
  <c r="C13" i="12"/>
  <c r="J12" i="12"/>
  <c r="V11" i="12"/>
  <c r="J11" i="12"/>
  <c r="V10" i="12"/>
  <c r="J10" i="12"/>
  <c r="V9" i="12"/>
  <c r="J9" i="12"/>
  <c r="V8" i="12"/>
  <c r="J8" i="12"/>
  <c r="V7" i="12"/>
  <c r="J7" i="12"/>
  <c r="V6" i="12"/>
  <c r="J6" i="12"/>
  <c r="V5" i="12"/>
  <c r="J5" i="12"/>
  <c r="V4" i="12"/>
  <c r="J4" i="12"/>
  <c r="V3" i="12"/>
  <c r="J3" i="12"/>
  <c r="V2" i="12"/>
  <c r="J2" i="12"/>
  <c r="V15" i="56"/>
  <c r="J15" i="56"/>
  <c r="V14" i="56"/>
  <c r="J14" i="56"/>
  <c r="V13" i="56"/>
  <c r="J13" i="56"/>
  <c r="V12" i="56"/>
  <c r="J12" i="56"/>
  <c r="V11" i="56"/>
  <c r="J11" i="56"/>
  <c r="V10" i="56"/>
  <c r="J10" i="56"/>
  <c r="V9" i="56"/>
  <c r="J9" i="56"/>
  <c r="V8" i="56"/>
  <c r="J8" i="56"/>
  <c r="V7" i="56"/>
  <c r="J7" i="56"/>
  <c r="V6" i="56"/>
  <c r="J6" i="56"/>
  <c r="V5" i="56"/>
  <c r="J5" i="56"/>
  <c r="V4" i="56"/>
  <c r="J4" i="56"/>
  <c r="V3" i="56"/>
  <c r="J3" i="56"/>
  <c r="V2" i="56"/>
  <c r="J2" i="56"/>
  <c r="V15" i="55"/>
  <c r="J15" i="55"/>
  <c r="V14" i="55"/>
  <c r="J14" i="55"/>
  <c r="V13" i="55"/>
  <c r="J13" i="55"/>
  <c r="B13" i="68"/>
  <c r="B9" i="67"/>
  <c r="N10" i="15"/>
  <c r="L5" i="15"/>
  <c r="T14" i="66"/>
  <c r="T11" i="66"/>
  <c r="T8" i="66"/>
  <c r="U6" i="66"/>
  <c r="U5" i="66"/>
  <c r="U4" i="66"/>
  <c r="U3" i="66"/>
  <c r="U2" i="66"/>
  <c r="U15" i="65"/>
  <c r="U14" i="65"/>
  <c r="U13" i="65"/>
  <c r="U12" i="65"/>
  <c r="U11" i="65"/>
  <c r="U10" i="65"/>
  <c r="U9" i="65"/>
  <c r="U8" i="65"/>
  <c r="U7" i="65"/>
  <c r="U6" i="65"/>
  <c r="U5" i="65"/>
  <c r="U4" i="65"/>
  <c r="U3" i="65"/>
  <c r="U2" i="65"/>
  <c r="U15" i="12"/>
  <c r="U14" i="12"/>
  <c r="U13" i="12"/>
  <c r="U12" i="12"/>
  <c r="I12" i="12"/>
  <c r="U11" i="12"/>
  <c r="I11" i="12"/>
  <c r="U10" i="12"/>
  <c r="I10" i="12"/>
  <c r="U9" i="12"/>
  <c r="I9" i="12"/>
  <c r="U8" i="12"/>
  <c r="I8" i="12"/>
  <c r="U7" i="12"/>
  <c r="I7" i="12"/>
  <c r="U6" i="12"/>
  <c r="I6" i="12"/>
  <c r="U5" i="12"/>
  <c r="I5" i="12"/>
  <c r="U4" i="12"/>
  <c r="I4" i="12"/>
  <c r="U3" i="12"/>
  <c r="I3" i="12"/>
  <c r="U2" i="12"/>
  <c r="I2" i="12"/>
  <c r="U15" i="56"/>
  <c r="I15" i="56"/>
  <c r="U14" i="56"/>
  <c r="I14" i="56"/>
  <c r="U13" i="56"/>
  <c r="I13" i="56"/>
  <c r="U12" i="56"/>
  <c r="I12" i="56"/>
  <c r="U11" i="56"/>
  <c r="I11" i="56"/>
  <c r="U10" i="56"/>
  <c r="I10" i="56"/>
  <c r="U9" i="56"/>
  <c r="I9" i="56"/>
  <c r="U8" i="56"/>
  <c r="I8" i="56"/>
  <c r="U7" i="56"/>
  <c r="I7" i="56"/>
  <c r="U6" i="56"/>
  <c r="I6" i="56"/>
  <c r="C10" i="68"/>
  <c r="C6" i="67"/>
  <c r="U9" i="15"/>
  <c r="O4" i="15"/>
  <c r="I14" i="66"/>
  <c r="I11" i="66"/>
  <c r="I8" i="66"/>
  <c r="T6" i="66"/>
  <c r="T5" i="66"/>
  <c r="T4" i="66"/>
  <c r="T3" i="66"/>
  <c r="T2" i="66"/>
  <c r="T15" i="65"/>
  <c r="T14" i="65"/>
  <c r="T13" i="65"/>
  <c r="T12" i="65"/>
  <c r="T11" i="65"/>
  <c r="T10" i="65"/>
  <c r="T9" i="65"/>
  <c r="T8" i="65"/>
  <c r="T7" i="65"/>
  <c r="T6" i="65"/>
  <c r="T5" i="65"/>
  <c r="T4" i="65"/>
  <c r="T3" i="65"/>
  <c r="T2" i="65"/>
  <c r="T15" i="12"/>
  <c r="T14" i="12"/>
  <c r="T13" i="12"/>
  <c r="T12" i="12"/>
  <c r="H12" i="12"/>
  <c r="T11" i="12"/>
  <c r="H11" i="12"/>
  <c r="T10" i="12"/>
  <c r="H10" i="12"/>
  <c r="T9" i="12"/>
  <c r="H9" i="12"/>
  <c r="T8" i="12"/>
  <c r="H8" i="12"/>
  <c r="T7" i="12"/>
  <c r="H7" i="12"/>
  <c r="T6" i="12"/>
  <c r="H6" i="12"/>
  <c r="T5" i="12"/>
  <c r="H5" i="12"/>
  <c r="T4" i="12"/>
  <c r="H4" i="12"/>
  <c r="T3" i="12"/>
  <c r="H3" i="12"/>
  <c r="T2" i="12"/>
  <c r="H2" i="12"/>
  <c r="T15" i="56"/>
  <c r="H15" i="56"/>
  <c r="T14" i="56"/>
  <c r="H14" i="56"/>
  <c r="T13" i="56"/>
  <c r="H13" i="56"/>
  <c r="T12" i="56"/>
  <c r="H12" i="56"/>
  <c r="T11" i="56"/>
  <c r="H11" i="56"/>
  <c r="T10" i="56"/>
  <c r="H10" i="56"/>
  <c r="T9" i="56"/>
  <c r="H9" i="56"/>
  <c r="T8" i="56"/>
  <c r="H8" i="56"/>
  <c r="T7" i="56"/>
  <c r="H7" i="56"/>
  <c r="T6" i="56"/>
  <c r="H6" i="56"/>
  <c r="T5" i="56"/>
  <c r="H5" i="56"/>
  <c r="T4" i="56"/>
  <c r="H4" i="56"/>
  <c r="T3" i="56"/>
  <c r="H3" i="56"/>
  <c r="T2" i="56"/>
  <c r="H2" i="56"/>
  <c r="T15" i="55"/>
  <c r="H15" i="55"/>
  <c r="T14" i="55"/>
  <c r="H14" i="55"/>
  <c r="T13" i="55"/>
  <c r="H13" i="55"/>
  <c r="T12" i="55"/>
  <c r="B10" i="68"/>
  <c r="B6" i="67"/>
  <c r="T9" i="15"/>
  <c r="N4" i="15"/>
  <c r="H14" i="66"/>
  <c r="H11" i="66"/>
  <c r="H8" i="66"/>
  <c r="S6" i="66"/>
  <c r="S5" i="66"/>
  <c r="S4" i="66"/>
  <c r="S3" i="66"/>
  <c r="S2" i="66"/>
  <c r="S15" i="65"/>
  <c r="S14" i="65"/>
  <c r="S13" i="65"/>
  <c r="S12" i="65"/>
  <c r="S11" i="65"/>
  <c r="S10" i="65"/>
  <c r="S9" i="65"/>
  <c r="S8" i="65"/>
  <c r="S7" i="65"/>
  <c r="S6" i="65"/>
  <c r="S5" i="65"/>
  <c r="S4" i="65"/>
  <c r="S3" i="65"/>
  <c r="S2" i="65"/>
  <c r="S15" i="12"/>
  <c r="S14" i="12"/>
  <c r="S13" i="12"/>
  <c r="S12" i="12"/>
  <c r="G12" i="12"/>
  <c r="S11" i="12"/>
  <c r="G11" i="12"/>
  <c r="S10" i="12"/>
  <c r="G10" i="12"/>
  <c r="S9" i="12"/>
  <c r="G9" i="12"/>
  <c r="S8" i="12"/>
  <c r="G8" i="12"/>
  <c r="S7" i="12"/>
  <c r="G7" i="12"/>
  <c r="S6" i="12"/>
  <c r="G6" i="12"/>
  <c r="S5" i="12"/>
  <c r="G5" i="12"/>
  <c r="S4" i="12"/>
  <c r="G4" i="12"/>
  <c r="S3" i="12"/>
  <c r="G3" i="12"/>
  <c r="S2" i="12"/>
  <c r="G2" i="12"/>
  <c r="S15" i="56"/>
  <c r="G15" i="56"/>
  <c r="S14" i="56"/>
  <c r="G14" i="56"/>
  <c r="S13" i="56"/>
  <c r="G13" i="56"/>
  <c r="S12" i="56"/>
  <c r="G12" i="56"/>
  <c r="S11" i="56"/>
  <c r="G11" i="56"/>
  <c r="S10" i="56"/>
  <c r="G10" i="56"/>
  <c r="S9" i="56"/>
  <c r="G9" i="56"/>
  <c r="S8" i="56"/>
  <c r="G8" i="56"/>
  <c r="S7" i="56"/>
  <c r="G7" i="56"/>
  <c r="S6" i="56"/>
  <c r="C7" i="68"/>
  <c r="C3" i="67"/>
  <c r="X8" i="15"/>
  <c r="U3" i="15"/>
  <c r="U13" i="66"/>
  <c r="U10" i="66"/>
  <c r="U7" i="66"/>
  <c r="Q6" i="66"/>
  <c r="Q5" i="66"/>
  <c r="Q4" i="66"/>
  <c r="Q3" i="66"/>
  <c r="Q2" i="66"/>
  <c r="Q15" i="65"/>
  <c r="Q14" i="65"/>
  <c r="Q13" i="65"/>
  <c r="Q12" i="65"/>
  <c r="Q11" i="65"/>
  <c r="Q10" i="65"/>
  <c r="Q9" i="65"/>
  <c r="Q8" i="65"/>
  <c r="Q7" i="65"/>
  <c r="Q6" i="65"/>
  <c r="Q5" i="65"/>
  <c r="Q4" i="65"/>
  <c r="Q3" i="65"/>
  <c r="Q2" i="65"/>
  <c r="Q15" i="12"/>
  <c r="Q14" i="12"/>
  <c r="Q13" i="12"/>
  <c r="R12" i="12"/>
  <c r="F12" i="12"/>
  <c r="R11" i="12"/>
  <c r="F11" i="12"/>
  <c r="R10" i="12"/>
  <c r="F10" i="12"/>
  <c r="R9" i="12"/>
  <c r="F9" i="12"/>
  <c r="R8" i="12"/>
  <c r="F8" i="12"/>
  <c r="R7" i="12"/>
  <c r="F7" i="12"/>
  <c r="R6" i="12"/>
  <c r="F6" i="12"/>
  <c r="R5" i="12"/>
  <c r="F5" i="12"/>
  <c r="R4" i="12"/>
  <c r="F4" i="12"/>
  <c r="R3" i="12"/>
  <c r="F3" i="12"/>
  <c r="R2" i="12"/>
  <c r="F2" i="12"/>
  <c r="R15" i="56"/>
  <c r="F15" i="56"/>
  <c r="R14" i="56"/>
  <c r="F14" i="56"/>
  <c r="R13" i="56"/>
  <c r="F13" i="56"/>
  <c r="R12" i="56"/>
  <c r="F12" i="56"/>
  <c r="R11" i="56"/>
  <c r="F11" i="56"/>
  <c r="R10" i="56"/>
  <c r="F10" i="56"/>
  <c r="R9" i="56"/>
  <c r="F9" i="56"/>
  <c r="R8" i="56"/>
  <c r="F8" i="56"/>
  <c r="R7" i="56"/>
  <c r="F7" i="56"/>
  <c r="R6" i="56"/>
  <c r="F6" i="56"/>
  <c r="B7" i="68"/>
  <c r="B3" i="67"/>
  <c r="V8" i="15"/>
  <c r="T3" i="15"/>
  <c r="T13" i="66"/>
  <c r="T10" i="66"/>
  <c r="T7" i="66"/>
  <c r="P6" i="66"/>
  <c r="P5" i="66"/>
  <c r="P4" i="66"/>
  <c r="P3" i="66"/>
  <c r="P2" i="66"/>
  <c r="P15" i="65"/>
  <c r="P14" i="65"/>
  <c r="P13" i="65"/>
  <c r="P12" i="65"/>
  <c r="P11" i="65"/>
  <c r="P10" i="65"/>
  <c r="P9" i="65"/>
  <c r="P8" i="65"/>
  <c r="P7" i="65"/>
  <c r="P6" i="65"/>
  <c r="P5" i="65"/>
  <c r="P4" i="65"/>
  <c r="P3" i="65"/>
  <c r="P2" i="65"/>
  <c r="P15" i="12"/>
  <c r="P14" i="12"/>
  <c r="P13" i="12"/>
  <c r="Q12" i="12"/>
  <c r="E12" i="12"/>
  <c r="Q11" i="12"/>
  <c r="E11" i="12"/>
  <c r="Q10" i="12"/>
  <c r="E10" i="12"/>
  <c r="Q9" i="12"/>
  <c r="E9" i="12"/>
  <c r="Q8" i="12"/>
  <c r="E8" i="12"/>
  <c r="Q7" i="12"/>
  <c r="E7" i="12"/>
  <c r="Q6" i="12"/>
  <c r="E6" i="12"/>
  <c r="Q5" i="12"/>
  <c r="E5" i="12"/>
  <c r="Q4" i="12"/>
  <c r="E4" i="12"/>
  <c r="Q3" i="12"/>
  <c r="E3" i="12"/>
  <c r="Q2" i="12"/>
  <c r="E2" i="12"/>
  <c r="Q15" i="56"/>
  <c r="E15" i="56"/>
  <c r="Q14" i="56"/>
  <c r="E14" i="56"/>
  <c r="Q13" i="56"/>
  <c r="E13" i="56"/>
  <c r="Q12" i="56"/>
  <c r="E12" i="56"/>
  <c r="Q11" i="56"/>
  <c r="E11" i="56"/>
  <c r="Q10" i="56"/>
  <c r="E10" i="56"/>
  <c r="Q9" i="56"/>
  <c r="E9" i="56"/>
  <c r="Q8" i="56"/>
  <c r="E8" i="56"/>
  <c r="Q7" i="56"/>
  <c r="E7" i="56"/>
  <c r="Q6" i="56"/>
  <c r="E6" i="56"/>
  <c r="Q5" i="56"/>
  <c r="E5" i="56"/>
  <c r="Q4" i="56"/>
  <c r="E4" i="56"/>
  <c r="Q3" i="56"/>
  <c r="E3" i="56"/>
  <c r="Q2" i="56"/>
  <c r="E2" i="56"/>
  <c r="Q15" i="55"/>
  <c r="E15" i="55"/>
  <c r="Q14" i="55"/>
  <c r="E14" i="55"/>
  <c r="Q13" i="55"/>
  <c r="E13" i="55"/>
  <c r="C4" i="68"/>
  <c r="C14" i="15"/>
  <c r="B8" i="15"/>
  <c r="X2" i="15"/>
  <c r="I13" i="66"/>
  <c r="I10" i="66"/>
  <c r="O7" i="66"/>
  <c r="O6" i="66"/>
  <c r="O5" i="66"/>
  <c r="O4" i="66"/>
  <c r="O3" i="66"/>
  <c r="O2" i="66"/>
  <c r="O15" i="65"/>
  <c r="O14" i="65"/>
  <c r="O13" i="65"/>
  <c r="O12" i="65"/>
  <c r="O11" i="65"/>
  <c r="O10" i="65"/>
  <c r="O9" i="65"/>
  <c r="O8" i="65"/>
  <c r="O7" i="65"/>
  <c r="O6" i="65"/>
  <c r="O5" i="65"/>
  <c r="O4" i="65"/>
  <c r="O3" i="65"/>
  <c r="O2" i="65"/>
  <c r="O15" i="12"/>
  <c r="O14" i="12"/>
  <c r="O13" i="12"/>
  <c r="P12" i="12"/>
  <c r="D12" i="12"/>
  <c r="P11" i="12"/>
  <c r="D11" i="12"/>
  <c r="P10" i="12"/>
  <c r="D10" i="12"/>
  <c r="P9" i="12"/>
  <c r="D9" i="12"/>
  <c r="P8" i="12"/>
  <c r="D8" i="12"/>
  <c r="P7" i="12"/>
  <c r="D7" i="12"/>
  <c r="P6" i="12"/>
  <c r="D6" i="12"/>
  <c r="P5" i="12"/>
  <c r="D5" i="12"/>
  <c r="P4" i="12"/>
  <c r="D4" i="12"/>
  <c r="P3" i="12"/>
  <c r="D3" i="12"/>
  <c r="P2" i="12"/>
  <c r="D2" i="12"/>
  <c r="P15" i="56"/>
  <c r="D15" i="56"/>
  <c r="P14" i="56"/>
  <c r="D14" i="56"/>
  <c r="P13" i="56"/>
  <c r="D13" i="56"/>
  <c r="P12" i="56"/>
  <c r="D12" i="56"/>
  <c r="P11" i="56"/>
  <c r="D11" i="56"/>
  <c r="P10" i="56"/>
  <c r="D10" i="56"/>
  <c r="P9" i="56"/>
  <c r="D9" i="56"/>
  <c r="P8" i="56"/>
  <c r="D8" i="56"/>
  <c r="P7" i="56"/>
  <c r="D7" i="56"/>
  <c r="P6" i="56"/>
  <c r="D6" i="56"/>
  <c r="P5" i="56"/>
  <c r="D5" i="56"/>
  <c r="P4" i="56"/>
  <c r="D4" i="56"/>
  <c r="P3" i="56"/>
  <c r="D3" i="56"/>
  <c r="P2" i="56"/>
  <c r="D2" i="56"/>
  <c r="P15" i="55"/>
  <c r="D15" i="55"/>
  <c r="P14" i="55"/>
  <c r="D14" i="55"/>
  <c r="P13" i="55"/>
  <c r="D13" i="55"/>
  <c r="B4" i="68"/>
  <c r="B14" i="15"/>
  <c r="Y7" i="15"/>
  <c r="V2" i="15"/>
  <c r="H13" i="66"/>
  <c r="H10" i="66"/>
  <c r="I7" i="66"/>
  <c r="I6" i="66"/>
  <c r="I5" i="66"/>
  <c r="I4" i="66"/>
  <c r="I3" i="66"/>
  <c r="I2" i="66"/>
  <c r="I15" i="65"/>
  <c r="I14" i="65"/>
  <c r="I13" i="65"/>
  <c r="I12" i="65"/>
  <c r="I11" i="65"/>
  <c r="I10" i="65"/>
  <c r="I9" i="65"/>
  <c r="I8" i="65"/>
  <c r="I7" i="65"/>
  <c r="I6" i="65"/>
  <c r="I5" i="65"/>
  <c r="I4" i="65"/>
  <c r="I3" i="65"/>
  <c r="I2" i="65"/>
  <c r="I15" i="12"/>
  <c r="I14" i="12"/>
  <c r="I13" i="12"/>
  <c r="O12" i="12"/>
  <c r="C12" i="12"/>
  <c r="O11" i="12"/>
  <c r="C11" i="12"/>
  <c r="O10" i="12"/>
  <c r="C10" i="12"/>
  <c r="O9" i="12"/>
  <c r="C9" i="12"/>
  <c r="O8" i="12"/>
  <c r="C8" i="12"/>
  <c r="O7" i="12"/>
  <c r="C7" i="12"/>
  <c r="O6" i="12"/>
  <c r="C6" i="12"/>
  <c r="O5" i="12"/>
  <c r="C5" i="12"/>
  <c r="O4" i="12"/>
  <c r="C4" i="12"/>
  <c r="O3" i="12"/>
  <c r="C3" i="12"/>
  <c r="O2" i="12"/>
  <c r="C2" i="12"/>
  <c r="O15" i="56"/>
  <c r="C15" i="56"/>
  <c r="O14" i="56"/>
  <c r="C14" i="56"/>
  <c r="O13" i="56"/>
  <c r="C13" i="56"/>
  <c r="O12" i="56"/>
  <c r="C12" i="56"/>
  <c r="O11" i="56"/>
  <c r="C11" i="56"/>
  <c r="O10" i="56"/>
  <c r="C10" i="56"/>
  <c r="O9" i="56"/>
  <c r="C9" i="56"/>
  <c r="O8" i="56"/>
  <c r="C8" i="56"/>
  <c r="O7" i="56"/>
  <c r="C7" i="56"/>
  <c r="O6" i="56"/>
  <c r="C6" i="56"/>
  <c r="O5" i="56"/>
  <c r="C5" i="56"/>
  <c r="O4" i="56"/>
  <c r="C4" i="56"/>
  <c r="O3" i="56"/>
  <c r="C3" i="56"/>
  <c r="O2" i="56"/>
  <c r="C2" i="56"/>
  <c r="O15" i="55"/>
  <c r="C15" i="55"/>
  <c r="O14" i="55"/>
  <c r="C14" i="55"/>
  <c r="O13" i="55"/>
  <c r="C13" i="55"/>
  <c r="C15" i="67"/>
  <c r="J12" i="15"/>
  <c r="H7" i="15"/>
  <c r="B2" i="15"/>
  <c r="U12" i="66"/>
  <c r="U9" i="66"/>
  <c r="H7" i="66"/>
  <c r="H6" i="66"/>
  <c r="H5" i="66"/>
  <c r="H4" i="66"/>
  <c r="H3" i="66"/>
  <c r="H2" i="66"/>
  <c r="H15" i="65"/>
  <c r="H14" i="65"/>
  <c r="H13" i="65"/>
  <c r="H12" i="65"/>
  <c r="H11" i="65"/>
  <c r="H10" i="65"/>
  <c r="H9" i="65"/>
  <c r="H8" i="65"/>
  <c r="H7" i="65"/>
  <c r="H6" i="65"/>
  <c r="H5" i="65"/>
  <c r="H4" i="65"/>
  <c r="H3" i="65"/>
  <c r="H2" i="65"/>
  <c r="H15" i="12"/>
  <c r="H14" i="12"/>
  <c r="H13" i="12"/>
  <c r="N12" i="12"/>
  <c r="B12" i="12"/>
  <c r="N11" i="12"/>
  <c r="B11" i="12"/>
  <c r="N10" i="12"/>
  <c r="B10" i="12"/>
  <c r="N9" i="12"/>
  <c r="B9" i="12"/>
  <c r="N8" i="12"/>
  <c r="B8" i="12"/>
  <c r="N7" i="12"/>
  <c r="B7" i="12"/>
  <c r="N6" i="12"/>
  <c r="B6" i="12"/>
  <c r="N5" i="12"/>
  <c r="B5" i="12"/>
  <c r="N4" i="12"/>
  <c r="B4" i="12"/>
  <c r="N3" i="12"/>
  <c r="B3" i="12"/>
  <c r="N2" i="12"/>
  <c r="B2" i="12"/>
  <c r="N15" i="56"/>
  <c r="B15" i="56"/>
  <c r="N14" i="56"/>
  <c r="B14" i="56"/>
  <c r="N13" i="56"/>
  <c r="B13" i="56"/>
  <c r="N12" i="56"/>
  <c r="B12" i="56"/>
  <c r="N11" i="56"/>
  <c r="B11" i="56"/>
  <c r="N10" i="56"/>
  <c r="B10" i="56"/>
  <c r="N9" i="56"/>
  <c r="B9" i="56"/>
  <c r="N8" i="56"/>
  <c r="B8" i="56"/>
  <c r="N7" i="56"/>
  <c r="B7" i="56"/>
  <c r="N6" i="56"/>
  <c r="B15" i="67"/>
  <c r="I12" i="15"/>
  <c r="C7" i="15"/>
  <c r="Y15" i="66"/>
  <c r="T12" i="66"/>
  <c r="T9" i="66"/>
  <c r="G7" i="66"/>
  <c r="G6" i="66"/>
  <c r="G5" i="66"/>
  <c r="G4" i="66"/>
  <c r="G3" i="66"/>
  <c r="G2" i="66"/>
  <c r="G15" i="65"/>
  <c r="G14" i="65"/>
  <c r="G13" i="65"/>
  <c r="G12" i="65"/>
  <c r="G11" i="65"/>
  <c r="G10" i="65"/>
  <c r="G9" i="65"/>
  <c r="G8" i="65"/>
  <c r="G7" i="65"/>
  <c r="G6" i="65"/>
  <c r="G5" i="65"/>
  <c r="G4" i="65"/>
  <c r="G3" i="65"/>
  <c r="G2" i="65"/>
  <c r="G15" i="12"/>
  <c r="G14" i="12"/>
  <c r="G13" i="12"/>
  <c r="M12" i="12"/>
  <c r="Y11" i="12"/>
  <c r="M11" i="12"/>
  <c r="Y10" i="12"/>
  <c r="M10" i="12"/>
  <c r="Y9" i="12"/>
  <c r="M9" i="12"/>
  <c r="Y8" i="12"/>
  <c r="M8" i="12"/>
  <c r="Y7" i="12"/>
  <c r="M7" i="12"/>
  <c r="Y6" i="12"/>
  <c r="M6" i="12"/>
  <c r="Y5" i="12"/>
  <c r="M5" i="12"/>
  <c r="Y4" i="12"/>
  <c r="M4" i="12"/>
  <c r="Y3" i="12"/>
  <c r="M3" i="12"/>
  <c r="Y2" i="12"/>
  <c r="M2" i="12"/>
  <c r="Y15" i="56"/>
  <c r="M15" i="56"/>
  <c r="Y14" i="56"/>
  <c r="M14" i="56"/>
  <c r="Y13" i="56"/>
  <c r="M13" i="56"/>
  <c r="Y12" i="56"/>
  <c r="M12" i="56"/>
  <c r="Y11" i="56"/>
  <c r="M11" i="56"/>
  <c r="Y10" i="56"/>
  <c r="M10" i="56"/>
  <c r="Y9" i="56"/>
  <c r="M9" i="56"/>
  <c r="Y8" i="56"/>
  <c r="M8" i="56"/>
  <c r="Y7" i="56"/>
  <c r="M7" i="56"/>
  <c r="Y6" i="56"/>
  <c r="M6" i="56"/>
  <c r="C12" i="67"/>
  <c r="E7" i="66"/>
  <c r="E15" i="65"/>
  <c r="E9" i="65"/>
  <c r="E3" i="65"/>
  <c r="X11" i="12"/>
  <c r="X8" i="12"/>
  <c r="X5" i="12"/>
  <c r="X2" i="12"/>
  <c r="X13" i="56"/>
  <c r="X10" i="56"/>
  <c r="X7" i="56"/>
  <c r="W5" i="56"/>
  <c r="Y4" i="56"/>
  <c r="F4" i="56"/>
  <c r="I3" i="56"/>
  <c r="L2" i="56"/>
  <c r="N15" i="55"/>
  <c r="S14" i="55"/>
  <c r="W13" i="55"/>
  <c r="Y12" i="55"/>
  <c r="L12" i="55"/>
  <c r="X11" i="55"/>
  <c r="L11" i="55"/>
  <c r="X10" i="55"/>
  <c r="L10" i="55"/>
  <c r="X9" i="55"/>
  <c r="L9" i="55"/>
  <c r="X8" i="55"/>
  <c r="L8" i="55"/>
  <c r="X7" i="55"/>
  <c r="L7" i="55"/>
  <c r="X6" i="55"/>
  <c r="L6" i="55"/>
  <c r="X5" i="55"/>
  <c r="L5" i="55"/>
  <c r="X4" i="55"/>
  <c r="L4" i="55"/>
  <c r="X3" i="55"/>
  <c r="L3" i="55"/>
  <c r="X2" i="55"/>
  <c r="L2" i="55"/>
  <c r="X15" i="3"/>
  <c r="L15" i="3"/>
  <c r="X14" i="3"/>
  <c r="L14" i="3"/>
  <c r="X13" i="3"/>
  <c r="L13" i="3"/>
  <c r="X12" i="3"/>
  <c r="L12" i="3"/>
  <c r="X11" i="3"/>
  <c r="L11" i="3"/>
  <c r="X10" i="3"/>
  <c r="L10" i="3"/>
  <c r="X9" i="3"/>
  <c r="L9" i="3"/>
  <c r="X8" i="3"/>
  <c r="L8" i="3"/>
  <c r="X7" i="3"/>
  <c r="L7" i="3"/>
  <c r="X6" i="3"/>
  <c r="L6" i="3"/>
  <c r="X5" i="3"/>
  <c r="L5" i="3"/>
  <c r="X4" i="3"/>
  <c r="L4" i="3"/>
  <c r="X3" i="3"/>
  <c r="L3" i="3"/>
  <c r="X2" i="3"/>
  <c r="L2" i="3"/>
  <c r="X15" i="54"/>
  <c r="B12" i="67"/>
  <c r="D7" i="66"/>
  <c r="D15" i="65"/>
  <c r="D9" i="65"/>
  <c r="D3" i="65"/>
  <c r="W11" i="12"/>
  <c r="W8" i="12"/>
  <c r="W5" i="12"/>
  <c r="W2" i="12"/>
  <c r="W13" i="56"/>
  <c r="W10" i="56"/>
  <c r="W7" i="56"/>
  <c r="U5" i="56"/>
  <c r="X4" i="56"/>
  <c r="B4" i="56"/>
  <c r="G3" i="56"/>
  <c r="K2" i="56"/>
  <c r="M15" i="55"/>
  <c r="R14" i="55"/>
  <c r="U13" i="55"/>
  <c r="X12" i="55"/>
  <c r="K12" i="55"/>
  <c r="W11" i="55"/>
  <c r="K11" i="55"/>
  <c r="W10" i="55"/>
  <c r="K10" i="55"/>
  <c r="W9" i="55"/>
  <c r="K9" i="55"/>
  <c r="W8" i="55"/>
  <c r="K8" i="55"/>
  <c r="W7" i="55"/>
  <c r="K7" i="55"/>
  <c r="W6" i="55"/>
  <c r="K6" i="55"/>
  <c r="W5" i="55"/>
  <c r="K5" i="55"/>
  <c r="W4" i="55"/>
  <c r="K4" i="55"/>
  <c r="W3" i="55"/>
  <c r="K3" i="55"/>
  <c r="W2" i="55"/>
  <c r="K2" i="55"/>
  <c r="W15" i="3"/>
  <c r="K15" i="3"/>
  <c r="W14" i="3"/>
  <c r="K14" i="3"/>
  <c r="W13" i="3"/>
  <c r="K13" i="3"/>
  <c r="W12" i="3"/>
  <c r="K12" i="3"/>
  <c r="W11" i="3"/>
  <c r="K11" i="3"/>
  <c r="W10" i="3"/>
  <c r="K10" i="3"/>
  <c r="W9" i="3"/>
  <c r="K9" i="3"/>
  <c r="W8" i="3"/>
  <c r="K8" i="3"/>
  <c r="W7" i="3"/>
  <c r="K7" i="3"/>
  <c r="W6" i="3"/>
  <c r="K6" i="3"/>
  <c r="W5" i="3"/>
  <c r="K5" i="3"/>
  <c r="W4" i="3"/>
  <c r="K4" i="3"/>
  <c r="W3" i="3"/>
  <c r="K3" i="3"/>
  <c r="W2" i="3"/>
  <c r="K2" i="3"/>
  <c r="W15" i="54"/>
  <c r="K15" i="54"/>
  <c r="W14" i="54"/>
  <c r="K14" i="54"/>
  <c r="W13" i="54"/>
  <c r="K13" i="54"/>
  <c r="W12" i="54"/>
  <c r="K12" i="54"/>
  <c r="W11" i="54"/>
  <c r="K11" i="54"/>
  <c r="W10" i="54"/>
  <c r="K10" i="54"/>
  <c r="W9" i="54"/>
  <c r="K9" i="54"/>
  <c r="W8" i="54"/>
  <c r="K8" i="54"/>
  <c r="M11" i="15"/>
  <c r="E6" i="66"/>
  <c r="E14" i="65"/>
  <c r="E8" i="65"/>
  <c r="E2" i="65"/>
  <c r="L11" i="12"/>
  <c r="L8" i="12"/>
  <c r="L5" i="12"/>
  <c r="L2" i="12"/>
  <c r="L13" i="56"/>
  <c r="L10" i="56"/>
  <c r="L7" i="56"/>
  <c r="S5" i="56"/>
  <c r="W4" i="56"/>
  <c r="Y3" i="56"/>
  <c r="F3" i="56"/>
  <c r="I2" i="56"/>
  <c r="L15" i="55"/>
  <c r="N14" i="55"/>
  <c r="S13" i="55"/>
  <c r="W12" i="55"/>
  <c r="J12" i="55"/>
  <c r="V11" i="55"/>
  <c r="J11" i="55"/>
  <c r="V10" i="55"/>
  <c r="J10" i="55"/>
  <c r="V9" i="55"/>
  <c r="J9" i="55"/>
  <c r="V8" i="55"/>
  <c r="J8" i="55"/>
  <c r="V7" i="55"/>
  <c r="J7" i="55"/>
  <c r="V6" i="55"/>
  <c r="J6" i="55"/>
  <c r="V5" i="55"/>
  <c r="J5" i="55"/>
  <c r="V4" i="55"/>
  <c r="J4" i="55"/>
  <c r="V3" i="55"/>
  <c r="J3" i="55"/>
  <c r="V2" i="55"/>
  <c r="J2" i="55"/>
  <c r="V15" i="3"/>
  <c r="J15" i="3"/>
  <c r="V14" i="3"/>
  <c r="J14" i="3"/>
  <c r="V13" i="3"/>
  <c r="J13" i="3"/>
  <c r="V12" i="3"/>
  <c r="J12" i="3"/>
  <c r="V11" i="3"/>
  <c r="J11" i="3"/>
  <c r="V10" i="3"/>
  <c r="J10" i="3"/>
  <c r="V9" i="3"/>
  <c r="J9" i="3"/>
  <c r="V8" i="3"/>
  <c r="J8" i="3"/>
  <c r="V7" i="3"/>
  <c r="J7" i="3"/>
  <c r="V6" i="3"/>
  <c r="J6" i="3"/>
  <c r="V5" i="3"/>
  <c r="J5" i="3"/>
  <c r="V4" i="3"/>
  <c r="J4" i="3"/>
  <c r="V3" i="3"/>
  <c r="J3" i="3"/>
  <c r="V2" i="3"/>
  <c r="J2" i="3"/>
  <c r="V15" i="54"/>
  <c r="J15" i="54"/>
  <c r="V14" i="54"/>
  <c r="J14" i="54"/>
  <c r="V13" i="54"/>
  <c r="J13" i="54"/>
  <c r="V12" i="54"/>
  <c r="J12" i="54"/>
  <c r="V11" i="54"/>
  <c r="J11" i="54"/>
  <c r="V10" i="54"/>
  <c r="J10" i="54"/>
  <c r="V9" i="54"/>
  <c r="J9" i="54"/>
  <c r="V8" i="54"/>
  <c r="J8" i="54"/>
  <c r="L11" i="15"/>
  <c r="D6" i="66"/>
  <c r="D14" i="65"/>
  <c r="D8" i="65"/>
  <c r="D2" i="65"/>
  <c r="K11" i="12"/>
  <c r="K8" i="12"/>
  <c r="K5" i="12"/>
  <c r="K2" i="12"/>
  <c r="K13" i="56"/>
  <c r="K10" i="56"/>
  <c r="K7" i="56"/>
  <c r="R5" i="56"/>
  <c r="U4" i="56"/>
  <c r="X3" i="56"/>
  <c r="B3" i="56"/>
  <c r="G2" i="56"/>
  <c r="K15" i="55"/>
  <c r="M14" i="55"/>
  <c r="R13" i="55"/>
  <c r="V12" i="55"/>
  <c r="I12" i="55"/>
  <c r="U11" i="55"/>
  <c r="I11" i="55"/>
  <c r="U10" i="55"/>
  <c r="I10" i="55"/>
  <c r="U9" i="55"/>
  <c r="I9" i="55"/>
  <c r="U8" i="55"/>
  <c r="I8" i="55"/>
  <c r="U7" i="55"/>
  <c r="I7" i="55"/>
  <c r="U6" i="55"/>
  <c r="I6" i="55"/>
  <c r="U5" i="55"/>
  <c r="I5" i="55"/>
  <c r="U4" i="55"/>
  <c r="I4" i="55"/>
  <c r="U3" i="55"/>
  <c r="I3" i="55"/>
  <c r="U2" i="55"/>
  <c r="I2" i="55"/>
  <c r="U15" i="3"/>
  <c r="I15" i="3"/>
  <c r="U14" i="3"/>
  <c r="I14" i="3"/>
  <c r="U13" i="3"/>
  <c r="I13" i="3"/>
  <c r="U12" i="3"/>
  <c r="I12" i="3"/>
  <c r="U11" i="3"/>
  <c r="I11" i="3"/>
  <c r="U10" i="3"/>
  <c r="I10" i="3"/>
  <c r="U9" i="3"/>
  <c r="I9" i="3"/>
  <c r="U8" i="3"/>
  <c r="I8" i="3"/>
  <c r="U7" i="3"/>
  <c r="I7" i="3"/>
  <c r="U6" i="3"/>
  <c r="I6" i="3"/>
  <c r="U5" i="3"/>
  <c r="I5" i="3"/>
  <c r="U4" i="3"/>
  <c r="I4" i="3"/>
  <c r="U3" i="3"/>
  <c r="I3" i="3"/>
  <c r="U2" i="3"/>
  <c r="I2" i="3"/>
  <c r="U15" i="54"/>
  <c r="I15" i="54"/>
  <c r="U14" i="54"/>
  <c r="I14" i="54"/>
  <c r="U13" i="54"/>
  <c r="I13" i="54"/>
  <c r="U12" i="54"/>
  <c r="I12" i="54"/>
  <c r="U11" i="54"/>
  <c r="I11" i="54"/>
  <c r="U10" i="54"/>
  <c r="I10" i="54"/>
  <c r="U9" i="54"/>
  <c r="I9" i="54"/>
  <c r="U8" i="54"/>
  <c r="J6" i="15"/>
  <c r="E5" i="66"/>
  <c r="E13" i="65"/>
  <c r="E7" i="65"/>
  <c r="E15" i="12"/>
  <c r="X10" i="12"/>
  <c r="X7" i="12"/>
  <c r="X4" i="12"/>
  <c r="X15" i="56"/>
  <c r="X12" i="56"/>
  <c r="X9" i="56"/>
  <c r="X6" i="56"/>
  <c r="N5" i="56"/>
  <c r="S4" i="56"/>
  <c r="W3" i="56"/>
  <c r="Y2" i="56"/>
  <c r="F2" i="56"/>
  <c r="I15" i="55"/>
  <c r="L14" i="55"/>
  <c r="N13" i="55"/>
  <c r="U12" i="55"/>
  <c r="H12" i="55"/>
  <c r="T11" i="55"/>
  <c r="H11" i="55"/>
  <c r="T10" i="55"/>
  <c r="H10" i="55"/>
  <c r="T9" i="55"/>
  <c r="H9" i="55"/>
  <c r="T8" i="55"/>
  <c r="H8" i="55"/>
  <c r="T7" i="55"/>
  <c r="H7" i="55"/>
  <c r="T6" i="55"/>
  <c r="H6" i="55"/>
  <c r="T5" i="55"/>
  <c r="H5" i="55"/>
  <c r="T4" i="55"/>
  <c r="H4" i="55"/>
  <c r="T3" i="55"/>
  <c r="H3" i="55"/>
  <c r="T2" i="55"/>
  <c r="H2" i="55"/>
  <c r="T15" i="3"/>
  <c r="H15" i="3"/>
  <c r="T14" i="3"/>
  <c r="H14" i="3"/>
  <c r="T13" i="3"/>
  <c r="H13" i="3"/>
  <c r="T12" i="3"/>
  <c r="H12" i="3"/>
  <c r="T11" i="3"/>
  <c r="H11" i="3"/>
  <c r="T10" i="3"/>
  <c r="H10" i="3"/>
  <c r="T9" i="3"/>
  <c r="H9" i="3"/>
  <c r="T8" i="3"/>
  <c r="H8" i="3"/>
  <c r="T7" i="3"/>
  <c r="H7" i="3"/>
  <c r="T6" i="3"/>
  <c r="H6" i="3"/>
  <c r="T5" i="3"/>
  <c r="H5" i="3"/>
  <c r="T4" i="3"/>
  <c r="H4" i="3"/>
  <c r="T3" i="3"/>
  <c r="H3" i="3"/>
  <c r="T2" i="3"/>
  <c r="H2" i="3"/>
  <c r="T15" i="54"/>
  <c r="I6" i="15"/>
  <c r="D5" i="66"/>
  <c r="D13" i="65"/>
  <c r="D7" i="65"/>
  <c r="D15" i="12"/>
  <c r="W10" i="12"/>
  <c r="W7" i="12"/>
  <c r="W4" i="12"/>
  <c r="W15" i="56"/>
  <c r="W12" i="56"/>
  <c r="W9" i="56"/>
  <c r="W6" i="56"/>
  <c r="M5" i="56"/>
  <c r="R4" i="56"/>
  <c r="U3" i="56"/>
  <c r="X2" i="56"/>
  <c r="B2" i="56"/>
  <c r="G15" i="55"/>
  <c r="K14" i="55"/>
  <c r="M13" i="55"/>
  <c r="S12" i="55"/>
  <c r="G12" i="55"/>
  <c r="S11" i="55"/>
  <c r="G11" i="55"/>
  <c r="S10" i="55"/>
  <c r="G10" i="55"/>
  <c r="S9" i="55"/>
  <c r="G9" i="55"/>
  <c r="S8" i="55"/>
  <c r="G8" i="55"/>
  <c r="S7" i="55"/>
  <c r="G7" i="55"/>
  <c r="S6" i="55"/>
  <c r="G6" i="55"/>
  <c r="S5" i="55"/>
  <c r="G5" i="55"/>
  <c r="S4" i="55"/>
  <c r="G4" i="55"/>
  <c r="S3" i="55"/>
  <c r="G3" i="55"/>
  <c r="S2" i="55"/>
  <c r="G2" i="55"/>
  <c r="S15" i="3"/>
  <c r="G15" i="3"/>
  <c r="S14" i="3"/>
  <c r="G14" i="3"/>
  <c r="S13" i="3"/>
  <c r="G13" i="3"/>
  <c r="S12" i="3"/>
  <c r="I15" i="66"/>
  <c r="E4" i="66"/>
  <c r="E12" i="65"/>
  <c r="E6" i="65"/>
  <c r="E14" i="12"/>
  <c r="L10" i="12"/>
  <c r="L7" i="12"/>
  <c r="L4" i="12"/>
  <c r="L15" i="56"/>
  <c r="L12" i="56"/>
  <c r="L9" i="56"/>
  <c r="L6" i="56"/>
  <c r="L5" i="56"/>
  <c r="N4" i="56"/>
  <c r="S3" i="56"/>
  <c r="W2" i="56"/>
  <c r="Y15" i="55"/>
  <c r="F15" i="55"/>
  <c r="I14" i="55"/>
  <c r="L13" i="55"/>
  <c r="R12" i="55"/>
  <c r="F12" i="55"/>
  <c r="R11" i="55"/>
  <c r="F11" i="55"/>
  <c r="R10" i="55"/>
  <c r="F10" i="55"/>
  <c r="R9" i="55"/>
  <c r="F9" i="55"/>
  <c r="R8" i="55"/>
  <c r="F8" i="55"/>
  <c r="R7" i="55"/>
  <c r="F7" i="55"/>
  <c r="R6" i="55"/>
  <c r="F6" i="55"/>
  <c r="R5" i="55"/>
  <c r="F5" i="55"/>
  <c r="R4" i="55"/>
  <c r="F4" i="55"/>
  <c r="R3" i="55"/>
  <c r="F3" i="55"/>
  <c r="R2" i="55"/>
  <c r="F2" i="55"/>
  <c r="R15" i="3"/>
  <c r="F15" i="3"/>
  <c r="R14" i="3"/>
  <c r="F14" i="3"/>
  <c r="R13" i="3"/>
  <c r="F13" i="3"/>
  <c r="R12" i="3"/>
  <c r="H15" i="66"/>
  <c r="D4" i="66"/>
  <c r="D12" i="65"/>
  <c r="D6" i="65"/>
  <c r="D14" i="12"/>
  <c r="K10" i="12"/>
  <c r="K7" i="12"/>
  <c r="K4" i="12"/>
  <c r="K15" i="56"/>
  <c r="K12" i="56"/>
  <c r="K9" i="56"/>
  <c r="K6" i="56"/>
  <c r="K5" i="56"/>
  <c r="M4" i="56"/>
  <c r="R3" i="56"/>
  <c r="U2" i="56"/>
  <c r="X15" i="55"/>
  <c r="B15" i="55"/>
  <c r="G14" i="55"/>
  <c r="K13" i="55"/>
  <c r="Q12" i="55"/>
  <c r="E12" i="55"/>
  <c r="Q11" i="55"/>
  <c r="E11" i="55"/>
  <c r="Q10" i="55"/>
  <c r="E10" i="55"/>
  <c r="Q9" i="55"/>
  <c r="E9" i="55"/>
  <c r="Q8" i="55"/>
  <c r="E8" i="55"/>
  <c r="Q7" i="55"/>
  <c r="E7" i="55"/>
  <c r="Q6" i="55"/>
  <c r="E6" i="55"/>
  <c r="Q5" i="55"/>
  <c r="E5" i="55"/>
  <c r="Q4" i="55"/>
  <c r="E4" i="55"/>
  <c r="Q3" i="55"/>
  <c r="E3" i="55"/>
  <c r="Q2" i="55"/>
  <c r="E2" i="55"/>
  <c r="Q15" i="3"/>
  <c r="E15" i="3"/>
  <c r="Q14" i="3"/>
  <c r="E14" i="3"/>
  <c r="Q13" i="3"/>
  <c r="E13" i="3"/>
  <c r="Q12" i="3"/>
  <c r="E12" i="3"/>
  <c r="Q11" i="3"/>
  <c r="E11" i="3"/>
  <c r="Q10" i="3"/>
  <c r="E10" i="3"/>
  <c r="Q9" i="3"/>
  <c r="E9" i="3"/>
  <c r="Q8" i="3"/>
  <c r="E8" i="3"/>
  <c r="Q7" i="3"/>
  <c r="E7" i="3"/>
  <c r="Q6" i="3"/>
  <c r="E6" i="3"/>
  <c r="Q5" i="3"/>
  <c r="E5" i="3"/>
  <c r="Q4" i="3"/>
  <c r="E4" i="3"/>
  <c r="Q3" i="3"/>
  <c r="E3" i="3"/>
  <c r="Q2" i="3"/>
  <c r="E2" i="3"/>
  <c r="Q15" i="54"/>
  <c r="E15" i="54"/>
  <c r="Q14" i="54"/>
  <c r="E14" i="54"/>
  <c r="Q13" i="54"/>
  <c r="E13" i="54"/>
  <c r="Q12" i="54"/>
  <c r="E12" i="54"/>
  <c r="Q11" i="54"/>
  <c r="E11" i="54"/>
  <c r="Q10" i="54"/>
  <c r="E10" i="54"/>
  <c r="Q9" i="54"/>
  <c r="E9" i="54"/>
  <c r="Q8" i="54"/>
  <c r="E8" i="54"/>
  <c r="I12" i="66"/>
  <c r="E3" i="66"/>
  <c r="E11" i="65"/>
  <c r="E5" i="65"/>
  <c r="E13" i="12"/>
  <c r="X9" i="12"/>
  <c r="X6" i="12"/>
  <c r="X3" i="12"/>
  <c r="X14" i="56"/>
  <c r="X11" i="56"/>
  <c r="X8" i="56"/>
  <c r="G6" i="56"/>
  <c r="I5" i="56"/>
  <c r="L4" i="56"/>
  <c r="N3" i="56"/>
  <c r="S2" i="56"/>
  <c r="W15" i="55"/>
  <c r="Y14" i="55"/>
  <c r="F14" i="55"/>
  <c r="I13" i="55"/>
  <c r="P12" i="55"/>
  <c r="D12" i="55"/>
  <c r="P11" i="55"/>
  <c r="D11" i="55"/>
  <c r="P10" i="55"/>
  <c r="D10" i="55"/>
  <c r="P9" i="55"/>
  <c r="D9" i="55"/>
  <c r="P8" i="55"/>
  <c r="D8" i="55"/>
  <c r="P7" i="55"/>
  <c r="D7" i="55"/>
  <c r="P6" i="55"/>
  <c r="D6" i="55"/>
  <c r="P5" i="55"/>
  <c r="D5" i="55"/>
  <c r="P4" i="55"/>
  <c r="D4" i="55"/>
  <c r="P3" i="55"/>
  <c r="D3" i="55"/>
  <c r="P2" i="55"/>
  <c r="D2" i="55"/>
  <c r="P15" i="3"/>
  <c r="D15" i="3"/>
  <c r="P14" i="3"/>
  <c r="D14" i="3"/>
  <c r="P13" i="3"/>
  <c r="D13" i="3"/>
  <c r="P12" i="3"/>
  <c r="D12" i="3"/>
  <c r="P11" i="3"/>
  <c r="D11" i="3"/>
  <c r="P10" i="3"/>
  <c r="D10" i="3"/>
  <c r="P9" i="3"/>
  <c r="D9" i="3"/>
  <c r="P8" i="3"/>
  <c r="D8" i="3"/>
  <c r="P7" i="3"/>
  <c r="D7" i="3"/>
  <c r="P6" i="3"/>
  <c r="D6" i="3"/>
  <c r="P5" i="3"/>
  <c r="D5" i="3"/>
  <c r="P4" i="3"/>
  <c r="D4" i="3"/>
  <c r="P3" i="3"/>
  <c r="D3" i="3"/>
  <c r="P2" i="3"/>
  <c r="D2" i="3"/>
  <c r="P15" i="54"/>
  <c r="H12" i="66"/>
  <c r="D3" i="66"/>
  <c r="D11" i="65"/>
  <c r="D5" i="65"/>
  <c r="D13" i="12"/>
  <c r="W9" i="12"/>
  <c r="W6" i="12"/>
  <c r="W3" i="12"/>
  <c r="W14" i="56"/>
  <c r="W11" i="56"/>
  <c r="W8" i="56"/>
  <c r="B6" i="56"/>
  <c r="G5" i="56"/>
  <c r="K4" i="56"/>
  <c r="M3" i="56"/>
  <c r="R2" i="56"/>
  <c r="U15" i="55"/>
  <c r="X14" i="55"/>
  <c r="B14" i="55"/>
  <c r="G13" i="55"/>
  <c r="O12" i="55"/>
  <c r="C12" i="55"/>
  <c r="O11" i="55"/>
  <c r="C11" i="55"/>
  <c r="O10" i="55"/>
  <c r="C10" i="55"/>
  <c r="O9" i="55"/>
  <c r="C9" i="55"/>
  <c r="O8" i="55"/>
  <c r="C8" i="55"/>
  <c r="O7" i="55"/>
  <c r="C7" i="55"/>
  <c r="O6" i="55"/>
  <c r="C6" i="55"/>
  <c r="O5" i="55"/>
  <c r="C5" i="55"/>
  <c r="O4" i="55"/>
  <c r="C4" i="55"/>
  <c r="O3" i="55"/>
  <c r="C3" i="55"/>
  <c r="O2" i="55"/>
  <c r="C2" i="55"/>
  <c r="O15" i="3"/>
  <c r="C15" i="3"/>
  <c r="O14" i="3"/>
  <c r="C14" i="3"/>
  <c r="O13" i="3"/>
  <c r="C13" i="3"/>
  <c r="O12" i="3"/>
  <c r="C12" i="3"/>
  <c r="O11" i="3"/>
  <c r="C11" i="3"/>
  <c r="O10" i="3"/>
  <c r="C10" i="3"/>
  <c r="O9" i="3"/>
  <c r="C9" i="3"/>
  <c r="O8" i="3"/>
  <c r="C8" i="3"/>
  <c r="O7" i="3"/>
  <c r="C7" i="3"/>
  <c r="O6" i="3"/>
  <c r="C6" i="3"/>
  <c r="O5" i="3"/>
  <c r="C5" i="3"/>
  <c r="O4" i="3"/>
  <c r="C4" i="3"/>
  <c r="O3" i="3"/>
  <c r="C3" i="3"/>
  <c r="O2" i="3"/>
  <c r="C2" i="3"/>
  <c r="O15" i="54"/>
  <c r="I9" i="66"/>
  <c r="E2" i="66"/>
  <c r="E10" i="65"/>
  <c r="E4" i="65"/>
  <c r="L12" i="12"/>
  <c r="L9" i="12"/>
  <c r="L6" i="12"/>
  <c r="L3" i="12"/>
  <c r="L14" i="56"/>
  <c r="L11" i="56"/>
  <c r="L8" i="56"/>
  <c r="Y5" i="56"/>
  <c r="F5" i="56"/>
  <c r="I4" i="56"/>
  <c r="L3" i="56"/>
  <c r="N2" i="56"/>
  <c r="S15" i="55"/>
  <c r="W14" i="55"/>
  <c r="Y13" i="55"/>
  <c r="F13" i="55"/>
  <c r="N12" i="55"/>
  <c r="B12" i="55"/>
  <c r="N11" i="55"/>
  <c r="B11" i="55"/>
  <c r="N10" i="55"/>
  <c r="B10" i="55"/>
  <c r="N9" i="55"/>
  <c r="B9" i="55"/>
  <c r="N8" i="55"/>
  <c r="B8" i="55"/>
  <c r="N7" i="55"/>
  <c r="B7" i="55"/>
  <c r="N6" i="55"/>
  <c r="B6" i="55"/>
  <c r="N5" i="55"/>
  <c r="B5" i="55"/>
  <c r="N4" i="55"/>
  <c r="B4" i="55"/>
  <c r="N3" i="55"/>
  <c r="B3" i="55"/>
  <c r="N2" i="55"/>
  <c r="B2" i="55"/>
  <c r="N15" i="3"/>
  <c r="B15" i="3"/>
  <c r="N14" i="3"/>
  <c r="B14" i="3"/>
  <c r="N13" i="3"/>
  <c r="B13" i="3"/>
  <c r="N12" i="3"/>
  <c r="B12" i="3"/>
  <c r="N11" i="3"/>
  <c r="B11" i="3"/>
  <c r="N10" i="3"/>
  <c r="B10" i="3"/>
  <c r="N9" i="3"/>
  <c r="B9" i="3"/>
  <c r="N8" i="3"/>
  <c r="B8" i="3"/>
  <c r="N7" i="3"/>
  <c r="B7" i="3"/>
  <c r="N6" i="3"/>
  <c r="B6" i="3"/>
  <c r="N5" i="3"/>
  <c r="B5" i="3"/>
  <c r="N4" i="3"/>
  <c r="B4" i="3"/>
  <c r="N3" i="3"/>
  <c r="B3" i="3"/>
  <c r="N2" i="3"/>
  <c r="B2" i="3"/>
  <c r="N15" i="54"/>
  <c r="H9" i="66"/>
  <c r="B5" i="56"/>
  <c r="M10" i="55"/>
  <c r="M4" i="55"/>
  <c r="M12" i="3"/>
  <c r="M10" i="3"/>
  <c r="M8" i="3"/>
  <c r="M6" i="3"/>
  <c r="M4" i="3"/>
  <c r="M2" i="3"/>
  <c r="C15" i="54"/>
  <c r="H14" i="54"/>
  <c r="O13" i="54"/>
  <c r="T12" i="54"/>
  <c r="C12" i="54"/>
  <c r="H11" i="54"/>
  <c r="O10" i="54"/>
  <c r="T9" i="54"/>
  <c r="C9" i="54"/>
  <c r="I8" i="54"/>
  <c r="T7" i="54"/>
  <c r="H7" i="54"/>
  <c r="T6" i="54"/>
  <c r="H6" i="54"/>
  <c r="T5" i="54"/>
  <c r="H5" i="54"/>
  <c r="T4" i="54"/>
  <c r="H4" i="54"/>
  <c r="T3" i="54"/>
  <c r="H3" i="54"/>
  <c r="T2" i="54"/>
  <c r="H2" i="54"/>
  <c r="T15" i="53"/>
  <c r="H15" i="53"/>
  <c r="T14" i="53"/>
  <c r="H14" i="53"/>
  <c r="T13" i="53"/>
  <c r="H13" i="53"/>
  <c r="T12" i="53"/>
  <c r="H12" i="53"/>
  <c r="T11" i="53"/>
  <c r="H11" i="53"/>
  <c r="T10" i="53"/>
  <c r="H10" i="53"/>
  <c r="T9" i="53"/>
  <c r="H9" i="53"/>
  <c r="T8" i="53"/>
  <c r="H8" i="53"/>
  <c r="T7" i="53"/>
  <c r="H7" i="53"/>
  <c r="T6" i="53"/>
  <c r="H6" i="53"/>
  <c r="T5" i="53"/>
  <c r="H5" i="53"/>
  <c r="T4" i="53"/>
  <c r="H4" i="53"/>
  <c r="T3" i="53"/>
  <c r="H3" i="53"/>
  <c r="T2" i="53"/>
  <c r="H2" i="53"/>
  <c r="T15" i="2"/>
  <c r="H15" i="2"/>
  <c r="T14" i="2"/>
  <c r="H14" i="2"/>
  <c r="T13" i="2"/>
  <c r="H13" i="2"/>
  <c r="T12" i="2"/>
  <c r="H12" i="2"/>
  <c r="T11" i="2"/>
  <c r="H11" i="2"/>
  <c r="T10" i="2"/>
  <c r="H10" i="2"/>
  <c r="T9" i="2"/>
  <c r="H9" i="2"/>
  <c r="T8" i="2"/>
  <c r="H8" i="2"/>
  <c r="T7" i="2"/>
  <c r="H7" i="2"/>
  <c r="T6" i="2"/>
  <c r="H6" i="2"/>
  <c r="T5" i="2"/>
  <c r="H5" i="2"/>
  <c r="T4" i="2"/>
  <c r="H4" i="2"/>
  <c r="T3" i="2"/>
  <c r="H3" i="2"/>
  <c r="T2" i="2"/>
  <c r="D2" i="66"/>
  <c r="G4" i="56"/>
  <c r="Y9" i="55"/>
  <c r="Y3" i="55"/>
  <c r="G12" i="3"/>
  <c r="G10" i="3"/>
  <c r="G8" i="3"/>
  <c r="G6" i="3"/>
  <c r="G4" i="3"/>
  <c r="G2" i="3"/>
  <c r="B15" i="54"/>
  <c r="G14" i="54"/>
  <c r="N13" i="54"/>
  <c r="S12" i="54"/>
  <c r="B12" i="54"/>
  <c r="G11" i="54"/>
  <c r="N10" i="54"/>
  <c r="S9" i="54"/>
  <c r="B9" i="54"/>
  <c r="H8" i="54"/>
  <c r="S7" i="54"/>
  <c r="G7" i="54"/>
  <c r="S6" i="54"/>
  <c r="G6" i="54"/>
  <c r="S5" i="54"/>
  <c r="G5" i="54"/>
  <c r="S4" i="54"/>
  <c r="G4" i="54"/>
  <c r="S3" i="54"/>
  <c r="G3" i="54"/>
  <c r="S2" i="54"/>
  <c r="G2" i="54"/>
  <c r="S15" i="53"/>
  <c r="G15" i="53"/>
  <c r="S14" i="53"/>
  <c r="G14" i="53"/>
  <c r="S13" i="53"/>
  <c r="G13" i="53"/>
  <c r="S12" i="53"/>
  <c r="G12" i="53"/>
  <c r="S11" i="53"/>
  <c r="G11" i="53"/>
  <c r="S10" i="53"/>
  <c r="G10" i="53"/>
  <c r="S9" i="53"/>
  <c r="G9" i="53"/>
  <c r="S8" i="53"/>
  <c r="G8" i="53"/>
  <c r="S7" i="53"/>
  <c r="G7" i="53"/>
  <c r="S6" i="53"/>
  <c r="G6" i="53"/>
  <c r="S5" i="53"/>
  <c r="G5" i="53"/>
  <c r="S4" i="53"/>
  <c r="G4" i="53"/>
  <c r="S3" i="53"/>
  <c r="G3" i="53"/>
  <c r="S2" i="53"/>
  <c r="G2" i="53"/>
  <c r="S15" i="2"/>
  <c r="G15" i="2"/>
  <c r="S14" i="2"/>
  <c r="G14" i="2"/>
  <c r="S13" i="2"/>
  <c r="G13" i="2"/>
  <c r="S12" i="2"/>
  <c r="G12" i="2"/>
  <c r="S11" i="2"/>
  <c r="G11" i="2"/>
  <c r="S10" i="2"/>
  <c r="G10" i="2"/>
  <c r="S9" i="2"/>
  <c r="G9" i="2"/>
  <c r="S8" i="2"/>
  <c r="G8" i="2"/>
  <c r="S7" i="2"/>
  <c r="G7" i="2"/>
  <c r="S6" i="2"/>
  <c r="G6" i="2"/>
  <c r="S5" i="2"/>
  <c r="G5" i="2"/>
  <c r="S4" i="2"/>
  <c r="G4" i="2"/>
  <c r="S3" i="2"/>
  <c r="G3" i="2"/>
  <c r="S2" i="2"/>
  <c r="G2" i="2"/>
  <c r="D4" i="2"/>
  <c r="D3" i="2"/>
  <c r="D10" i="65"/>
  <c r="K3" i="56"/>
  <c r="M9" i="55"/>
  <c r="M3" i="55"/>
  <c r="F12" i="3"/>
  <c r="F10" i="3"/>
  <c r="F8" i="3"/>
  <c r="F6" i="3"/>
  <c r="F4" i="3"/>
  <c r="F2" i="3"/>
  <c r="Y14" i="54"/>
  <c r="F14" i="54"/>
  <c r="M13" i="54"/>
  <c r="R12" i="54"/>
  <c r="Y11" i="54"/>
  <c r="F11" i="54"/>
  <c r="M10" i="54"/>
  <c r="R9" i="54"/>
  <c r="Y8" i="54"/>
  <c r="G8" i="54"/>
  <c r="R7" i="54"/>
  <c r="F7" i="54"/>
  <c r="R6" i="54"/>
  <c r="F6" i="54"/>
  <c r="R5" i="54"/>
  <c r="F5" i="54"/>
  <c r="R4" i="54"/>
  <c r="F4" i="54"/>
  <c r="R3" i="54"/>
  <c r="F3" i="54"/>
  <c r="R2" i="54"/>
  <c r="F2" i="54"/>
  <c r="R15" i="53"/>
  <c r="F15" i="53"/>
  <c r="R14" i="53"/>
  <c r="F14" i="53"/>
  <c r="R13" i="53"/>
  <c r="F13" i="53"/>
  <c r="R12" i="53"/>
  <c r="F12" i="53"/>
  <c r="R11" i="53"/>
  <c r="F11" i="53"/>
  <c r="R10" i="53"/>
  <c r="F10" i="53"/>
  <c r="R9" i="53"/>
  <c r="F9" i="53"/>
  <c r="R8" i="53"/>
  <c r="F8" i="53"/>
  <c r="R7" i="53"/>
  <c r="F7" i="53"/>
  <c r="R6" i="53"/>
  <c r="F6" i="53"/>
  <c r="R5" i="53"/>
  <c r="F5" i="53"/>
  <c r="R4" i="53"/>
  <c r="F4" i="53"/>
  <c r="R3" i="53"/>
  <c r="F3" i="53"/>
  <c r="R2" i="53"/>
  <c r="F2" i="53"/>
  <c r="R15" i="2"/>
  <c r="F15" i="2"/>
  <c r="R14" i="2"/>
  <c r="F14" i="2"/>
  <c r="R13" i="2"/>
  <c r="F13" i="2"/>
  <c r="R12" i="2"/>
  <c r="F12" i="2"/>
  <c r="R11" i="2"/>
  <c r="F11" i="2"/>
  <c r="R10" i="2"/>
  <c r="F10" i="2"/>
  <c r="R9" i="2"/>
  <c r="F9" i="2"/>
  <c r="R8" i="2"/>
  <c r="F8" i="2"/>
  <c r="R7" i="2"/>
  <c r="F7" i="2"/>
  <c r="R6" i="2"/>
  <c r="F6" i="2"/>
  <c r="R5" i="2"/>
  <c r="F5" i="2"/>
  <c r="R4" i="2"/>
  <c r="F4" i="2"/>
  <c r="R3" i="2"/>
  <c r="F3" i="2"/>
  <c r="R2" i="2"/>
  <c r="F2" i="2"/>
  <c r="P4" i="2"/>
  <c r="D2" i="2"/>
  <c r="D4" i="65"/>
  <c r="M2" i="56"/>
  <c r="Y8" i="55"/>
  <c r="Y2" i="55"/>
  <c r="Y11" i="3"/>
  <c r="Y9" i="3"/>
  <c r="Y7" i="3"/>
  <c r="Y5" i="3"/>
  <c r="Y3" i="3"/>
  <c r="Y15" i="54"/>
  <c r="X14" i="54"/>
  <c r="D14" i="54"/>
  <c r="L13" i="54"/>
  <c r="P12" i="54"/>
  <c r="X11" i="54"/>
  <c r="D11" i="54"/>
  <c r="L10" i="54"/>
  <c r="P9" i="54"/>
  <c r="X8" i="54"/>
  <c r="F8" i="54"/>
  <c r="Q7" i="54"/>
  <c r="E7" i="54"/>
  <c r="Q6" i="54"/>
  <c r="E6" i="54"/>
  <c r="Q5" i="54"/>
  <c r="E5" i="54"/>
  <c r="Q4" i="54"/>
  <c r="E4" i="54"/>
  <c r="Q3" i="54"/>
  <c r="E3" i="54"/>
  <c r="Q2" i="54"/>
  <c r="E2" i="54"/>
  <c r="Q15" i="53"/>
  <c r="E15" i="53"/>
  <c r="Q14" i="53"/>
  <c r="E14" i="53"/>
  <c r="Q13" i="53"/>
  <c r="E13" i="53"/>
  <c r="Q12" i="53"/>
  <c r="E12" i="53"/>
  <c r="Q11" i="53"/>
  <c r="E11" i="53"/>
  <c r="Q10" i="53"/>
  <c r="E10" i="53"/>
  <c r="Q9" i="53"/>
  <c r="E9" i="53"/>
  <c r="Q8" i="53"/>
  <c r="E8" i="53"/>
  <c r="Q7" i="53"/>
  <c r="E7" i="53"/>
  <c r="Q6" i="53"/>
  <c r="E6" i="53"/>
  <c r="Q5" i="53"/>
  <c r="E5" i="53"/>
  <c r="Q4" i="53"/>
  <c r="E4" i="53"/>
  <c r="Q3" i="53"/>
  <c r="E3" i="53"/>
  <c r="Q2" i="53"/>
  <c r="E2" i="53"/>
  <c r="Q15" i="2"/>
  <c r="E15" i="2"/>
  <c r="Q14" i="2"/>
  <c r="E14" i="2"/>
  <c r="Q13" i="2"/>
  <c r="E13" i="2"/>
  <c r="Q12" i="2"/>
  <c r="E12" i="2"/>
  <c r="Q11" i="2"/>
  <c r="E11" i="2"/>
  <c r="Q10" i="2"/>
  <c r="E10" i="2"/>
  <c r="Q9" i="2"/>
  <c r="E9" i="2"/>
  <c r="Q8" i="2"/>
  <c r="E8" i="2"/>
  <c r="Q7" i="2"/>
  <c r="E7" i="2"/>
  <c r="Q6" i="2"/>
  <c r="E6" i="2"/>
  <c r="Q5" i="2"/>
  <c r="E5" i="2"/>
  <c r="Q4" i="2"/>
  <c r="E4" i="2"/>
  <c r="Q3" i="2"/>
  <c r="E3" i="2"/>
  <c r="Q2" i="2"/>
  <c r="E2" i="2"/>
  <c r="D5" i="2"/>
  <c r="P2" i="2"/>
  <c r="K12" i="12"/>
  <c r="R15" i="55"/>
  <c r="M8" i="55"/>
  <c r="M2" i="55"/>
  <c r="S11" i="3"/>
  <c r="S9" i="3"/>
  <c r="S7" i="3"/>
  <c r="S5" i="3"/>
  <c r="S3" i="3"/>
  <c r="S15" i="54"/>
  <c r="T14" i="54"/>
  <c r="C14" i="54"/>
  <c r="H13" i="54"/>
  <c r="O12" i="54"/>
  <c r="T11" i="54"/>
  <c r="C11" i="54"/>
  <c r="H10" i="54"/>
  <c r="O9" i="54"/>
  <c r="T8" i="54"/>
  <c r="D8" i="54"/>
  <c r="P7" i="54"/>
  <c r="D7" i="54"/>
  <c r="P6" i="54"/>
  <c r="D6" i="54"/>
  <c r="P5" i="54"/>
  <c r="D5" i="54"/>
  <c r="P4" i="54"/>
  <c r="D4" i="54"/>
  <c r="P3" i="54"/>
  <c r="D3" i="54"/>
  <c r="P2" i="54"/>
  <c r="D2" i="54"/>
  <c r="P15" i="53"/>
  <c r="D15" i="53"/>
  <c r="P14" i="53"/>
  <c r="D14" i="53"/>
  <c r="P13" i="53"/>
  <c r="D13" i="53"/>
  <c r="P12" i="53"/>
  <c r="D12" i="53"/>
  <c r="P11" i="53"/>
  <c r="D11" i="53"/>
  <c r="P10" i="53"/>
  <c r="D10" i="53"/>
  <c r="P9" i="53"/>
  <c r="D9" i="53"/>
  <c r="P8" i="53"/>
  <c r="D8" i="53"/>
  <c r="P7" i="53"/>
  <c r="D7" i="53"/>
  <c r="P6" i="53"/>
  <c r="D6" i="53"/>
  <c r="P5" i="53"/>
  <c r="D5" i="53"/>
  <c r="P4" i="53"/>
  <c r="D4" i="53"/>
  <c r="P3" i="53"/>
  <c r="D3" i="53"/>
  <c r="P2" i="53"/>
  <c r="D2" i="53"/>
  <c r="P15" i="2"/>
  <c r="D15" i="2"/>
  <c r="P14" i="2"/>
  <c r="D14" i="2"/>
  <c r="P13" i="2"/>
  <c r="D13" i="2"/>
  <c r="P12" i="2"/>
  <c r="D12" i="2"/>
  <c r="P11" i="2"/>
  <c r="D11" i="2"/>
  <c r="P10" i="2"/>
  <c r="D10" i="2"/>
  <c r="P9" i="2"/>
  <c r="D9" i="2"/>
  <c r="P8" i="2"/>
  <c r="D8" i="2"/>
  <c r="P7" i="2"/>
  <c r="D7" i="2"/>
  <c r="P6" i="2"/>
  <c r="D6" i="2"/>
  <c r="P5" i="2"/>
  <c r="P3" i="2"/>
  <c r="K9" i="12"/>
  <c r="U14" i="55"/>
  <c r="Y7" i="55"/>
  <c r="Y15" i="3"/>
  <c r="R11" i="3"/>
  <c r="R9" i="3"/>
  <c r="R7" i="3"/>
  <c r="R5" i="3"/>
  <c r="R3" i="3"/>
  <c r="R15" i="54"/>
  <c r="S14" i="54"/>
  <c r="B14" i="54"/>
  <c r="G13" i="54"/>
  <c r="N12" i="54"/>
  <c r="S11" i="54"/>
  <c r="B11" i="54"/>
  <c r="G10" i="54"/>
  <c r="N9" i="54"/>
  <c r="S8" i="54"/>
  <c r="C8" i="54"/>
  <c r="O7" i="54"/>
  <c r="C7" i="54"/>
  <c r="O6" i="54"/>
  <c r="C6" i="54"/>
  <c r="O5" i="54"/>
  <c r="C5" i="54"/>
  <c r="O4" i="54"/>
  <c r="C4" i="54"/>
  <c r="O3" i="54"/>
  <c r="C3" i="54"/>
  <c r="O2" i="54"/>
  <c r="C2" i="54"/>
  <c r="O15" i="53"/>
  <c r="C15" i="53"/>
  <c r="O14" i="53"/>
  <c r="C14" i="53"/>
  <c r="O13" i="53"/>
  <c r="C13" i="53"/>
  <c r="O12" i="53"/>
  <c r="C12" i="53"/>
  <c r="O11" i="53"/>
  <c r="C11" i="53"/>
  <c r="O10" i="53"/>
  <c r="C10" i="53"/>
  <c r="O9" i="53"/>
  <c r="C9" i="53"/>
  <c r="O8" i="53"/>
  <c r="C8" i="53"/>
  <c r="O7" i="53"/>
  <c r="C7" i="53"/>
  <c r="O6" i="53"/>
  <c r="C6" i="53"/>
  <c r="O5" i="53"/>
  <c r="C5" i="53"/>
  <c r="O4" i="53"/>
  <c r="C4" i="53"/>
  <c r="O3" i="53"/>
  <c r="C3" i="53"/>
  <c r="O2" i="53"/>
  <c r="C2" i="53"/>
  <c r="O15" i="2"/>
  <c r="C15" i="2"/>
  <c r="O14" i="2"/>
  <c r="C14" i="2"/>
  <c r="O13" i="2"/>
  <c r="C13" i="2"/>
  <c r="O12" i="2"/>
  <c r="C12" i="2"/>
  <c r="O11" i="2"/>
  <c r="C11" i="2"/>
  <c r="O10" i="2"/>
  <c r="C10" i="2"/>
  <c r="O9" i="2"/>
  <c r="C9" i="2"/>
  <c r="O8" i="2"/>
  <c r="C8" i="2"/>
  <c r="O7" i="2"/>
  <c r="C7" i="2"/>
  <c r="O6" i="2"/>
  <c r="C6" i="2"/>
  <c r="O5" i="2"/>
  <c r="C5" i="2"/>
  <c r="O4" i="2"/>
  <c r="C4" i="2"/>
  <c r="O3" i="2"/>
  <c r="C3" i="2"/>
  <c r="O2" i="2"/>
  <c r="C2" i="2"/>
  <c r="K6" i="12"/>
  <c r="X13" i="55"/>
  <c r="M7" i="55"/>
  <c r="M15" i="3"/>
  <c r="M11" i="3"/>
  <c r="M9" i="3"/>
  <c r="M7" i="3"/>
  <c r="M5" i="3"/>
  <c r="M3" i="3"/>
  <c r="M15" i="54"/>
  <c r="R14" i="54"/>
  <c r="Y13" i="54"/>
  <c r="F13" i="54"/>
  <c r="M12" i="54"/>
  <c r="R11" i="54"/>
  <c r="Y10" i="54"/>
  <c r="F10" i="54"/>
  <c r="M9" i="54"/>
  <c r="R8" i="54"/>
  <c r="B8" i="54"/>
  <c r="N7" i="54"/>
  <c r="B7" i="54"/>
  <c r="N6" i="54"/>
  <c r="B6" i="54"/>
  <c r="N5" i="54"/>
  <c r="B5" i="54"/>
  <c r="N4" i="54"/>
  <c r="B4" i="54"/>
  <c r="N3" i="54"/>
  <c r="B3" i="54"/>
  <c r="N2" i="54"/>
  <c r="B2" i="54"/>
  <c r="N15" i="53"/>
  <c r="B15" i="53"/>
  <c r="N14" i="53"/>
  <c r="B14" i="53"/>
  <c r="N13" i="53"/>
  <c r="B13" i="53"/>
  <c r="N12" i="53"/>
  <c r="B12" i="53"/>
  <c r="N11" i="53"/>
  <c r="B11" i="53"/>
  <c r="N10" i="53"/>
  <c r="B10" i="53"/>
  <c r="N9" i="53"/>
  <c r="B9" i="53"/>
  <c r="N8" i="53"/>
  <c r="B8" i="53"/>
  <c r="N7" i="53"/>
  <c r="B7" i="53"/>
  <c r="N6" i="53"/>
  <c r="B6" i="53"/>
  <c r="N5" i="53"/>
  <c r="B5" i="53"/>
  <c r="N4" i="53"/>
  <c r="B4" i="53"/>
  <c r="N3" i="53"/>
  <c r="B3" i="53"/>
  <c r="N2" i="53"/>
  <c r="B2" i="53"/>
  <c r="N15" i="2"/>
  <c r="B15" i="2"/>
  <c r="B15" i="8" s="1"/>
  <c r="N14" i="2"/>
  <c r="B14" i="2"/>
  <c r="B14" i="8" s="1"/>
  <c r="N13" i="2"/>
  <c r="B13" i="2"/>
  <c r="B13" i="8" s="1"/>
  <c r="N12" i="2"/>
  <c r="B12" i="2"/>
  <c r="B12" i="8" s="1"/>
  <c r="N11" i="2"/>
  <c r="B11" i="2"/>
  <c r="B11" i="8" s="1"/>
  <c r="N10" i="2"/>
  <c r="B10" i="2"/>
  <c r="B10" i="8" s="1"/>
  <c r="N9" i="2"/>
  <c r="B9" i="2"/>
  <c r="B9" i="8" s="1"/>
  <c r="N8" i="2"/>
  <c r="B8" i="2"/>
  <c r="N7" i="2"/>
  <c r="B7" i="2"/>
  <c r="B7" i="8" s="1"/>
  <c r="N6" i="2"/>
  <c r="B6" i="2"/>
  <c r="B6" i="8" s="1"/>
  <c r="N5" i="2"/>
  <c r="B5" i="2"/>
  <c r="B5" i="8" s="1"/>
  <c r="N4" i="2"/>
  <c r="B4" i="2"/>
  <c r="B4" i="8" s="1"/>
  <c r="N3" i="2"/>
  <c r="B3" i="2"/>
  <c r="B3" i="8" s="1"/>
  <c r="N2" i="2"/>
  <c r="B2" i="2"/>
  <c r="B2" i="8" s="1"/>
  <c r="K3" i="12"/>
  <c r="B13" i="55"/>
  <c r="Y6" i="55"/>
  <c r="Y14" i="3"/>
  <c r="G11" i="3"/>
  <c r="G9" i="3"/>
  <c r="G7" i="3"/>
  <c r="G5" i="3"/>
  <c r="G3" i="3"/>
  <c r="L15" i="54"/>
  <c r="P14" i="54"/>
  <c r="X13" i="54"/>
  <c r="D13" i="54"/>
  <c r="L12" i="54"/>
  <c r="P11" i="54"/>
  <c r="X10" i="54"/>
  <c r="D10" i="54"/>
  <c r="L9" i="54"/>
  <c r="P8" i="54"/>
  <c r="Y7" i="54"/>
  <c r="M7" i="54"/>
  <c r="Y6" i="54"/>
  <c r="M6" i="54"/>
  <c r="Y5" i="54"/>
  <c r="M5" i="54"/>
  <c r="Y4" i="54"/>
  <c r="M4" i="54"/>
  <c r="Y3" i="54"/>
  <c r="M3" i="54"/>
  <c r="Y2" i="54"/>
  <c r="M2" i="54"/>
  <c r="Y15" i="53"/>
  <c r="M15" i="53"/>
  <c r="Y14" i="53"/>
  <c r="M14" i="53"/>
  <c r="Y13" i="53"/>
  <c r="M13" i="53"/>
  <c r="Y12" i="53"/>
  <c r="M12" i="53"/>
  <c r="Y11" i="53"/>
  <c r="M11" i="53"/>
  <c r="Y10" i="53"/>
  <c r="M10" i="53"/>
  <c r="Y9" i="53"/>
  <c r="M9" i="53"/>
  <c r="Y8" i="53"/>
  <c r="M8" i="53"/>
  <c r="Y7" i="53"/>
  <c r="M7" i="53"/>
  <c r="Y6" i="53"/>
  <c r="M6" i="53"/>
  <c r="Y5" i="53"/>
  <c r="M5" i="53"/>
  <c r="Y4" i="53"/>
  <c r="M4" i="53"/>
  <c r="Y3" i="53"/>
  <c r="M3" i="53"/>
  <c r="Y2" i="53"/>
  <c r="M2" i="53"/>
  <c r="Y15" i="2"/>
  <c r="M15" i="2"/>
  <c r="Y14" i="2"/>
  <c r="M14" i="2"/>
  <c r="Y13" i="2"/>
  <c r="M13" i="2"/>
  <c r="Y12" i="2"/>
  <c r="M12" i="2"/>
  <c r="Y11" i="2"/>
  <c r="M11" i="2"/>
  <c r="Y10" i="2"/>
  <c r="M10" i="2"/>
  <c r="Y9" i="2"/>
  <c r="M9" i="2"/>
  <c r="Y8" i="2"/>
  <c r="M8" i="2"/>
  <c r="Y7" i="2"/>
  <c r="M7" i="2"/>
  <c r="Y6" i="2"/>
  <c r="M6" i="2"/>
  <c r="Y5" i="2"/>
  <c r="M5" i="2"/>
  <c r="Y4" i="2"/>
  <c r="M4" i="2"/>
  <c r="Y3" i="2"/>
  <c r="M3" i="2"/>
  <c r="Y2" i="2"/>
  <c r="M2" i="2"/>
  <c r="K14" i="56"/>
  <c r="M12" i="55"/>
  <c r="M6" i="55"/>
  <c r="M14" i="3"/>
  <c r="F11" i="3"/>
  <c r="F9" i="3"/>
  <c r="F7" i="3"/>
  <c r="F5" i="3"/>
  <c r="F3" i="3"/>
  <c r="H15" i="54"/>
  <c r="O14" i="54"/>
  <c r="T13" i="54"/>
  <c r="C13" i="54"/>
  <c r="H12" i="54"/>
  <c r="O11" i="54"/>
  <c r="T10" i="54"/>
  <c r="C10" i="54"/>
  <c r="H9" i="54"/>
  <c r="O8" i="54"/>
  <c r="X7" i="54"/>
  <c r="L7" i="54"/>
  <c r="X6" i="54"/>
  <c r="L6" i="54"/>
  <c r="X5" i="54"/>
  <c r="L5" i="54"/>
  <c r="X4" i="54"/>
  <c r="L4" i="54"/>
  <c r="X3" i="54"/>
  <c r="L3" i="54"/>
  <c r="X2" i="54"/>
  <c r="L2" i="54"/>
  <c r="X15" i="53"/>
  <c r="L15" i="53"/>
  <c r="X14" i="53"/>
  <c r="L14" i="53"/>
  <c r="X13" i="53"/>
  <c r="L13" i="53"/>
  <c r="X12" i="53"/>
  <c r="L12" i="53"/>
  <c r="X11" i="53"/>
  <c r="L11" i="53"/>
  <c r="X10" i="53"/>
  <c r="L10" i="53"/>
  <c r="X9" i="53"/>
  <c r="L9" i="53"/>
  <c r="X8" i="53"/>
  <c r="L8" i="53"/>
  <c r="X7" i="53"/>
  <c r="L7" i="53"/>
  <c r="X6" i="53"/>
  <c r="L6" i="53"/>
  <c r="X5" i="53"/>
  <c r="L5" i="53"/>
  <c r="X4" i="53"/>
  <c r="L4" i="53"/>
  <c r="X3" i="53"/>
  <c r="L3" i="53"/>
  <c r="X2" i="53"/>
  <c r="L2" i="53"/>
  <c r="L14" i="2"/>
  <c r="X13" i="2"/>
  <c r="L13" i="2"/>
  <c r="X12" i="2"/>
  <c r="L12" i="2"/>
  <c r="K11" i="56"/>
  <c r="Y11" i="55"/>
  <c r="Y5" i="55"/>
  <c r="Y13" i="3"/>
  <c r="Y10" i="3"/>
  <c r="Y8" i="3"/>
  <c r="Y6" i="3"/>
  <c r="Y4" i="3"/>
  <c r="Y2" i="3"/>
  <c r="G15" i="54"/>
  <c r="N14" i="54"/>
  <c r="S13" i="54"/>
  <c r="B13" i="54"/>
  <c r="G12" i="54"/>
  <c r="N11" i="54"/>
  <c r="S10" i="54"/>
  <c r="B10" i="54"/>
  <c r="G9" i="54"/>
  <c r="N8" i="54"/>
  <c r="W7" i="54"/>
  <c r="K7" i="54"/>
  <c r="W6" i="54"/>
  <c r="K6" i="54"/>
  <c r="W5" i="54"/>
  <c r="K5" i="54"/>
  <c r="W4" i="54"/>
  <c r="K4" i="54"/>
  <c r="W3" i="54"/>
  <c r="K3" i="54"/>
  <c r="W2" i="54"/>
  <c r="K2" i="54"/>
  <c r="W15" i="53"/>
  <c r="K15" i="53"/>
  <c r="W14" i="53"/>
  <c r="K14" i="53"/>
  <c r="W13" i="53"/>
  <c r="K13" i="53"/>
  <c r="W12" i="53"/>
  <c r="K12" i="53"/>
  <c r="W11" i="53"/>
  <c r="K11" i="53"/>
  <c r="W10" i="53"/>
  <c r="K10" i="53"/>
  <c r="W9" i="53"/>
  <c r="K9" i="53"/>
  <c r="W8" i="53"/>
  <c r="K8" i="53"/>
  <c r="W7" i="53"/>
  <c r="K7" i="53"/>
  <c r="W6" i="53"/>
  <c r="K6" i="53"/>
  <c r="W5" i="53"/>
  <c r="K5" i="53"/>
  <c r="W4" i="53"/>
  <c r="K4" i="53"/>
  <c r="W3" i="53"/>
  <c r="K3" i="53"/>
  <c r="W2" i="53"/>
  <c r="K2" i="53"/>
  <c r="W15" i="2"/>
  <c r="K15" i="2"/>
  <c r="W14" i="2"/>
  <c r="K14" i="2"/>
  <c r="W13" i="2"/>
  <c r="K13" i="2"/>
  <c r="W12" i="2"/>
  <c r="K12" i="2"/>
  <c r="W11" i="2"/>
  <c r="K11" i="2"/>
  <c r="W10" i="2"/>
  <c r="K10" i="2"/>
  <c r="W9" i="2"/>
  <c r="K9" i="2"/>
  <c r="W8" i="2"/>
  <c r="K8" i="2"/>
  <c r="W7" i="2"/>
  <c r="K7" i="2"/>
  <c r="W6" i="2"/>
  <c r="K6" i="2"/>
  <c r="W5" i="2"/>
  <c r="K5" i="2"/>
  <c r="W4" i="2"/>
  <c r="K4" i="2"/>
  <c r="W3" i="2"/>
  <c r="K3" i="2"/>
  <c r="W2" i="2"/>
  <c r="K8" i="56"/>
  <c r="M11" i="55"/>
  <c r="M5" i="55"/>
  <c r="M13" i="3"/>
  <c r="S10" i="3"/>
  <c r="S8" i="3"/>
  <c r="S6" i="3"/>
  <c r="S4" i="3"/>
  <c r="S2" i="3"/>
  <c r="F15" i="54"/>
  <c r="M14" i="54"/>
  <c r="R13" i="54"/>
  <c r="Y12" i="54"/>
  <c r="F12" i="54"/>
  <c r="M11" i="54"/>
  <c r="R10" i="54"/>
  <c r="Y9" i="54"/>
  <c r="F9" i="54"/>
  <c r="M8" i="54"/>
  <c r="V7" i="54"/>
  <c r="J7" i="54"/>
  <c r="V6" i="54"/>
  <c r="J6" i="54"/>
  <c r="V5" i="54"/>
  <c r="J5" i="54"/>
  <c r="V4" i="54"/>
  <c r="J4" i="54"/>
  <c r="V3" i="54"/>
  <c r="J3" i="54"/>
  <c r="V2" i="54"/>
  <c r="J2" i="54"/>
  <c r="V15" i="53"/>
  <c r="J15" i="53"/>
  <c r="V14" i="53"/>
  <c r="J14" i="53"/>
  <c r="V13" i="53"/>
  <c r="J13" i="53"/>
  <c r="V12" i="53"/>
  <c r="J12" i="53"/>
  <c r="V11" i="53"/>
  <c r="J11" i="53"/>
  <c r="V10" i="53"/>
  <c r="J10" i="53"/>
  <c r="V9" i="53"/>
  <c r="J9" i="53"/>
  <c r="V8" i="53"/>
  <c r="J8" i="53"/>
  <c r="V7" i="53"/>
  <c r="J7" i="53"/>
  <c r="V6" i="53"/>
  <c r="J6" i="53"/>
  <c r="V5" i="53"/>
  <c r="J5" i="53"/>
  <c r="V4" i="53"/>
  <c r="J4" i="53"/>
  <c r="V3" i="53"/>
  <c r="J3" i="53"/>
  <c r="V2" i="53"/>
  <c r="J2" i="53"/>
  <c r="V15" i="2"/>
  <c r="J15" i="2"/>
  <c r="V14" i="2"/>
  <c r="J14" i="2"/>
  <c r="V13" i="2"/>
  <c r="J13" i="2"/>
  <c r="V12" i="2"/>
  <c r="J12" i="2"/>
  <c r="V11" i="2"/>
  <c r="J11" i="2"/>
  <c r="V10" i="2"/>
  <c r="J10" i="2"/>
  <c r="V9" i="2"/>
  <c r="J9" i="2"/>
  <c r="V8" i="2"/>
  <c r="J8" i="2"/>
  <c r="V7" i="2"/>
  <c r="J7" i="2"/>
  <c r="V6" i="2"/>
  <c r="J6" i="2"/>
  <c r="V5" i="2"/>
  <c r="J5" i="2"/>
  <c r="V4" i="2"/>
  <c r="J4" i="2"/>
  <c r="V3" i="2"/>
  <c r="J3" i="2"/>
  <c r="X5" i="56"/>
  <c r="X12" i="54"/>
  <c r="I5" i="54"/>
  <c r="I13" i="53"/>
  <c r="I7" i="53"/>
  <c r="U15" i="2"/>
  <c r="L11" i="2"/>
  <c r="L8" i="2"/>
  <c r="L5" i="2"/>
  <c r="U2" i="2"/>
  <c r="I5" i="2"/>
  <c r="U13" i="2"/>
  <c r="I3" i="53"/>
  <c r="Y10" i="55"/>
  <c r="D12" i="54"/>
  <c r="U4" i="54"/>
  <c r="U12" i="53"/>
  <c r="U6" i="53"/>
  <c r="L15" i="2"/>
  <c r="I11" i="2"/>
  <c r="I8" i="2"/>
  <c r="L2" i="2"/>
  <c r="X9" i="2"/>
  <c r="I9" i="53"/>
  <c r="X15" i="2"/>
  <c r="Y4" i="55"/>
  <c r="L11" i="54"/>
  <c r="I4" i="54"/>
  <c r="I12" i="53"/>
  <c r="I6" i="53"/>
  <c r="I15" i="2"/>
  <c r="X10" i="2"/>
  <c r="X7" i="2"/>
  <c r="X4" i="2"/>
  <c r="K2" i="2"/>
  <c r="X3" i="2"/>
  <c r="L6" i="2"/>
  <c r="I3" i="2"/>
  <c r="Y12" i="3"/>
  <c r="P10" i="54"/>
  <c r="U3" i="54"/>
  <c r="U11" i="53"/>
  <c r="U5" i="53"/>
  <c r="X14" i="2"/>
  <c r="U10" i="2"/>
  <c r="U7" i="2"/>
  <c r="U4" i="2"/>
  <c r="J2" i="2"/>
  <c r="X6" i="2"/>
  <c r="L9" i="2"/>
  <c r="I12" i="2"/>
  <c r="U5" i="54"/>
  <c r="R10" i="3"/>
  <c r="X9" i="54"/>
  <c r="I3" i="54"/>
  <c r="I11" i="53"/>
  <c r="I5" i="53"/>
  <c r="U14" i="2"/>
  <c r="L10" i="2"/>
  <c r="L7" i="2"/>
  <c r="L4" i="2"/>
  <c r="I2" i="2"/>
  <c r="I10" i="53"/>
  <c r="L3" i="2"/>
  <c r="I9" i="2"/>
  <c r="U13" i="53"/>
  <c r="R8" i="3"/>
  <c r="D9" i="54"/>
  <c r="U2" i="54"/>
  <c r="U10" i="53"/>
  <c r="U4" i="53"/>
  <c r="I14" i="2"/>
  <c r="I10" i="2"/>
  <c r="I7" i="2"/>
  <c r="I4" i="2"/>
  <c r="H2" i="2"/>
  <c r="I2" i="54"/>
  <c r="U12" i="2"/>
  <c r="U8" i="53"/>
  <c r="U11" i="2"/>
  <c r="R6" i="3"/>
  <c r="L8" i="54"/>
  <c r="I4" i="53"/>
  <c r="I6" i="2"/>
  <c r="U7" i="53"/>
  <c r="R4" i="3"/>
  <c r="U7" i="54"/>
  <c r="U15" i="53"/>
  <c r="U9" i="53"/>
  <c r="U3" i="53"/>
  <c r="I13" i="2"/>
  <c r="U9" i="2"/>
  <c r="U6" i="2"/>
  <c r="U3" i="2"/>
  <c r="I15" i="53"/>
  <c r="P13" i="54"/>
  <c r="R2" i="3"/>
  <c r="I7" i="54"/>
  <c r="U8" i="2"/>
  <c r="D15" i="54"/>
  <c r="U6" i="54"/>
  <c r="U14" i="53"/>
  <c r="U2" i="53"/>
  <c r="V2" i="2"/>
  <c r="L14" i="54"/>
  <c r="I6" i="54"/>
  <c r="I14" i="53"/>
  <c r="I8" i="53"/>
  <c r="I2" i="53"/>
  <c r="X11" i="2"/>
  <c r="X8" i="2"/>
  <c r="X5" i="2"/>
  <c r="X2" i="2"/>
  <c r="U5" i="2"/>
  <c r="B8" i="8"/>
  <c r="M13" i="19" l="1"/>
  <c r="M13" i="18"/>
  <c r="J7" i="19"/>
  <c r="J7" i="18"/>
  <c r="K14" i="19"/>
  <c r="K14" i="18"/>
  <c r="I4" i="9"/>
  <c r="I4" i="8"/>
  <c r="L7" i="18"/>
  <c r="L7" i="19"/>
  <c r="D2" i="19"/>
  <c r="D2" i="18"/>
  <c r="M12" i="9"/>
  <c r="M12" i="8"/>
  <c r="W12" i="19"/>
  <c r="W12" i="18"/>
  <c r="B14" i="19"/>
  <c r="B14" i="18"/>
  <c r="I7" i="19"/>
  <c r="I7" i="18"/>
  <c r="I6" i="19"/>
  <c r="I6" i="18"/>
  <c r="H8" i="18"/>
  <c r="H8" i="19"/>
  <c r="X8" i="9"/>
  <c r="X8" i="8"/>
  <c r="W11" i="18"/>
  <c r="W11" i="19"/>
  <c r="O13" i="9"/>
  <c r="O13" i="8"/>
  <c r="S7" i="9"/>
  <c r="S7" i="8"/>
  <c r="U12" i="19"/>
  <c r="U12" i="18"/>
  <c r="C12" i="19"/>
  <c r="C12" i="18"/>
  <c r="F2" i="9"/>
  <c r="F2" i="8"/>
  <c r="W8" i="9"/>
  <c r="W8" i="8"/>
  <c r="V5" i="18"/>
  <c r="V5" i="19"/>
  <c r="Q8" i="19"/>
  <c r="Q8" i="18"/>
  <c r="L13" i="9"/>
  <c r="L13" i="8"/>
  <c r="M6" i="19"/>
  <c r="M6" i="18"/>
  <c r="M2" i="9"/>
  <c r="M2" i="8"/>
  <c r="D3" i="9"/>
  <c r="D3" i="8"/>
  <c r="I8" i="9"/>
  <c r="I8" i="8"/>
  <c r="H10" i="19"/>
  <c r="H10" i="18"/>
  <c r="M13" i="9"/>
  <c r="M13" i="8"/>
  <c r="G7" i="9"/>
  <c r="G7" i="8"/>
  <c r="U11" i="19"/>
  <c r="U11" i="18"/>
  <c r="I5" i="18"/>
  <c r="I5" i="19"/>
  <c r="P7" i="9"/>
  <c r="P7" i="8"/>
  <c r="H12" i="18"/>
  <c r="H12" i="19"/>
  <c r="R5" i="19"/>
  <c r="R5" i="18"/>
  <c r="E10" i="18"/>
  <c r="E10" i="19"/>
  <c r="X15" i="9"/>
  <c r="X15" i="8"/>
  <c r="J14" i="9"/>
  <c r="J14" i="8"/>
  <c r="D8" i="9"/>
  <c r="D8" i="8"/>
  <c r="S12" i="19"/>
  <c r="S12" i="18"/>
  <c r="G6" i="19"/>
  <c r="G6" i="18"/>
  <c r="T13" i="8"/>
  <c r="T13" i="9"/>
  <c r="W4" i="9"/>
  <c r="W4" i="8"/>
  <c r="X15" i="19"/>
  <c r="X15" i="18"/>
  <c r="L9" i="19"/>
  <c r="L9" i="18"/>
  <c r="V2" i="19"/>
  <c r="V2" i="18"/>
  <c r="V12" i="19"/>
  <c r="V12" i="18"/>
  <c r="L14" i="8"/>
  <c r="L14" i="9"/>
  <c r="Y7" i="8"/>
  <c r="Y7" i="9"/>
  <c r="Q12" i="19"/>
  <c r="Q12" i="18"/>
  <c r="E6" i="18"/>
  <c r="E6" i="19"/>
  <c r="K13" i="19"/>
  <c r="K13" i="18"/>
  <c r="H15" i="9"/>
  <c r="H15" i="8"/>
  <c r="Y8" i="9"/>
  <c r="Y8" i="8"/>
  <c r="S2" i="9"/>
  <c r="S2" i="8"/>
  <c r="R13" i="19"/>
  <c r="R13" i="18"/>
  <c r="F7" i="19"/>
  <c r="F7" i="18"/>
  <c r="I12" i="19"/>
  <c r="I12" i="18"/>
  <c r="F14" i="9"/>
  <c r="F14" i="8"/>
  <c r="W7" i="9"/>
  <c r="W7" i="8"/>
  <c r="O12" i="19"/>
  <c r="O12" i="18"/>
  <c r="Y5" i="18"/>
  <c r="Y5" i="19"/>
  <c r="M14" i="19"/>
  <c r="M14" i="18"/>
  <c r="Q14" i="9"/>
  <c r="Q14" i="8"/>
  <c r="K8" i="9"/>
  <c r="K8" i="8"/>
  <c r="E2" i="9"/>
  <c r="E2" i="8"/>
  <c r="D13" i="18"/>
  <c r="D13" i="19"/>
  <c r="N6" i="19"/>
  <c r="N6" i="18"/>
  <c r="I4" i="19"/>
  <c r="I4" i="18"/>
  <c r="U7" i="19"/>
  <c r="U7" i="18"/>
  <c r="I14" i="18"/>
  <c r="I14" i="19"/>
  <c r="O10" i="9"/>
  <c r="O10" i="8"/>
  <c r="X9" i="9"/>
  <c r="X9" i="8"/>
  <c r="X13" i="9"/>
  <c r="X13" i="8"/>
  <c r="U13" i="19"/>
  <c r="U13" i="18"/>
  <c r="N10" i="19"/>
  <c r="N10" i="18"/>
  <c r="F14" i="19"/>
  <c r="F14" i="18"/>
  <c r="P3" i="9"/>
  <c r="P3" i="8"/>
  <c r="P5" i="9"/>
  <c r="P5" i="8"/>
  <c r="H7" i="9"/>
  <c r="H7" i="8"/>
  <c r="K12" i="18"/>
  <c r="K12" i="19"/>
  <c r="T12" i="19"/>
  <c r="T12" i="18"/>
  <c r="V14" i="9"/>
  <c r="V14" i="8"/>
  <c r="Q6" i="18"/>
  <c r="Q6" i="19"/>
  <c r="C3" i="19"/>
  <c r="C3" i="18"/>
  <c r="E13" i="19"/>
  <c r="E13" i="18"/>
  <c r="P13" i="19"/>
  <c r="P13" i="18"/>
  <c r="S5" i="9"/>
  <c r="S5" i="8"/>
  <c r="K5" i="19"/>
  <c r="K5" i="18"/>
  <c r="N3" i="9"/>
  <c r="N3" i="8"/>
  <c r="F9" i="19"/>
  <c r="F9" i="18"/>
  <c r="J11" i="9"/>
  <c r="J11" i="8"/>
  <c r="Q14" i="19"/>
  <c r="Q14" i="18"/>
  <c r="W9" i="9"/>
  <c r="W9" i="8"/>
  <c r="C4" i="8"/>
  <c r="C4" i="9"/>
  <c r="E3" i="8"/>
  <c r="E3" i="9"/>
  <c r="P14" i="9"/>
  <c r="P14" i="8"/>
  <c r="K12" i="9"/>
  <c r="K12" i="8"/>
  <c r="E15" i="9"/>
  <c r="E15" i="8"/>
  <c r="G6" i="9"/>
  <c r="G6" i="8"/>
  <c r="X6" i="19"/>
  <c r="X6" i="18"/>
  <c r="X12" i="9"/>
  <c r="X12" i="8"/>
  <c r="R6" i="9"/>
  <c r="R6" i="8"/>
  <c r="I11" i="19"/>
  <c r="I11" i="18"/>
  <c r="S4" i="18"/>
  <c r="S4" i="19"/>
  <c r="B14" i="9"/>
  <c r="D7" i="8"/>
  <c r="D7" i="9"/>
  <c r="R11" i="19"/>
  <c r="R11" i="18"/>
  <c r="F5" i="19"/>
  <c r="F5" i="18"/>
  <c r="U6" i="18"/>
  <c r="U6" i="19"/>
  <c r="W14" i="9"/>
  <c r="W14" i="8"/>
  <c r="U13" i="9"/>
  <c r="U13" i="8"/>
  <c r="O7" i="9"/>
  <c r="O7" i="8"/>
  <c r="G12" i="18"/>
  <c r="G12" i="19"/>
  <c r="Q5" i="18"/>
  <c r="Q5" i="19"/>
  <c r="G12" i="8"/>
  <c r="G12" i="9"/>
  <c r="K4" i="9"/>
  <c r="K4" i="8"/>
  <c r="L15" i="19"/>
  <c r="L15" i="18"/>
  <c r="V8" i="19"/>
  <c r="V8" i="18"/>
  <c r="J2" i="19"/>
  <c r="J2" i="18"/>
  <c r="N8" i="19"/>
  <c r="N8" i="18"/>
  <c r="H10" i="8"/>
  <c r="H10" i="9"/>
  <c r="M7" i="9"/>
  <c r="M7" i="8"/>
  <c r="E12" i="18"/>
  <c r="E12" i="19"/>
  <c r="O5" i="19"/>
  <c r="O5" i="18"/>
  <c r="S11" i="19"/>
  <c r="S11" i="18"/>
  <c r="J15" i="9"/>
  <c r="J15" i="8"/>
  <c r="S14" i="9"/>
  <c r="S14" i="8"/>
  <c r="M8" i="9"/>
  <c r="M8" i="8"/>
  <c r="G2" i="9"/>
  <c r="G2" i="8"/>
  <c r="F13" i="19"/>
  <c r="F13" i="18"/>
  <c r="P6" i="19"/>
  <c r="P6" i="18"/>
  <c r="O9" i="19"/>
  <c r="O9" i="18"/>
  <c r="U14" i="9"/>
  <c r="U14" i="8"/>
  <c r="Q13" i="9"/>
  <c r="Q13" i="8"/>
  <c r="K7" i="9"/>
  <c r="K7" i="8"/>
  <c r="Y11" i="19"/>
  <c r="Y11" i="18"/>
  <c r="M5" i="18"/>
  <c r="M5" i="19"/>
  <c r="M8" i="19"/>
  <c r="M8" i="18"/>
  <c r="E14" i="9"/>
  <c r="E14" i="8"/>
  <c r="V7" i="9"/>
  <c r="V7" i="8"/>
  <c r="N12" i="19"/>
  <c r="N12" i="18"/>
  <c r="X5" i="18"/>
  <c r="X5" i="19"/>
  <c r="B15" i="9"/>
  <c r="H4" i="19"/>
  <c r="H4" i="18"/>
  <c r="T8" i="9"/>
  <c r="T8" i="8"/>
  <c r="W2" i="8"/>
  <c r="W2" i="9"/>
  <c r="Q9" i="9"/>
  <c r="Q9" i="8"/>
  <c r="O9" i="9"/>
  <c r="O9" i="8"/>
  <c r="G3" i="9"/>
  <c r="G3" i="8"/>
  <c r="B7" i="9"/>
  <c r="R5" i="9"/>
  <c r="R5" i="8"/>
  <c r="J13" i="19"/>
  <c r="J13" i="18"/>
  <c r="E9" i="9"/>
  <c r="E9" i="8"/>
  <c r="T14" i="19"/>
  <c r="T14" i="18"/>
  <c r="G15" i="9"/>
  <c r="G15" i="8"/>
  <c r="N13" i="19"/>
  <c r="N13" i="18"/>
  <c r="J2" i="9"/>
  <c r="J2" i="8"/>
  <c r="H2" i="9"/>
  <c r="H2" i="8"/>
  <c r="N9" i="9"/>
  <c r="N9" i="8"/>
  <c r="D7" i="19"/>
  <c r="D7" i="18"/>
  <c r="K9" i="8"/>
  <c r="K9" i="9"/>
  <c r="E2" i="19"/>
  <c r="E2" i="18"/>
  <c r="R15" i="19"/>
  <c r="R15" i="18"/>
  <c r="H9" i="9"/>
  <c r="H9" i="8"/>
  <c r="K11" i="19"/>
  <c r="K11" i="18"/>
  <c r="C7" i="19"/>
  <c r="C7" i="18"/>
  <c r="J9" i="9"/>
  <c r="J9" i="8"/>
  <c r="N12" i="9"/>
  <c r="N12" i="8"/>
  <c r="B6" i="19"/>
  <c r="B6" i="18"/>
  <c r="Y12" i="19"/>
  <c r="Y12" i="18"/>
  <c r="T6" i="8"/>
  <c r="T6" i="9"/>
  <c r="E4" i="9"/>
  <c r="E4" i="8"/>
  <c r="R3" i="19"/>
  <c r="R3" i="18"/>
  <c r="L12" i="9"/>
  <c r="L12" i="8"/>
  <c r="F6" i="9"/>
  <c r="F6" i="8"/>
  <c r="B2" i="18"/>
  <c r="B2" i="19"/>
  <c r="S10" i="19"/>
  <c r="S10" i="18"/>
  <c r="G4" i="19"/>
  <c r="G4" i="18"/>
  <c r="U11" i="9"/>
  <c r="U11" i="8"/>
  <c r="O6" i="8"/>
  <c r="O6" i="9"/>
  <c r="F11" i="19"/>
  <c r="F11" i="18"/>
  <c r="P4" i="18"/>
  <c r="P4" i="19"/>
  <c r="M2" i="19"/>
  <c r="M2" i="18"/>
  <c r="V13" i="9"/>
  <c r="V13" i="8"/>
  <c r="I13" i="9"/>
  <c r="I13" i="8"/>
  <c r="C7" i="9"/>
  <c r="C7" i="8"/>
  <c r="Q11" i="19"/>
  <c r="Q11" i="18"/>
  <c r="E5" i="18"/>
  <c r="E5" i="19"/>
  <c r="O15" i="19"/>
  <c r="O15" i="18"/>
  <c r="E10" i="9"/>
  <c r="E10" i="8"/>
  <c r="V3" i="9"/>
  <c r="V3" i="8"/>
  <c r="V14" i="19"/>
  <c r="V14" i="18"/>
  <c r="J8" i="19"/>
  <c r="J8" i="18"/>
  <c r="T5" i="18"/>
  <c r="T5" i="19"/>
  <c r="P6" i="9"/>
  <c r="P6" i="8"/>
  <c r="X6" i="9"/>
  <c r="X6" i="8"/>
  <c r="O11" i="18"/>
  <c r="O11" i="19"/>
  <c r="Y4" i="19"/>
  <c r="Y4" i="18"/>
  <c r="W7" i="19"/>
  <c r="W7" i="18"/>
  <c r="H13" i="9"/>
  <c r="H13" i="8"/>
  <c r="G14" i="9"/>
  <c r="G14" i="8"/>
  <c r="X7" i="9"/>
  <c r="X7" i="8"/>
  <c r="P12" i="19"/>
  <c r="P12" i="18"/>
  <c r="D6" i="19"/>
  <c r="D6" i="18"/>
  <c r="K7" i="18"/>
  <c r="K7" i="19"/>
  <c r="S12" i="9"/>
  <c r="S12" i="8"/>
  <c r="E13" i="9"/>
  <c r="E13" i="8"/>
  <c r="V6" i="9"/>
  <c r="V6" i="8"/>
  <c r="M11" i="19"/>
  <c r="M11" i="18"/>
  <c r="W4" i="19"/>
  <c r="W4" i="18"/>
  <c r="W13" i="9"/>
  <c r="W13" i="8"/>
  <c r="E4" i="19"/>
  <c r="E4" i="18"/>
  <c r="P13" i="8"/>
  <c r="P13" i="9"/>
  <c r="J7" i="8"/>
  <c r="J7" i="9"/>
  <c r="X11" i="19"/>
  <c r="X11" i="18"/>
  <c r="L5" i="18"/>
  <c r="L5" i="19"/>
  <c r="P8" i="19"/>
  <c r="P8" i="18"/>
  <c r="W6" i="19"/>
  <c r="W6" i="18"/>
  <c r="W15" i="9"/>
  <c r="W15" i="8"/>
  <c r="T8" i="19"/>
  <c r="T8" i="18"/>
  <c r="M9" i="9"/>
  <c r="M9" i="8"/>
  <c r="F8" i="18"/>
  <c r="F8" i="19"/>
  <c r="S8" i="9"/>
  <c r="S8" i="8"/>
  <c r="O3" i="19"/>
  <c r="O3" i="18"/>
  <c r="B3" i="19"/>
  <c r="B3" i="18"/>
  <c r="L10" i="9"/>
  <c r="L10" i="8"/>
  <c r="F8" i="9"/>
  <c r="F8" i="8"/>
  <c r="N6" i="9"/>
  <c r="N6" i="8"/>
  <c r="P9" i="8"/>
  <c r="P9" i="9"/>
  <c r="T7" i="19"/>
  <c r="T7" i="18"/>
  <c r="L6" i="9"/>
  <c r="L6" i="8"/>
  <c r="Y10" i="18"/>
  <c r="Y10" i="19"/>
  <c r="M4" i="19"/>
  <c r="M4" i="18"/>
  <c r="M15" i="9"/>
  <c r="M15" i="8"/>
  <c r="Q4" i="19"/>
  <c r="Q4" i="18"/>
  <c r="F11" i="9"/>
  <c r="F11" i="8"/>
  <c r="R13" i="9"/>
  <c r="R13" i="8"/>
  <c r="L7" i="9"/>
  <c r="L7" i="8"/>
  <c r="D12" i="19"/>
  <c r="D12" i="18"/>
  <c r="N5" i="19"/>
  <c r="N5" i="18"/>
  <c r="G5" i="18"/>
  <c r="G5" i="19"/>
  <c r="Q10" i="9"/>
  <c r="Q10" i="8"/>
  <c r="P12" i="9"/>
  <c r="P12" i="8"/>
  <c r="J6" i="9"/>
  <c r="J6" i="8"/>
  <c r="W10" i="19"/>
  <c r="W10" i="18"/>
  <c r="K4" i="19"/>
  <c r="K4" i="18"/>
  <c r="T10" i="9"/>
  <c r="T10" i="8"/>
  <c r="D13" i="8"/>
  <c r="D13" i="9"/>
  <c r="U6" i="9"/>
  <c r="U6" i="8"/>
  <c r="L11" i="19"/>
  <c r="L11" i="18"/>
  <c r="V4" i="19"/>
  <c r="V4" i="18"/>
  <c r="T7" i="9"/>
  <c r="T7" i="8"/>
  <c r="R9" i="19"/>
  <c r="R9" i="18"/>
  <c r="O14" i="9"/>
  <c r="O14" i="8"/>
  <c r="G10" i="8"/>
  <c r="G10" i="9"/>
  <c r="N2" i="19"/>
  <c r="N2" i="18"/>
  <c r="N4" i="18"/>
  <c r="N4" i="19"/>
  <c r="I3" i="9"/>
  <c r="I3" i="8"/>
  <c r="P10" i="9"/>
  <c r="P10" i="8"/>
  <c r="G14" i="18"/>
  <c r="G14" i="19"/>
  <c r="W5" i="19"/>
  <c r="W5" i="18"/>
  <c r="N14" i="9"/>
  <c r="N14" i="8"/>
  <c r="T6" i="19"/>
  <c r="T6" i="18"/>
  <c r="K15" i="9"/>
  <c r="K15" i="8"/>
  <c r="B13" i="9"/>
  <c r="G7" i="19"/>
  <c r="G7" i="18"/>
  <c r="T3" i="9"/>
  <c r="T3" i="8"/>
  <c r="P7" i="19"/>
  <c r="P7" i="18"/>
  <c r="Q2" i="19"/>
  <c r="Q2" i="18"/>
  <c r="O4" i="9"/>
  <c r="O4" i="8"/>
  <c r="U5" i="18"/>
  <c r="U5" i="19"/>
  <c r="P8" i="9"/>
  <c r="P8" i="8"/>
  <c r="R7" i="19"/>
  <c r="R7" i="18"/>
  <c r="L8" i="9"/>
  <c r="L8" i="8"/>
  <c r="E8" i="19"/>
  <c r="E8" i="18"/>
  <c r="Q3" i="19"/>
  <c r="Q3" i="18"/>
  <c r="N14" i="18"/>
  <c r="N14" i="19"/>
  <c r="P10" i="19"/>
  <c r="P10" i="18"/>
  <c r="Q15" i="9"/>
  <c r="Q15" i="8"/>
  <c r="I10" i="18"/>
  <c r="I10" i="19"/>
  <c r="K11" i="9"/>
  <c r="K11" i="8"/>
  <c r="E5" i="9"/>
  <c r="E5" i="8"/>
  <c r="C5" i="19"/>
  <c r="C5" i="18"/>
  <c r="Q9" i="18"/>
  <c r="Q9" i="19"/>
  <c r="E3" i="19"/>
  <c r="E3" i="18"/>
  <c r="R10" i="19"/>
  <c r="R10" i="18"/>
  <c r="C5" i="9"/>
  <c r="C5" i="8"/>
  <c r="L15" i="9"/>
  <c r="L15" i="8"/>
  <c r="N5" i="9"/>
  <c r="N5" i="8"/>
  <c r="C14" i="19"/>
  <c r="C14" i="18"/>
  <c r="D10" i="19"/>
  <c r="D10" i="18"/>
  <c r="N3" i="19"/>
  <c r="N3" i="18"/>
  <c r="K13" i="9"/>
  <c r="K13" i="8"/>
  <c r="T11" i="9"/>
  <c r="T11" i="8"/>
  <c r="H12" i="9"/>
  <c r="H12" i="8"/>
  <c r="Y5" i="9"/>
  <c r="Y5" i="8"/>
  <c r="B12" i="18"/>
  <c r="B12" i="19"/>
  <c r="O10" i="19"/>
  <c r="O10" i="18"/>
  <c r="Y3" i="18"/>
  <c r="Y3" i="19"/>
  <c r="S5" i="18"/>
  <c r="S5" i="19"/>
  <c r="D9" i="9"/>
  <c r="D9" i="8"/>
  <c r="U2" i="9"/>
  <c r="U2" i="8"/>
  <c r="T13" i="19"/>
  <c r="T13" i="18"/>
  <c r="H7" i="19"/>
  <c r="H7" i="18"/>
  <c r="I14" i="8"/>
  <c r="I14" i="9"/>
  <c r="W5" i="8"/>
  <c r="W5" i="9"/>
  <c r="B10" i="19"/>
  <c r="B10" i="18"/>
  <c r="M10" i="19"/>
  <c r="M10" i="18"/>
  <c r="W3" i="18"/>
  <c r="W3" i="19"/>
  <c r="V12" i="9"/>
  <c r="V12" i="8"/>
  <c r="B10" i="9"/>
  <c r="F13" i="9"/>
  <c r="F13" i="8"/>
  <c r="W6" i="9"/>
  <c r="W6" i="8"/>
  <c r="N11" i="19"/>
  <c r="N11" i="18"/>
  <c r="X4" i="19"/>
  <c r="X4" i="18"/>
  <c r="X14" i="9"/>
  <c r="X14" i="8"/>
  <c r="Y2" i="19"/>
  <c r="Y2" i="18"/>
  <c r="U15" i="8"/>
  <c r="U15" i="9"/>
  <c r="D12" i="9"/>
  <c r="D12" i="8"/>
  <c r="U5" i="9"/>
  <c r="U5" i="8"/>
  <c r="B8" i="19"/>
  <c r="B8" i="18"/>
  <c r="K10" i="19"/>
  <c r="K10" i="18"/>
  <c r="U3" i="19"/>
  <c r="U3" i="18"/>
  <c r="Q7" i="9"/>
  <c r="Q7" i="8"/>
  <c r="O12" i="9"/>
  <c r="O12" i="8"/>
  <c r="I6" i="9"/>
  <c r="I6" i="8"/>
  <c r="V10" i="19"/>
  <c r="V10" i="18"/>
  <c r="J4" i="19"/>
  <c r="J4" i="18"/>
  <c r="G9" i="19"/>
  <c r="G9" i="18"/>
  <c r="U8" i="9"/>
  <c r="U8" i="8"/>
  <c r="M6" i="9"/>
  <c r="M6" i="8"/>
  <c r="Q10" i="19"/>
  <c r="Q10" i="18"/>
  <c r="R3" i="9"/>
  <c r="R3" i="8"/>
  <c r="G15" i="19"/>
  <c r="G15" i="18"/>
  <c r="O2" i="9"/>
  <c r="O2" i="8"/>
  <c r="H8" i="9"/>
  <c r="H8" i="8"/>
  <c r="Y8" i="19"/>
  <c r="Y8" i="18"/>
  <c r="X5" i="8"/>
  <c r="X5" i="9"/>
  <c r="B9" i="9"/>
  <c r="Q13" i="18"/>
  <c r="Q13" i="19"/>
  <c r="F3" i="9"/>
  <c r="F3" i="8"/>
  <c r="N15" i="9"/>
  <c r="N15" i="8"/>
  <c r="K10" i="9"/>
  <c r="K10" i="8"/>
  <c r="H6" i="19"/>
  <c r="H6" i="18"/>
  <c r="S6" i="19"/>
  <c r="S6" i="18"/>
  <c r="L5" i="8"/>
  <c r="L5" i="9"/>
  <c r="H14" i="19"/>
  <c r="H14" i="18"/>
  <c r="C15" i="19"/>
  <c r="C15" i="18"/>
  <c r="Q2" i="9"/>
  <c r="Q2" i="8"/>
  <c r="F7" i="9"/>
  <c r="F7" i="8"/>
  <c r="W10" i="9"/>
  <c r="W10" i="8"/>
  <c r="W11" i="9"/>
  <c r="W11" i="8"/>
  <c r="G10" i="19"/>
  <c r="G10" i="18"/>
  <c r="B13" i="19"/>
  <c r="B13" i="18"/>
  <c r="E11" i="19"/>
  <c r="E11" i="18"/>
  <c r="B11" i="9"/>
  <c r="M14" i="8"/>
  <c r="M14" i="9"/>
  <c r="D5" i="9"/>
  <c r="D5" i="8"/>
  <c r="J11" i="18"/>
  <c r="J11" i="19"/>
  <c r="C13" i="9"/>
  <c r="C13" i="8"/>
  <c r="S6" i="9"/>
  <c r="S6" i="8"/>
  <c r="B5" i="9"/>
  <c r="G8" i="8"/>
  <c r="G8" i="9"/>
  <c r="F5" i="9"/>
  <c r="F5" i="8"/>
  <c r="Y2" i="9"/>
  <c r="Y2" i="8"/>
  <c r="X10" i="8"/>
  <c r="X10" i="9"/>
  <c r="D8" i="18"/>
  <c r="D8" i="19"/>
  <c r="S9" i="19"/>
  <c r="S9" i="18"/>
  <c r="B2" i="9"/>
  <c r="G3" i="19"/>
  <c r="G3" i="18"/>
  <c r="V8" i="8"/>
  <c r="V8" i="9"/>
  <c r="H6" i="9"/>
  <c r="H6" i="8"/>
  <c r="Y6" i="19"/>
  <c r="Y6" i="18"/>
  <c r="V11" i="9"/>
  <c r="V11" i="8"/>
  <c r="W12" i="9"/>
  <c r="W12" i="8"/>
  <c r="V10" i="9"/>
  <c r="V10" i="8"/>
  <c r="P4" i="9"/>
  <c r="P4" i="8"/>
  <c r="Q15" i="19"/>
  <c r="Q15" i="18"/>
  <c r="E9" i="19"/>
  <c r="E9" i="18"/>
  <c r="O2" i="19"/>
  <c r="O2" i="18"/>
  <c r="R4" i="18"/>
  <c r="R4" i="19"/>
  <c r="K14" i="9"/>
  <c r="K14" i="8"/>
  <c r="Y4" i="8"/>
  <c r="Y4" i="9"/>
  <c r="C2" i="19"/>
  <c r="C2" i="18"/>
  <c r="N9" i="19"/>
  <c r="N9" i="18"/>
  <c r="X2" i="19"/>
  <c r="X2" i="18"/>
  <c r="C4" i="18"/>
  <c r="C4" i="19"/>
  <c r="S9" i="9"/>
  <c r="S9" i="8"/>
  <c r="S10" i="8"/>
  <c r="S10" i="9"/>
  <c r="S11" i="9"/>
  <c r="S11" i="8"/>
  <c r="M5" i="9"/>
  <c r="M5" i="8"/>
  <c r="C13" i="19"/>
  <c r="C13" i="18"/>
  <c r="Y9" i="19"/>
  <c r="Y9" i="18"/>
  <c r="M3" i="19"/>
  <c r="M3" i="18"/>
  <c r="B15" i="18"/>
  <c r="B15" i="19"/>
  <c r="Y15" i="9"/>
  <c r="Y15" i="8"/>
  <c r="O8" i="9"/>
  <c r="O8" i="8"/>
  <c r="I2" i="9"/>
  <c r="I2" i="8"/>
  <c r="H13" i="19"/>
  <c r="H13" i="18"/>
  <c r="R6" i="19"/>
  <c r="R6" i="18"/>
  <c r="R11" i="9"/>
  <c r="R11" i="8"/>
  <c r="K5" i="8"/>
  <c r="K5" i="9"/>
  <c r="C11" i="18"/>
  <c r="C11" i="19"/>
  <c r="W9" i="19"/>
  <c r="W9" i="18"/>
  <c r="K3" i="18"/>
  <c r="K3" i="19"/>
  <c r="D15" i="19"/>
  <c r="D15" i="18"/>
  <c r="G9" i="9"/>
  <c r="G9" i="8"/>
  <c r="I15" i="9"/>
  <c r="I15" i="8"/>
  <c r="Q12" i="9"/>
  <c r="Q12" i="8"/>
  <c r="K6" i="9"/>
  <c r="K6" i="8"/>
  <c r="X10" i="19"/>
  <c r="X10" i="18"/>
  <c r="L4" i="19"/>
  <c r="L4" i="18"/>
  <c r="I11" i="9"/>
  <c r="I11" i="8"/>
  <c r="H14" i="8"/>
  <c r="H14" i="9"/>
  <c r="O11" i="9"/>
  <c r="O11" i="8"/>
  <c r="I5" i="9"/>
  <c r="I5" i="8"/>
  <c r="C9" i="19"/>
  <c r="C9" i="18"/>
  <c r="U9" i="19"/>
  <c r="U9" i="18"/>
  <c r="I3" i="19"/>
  <c r="I3" i="18"/>
  <c r="O5" i="9"/>
  <c r="O5" i="8"/>
  <c r="C12" i="9"/>
  <c r="C12" i="8"/>
  <c r="T5" i="9"/>
  <c r="T5" i="8"/>
  <c r="B7" i="19"/>
  <c r="B7" i="18"/>
  <c r="J10" i="18"/>
  <c r="J10" i="19"/>
  <c r="T3" i="19"/>
  <c r="T3" i="18"/>
  <c r="Y14" i="9"/>
  <c r="Y14" i="8"/>
  <c r="N2" i="9"/>
  <c r="N2" i="8"/>
  <c r="V13" i="19"/>
  <c r="V13" i="18"/>
  <c r="K3" i="9"/>
  <c r="K3" i="8"/>
  <c r="P15" i="9"/>
  <c r="P15" i="8"/>
  <c r="F9" i="8"/>
  <c r="F9" i="9"/>
  <c r="B11" i="18"/>
  <c r="B11" i="19"/>
  <c r="S13" i="19"/>
  <c r="S13" i="18"/>
  <c r="P3" i="19"/>
  <c r="P3" i="18"/>
  <c r="E7" i="19"/>
  <c r="E7" i="18"/>
  <c r="X9" i="19"/>
  <c r="X9" i="18"/>
  <c r="G13" i="19"/>
  <c r="G13" i="18"/>
  <c r="H3" i="9"/>
  <c r="H3" i="8"/>
  <c r="R14" i="9"/>
  <c r="R14" i="8"/>
  <c r="F15" i="8"/>
  <c r="F15" i="9"/>
  <c r="L6" i="19"/>
  <c r="L6" i="18"/>
  <c r="G5" i="8"/>
  <c r="G5" i="9"/>
  <c r="P14" i="19"/>
  <c r="P14" i="18"/>
  <c r="C2" i="9"/>
  <c r="C2" i="8"/>
  <c r="Q5" i="9"/>
  <c r="Q5" i="8"/>
  <c r="B4" i="19"/>
  <c r="B4" i="18"/>
  <c r="C6" i="8"/>
  <c r="C6" i="9"/>
  <c r="D4" i="18"/>
  <c r="D4" i="19"/>
  <c r="I12" i="9"/>
  <c r="I12" i="8"/>
  <c r="O4" i="18"/>
  <c r="O4" i="19"/>
  <c r="G11" i="19"/>
  <c r="G11" i="18"/>
  <c r="J3" i="8"/>
  <c r="J3" i="9"/>
  <c r="J14" i="18"/>
  <c r="J14" i="19"/>
  <c r="X2" i="9"/>
  <c r="X2" i="8"/>
  <c r="L11" i="9"/>
  <c r="L11" i="8"/>
  <c r="N13" i="9"/>
  <c r="N13" i="8"/>
  <c r="U4" i="19"/>
  <c r="U4" i="18"/>
  <c r="Y11" i="9"/>
  <c r="Y11" i="8"/>
  <c r="E6" i="8"/>
  <c r="E6" i="9"/>
  <c r="J8" i="9"/>
  <c r="J8" i="8"/>
  <c r="C14" i="9"/>
  <c r="C14" i="8"/>
  <c r="R4" i="8"/>
  <c r="R4" i="9"/>
  <c r="T4" i="18"/>
  <c r="T4" i="19"/>
  <c r="X12" i="19"/>
  <c r="X12" i="18"/>
  <c r="E14" i="19"/>
  <c r="E14" i="18"/>
  <c r="D14" i="9"/>
  <c r="D14" i="8"/>
  <c r="D14" i="19"/>
  <c r="D14" i="18"/>
  <c r="U7" i="9"/>
  <c r="U7" i="8"/>
  <c r="D15" i="9"/>
  <c r="D15" i="8"/>
  <c r="F4" i="9"/>
  <c r="F4" i="8"/>
  <c r="S3" i="19"/>
  <c r="S3" i="18"/>
  <c r="U10" i="9"/>
  <c r="U10" i="8"/>
  <c r="J10" i="9"/>
  <c r="J10" i="8"/>
  <c r="D4" i="9"/>
  <c r="D4" i="8"/>
  <c r="E15" i="19"/>
  <c r="E15" i="18"/>
  <c r="O8" i="19"/>
  <c r="O8" i="18"/>
  <c r="J13" i="9"/>
  <c r="J13" i="8"/>
  <c r="M4" i="8"/>
  <c r="M4" i="9"/>
  <c r="N15" i="19"/>
  <c r="N15" i="18"/>
  <c r="X8" i="18"/>
  <c r="X8" i="19"/>
  <c r="L2" i="19"/>
  <c r="L2" i="18"/>
  <c r="L13" i="19"/>
  <c r="L13" i="18"/>
  <c r="N4" i="9"/>
  <c r="N4" i="8"/>
  <c r="R9" i="9"/>
  <c r="R9" i="8"/>
  <c r="G11" i="9"/>
  <c r="G11" i="8"/>
  <c r="X4" i="9"/>
  <c r="X4" i="8"/>
  <c r="Y15" i="19"/>
  <c r="Y15" i="18"/>
  <c r="M9" i="18"/>
  <c r="M9" i="19"/>
  <c r="W2" i="19"/>
  <c r="W2" i="18"/>
  <c r="J12" i="19"/>
  <c r="J12" i="18"/>
  <c r="J12" i="8"/>
  <c r="J12" i="9"/>
  <c r="C8" i="8"/>
  <c r="C8" i="9"/>
  <c r="R12" i="19"/>
  <c r="R12" i="18"/>
  <c r="F6" i="18"/>
  <c r="F6" i="19"/>
  <c r="S13" i="8"/>
  <c r="S13" i="9"/>
  <c r="V4" i="9"/>
  <c r="V4" i="8"/>
  <c r="W15" i="18"/>
  <c r="W15" i="19"/>
  <c r="K9" i="19"/>
  <c r="K9" i="18"/>
  <c r="U2" i="19"/>
  <c r="U2" i="18"/>
  <c r="T11" i="19"/>
  <c r="T11" i="18"/>
  <c r="Y3" i="8"/>
  <c r="Y3" i="9"/>
  <c r="T14" i="9"/>
  <c r="T14" i="8"/>
  <c r="E12" i="9"/>
  <c r="E12" i="8"/>
  <c r="V5" i="9"/>
  <c r="V5" i="8"/>
  <c r="B9" i="19"/>
  <c r="B9" i="18"/>
  <c r="L10" i="19"/>
  <c r="L10" i="18"/>
  <c r="V3" i="18"/>
  <c r="V3" i="19"/>
  <c r="E7" i="9"/>
  <c r="E7" i="8"/>
  <c r="R12" i="9"/>
  <c r="R12" i="8"/>
  <c r="C11" i="9"/>
  <c r="C11" i="8"/>
  <c r="T4" i="9"/>
  <c r="T4" i="8"/>
  <c r="U15" i="19"/>
  <c r="U15" i="18"/>
  <c r="I9" i="19"/>
  <c r="I9" i="18"/>
  <c r="S2" i="19"/>
  <c r="S2" i="18"/>
  <c r="X13" i="19"/>
  <c r="X13" i="18"/>
  <c r="M3" i="9"/>
  <c r="M3" i="8"/>
  <c r="N11" i="8"/>
  <c r="N11" i="9"/>
  <c r="H5" i="8"/>
  <c r="H5" i="9"/>
  <c r="C8" i="18"/>
  <c r="C8" i="19"/>
  <c r="T9" i="19"/>
  <c r="T9" i="18"/>
  <c r="H3" i="19"/>
  <c r="H3" i="18"/>
  <c r="D3" i="19"/>
  <c r="D3" i="18"/>
  <c r="H2" i="19"/>
  <c r="H2" i="18"/>
  <c r="S15" i="9"/>
  <c r="S15" i="8"/>
  <c r="J5" i="18"/>
  <c r="J5" i="19"/>
  <c r="L12" i="18"/>
  <c r="L12" i="19"/>
  <c r="B5" i="19"/>
  <c r="B5" i="18"/>
  <c r="K6" i="19"/>
  <c r="K6" i="18"/>
  <c r="K2" i="8"/>
  <c r="K2" i="9"/>
  <c r="V2" i="9"/>
  <c r="V2" i="8"/>
  <c r="X3" i="19"/>
  <c r="X3" i="18"/>
  <c r="T2" i="9"/>
  <c r="T2" i="8"/>
  <c r="C10" i="9"/>
  <c r="C10" i="8"/>
  <c r="R2" i="9"/>
  <c r="R2" i="8"/>
  <c r="R15" i="8"/>
  <c r="R15" i="9"/>
  <c r="Y13" i="9"/>
  <c r="Y13" i="8"/>
  <c r="I13" i="19"/>
  <c r="I13" i="18"/>
  <c r="V15" i="8"/>
  <c r="V15" i="9"/>
  <c r="L3" i="19"/>
  <c r="L3" i="18"/>
  <c r="N8" i="9"/>
  <c r="N8" i="8"/>
  <c r="T15" i="9"/>
  <c r="T15" i="8"/>
  <c r="O6" i="19"/>
  <c r="O6" i="18"/>
  <c r="O13" i="19"/>
  <c r="O13" i="18"/>
  <c r="T12" i="9"/>
  <c r="T12" i="8"/>
  <c r="X11" i="9"/>
  <c r="X11" i="8"/>
  <c r="S15" i="19"/>
  <c r="S15" i="18"/>
  <c r="F15" i="19"/>
  <c r="F15" i="18"/>
  <c r="B6" i="9"/>
  <c r="P2" i="8"/>
  <c r="P2" i="9"/>
  <c r="P2" i="19"/>
  <c r="P2" i="18"/>
  <c r="U10" i="19"/>
  <c r="U10" i="18"/>
  <c r="Q3" i="9"/>
  <c r="Q3" i="8"/>
  <c r="T10" i="18"/>
  <c r="T10" i="19"/>
  <c r="F3" i="19"/>
  <c r="F3" i="18"/>
  <c r="Y12" i="9"/>
  <c r="Y12" i="8"/>
  <c r="D2" i="9"/>
  <c r="D2" i="8"/>
  <c r="Q6" i="9"/>
  <c r="Q6" i="8"/>
  <c r="B4" i="9"/>
  <c r="U9" i="9"/>
  <c r="U9" i="8"/>
  <c r="O3" i="9"/>
  <c r="O3" i="8"/>
  <c r="O14" i="19"/>
  <c r="O14" i="18"/>
  <c r="Y7" i="19"/>
  <c r="Y7" i="18"/>
  <c r="U12" i="9"/>
  <c r="U12" i="8"/>
  <c r="X3" i="8"/>
  <c r="X3" i="9"/>
  <c r="X14" i="19"/>
  <c r="X14" i="18"/>
  <c r="L8" i="19"/>
  <c r="L8" i="18"/>
  <c r="F10" i="19"/>
  <c r="F10" i="18"/>
  <c r="E8" i="8"/>
  <c r="E8" i="9"/>
  <c r="R10" i="9"/>
  <c r="R10" i="8"/>
  <c r="L4" i="9"/>
  <c r="L4" i="8"/>
  <c r="M15" i="19"/>
  <c r="M15" i="18"/>
  <c r="W8" i="19"/>
  <c r="W8" i="18"/>
  <c r="K2" i="19"/>
  <c r="K2" i="18"/>
  <c r="X7" i="18"/>
  <c r="X7" i="19"/>
  <c r="R8" i="9"/>
  <c r="R8" i="8"/>
  <c r="N7" i="9"/>
  <c r="N7" i="8"/>
  <c r="F12" i="19"/>
  <c r="F12" i="18"/>
  <c r="P5" i="19"/>
  <c r="P5" i="18"/>
  <c r="E11" i="9"/>
  <c r="E11" i="8"/>
  <c r="J4" i="9"/>
  <c r="J4" i="8"/>
  <c r="K15" i="19"/>
  <c r="K15" i="18"/>
  <c r="U8" i="19"/>
  <c r="U8" i="18"/>
  <c r="I2" i="19"/>
  <c r="I2" i="18"/>
  <c r="D9" i="18"/>
  <c r="D9" i="19"/>
  <c r="G13" i="9"/>
  <c r="G13" i="8"/>
  <c r="P11" i="9"/>
  <c r="P11" i="8"/>
  <c r="J5" i="9"/>
  <c r="J5" i="8"/>
  <c r="C10" i="19"/>
  <c r="C10" i="18"/>
  <c r="V9" i="19"/>
  <c r="V9" i="18"/>
  <c r="J3" i="19"/>
  <c r="J3" i="18"/>
  <c r="P15" i="19"/>
  <c r="P15" i="18"/>
  <c r="Q11" i="8"/>
  <c r="Q11" i="9"/>
  <c r="N10" i="9"/>
  <c r="N10" i="8"/>
  <c r="H4" i="9"/>
  <c r="H4" i="8"/>
  <c r="I15" i="19"/>
  <c r="I15" i="18"/>
  <c r="S8" i="18"/>
  <c r="S8" i="19"/>
  <c r="G2" i="19"/>
  <c r="G2" i="18"/>
  <c r="P9" i="18"/>
  <c r="P9" i="19"/>
  <c r="Y10" i="8"/>
  <c r="Y10" i="9"/>
  <c r="S4" i="8"/>
  <c r="S4" i="9"/>
  <c r="T15" i="19"/>
  <c r="T15" i="18"/>
  <c r="H9" i="19"/>
  <c r="H9" i="18"/>
  <c r="R2" i="19"/>
  <c r="R2" i="18"/>
  <c r="T9" i="9"/>
  <c r="T9" i="8"/>
  <c r="I7" i="8"/>
  <c r="I7" i="9"/>
  <c r="C15" i="9"/>
  <c r="C15" i="8"/>
  <c r="W13" i="19"/>
  <c r="W13" i="18"/>
  <c r="L2" i="9"/>
  <c r="L2" i="8"/>
  <c r="D11" i="19"/>
  <c r="D11" i="18"/>
  <c r="S7" i="19"/>
  <c r="S7" i="18"/>
  <c r="J15" i="18"/>
  <c r="J15" i="19"/>
  <c r="Q7" i="19"/>
  <c r="Q7" i="18"/>
  <c r="R14" i="19"/>
  <c r="R14" i="18"/>
  <c r="R7" i="9"/>
  <c r="R7" i="8"/>
  <c r="C9" i="9"/>
  <c r="C9" i="8"/>
  <c r="L9" i="9"/>
  <c r="L9" i="8"/>
  <c r="Q8" i="8"/>
  <c r="Q8" i="9"/>
  <c r="V9" i="9"/>
  <c r="V9" i="8"/>
  <c r="M12" i="19"/>
  <c r="M12" i="18"/>
  <c r="I10" i="8"/>
  <c r="I10" i="9"/>
  <c r="V11" i="19"/>
  <c r="V11" i="18"/>
  <c r="M11" i="8"/>
  <c r="M11" i="9"/>
  <c r="O7" i="18"/>
  <c r="O7" i="19"/>
  <c r="C6" i="19"/>
  <c r="C6" i="18"/>
  <c r="N7" i="19"/>
  <c r="N7" i="18"/>
  <c r="B3" i="9"/>
  <c r="Q4" i="9"/>
  <c r="Q4" i="8"/>
  <c r="O15" i="9"/>
  <c r="O15" i="8"/>
  <c r="I9" i="9"/>
  <c r="I9" i="8"/>
  <c r="C3" i="9"/>
  <c r="C3" i="8"/>
  <c r="Y13" i="19"/>
  <c r="Y13" i="18"/>
  <c r="M7" i="19"/>
  <c r="M7" i="18"/>
  <c r="H11" i="8"/>
  <c r="H11" i="9"/>
  <c r="L3" i="9"/>
  <c r="L3" i="8"/>
  <c r="L14" i="18"/>
  <c r="L14" i="19"/>
  <c r="V7" i="19"/>
  <c r="V7" i="18"/>
  <c r="V6" i="18"/>
  <c r="V6" i="19"/>
  <c r="B12" i="9"/>
  <c r="F10" i="9"/>
  <c r="F10" i="8"/>
  <c r="W3" i="9"/>
  <c r="W3" i="8"/>
  <c r="W14" i="19"/>
  <c r="W14" i="18"/>
  <c r="K8" i="19"/>
  <c r="K8" i="18"/>
  <c r="F4" i="19"/>
  <c r="F4" i="18"/>
  <c r="D6" i="8"/>
  <c r="D6" i="9"/>
  <c r="Y6" i="9"/>
  <c r="Y6" i="8"/>
  <c r="P11" i="18"/>
  <c r="P11" i="19"/>
  <c r="D5" i="18"/>
  <c r="D5" i="19"/>
  <c r="Y14" i="18"/>
  <c r="Y14" i="19"/>
  <c r="D10" i="8"/>
  <c r="D10" i="9"/>
  <c r="U3" i="9"/>
  <c r="U3" i="8"/>
  <c r="U14" i="19"/>
  <c r="U14" i="18"/>
  <c r="I8" i="19"/>
  <c r="I8" i="18"/>
  <c r="J6" i="19"/>
  <c r="J6" i="18"/>
  <c r="F12" i="8"/>
  <c r="F12" i="9"/>
  <c r="D11" i="9"/>
  <c r="D11" i="8"/>
  <c r="U4" i="9"/>
  <c r="U4" i="8"/>
  <c r="V15" i="19"/>
  <c r="V15" i="18"/>
  <c r="J9" i="19"/>
  <c r="J9" i="18"/>
  <c r="T2" i="19"/>
  <c r="T2" i="18"/>
  <c r="H11" i="19"/>
  <c r="H11" i="18"/>
  <c r="B8" i="9"/>
  <c r="Y9" i="9"/>
  <c r="Y9" i="8"/>
  <c r="S3" i="9"/>
  <c r="S3" i="8"/>
  <c r="S14" i="19"/>
  <c r="S14" i="18"/>
  <c r="G8" i="18"/>
  <c r="G8" i="19"/>
  <c r="H5" i="18"/>
  <c r="H5" i="19"/>
  <c r="M10" i="9"/>
  <c r="M10" i="8"/>
  <c r="G4" i="9"/>
  <c r="G4" i="8"/>
  <c r="H15" i="19"/>
  <c r="H15" i="18"/>
  <c r="R8" i="18"/>
  <c r="R8" i="19"/>
  <c r="F2" i="19"/>
  <c r="F2" i="18"/>
  <c r="Y11" i="10" l="1"/>
  <c r="U7" i="10"/>
  <c r="Q3" i="10"/>
  <c r="D14" i="20"/>
  <c r="K9" i="20"/>
  <c r="G5" i="20"/>
  <c r="C14" i="10"/>
  <c r="U8" i="10"/>
  <c r="D3" i="10"/>
  <c r="X11" i="20"/>
  <c r="R5" i="20"/>
  <c r="B2" i="10"/>
  <c r="B4" i="10"/>
  <c r="O15" i="10"/>
  <c r="C15" i="10"/>
  <c r="N14" i="10"/>
  <c r="Y13" i="10"/>
  <c r="M13" i="10"/>
  <c r="X12" i="10"/>
  <c r="L12" i="10"/>
  <c r="W11" i="10"/>
  <c r="K11" i="10"/>
  <c r="V10" i="10"/>
  <c r="J10" i="10"/>
  <c r="U9" i="10"/>
  <c r="I9" i="10"/>
  <c r="T8" i="10"/>
  <c r="H8" i="10"/>
  <c r="S7" i="10"/>
  <c r="G7" i="10"/>
  <c r="R6" i="10"/>
  <c r="F6" i="10"/>
  <c r="Q5" i="10"/>
  <c r="E5" i="10"/>
  <c r="P4" i="10"/>
  <c r="D4" i="10"/>
  <c r="O3" i="10"/>
  <c r="C3" i="10"/>
  <c r="N2" i="10"/>
  <c r="B2" i="20"/>
  <c r="B4" i="20"/>
  <c r="O15" i="20"/>
  <c r="C15" i="20"/>
  <c r="N14" i="20"/>
  <c r="Y13" i="20"/>
  <c r="M13" i="20"/>
  <c r="X12" i="20"/>
  <c r="L12" i="20"/>
  <c r="W11" i="20"/>
  <c r="K11" i="20"/>
  <c r="V10" i="20"/>
  <c r="J10" i="20"/>
  <c r="U9" i="20"/>
  <c r="I9" i="20"/>
  <c r="T8" i="20"/>
  <c r="H8" i="20"/>
  <c r="S7" i="20"/>
  <c r="G7" i="20"/>
  <c r="R6" i="20"/>
  <c r="F6" i="20"/>
  <c r="Q5" i="20"/>
  <c r="E5" i="20"/>
  <c r="P4" i="20"/>
  <c r="D4" i="20"/>
  <c r="O3" i="20"/>
  <c r="C3" i="20"/>
  <c r="N2" i="20"/>
  <c r="Q15" i="10"/>
  <c r="L10" i="10"/>
  <c r="G5" i="10"/>
  <c r="P14" i="20"/>
  <c r="L10" i="20"/>
  <c r="T6" i="20"/>
  <c r="P2" i="20"/>
  <c r="M12" i="10"/>
  <c r="G6" i="10"/>
  <c r="P15" i="20"/>
  <c r="K10" i="20"/>
  <c r="F5" i="20"/>
  <c r="Y14" i="10"/>
  <c r="V11" i="10"/>
  <c r="T9" i="10"/>
  <c r="H9" i="10"/>
  <c r="S8" i="10"/>
  <c r="G8" i="10"/>
  <c r="R7" i="10"/>
  <c r="F7" i="10"/>
  <c r="Q6" i="10"/>
  <c r="E6" i="10"/>
  <c r="P5" i="10"/>
  <c r="D5" i="10"/>
  <c r="O4" i="10"/>
  <c r="C4" i="10"/>
  <c r="N3" i="10"/>
  <c r="Y2" i="10"/>
  <c r="M2" i="10"/>
  <c r="B15" i="20"/>
  <c r="B3" i="20"/>
  <c r="N15" i="20"/>
  <c r="Y14" i="20"/>
  <c r="M14" i="20"/>
  <c r="X13" i="20"/>
  <c r="L13" i="20"/>
  <c r="W12" i="20"/>
  <c r="K12" i="20"/>
  <c r="V11" i="20"/>
  <c r="J11" i="20"/>
  <c r="U10" i="20"/>
  <c r="I10" i="20"/>
  <c r="T9" i="20"/>
  <c r="H9" i="20"/>
  <c r="S8" i="20"/>
  <c r="G8" i="20"/>
  <c r="R7" i="20"/>
  <c r="F7" i="20"/>
  <c r="Q6" i="20"/>
  <c r="E6" i="20"/>
  <c r="P5" i="20"/>
  <c r="D5" i="20"/>
  <c r="O4" i="20"/>
  <c r="C4" i="20"/>
  <c r="N3" i="20"/>
  <c r="Y2" i="20"/>
  <c r="M2" i="20"/>
  <c r="M11" i="10"/>
  <c r="T6" i="10"/>
  <c r="Q15" i="20"/>
  <c r="M11" i="20"/>
  <c r="J8" i="20"/>
  <c r="E3" i="20"/>
  <c r="W10" i="10"/>
  <c r="Q4" i="10"/>
  <c r="N13" i="20"/>
  <c r="I8" i="20"/>
  <c r="D3" i="20"/>
  <c r="B3" i="10"/>
  <c r="J11" i="10"/>
  <c r="B14" i="10"/>
  <c r="W13" i="10"/>
  <c r="T10" i="10"/>
  <c r="Q7" i="10"/>
  <c r="O5" i="10"/>
  <c r="C5" i="10"/>
  <c r="N4" i="10"/>
  <c r="Y3" i="10"/>
  <c r="M3" i="10"/>
  <c r="X2" i="10"/>
  <c r="L2" i="10"/>
  <c r="B14" i="20"/>
  <c r="Y15" i="20"/>
  <c r="M15" i="20"/>
  <c r="X14" i="20"/>
  <c r="L14" i="20"/>
  <c r="W13" i="20"/>
  <c r="K13" i="20"/>
  <c r="V12" i="20"/>
  <c r="J12" i="20"/>
  <c r="U11" i="20"/>
  <c r="I11" i="20"/>
  <c r="T10" i="20"/>
  <c r="H10" i="20"/>
  <c r="S9" i="20"/>
  <c r="G9" i="20"/>
  <c r="R8" i="20"/>
  <c r="F8" i="20"/>
  <c r="Q7" i="20"/>
  <c r="E7" i="20"/>
  <c r="P6" i="20"/>
  <c r="D6" i="20"/>
  <c r="O5" i="20"/>
  <c r="C5" i="20"/>
  <c r="N4" i="20"/>
  <c r="Y3" i="20"/>
  <c r="M3" i="20"/>
  <c r="X2" i="20"/>
  <c r="L2" i="20"/>
  <c r="B6" i="10"/>
  <c r="X10" i="10"/>
  <c r="F4" i="10"/>
  <c r="C13" i="20"/>
  <c r="S5" i="20"/>
  <c r="O14" i="10"/>
  <c r="J9" i="10"/>
  <c r="E4" i="10"/>
  <c r="M12" i="20"/>
  <c r="S6" i="20"/>
  <c r="O2" i="20"/>
  <c r="N15" i="10"/>
  <c r="L13" i="10"/>
  <c r="I10" i="10"/>
  <c r="M15" i="10"/>
  <c r="L14" i="10"/>
  <c r="V12" i="10"/>
  <c r="U11" i="10"/>
  <c r="S9" i="10"/>
  <c r="R8" i="10"/>
  <c r="E7" i="10"/>
  <c r="X15" i="10"/>
  <c r="K14" i="10"/>
  <c r="U12" i="10"/>
  <c r="S10" i="10"/>
  <c r="R9" i="10"/>
  <c r="D7" i="10"/>
  <c r="N5" i="10"/>
  <c r="L3" i="10"/>
  <c r="B13" i="20"/>
  <c r="W14" i="20"/>
  <c r="J13" i="20"/>
  <c r="T11" i="20"/>
  <c r="G10" i="20"/>
  <c r="Q8" i="20"/>
  <c r="D7" i="20"/>
  <c r="M4" i="20"/>
  <c r="E15" i="10"/>
  <c r="V8" i="10"/>
  <c r="P2" i="10"/>
  <c r="Y11" i="20"/>
  <c r="F4" i="20"/>
  <c r="B5" i="10"/>
  <c r="N13" i="10"/>
  <c r="V9" i="10"/>
  <c r="R5" i="10"/>
  <c r="C2" i="10"/>
  <c r="J9" i="20"/>
  <c r="M14" i="10"/>
  <c r="W12" i="10"/>
  <c r="U10" i="10"/>
  <c r="X14" i="10"/>
  <c r="I11" i="10"/>
  <c r="G9" i="10"/>
  <c r="D6" i="10"/>
  <c r="L15" i="10"/>
  <c r="V13" i="10"/>
  <c r="I12" i="10"/>
  <c r="H11" i="10"/>
  <c r="F9" i="10"/>
  <c r="E8" i="10"/>
  <c r="O6" i="10"/>
  <c r="Y4" i="10"/>
  <c r="X3" i="10"/>
  <c r="K2" i="10"/>
  <c r="X15" i="20"/>
  <c r="K14" i="20"/>
  <c r="V13" i="20"/>
  <c r="I12" i="20"/>
  <c r="S10" i="20"/>
  <c r="F9" i="20"/>
  <c r="P7" i="20"/>
  <c r="C6" i="20"/>
  <c r="Y4" i="20"/>
  <c r="L3" i="20"/>
  <c r="W2" i="20"/>
  <c r="B12" i="10"/>
  <c r="W15" i="10"/>
  <c r="K15" i="10"/>
  <c r="V14" i="10"/>
  <c r="J14" i="10"/>
  <c r="U13" i="10"/>
  <c r="I13" i="10"/>
  <c r="T12" i="10"/>
  <c r="H12" i="10"/>
  <c r="S11" i="10"/>
  <c r="G11" i="10"/>
  <c r="R10" i="10"/>
  <c r="F10" i="10"/>
  <c r="Q9" i="10"/>
  <c r="E9" i="10"/>
  <c r="P8" i="10"/>
  <c r="D8" i="10"/>
  <c r="O7" i="10"/>
  <c r="C7" i="10"/>
  <c r="N6" i="10"/>
  <c r="Y5" i="10"/>
  <c r="M5" i="10"/>
  <c r="X4" i="10"/>
  <c r="L4" i="10"/>
  <c r="W3" i="10"/>
  <c r="K3" i="10"/>
  <c r="V2" i="10"/>
  <c r="J2" i="10"/>
  <c r="B12" i="20"/>
  <c r="W15" i="20"/>
  <c r="K15" i="20"/>
  <c r="V14" i="20"/>
  <c r="J14" i="20"/>
  <c r="U13" i="20"/>
  <c r="I13" i="20"/>
  <c r="T12" i="20"/>
  <c r="H12" i="20"/>
  <c r="S11" i="20"/>
  <c r="G11" i="20"/>
  <c r="R10" i="20"/>
  <c r="F10" i="20"/>
  <c r="Q9" i="20"/>
  <c r="E9" i="20"/>
  <c r="P8" i="20"/>
  <c r="D8" i="20"/>
  <c r="O7" i="20"/>
  <c r="C7" i="20"/>
  <c r="N6" i="20"/>
  <c r="Y5" i="20"/>
  <c r="M5" i="20"/>
  <c r="X4" i="20"/>
  <c r="L4" i="20"/>
  <c r="W3" i="20"/>
  <c r="K3" i="20"/>
  <c r="V2" i="20"/>
  <c r="J2" i="20"/>
  <c r="C13" i="10"/>
  <c r="S5" i="10"/>
  <c r="O13" i="20"/>
  <c r="H6" i="20"/>
  <c r="D15" i="10"/>
  <c r="K10" i="10"/>
  <c r="T7" i="10"/>
  <c r="P3" i="10"/>
  <c r="Y12" i="20"/>
  <c r="L11" i="20"/>
  <c r="V9" i="20"/>
  <c r="H7" i="20"/>
  <c r="E4" i="20"/>
  <c r="B15" i="10"/>
  <c r="X13" i="10"/>
  <c r="K12" i="10"/>
  <c r="Y15" i="10"/>
  <c r="K13" i="10"/>
  <c r="J12" i="10"/>
  <c r="H10" i="10"/>
  <c r="F8" i="10"/>
  <c r="P6" i="10"/>
  <c r="B13" i="10"/>
  <c r="W14" i="10"/>
  <c r="J13" i="10"/>
  <c r="T11" i="10"/>
  <c r="G10" i="10"/>
  <c r="Q8" i="10"/>
  <c r="P7" i="10"/>
  <c r="C6" i="10"/>
  <c r="M4" i="10"/>
  <c r="W2" i="10"/>
  <c r="L15" i="20"/>
  <c r="U12" i="20"/>
  <c r="H11" i="20"/>
  <c r="R9" i="20"/>
  <c r="E8" i="20"/>
  <c r="O6" i="20"/>
  <c r="N5" i="20"/>
  <c r="X3" i="20"/>
  <c r="K2" i="20"/>
  <c r="B11" i="10"/>
  <c r="V15" i="10"/>
  <c r="J15" i="10"/>
  <c r="U14" i="10"/>
  <c r="I14" i="10"/>
  <c r="T13" i="10"/>
  <c r="H13" i="10"/>
  <c r="S12" i="10"/>
  <c r="G12" i="10"/>
  <c r="R11" i="10"/>
  <c r="F11" i="10"/>
  <c r="Q10" i="10"/>
  <c r="E10" i="10"/>
  <c r="P9" i="10"/>
  <c r="D9" i="10"/>
  <c r="O8" i="10"/>
  <c r="C8" i="10"/>
  <c r="N7" i="10"/>
  <c r="Y6" i="10"/>
  <c r="M6" i="10"/>
  <c r="X5" i="10"/>
  <c r="L5" i="10"/>
  <c r="W4" i="10"/>
  <c r="K4" i="10"/>
  <c r="V3" i="10"/>
  <c r="J3" i="10"/>
  <c r="U2" i="10"/>
  <c r="I2" i="10"/>
  <c r="B11" i="20"/>
  <c r="V15" i="20"/>
  <c r="J15" i="20"/>
  <c r="U14" i="20"/>
  <c r="I14" i="20"/>
  <c r="T13" i="20"/>
  <c r="H13" i="20"/>
  <c r="S12" i="20"/>
  <c r="G12" i="20"/>
  <c r="R11" i="20"/>
  <c r="F11" i="20"/>
  <c r="Q10" i="20"/>
  <c r="E10" i="20"/>
  <c r="P9" i="20"/>
  <c r="D9" i="20"/>
  <c r="O8" i="20"/>
  <c r="C8" i="20"/>
  <c r="N7" i="20"/>
  <c r="Y6" i="20"/>
  <c r="M6" i="20"/>
  <c r="X5" i="20"/>
  <c r="L5" i="20"/>
  <c r="W4" i="20"/>
  <c r="K4" i="20"/>
  <c r="V3" i="20"/>
  <c r="J3" i="20"/>
  <c r="U2" i="20"/>
  <c r="I2" i="20"/>
  <c r="P14" i="10"/>
  <c r="K9" i="10"/>
  <c r="R4" i="10"/>
  <c r="X10" i="20"/>
  <c r="L11" i="10"/>
  <c r="F5" i="10"/>
  <c r="O14" i="20"/>
  <c r="T7" i="20"/>
  <c r="C2" i="20"/>
  <c r="U15" i="10"/>
  <c r="G13" i="10"/>
  <c r="D10" i="10"/>
  <c r="M7" i="10"/>
  <c r="V4" i="10"/>
  <c r="T2" i="10"/>
  <c r="I15" i="20"/>
  <c r="R12" i="20"/>
  <c r="P10" i="20"/>
  <c r="Y7" i="20"/>
  <c r="W5" i="20"/>
  <c r="H2" i="20"/>
  <c r="O13" i="10"/>
  <c r="W9" i="10"/>
  <c r="H6" i="10"/>
  <c r="E3" i="10"/>
  <c r="B6" i="20"/>
  <c r="N12" i="20"/>
  <c r="V8" i="20"/>
  <c r="I7" i="20"/>
  <c r="Q3" i="20"/>
  <c r="X11" i="10"/>
  <c r="S6" i="10"/>
  <c r="O2" i="10"/>
  <c r="C14" i="20"/>
  <c r="W10" i="20"/>
  <c r="Q4" i="20"/>
  <c r="H14" i="10"/>
  <c r="F12" i="10"/>
  <c r="E11" i="10"/>
  <c r="C9" i="10"/>
  <c r="N8" i="10"/>
  <c r="L6" i="10"/>
  <c r="U3" i="10"/>
  <c r="B10" i="20"/>
  <c r="T14" i="20"/>
  <c r="S13" i="20"/>
  <c r="Q11" i="20"/>
  <c r="O9" i="20"/>
  <c r="M7" i="20"/>
  <c r="V4" i="20"/>
  <c r="T15" i="10"/>
  <c r="R13" i="10"/>
  <c r="P11" i="10"/>
  <c r="C10" i="10"/>
  <c r="Y8" i="10"/>
  <c r="L7" i="10"/>
  <c r="K6" i="10"/>
  <c r="V5" i="10"/>
  <c r="J5" i="10"/>
  <c r="I4" i="10"/>
  <c r="T3" i="10"/>
  <c r="H3" i="10"/>
  <c r="S2" i="10"/>
  <c r="G2" i="10"/>
  <c r="B9" i="20"/>
  <c r="T15" i="20"/>
  <c r="H15" i="20"/>
  <c r="S14" i="20"/>
  <c r="G14" i="20"/>
  <c r="R13" i="20"/>
  <c r="F13" i="20"/>
  <c r="Q12" i="20"/>
  <c r="E12" i="20"/>
  <c r="P11" i="20"/>
  <c r="D11" i="20"/>
  <c r="O10" i="20"/>
  <c r="C10" i="20"/>
  <c r="N9" i="20"/>
  <c r="Y8" i="20"/>
  <c r="M8" i="20"/>
  <c r="X7" i="20"/>
  <c r="L7" i="20"/>
  <c r="W6" i="20"/>
  <c r="K6" i="20"/>
  <c r="V5" i="20"/>
  <c r="J5" i="20"/>
  <c r="U4" i="20"/>
  <c r="I4" i="20"/>
  <c r="T3" i="20"/>
  <c r="H3" i="20"/>
  <c r="S2" i="20"/>
  <c r="G2" i="20"/>
  <c r="D14" i="10"/>
  <c r="J8" i="10"/>
  <c r="D2" i="10"/>
  <c r="U7" i="20"/>
  <c r="D2" i="20"/>
  <c r="Y12" i="10"/>
  <c r="H7" i="10"/>
  <c r="B5" i="20"/>
  <c r="U8" i="20"/>
  <c r="P3" i="20"/>
  <c r="T14" i="10"/>
  <c r="R12" i="10"/>
  <c r="P10" i="10"/>
  <c r="Y7" i="10"/>
  <c r="W5" i="10"/>
  <c r="J4" i="10"/>
  <c r="H2" i="10"/>
  <c r="H14" i="20"/>
  <c r="G13" i="20"/>
  <c r="D10" i="20"/>
  <c r="C9" i="20"/>
  <c r="L6" i="20"/>
  <c r="S14" i="10"/>
  <c r="Q12" i="10"/>
  <c r="M8" i="10"/>
  <c r="P12" i="10"/>
  <c r="L8" i="10"/>
  <c r="F2" i="10"/>
  <c r="G15" i="20"/>
  <c r="Q13" i="20"/>
  <c r="P12" i="20"/>
  <c r="O11" i="20"/>
  <c r="N10" i="20"/>
  <c r="M9" i="20"/>
  <c r="X8" i="20"/>
  <c r="W7" i="20"/>
  <c r="K7" i="20"/>
  <c r="V6" i="20"/>
  <c r="J6" i="20"/>
  <c r="I5" i="20"/>
  <c r="T4" i="20"/>
  <c r="H4" i="20"/>
  <c r="S3" i="20"/>
  <c r="G3" i="20"/>
  <c r="R2" i="20"/>
  <c r="F2" i="20"/>
  <c r="N12" i="10"/>
  <c r="I7" i="10"/>
  <c r="E15" i="20"/>
  <c r="W9" i="20"/>
  <c r="R4" i="20"/>
  <c r="P15" i="10"/>
  <c r="I8" i="10"/>
  <c r="D15" i="20"/>
  <c r="G6" i="20"/>
  <c r="B10" i="10"/>
  <c r="I15" i="10"/>
  <c r="S13" i="10"/>
  <c r="Q11" i="10"/>
  <c r="O9" i="10"/>
  <c r="X6" i="10"/>
  <c r="K5" i="10"/>
  <c r="I3" i="10"/>
  <c r="U15" i="20"/>
  <c r="F12" i="20"/>
  <c r="E11" i="20"/>
  <c r="N8" i="20"/>
  <c r="X6" i="20"/>
  <c r="K5" i="20"/>
  <c r="J4" i="20"/>
  <c r="U3" i="20"/>
  <c r="I3" i="20"/>
  <c r="T2" i="20"/>
  <c r="B9" i="10"/>
  <c r="H15" i="10"/>
  <c r="G14" i="10"/>
  <c r="F13" i="10"/>
  <c r="E12" i="10"/>
  <c r="D11" i="10"/>
  <c r="O10" i="10"/>
  <c r="N9" i="10"/>
  <c r="X7" i="10"/>
  <c r="W6" i="10"/>
  <c r="U4" i="10"/>
  <c r="B8" i="10"/>
  <c r="S15" i="10"/>
  <c r="G15" i="10"/>
  <c r="R14" i="10"/>
  <c r="F14" i="10"/>
  <c r="Q13" i="10"/>
  <c r="E13" i="10"/>
  <c r="D12" i="10"/>
  <c r="O11" i="10"/>
  <c r="C11" i="10"/>
  <c r="N10" i="10"/>
  <c r="Y9" i="10"/>
  <c r="M9" i="10"/>
  <c r="X8" i="10"/>
  <c r="W7" i="10"/>
  <c r="K7" i="10"/>
  <c r="V6" i="10"/>
  <c r="J6" i="10"/>
  <c r="U5" i="10"/>
  <c r="I5" i="10"/>
  <c r="T4" i="10"/>
  <c r="H4" i="10"/>
  <c r="S3" i="10"/>
  <c r="G3" i="10"/>
  <c r="R2" i="10"/>
  <c r="B8" i="20"/>
  <c r="S15" i="20"/>
  <c r="R14" i="20"/>
  <c r="F14" i="20"/>
  <c r="E13" i="20"/>
  <c r="D12" i="20"/>
  <c r="C11" i="20"/>
  <c r="Y9" i="20"/>
  <c r="L8" i="20"/>
  <c r="U5" i="20"/>
  <c r="B7" i="10"/>
  <c r="R15" i="10"/>
  <c r="F15" i="10"/>
  <c r="Q14" i="10"/>
  <c r="E14" i="10"/>
  <c r="P13" i="10"/>
  <c r="D13" i="10"/>
  <c r="O12" i="10"/>
  <c r="C12" i="10"/>
  <c r="N11" i="10"/>
  <c r="Y10" i="10"/>
  <c r="M10" i="10"/>
  <c r="X9" i="10"/>
  <c r="L9" i="10"/>
  <c r="W8" i="10"/>
  <c r="K8" i="10"/>
  <c r="V7" i="10"/>
  <c r="J7" i="10"/>
  <c r="U6" i="10"/>
  <c r="I6" i="10"/>
  <c r="T5" i="10"/>
  <c r="H5" i="10"/>
  <c r="S4" i="10"/>
  <c r="G4" i="10"/>
  <c r="R3" i="10"/>
  <c r="F3" i="10"/>
  <c r="Q2" i="10"/>
  <c r="E2" i="10"/>
  <c r="B7" i="20"/>
  <c r="R15" i="20"/>
  <c r="F15" i="20"/>
  <c r="Q14" i="20"/>
  <c r="E14" i="20"/>
  <c r="P13" i="20"/>
  <c r="D13" i="20"/>
  <c r="O12" i="20"/>
  <c r="C12" i="20"/>
  <c r="N11" i="20"/>
  <c r="Y10" i="20"/>
  <c r="M10" i="20"/>
  <c r="X9" i="20"/>
  <c r="L9" i="20"/>
  <c r="W8" i="20"/>
  <c r="K8" i="20"/>
  <c r="V7" i="20"/>
  <c r="J7" i="20"/>
  <c r="U6" i="20"/>
  <c r="I6" i="20"/>
  <c r="T5" i="20"/>
  <c r="H5" i="20"/>
  <c r="S4" i="20"/>
  <c r="G4" i="20"/>
  <c r="R3" i="20"/>
  <c r="F3" i="20"/>
  <c r="Q2" i="20"/>
  <c r="E2" i="20"/>
</calcChain>
</file>

<file path=xl/sharedStrings.xml><?xml version="1.0" encoding="utf-8"?>
<sst xmlns="http://schemas.openxmlformats.org/spreadsheetml/2006/main" count="64" uniqueCount="30">
  <si>
    <t>numScenarios</t>
  </si>
  <si>
    <t>Flexibility</t>
  </si>
  <si>
    <t>Value, [%]</t>
  </si>
  <si>
    <t>DownFlex</t>
  </si>
  <si>
    <t>UpFlex</t>
  </si>
  <si>
    <t>NodeID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</si>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</sst>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/Projects/shared-resources-planning-v3/data/Simulations/HR1_2/Location1/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A_KPC_35_3\A_KPC_35_3_2020.xlsx" TargetMode="External"/><Relationship Id="rId1" Type="http://schemas.openxmlformats.org/officeDocument/2006/relationships/externalLinkPath" Target="A_KPC_35_3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1.1754282339043118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11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12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3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6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F16" sqref="F16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0.05</v>
      </c>
    </row>
    <row r="5" spans="1:11" x14ac:dyDescent="0.25">
      <c r="A5" t="s">
        <v>4</v>
      </c>
      <c r="B5" s="1">
        <v>0.05</v>
      </c>
    </row>
    <row r="7" spans="1:11" x14ac:dyDescent="0.25">
      <c r="A7" t="s">
        <v>6</v>
      </c>
      <c r="B7" s="3">
        <v>2030</v>
      </c>
    </row>
    <row r="8" spans="1:11" x14ac:dyDescent="0.25">
      <c r="A8" t="s">
        <v>7</v>
      </c>
      <c r="B8" s="4">
        <f>[1]Sheet1!$K$6</f>
        <v>1.1754282339043118</v>
      </c>
    </row>
    <row r="9" spans="1:11" x14ac:dyDescent="0.25">
      <c r="A9" t="s">
        <v>8</v>
      </c>
      <c r="B9" s="4">
        <v>40</v>
      </c>
    </row>
    <row r="10" spans="1:11" x14ac:dyDescent="0.25">
      <c r="A10" t="s">
        <v>9</v>
      </c>
      <c r="B10" s="3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604-AE97-494A-BF1B-7A20088D99C5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S3'!B2*Main!$B$8+_xlfn.IFNA(VLOOKUP($A2,'EV Distribution'!$A$2:$B$27,2,FALSE),0)*'EV Scenarios'!B$2</f>
        <v>3.6978851463378613</v>
      </c>
      <c r="C2" s="2">
        <f>'[2]Pc, Winter, S3'!C2*Main!$B$8+_xlfn.IFNA(VLOOKUP($A2,'EV Distribution'!$A$2:$B$27,2,FALSE),0)*'EV Scenarios'!C$2</f>
        <v>3.6274540155050206</v>
      </c>
      <c r="D2" s="2">
        <f>'[2]Pc, Winter, S3'!D2*Main!$B$8+_xlfn.IFNA(VLOOKUP($A2,'EV Distribution'!$A$2:$B$27,2,FALSE),0)*'EV Scenarios'!D$2</f>
        <v>3.5203851098641463</v>
      </c>
      <c r="E2" s="2">
        <f>'[2]Pc, Winter, S3'!E2*Main!$B$8+_xlfn.IFNA(VLOOKUP($A2,'EV Distribution'!$A$2:$B$27,2,FALSE),0)*'EV Scenarios'!E$2</f>
        <v>3.5572313762551682</v>
      </c>
      <c r="F2" s="2">
        <f>'[2]Pc, Winter, S3'!F2*Main!$B$8+_xlfn.IFNA(VLOOKUP($A2,'EV Distribution'!$A$2:$B$27,2,FALSE),0)*'EV Scenarios'!F$2</f>
        <v>3.434069094949793</v>
      </c>
      <c r="G2" s="2">
        <f>'[2]Pc, Winter, S3'!G2*Main!$B$8+_xlfn.IFNA(VLOOKUP($A2,'EV Distribution'!$A$2:$B$27,2,FALSE),0)*'EV Scenarios'!G$2</f>
        <v>3.4919578188127578</v>
      </c>
      <c r="H2" s="2">
        <f>'[2]Pc, Winter, S3'!H2*Main!$B$8+_xlfn.IFNA(VLOOKUP($A2,'EV Distribution'!$A$2:$B$27,2,FALSE),0)*'EV Scenarios'!H$2</f>
        <v>3.478030110897814</v>
      </c>
      <c r="I2" s="2">
        <f>'[2]Pc, Winter, S3'!I2*Main!$B$8+_xlfn.IFNA(VLOOKUP($A2,'EV Distribution'!$A$2:$B$27,2,FALSE),0)*'EV Scenarios'!I$2</f>
        <v>3.7385074465445953</v>
      </c>
      <c r="J2" s="2">
        <f>'[2]Pc, Winter, S3'!J2*Main!$B$8+_xlfn.IFNA(VLOOKUP($A2,'EV Distribution'!$A$2:$B$27,2,FALSE),0)*'EV Scenarios'!J$2</f>
        <v>3.7730217514766684</v>
      </c>
      <c r="K2" s="2">
        <f>'[2]Pc, Winter, S3'!K2*Main!$B$8+_xlfn.IFNA(VLOOKUP($A2,'EV Distribution'!$A$2:$B$27,2,FALSE),0)*'EV Scenarios'!K$2</f>
        <v>3.6182599040165382</v>
      </c>
      <c r="L2" s="2">
        <f>'[2]Pc, Winter, S3'!L2*Main!$B$8+_xlfn.IFNA(VLOOKUP($A2,'EV Distribution'!$A$2:$B$27,2,FALSE),0)*'EV Scenarios'!L$2</f>
        <v>3.6606156963969285</v>
      </c>
      <c r="M2" s="2">
        <f>'[2]Pc, Winter, S3'!M2*Main!$B$8+_xlfn.IFNA(VLOOKUP($A2,'EV Distribution'!$A$2:$B$27,2,FALSE),0)*'EV Scenarios'!M$2</f>
        <v>3.5546383227997636</v>
      </c>
      <c r="N2" s="2">
        <f>'[2]Pc, Winter, S3'!N2*Main!$B$8+_xlfn.IFNA(VLOOKUP($A2,'EV Distribution'!$A$2:$B$27,2,FALSE),0)*'EV Scenarios'!N$2</f>
        <v>3.7089961168044887</v>
      </c>
      <c r="O2" s="2">
        <f>'[2]Pc, Winter, S3'!O2*Main!$B$8+_xlfn.IFNA(VLOOKUP($A2,'EV Distribution'!$A$2:$B$27,2,FALSE),0)*'EV Scenarios'!O$2</f>
        <v>3.5913360444477251</v>
      </c>
      <c r="P2" s="2">
        <f>'[2]Pc, Winter, S3'!P2*Main!$B$8+_xlfn.IFNA(VLOOKUP($A2,'EV Distribution'!$A$2:$B$27,2,FALSE),0)*'EV Scenarios'!P$2</f>
        <v>3.6132297470466628</v>
      </c>
      <c r="Q2" s="2">
        <f>'[2]Pc, Winter, S3'!Q2*Main!$B$8+_xlfn.IFNA(VLOOKUP($A2,'EV Distribution'!$A$2:$B$27,2,FALSE),0)*'EV Scenarios'!Q$2</f>
        <v>3.6931664190785596</v>
      </c>
      <c r="R2" s="2">
        <f>'[2]Pc, Winter, S3'!R2*Main!$B$8+_xlfn.IFNA(VLOOKUP($A2,'EV Distribution'!$A$2:$B$27,2,FALSE),0)*'EV Scenarios'!R$2</f>
        <v>3.7672115509450683</v>
      </c>
      <c r="S2" s="2">
        <f>'[2]Pc, Winter, S3'!S2*Main!$B$8+_xlfn.IFNA(VLOOKUP($A2,'EV Distribution'!$A$2:$B$27,2,FALSE),0)*'EV Scenarios'!S$2</f>
        <v>3.7706227318369758</v>
      </c>
      <c r="T2" s="2">
        <f>'[2]Pc, Winter, S3'!T2*Main!$B$8+_xlfn.IFNA(VLOOKUP($A2,'EV Distribution'!$A$2:$B$27,2,FALSE),0)*'EV Scenarios'!T$2</f>
        <v>3.7434835925871233</v>
      </c>
      <c r="U2" s="2">
        <f>'[2]Pc, Winter, S3'!U2*Main!$B$8+_xlfn.IFNA(VLOOKUP($A2,'EV Distribution'!$A$2:$B$27,2,FALSE),0)*'EV Scenarios'!U$2</f>
        <v>3.568515428529238</v>
      </c>
      <c r="V2" s="2">
        <f>'[2]Pc, Winter, S3'!V2*Main!$B$8+_xlfn.IFNA(VLOOKUP($A2,'EV Distribution'!$A$2:$B$27,2,FALSE),0)*'EV Scenarios'!V$2</f>
        <v>3.5800888712344947</v>
      </c>
      <c r="W2" s="2">
        <f>'[2]Pc, Winter, S3'!W2*Main!$B$8+_xlfn.IFNA(VLOOKUP($A2,'EV Distribution'!$A$2:$B$27,2,FALSE),0)*'EV Scenarios'!W$2</f>
        <v>3.5194846142941523</v>
      </c>
      <c r="X2" s="2">
        <f>'[2]Pc, Winter, S3'!X2*Main!$B$8+_xlfn.IFNA(VLOOKUP($A2,'EV Distribution'!$A$2:$B$27,2,FALSE),0)*'EV Scenarios'!X$2</f>
        <v>3.4875855784111045</v>
      </c>
      <c r="Y2" s="2">
        <f>'[2]Pc, Winter, S3'!Y2*Main!$B$8+_xlfn.IFNA(VLOOKUP($A2,'EV Distribution'!$A$2:$B$27,2,FALSE),0)*'EV Scenarios'!Y$2</f>
        <v>3.550347774660366</v>
      </c>
    </row>
    <row r="3" spans="1:25" x14ac:dyDescent="0.25">
      <c r="A3">
        <v>17</v>
      </c>
      <c r="B3" s="2">
        <f>'[2]Pc, Winter, S3'!B3*Main!$B$8+_xlfn.IFNA(VLOOKUP($A3,'EV Distribution'!$A$2:$B$27,2,FALSE),0)*'EV Scenarios'!B$2</f>
        <v>1.597523352515962</v>
      </c>
      <c r="C3" s="2">
        <f>'[2]Pc, Winter, S3'!C3*Main!$B$8+_xlfn.IFNA(VLOOKUP($A3,'EV Distribution'!$A$2:$B$27,2,FALSE),0)*'EV Scenarios'!C$2</f>
        <v>1.4741773878575646</v>
      </c>
      <c r="D3" s="2">
        <f>'[2]Pc, Winter, S3'!D3*Main!$B$8+_xlfn.IFNA(VLOOKUP($A3,'EV Distribution'!$A$2:$B$27,2,FALSE),0)*'EV Scenarios'!D$2</f>
        <v>1.3981748858464829</v>
      </c>
      <c r="E3" s="2">
        <f>'[2]Pc, Winter, S3'!E3*Main!$B$8+_xlfn.IFNA(VLOOKUP($A3,'EV Distribution'!$A$2:$B$27,2,FALSE),0)*'EV Scenarios'!E$2</f>
        <v>1.3423901236112283</v>
      </c>
      <c r="F3" s="2">
        <f>'[2]Pc, Winter, S3'!F3*Main!$B$8+_xlfn.IFNA(VLOOKUP($A3,'EV Distribution'!$A$2:$B$27,2,FALSE),0)*'EV Scenarios'!F$2</f>
        <v>1.3493397260990634</v>
      </c>
      <c r="G3" s="2">
        <f>'[2]Pc, Winter, S3'!G3*Main!$B$8+_xlfn.IFNA(VLOOKUP($A3,'EV Distribution'!$A$2:$B$27,2,FALSE),0)*'EV Scenarios'!G$2</f>
        <v>1.4470888800804433</v>
      </c>
      <c r="H3" s="2">
        <f>'[2]Pc, Winter, S3'!H3*Main!$B$8+_xlfn.IFNA(VLOOKUP($A3,'EV Distribution'!$A$2:$B$27,2,FALSE),0)*'EV Scenarios'!H$2</f>
        <v>1.5709057966627287</v>
      </c>
      <c r="I3" s="2">
        <f>'[2]Pc, Winter, S3'!I3*Main!$B$8+_xlfn.IFNA(VLOOKUP($A3,'EV Distribution'!$A$2:$B$27,2,FALSE),0)*'EV Scenarios'!I$2</f>
        <v>1.8278814336624194</v>
      </c>
      <c r="J3" s="2">
        <f>'[2]Pc, Winter, S3'!J3*Main!$B$8+_xlfn.IFNA(VLOOKUP($A3,'EV Distribution'!$A$2:$B$27,2,FALSE),0)*'EV Scenarios'!J$2</f>
        <v>2.088878047197142</v>
      </c>
      <c r="K3" s="2">
        <f>'[2]Pc, Winter, S3'!K3*Main!$B$8+_xlfn.IFNA(VLOOKUP($A3,'EV Distribution'!$A$2:$B$27,2,FALSE),0)*'EV Scenarios'!K$2</f>
        <v>2.3902017726633473</v>
      </c>
      <c r="L3" s="2">
        <f>'[2]Pc, Winter, S3'!L3*Main!$B$8+_xlfn.IFNA(VLOOKUP($A3,'EV Distribution'!$A$2:$B$27,2,FALSE),0)*'EV Scenarios'!L$2</f>
        <v>2.4175373337482067</v>
      </c>
      <c r="M3" s="2">
        <f>'[2]Pc, Winter, S3'!M3*Main!$B$8+_xlfn.IFNA(VLOOKUP($A3,'EV Distribution'!$A$2:$B$27,2,FALSE),0)*'EV Scenarios'!M$2</f>
        <v>2.4341939118077236</v>
      </c>
      <c r="N3" s="2">
        <f>'[2]Pc, Winter, S3'!N3*Main!$B$8+_xlfn.IFNA(VLOOKUP($A3,'EV Distribution'!$A$2:$B$27,2,FALSE),0)*'EV Scenarios'!N$2</f>
        <v>2.348924723954378</v>
      </c>
      <c r="O3" s="2">
        <f>'[2]Pc, Winter, S3'!O3*Main!$B$8+_xlfn.IFNA(VLOOKUP($A3,'EV Distribution'!$A$2:$B$27,2,FALSE),0)*'EV Scenarios'!O$2</f>
        <v>2.1068473018802911</v>
      </c>
      <c r="P3" s="2">
        <f>'[2]Pc, Winter, S3'!P3*Main!$B$8+_xlfn.IFNA(VLOOKUP($A3,'EV Distribution'!$A$2:$B$27,2,FALSE),0)*'EV Scenarios'!P$2</f>
        <v>1.8521213743003404</v>
      </c>
      <c r="Q3" s="2">
        <f>'[2]Pc, Winter, S3'!Q3*Main!$B$8+_xlfn.IFNA(VLOOKUP($A3,'EV Distribution'!$A$2:$B$27,2,FALSE),0)*'EV Scenarios'!Q$2</f>
        <v>1.9347816905957305</v>
      </c>
      <c r="R3" s="2">
        <f>'[2]Pc, Winter, S3'!R3*Main!$B$8+_xlfn.IFNA(VLOOKUP($A3,'EV Distribution'!$A$2:$B$27,2,FALSE),0)*'EV Scenarios'!R$2</f>
        <v>2.1131153824431133</v>
      </c>
      <c r="S3" s="2">
        <f>'[2]Pc, Winter, S3'!S3*Main!$B$8+_xlfn.IFNA(VLOOKUP($A3,'EV Distribution'!$A$2:$B$27,2,FALSE),0)*'EV Scenarios'!S$2</f>
        <v>2.3920242057491632</v>
      </c>
      <c r="T3" s="2">
        <f>'[2]Pc, Winter, S3'!T3*Main!$B$8+_xlfn.IFNA(VLOOKUP($A3,'EV Distribution'!$A$2:$B$27,2,FALSE),0)*'EV Scenarios'!T$2</f>
        <v>2.4786944539701294</v>
      </c>
      <c r="U3" s="2">
        <f>'[2]Pc, Winter, S3'!U3*Main!$B$8+_xlfn.IFNA(VLOOKUP($A3,'EV Distribution'!$A$2:$B$27,2,FALSE),0)*'EV Scenarios'!U$2</f>
        <v>2.3928620484628582</v>
      </c>
      <c r="V3" s="2">
        <f>'[2]Pc, Winter, S3'!V3*Main!$B$8+_xlfn.IFNA(VLOOKUP($A3,'EV Distribution'!$A$2:$B$27,2,FALSE),0)*'EV Scenarios'!V$2</f>
        <v>2.2745128648496613</v>
      </c>
      <c r="W3" s="2">
        <f>'[2]Pc, Winter, S3'!W3*Main!$B$8+_xlfn.IFNA(VLOOKUP($A3,'EV Distribution'!$A$2:$B$27,2,FALSE),0)*'EV Scenarios'!W$2</f>
        <v>2.0967587138427133</v>
      </c>
      <c r="X3" s="2">
        <f>'[2]Pc, Winter, S3'!X3*Main!$B$8+_xlfn.IFNA(VLOOKUP($A3,'EV Distribution'!$A$2:$B$27,2,FALSE),0)*'EV Scenarios'!X$2</f>
        <v>1.8790600745366071</v>
      </c>
      <c r="Y3" s="2">
        <f>'[2]Pc, Winter, S3'!Y3*Main!$B$8+_xlfn.IFNA(VLOOKUP($A3,'EV Distribution'!$A$2:$B$27,2,FALSE),0)*'EV Scenarios'!Y$2</f>
        <v>1.7137283879981997</v>
      </c>
    </row>
    <row r="4" spans="1:25" x14ac:dyDescent="0.25">
      <c r="A4">
        <v>38</v>
      </c>
      <c r="B4" s="2">
        <f>'[2]Pc, Winter, S3'!B4*Main!$B$8+_xlfn.IFNA(VLOOKUP($A4,'EV Distribution'!$A$2:$B$27,2,FALSE),0)*'EV Scenarios'!B$2</f>
        <v>3.6166561791199054</v>
      </c>
      <c r="C4" s="2">
        <f>'[2]Pc, Winter, S3'!C4*Main!$B$8+_xlfn.IFNA(VLOOKUP($A4,'EV Distribution'!$A$2:$B$27,2,FALSE),0)*'EV Scenarios'!C$2</f>
        <v>3.4130661612522148</v>
      </c>
      <c r="D4" s="2">
        <f>'[2]Pc, Winter, S3'!D4*Main!$B$8+_xlfn.IFNA(VLOOKUP($A4,'EV Distribution'!$A$2:$B$27,2,FALSE),0)*'EV Scenarios'!D$2</f>
        <v>3.2722250572947433</v>
      </c>
      <c r="E4" s="2">
        <f>'[2]Pc, Winter, S3'!E4*Main!$B$8+_xlfn.IFNA(VLOOKUP($A4,'EV Distribution'!$A$2:$B$27,2,FALSE),0)*'EV Scenarios'!E$2</f>
        <v>3.2227022381866508</v>
      </c>
      <c r="F4" s="2">
        <f>'[2]Pc, Winter, S3'!F4*Main!$B$8+_xlfn.IFNA(VLOOKUP($A4,'EV Distribution'!$A$2:$B$27,2,FALSE),0)*'EV Scenarios'!F$2</f>
        <v>3.196429536473715</v>
      </c>
      <c r="G4" s="2">
        <f>'[2]Pc, Winter, S3'!G4*Main!$B$8+_xlfn.IFNA(VLOOKUP($A4,'EV Distribution'!$A$2:$B$27,2,FALSE),0)*'EV Scenarios'!G$2</f>
        <v>3.292912594211459</v>
      </c>
      <c r="H4" s="2">
        <f>'[2]Pc, Winter, S3'!H4*Main!$B$8+_xlfn.IFNA(VLOOKUP($A4,'EV Distribution'!$A$2:$B$27,2,FALSE),0)*'EV Scenarios'!H$2</f>
        <v>3.63535004282339</v>
      </c>
      <c r="I4" s="2">
        <f>'[2]Pc, Winter, S3'!I4*Main!$B$8+_xlfn.IFNA(VLOOKUP($A4,'EV Distribution'!$A$2:$B$27,2,FALSE),0)*'EV Scenarios'!I$2</f>
        <v>3.8954259697282927</v>
      </c>
      <c r="J4" s="2">
        <f>'[2]Pc, Winter, S3'!J4*Main!$B$8+_xlfn.IFNA(VLOOKUP($A4,'EV Distribution'!$A$2:$B$27,2,FALSE),0)*'EV Scenarios'!J$2</f>
        <v>4.286682332250443</v>
      </c>
      <c r="K4" s="2">
        <f>'[2]Pc, Winter, S3'!K4*Main!$B$8+_xlfn.IFNA(VLOOKUP($A4,'EV Distribution'!$A$2:$B$27,2,FALSE),0)*'EV Scenarios'!K$2</f>
        <v>4.8721401853219133</v>
      </c>
      <c r="L4" s="2">
        <f>'[2]Pc, Winter, S3'!L4*Main!$B$8+_xlfn.IFNA(VLOOKUP($A4,'EV Distribution'!$A$2:$B$27,2,FALSE),0)*'EV Scenarios'!L$2</f>
        <v>5.2010120754577676</v>
      </c>
      <c r="M4" s="2">
        <f>'[2]Pc, Winter, S3'!M4*Main!$B$8+_xlfn.IFNA(VLOOKUP($A4,'EV Distribution'!$A$2:$B$27,2,FALSE),0)*'EV Scenarios'!M$2</f>
        <v>5.3483649049025397</v>
      </c>
      <c r="N4" s="2">
        <f>'[2]Pc, Winter, S3'!N4*Main!$B$8+_xlfn.IFNA(VLOOKUP($A4,'EV Distribution'!$A$2:$B$27,2,FALSE),0)*'EV Scenarios'!N$2</f>
        <v>5.1501486216774959</v>
      </c>
      <c r="O4" s="2">
        <f>'[2]Pc, Winter, S3'!O4*Main!$B$8+_xlfn.IFNA(VLOOKUP($A4,'EV Distribution'!$A$2:$B$27,2,FALSE),0)*'EV Scenarios'!O$2</f>
        <v>4.7232429019492024</v>
      </c>
      <c r="P4" s="2">
        <f>'[2]Pc, Winter, S3'!P4*Main!$B$8+_xlfn.IFNA(VLOOKUP($A4,'EV Distribution'!$A$2:$B$27,2,FALSE),0)*'EV Scenarios'!P$2</f>
        <v>4.4467886461901944</v>
      </c>
      <c r="Q4" s="2">
        <f>'[2]Pc, Winter, S3'!Q4*Main!$B$8+_xlfn.IFNA(VLOOKUP($A4,'EV Distribution'!$A$2:$B$27,2,FALSE),0)*'EV Scenarios'!Q$2</f>
        <v>4.2474947597460124</v>
      </c>
      <c r="R4" s="2">
        <f>'[2]Pc, Winter, S3'!R4*Main!$B$8+_xlfn.IFNA(VLOOKUP($A4,'EV Distribution'!$A$2:$B$27,2,FALSE),0)*'EV Scenarios'!R$2</f>
        <v>4.2523990283520376</v>
      </c>
      <c r="S4" s="2">
        <f>'[2]Pc, Winter, S3'!S4*Main!$B$8+_xlfn.IFNA(VLOOKUP($A4,'EV Distribution'!$A$2:$B$27,2,FALSE),0)*'EV Scenarios'!S$2</f>
        <v>4.7888546007088015</v>
      </c>
      <c r="T4" s="2">
        <f>'[2]Pc, Winter, S3'!T4*Main!$B$8+_xlfn.IFNA(VLOOKUP($A4,'EV Distribution'!$A$2:$B$27,2,FALSE),0)*'EV Scenarios'!T$2</f>
        <v>4.9389567861783821</v>
      </c>
      <c r="U4" s="2">
        <f>'[2]Pc, Winter, S3'!U4*Main!$B$8+_xlfn.IFNA(VLOOKUP($A4,'EV Distribution'!$A$2:$B$27,2,FALSE),0)*'EV Scenarios'!U$2</f>
        <v>4.9147854856763145</v>
      </c>
      <c r="V4" s="2">
        <f>'[2]Pc, Winter, S3'!V4*Main!$B$8+_xlfn.IFNA(VLOOKUP($A4,'EV Distribution'!$A$2:$B$27,2,FALSE),0)*'EV Scenarios'!V$2</f>
        <v>4.82563245717661</v>
      </c>
      <c r="W4" s="2">
        <f>'[2]Pc, Winter, S3'!W4*Main!$B$8+_xlfn.IFNA(VLOOKUP($A4,'EV Distribution'!$A$2:$B$27,2,FALSE),0)*'EV Scenarios'!W$2</f>
        <v>4.5315631751328995</v>
      </c>
      <c r="X4" s="2">
        <f>'[2]Pc, Winter, S3'!X4*Main!$B$8+_xlfn.IFNA(VLOOKUP($A4,'EV Distribution'!$A$2:$B$27,2,FALSE),0)*'EV Scenarios'!X$2</f>
        <v>4.1952437717070286</v>
      </c>
      <c r="Y4" s="2">
        <f>'[2]Pc, Winter, S3'!Y4*Main!$B$8+_xlfn.IFNA(VLOOKUP($A4,'EV Distribution'!$A$2:$B$27,2,FALSE),0)*'EV Scenarios'!Y$2</f>
        <v>3.7769408055227407</v>
      </c>
    </row>
    <row r="5" spans="1:25" x14ac:dyDescent="0.25">
      <c r="A5">
        <v>36</v>
      </c>
      <c r="B5" s="2">
        <f>'[2]Pc, Winter, S3'!B5*Main!$B$8+_xlfn.IFNA(VLOOKUP($A5,'EV Distribution'!$A$2:$B$27,2,FALSE),0)*'EV Scenarios'!B$2</f>
        <v>0.58281923763114218</v>
      </c>
      <c r="C5" s="2">
        <f>'[2]Pc, Winter, S3'!C5*Main!$B$8+_xlfn.IFNA(VLOOKUP($A5,'EV Distribution'!$A$2:$B$27,2,FALSE),0)*'EV Scenarios'!C$2</f>
        <v>0.40337845829465868</v>
      </c>
      <c r="D5" s="2">
        <f>'[2]Pc, Winter, S3'!D5*Main!$B$8+_xlfn.IFNA(VLOOKUP($A5,'EV Distribution'!$A$2:$B$27,2,FALSE),0)*'EV Scenarios'!D$2</f>
        <v>0.37968321794925886</v>
      </c>
      <c r="E5" s="2">
        <f>'[2]Pc, Winter, S3'!E5*Main!$B$8+_xlfn.IFNA(VLOOKUP($A5,'EV Distribution'!$A$2:$B$27,2,FALSE),0)*'EV Scenarios'!E$2</f>
        <v>0.33658358905718222</v>
      </c>
      <c r="F5" s="2">
        <f>'[2]Pc, Winter, S3'!F5*Main!$B$8+_xlfn.IFNA(VLOOKUP($A5,'EV Distribution'!$A$2:$B$27,2,FALSE),0)*'EV Scenarios'!F$2</f>
        <v>0.15506984777655891</v>
      </c>
      <c r="G5" s="2">
        <f>'[2]Pc, Winter, S3'!G5*Main!$B$8+_xlfn.IFNA(VLOOKUP($A5,'EV Distribution'!$A$2:$B$27,2,FALSE),0)*'EV Scenarios'!G$2</f>
        <v>0.26823042334683428</v>
      </c>
      <c r="H5" s="2">
        <f>'[2]Pc, Winter, S3'!H5*Main!$B$8+_xlfn.IFNA(VLOOKUP($A5,'EV Distribution'!$A$2:$B$27,2,FALSE),0)*'EV Scenarios'!H$2</f>
        <v>0.48009161636148845</v>
      </c>
      <c r="I5" s="2">
        <f>'[2]Pc, Winter, S3'!I5*Main!$B$8+_xlfn.IFNA(VLOOKUP($A5,'EV Distribution'!$A$2:$B$27,2,FALSE),0)*'EV Scenarios'!I$2</f>
        <v>0.59991543661575675</v>
      </c>
      <c r="J5" s="2">
        <f>'[2]Pc, Winter, S3'!J5*Main!$B$8+_xlfn.IFNA(VLOOKUP($A5,'EV Distribution'!$A$2:$B$27,2,FALSE),0)*'EV Scenarios'!J$2</f>
        <v>0.89251840440328534</v>
      </c>
      <c r="K5" s="2">
        <f>'[2]Pc, Winter, S3'!K5*Main!$B$8+_xlfn.IFNA(VLOOKUP($A5,'EV Distribution'!$A$2:$B$27,2,FALSE),0)*'EV Scenarios'!K$2</f>
        <v>1.099888005976992</v>
      </c>
      <c r="L5" s="2">
        <f>'[2]Pc, Winter, S3'!L5*Main!$B$8+_xlfn.IFNA(VLOOKUP($A5,'EV Distribution'!$A$2:$B$27,2,FALSE),0)*'EV Scenarios'!L$2</f>
        <v>1.2408501868196777</v>
      </c>
      <c r="M5" s="2">
        <f>'[2]Pc, Winter, S3'!M5*Main!$B$8+_xlfn.IFNA(VLOOKUP($A5,'EV Distribution'!$A$2:$B$27,2,FALSE),0)*'EV Scenarios'!M$2</f>
        <v>1.2904026814474163</v>
      </c>
      <c r="N5" s="2">
        <f>'[2]Pc, Winter, S3'!N5*Main!$B$8+_xlfn.IFNA(VLOOKUP($A5,'EV Distribution'!$A$2:$B$27,2,FALSE),0)*'EV Scenarios'!N$2</f>
        <v>1.1103796964883412</v>
      </c>
      <c r="O5" s="2">
        <f>'[2]Pc, Winter, S3'!O5*Main!$B$8+_xlfn.IFNA(VLOOKUP($A5,'EV Distribution'!$A$2:$B$27,2,FALSE),0)*'EV Scenarios'!O$2</f>
        <v>0.8240595670899783</v>
      </c>
      <c r="P5" s="2">
        <f>'[2]Pc, Winter, S3'!P5*Main!$B$8+_xlfn.IFNA(VLOOKUP($A5,'EV Distribution'!$A$2:$B$27,2,FALSE),0)*'EV Scenarios'!P$2</f>
        <v>0.70072241978173433</v>
      </c>
      <c r="Q5" s="2">
        <f>'[2]Pc, Winter, S3'!Q5*Main!$B$8+_xlfn.IFNA(VLOOKUP($A5,'EV Distribution'!$A$2:$B$27,2,FALSE),0)*'EV Scenarios'!Q$2</f>
        <v>0.64920246067842369</v>
      </c>
      <c r="R5" s="2">
        <f>'[2]Pc, Winter, S3'!R5*Main!$B$8+_xlfn.IFNA(VLOOKUP($A5,'EV Distribution'!$A$2:$B$27,2,FALSE),0)*'EV Scenarios'!R$2</f>
        <v>0.84471086339408785</v>
      </c>
      <c r="S5" s="2">
        <f>'[2]Pc, Winter, S3'!S5*Main!$B$8+_xlfn.IFNA(VLOOKUP($A5,'EV Distribution'!$A$2:$B$27,2,FALSE),0)*'EV Scenarios'!S$2</f>
        <v>1.3039362549222286</v>
      </c>
      <c r="T5" s="2">
        <f>'[2]Pc, Winter, S3'!T5*Main!$B$8+_xlfn.IFNA(VLOOKUP($A5,'EV Distribution'!$A$2:$B$27,2,FALSE),0)*'EV Scenarios'!T$2</f>
        <v>1.3168310732849549</v>
      </c>
      <c r="U5" s="2">
        <f>'[2]Pc, Winter, S3'!U5*Main!$B$8+_xlfn.IFNA(VLOOKUP($A5,'EV Distribution'!$A$2:$B$27,2,FALSE),0)*'EV Scenarios'!U$2</f>
        <v>1.1657940492011927</v>
      </c>
      <c r="V5" s="2">
        <f>'[2]Pc, Winter, S3'!V5*Main!$B$8+_xlfn.IFNA(VLOOKUP($A5,'EV Distribution'!$A$2:$B$27,2,FALSE),0)*'EV Scenarios'!V$2</f>
        <v>1.0629867597108542</v>
      </c>
      <c r="W5" s="2">
        <f>'[2]Pc, Winter, S3'!W5*Main!$B$8+_xlfn.IFNA(VLOOKUP($A5,'EV Distribution'!$A$2:$B$27,2,FALSE),0)*'EV Scenarios'!W$2</f>
        <v>0.90900300002109524</v>
      </c>
      <c r="X5" s="2">
        <f>'[2]Pc, Winter, S3'!X5*Main!$B$8+_xlfn.IFNA(VLOOKUP($A5,'EV Distribution'!$A$2:$B$27,2,FALSE),0)*'EV Scenarios'!X$2</f>
        <v>0.68475751930920037</v>
      </c>
      <c r="Y5" s="2">
        <f>'[2]Pc, Winter, S3'!Y5*Main!$B$8+_xlfn.IFNA(VLOOKUP($A5,'EV Distribution'!$A$2:$B$27,2,FALSE),0)*'EV Scenarios'!Y$2</f>
        <v>0.50486336422383482</v>
      </c>
    </row>
    <row r="6" spans="1:25" x14ac:dyDescent="0.25">
      <c r="A6">
        <v>26</v>
      </c>
      <c r="B6" s="2">
        <f>'[2]Pc, Winter, S3'!B6*Main!$B$8+_xlfn.IFNA(VLOOKUP($A6,'EV Distribution'!$A$2:$B$27,2,FALSE),0)*'EV Scenarios'!B$2</f>
        <v>3.9266122411751465</v>
      </c>
      <c r="C6" s="2">
        <f>'[2]Pc, Winter, S3'!C6*Main!$B$8+_xlfn.IFNA(VLOOKUP($A6,'EV Distribution'!$A$2:$B$27,2,FALSE),0)*'EV Scenarios'!C$2</f>
        <v>3.570979148046578</v>
      </c>
      <c r="D6" s="2">
        <f>'[2]Pc, Winter, S3'!D6*Main!$B$8+_xlfn.IFNA(VLOOKUP($A6,'EV Distribution'!$A$2:$B$27,2,FALSE),0)*'EV Scenarios'!D$2</f>
        <v>3.2423583411034236</v>
      </c>
      <c r="E6" s="2">
        <f>'[2]Pc, Winter, S3'!E6*Main!$B$8+_xlfn.IFNA(VLOOKUP($A6,'EV Distribution'!$A$2:$B$27,2,FALSE),0)*'EV Scenarios'!E$2</f>
        <v>3.13579813527691</v>
      </c>
      <c r="F6" s="2">
        <f>'[2]Pc, Winter, S3'!F6*Main!$B$8+_xlfn.IFNA(VLOOKUP($A6,'EV Distribution'!$A$2:$B$27,2,FALSE),0)*'EV Scenarios'!F$2</f>
        <v>3.1725683226731918</v>
      </c>
      <c r="G6" s="2">
        <f>'[2]Pc, Winter, S3'!G6*Main!$B$8+_xlfn.IFNA(VLOOKUP($A6,'EV Distribution'!$A$2:$B$27,2,FALSE),0)*'EV Scenarios'!G$2</f>
        <v>3.3010133148116898</v>
      </c>
      <c r="H6" s="2">
        <f>'[2]Pc, Winter, S3'!H6*Main!$B$8+_xlfn.IFNA(VLOOKUP($A6,'EV Distribution'!$A$2:$B$27,2,FALSE),0)*'EV Scenarios'!H$2</f>
        <v>3.6211140518310687</v>
      </c>
      <c r="I6" s="2">
        <f>'[2]Pc, Winter, S3'!I6*Main!$B$8+_xlfn.IFNA(VLOOKUP($A6,'EV Distribution'!$A$2:$B$27,2,FALSE),0)*'EV Scenarios'!I$2</f>
        <v>3.8751940213765361</v>
      </c>
      <c r="J6" s="2">
        <f>'[2]Pc, Winter, S3'!J6*Main!$B$8+_xlfn.IFNA(VLOOKUP($A6,'EV Distribution'!$A$2:$B$27,2,FALSE),0)*'EV Scenarios'!J$2</f>
        <v>4.6264804699673725</v>
      </c>
      <c r="K6" s="2">
        <f>'[2]Pc, Winter, S3'!K6*Main!$B$8+_xlfn.IFNA(VLOOKUP($A6,'EV Distribution'!$A$2:$B$27,2,FALSE),0)*'EV Scenarios'!K$2</f>
        <v>5.5696788717478123</v>
      </c>
      <c r="L6" s="2">
        <f>'[2]Pc, Winter, S3'!L6*Main!$B$8+_xlfn.IFNA(VLOOKUP($A6,'EV Distribution'!$A$2:$B$27,2,FALSE),0)*'EV Scenarios'!L$2</f>
        <v>6.3064013578179061</v>
      </c>
      <c r="M6" s="2">
        <f>'[2]Pc, Winter, S3'!M6*Main!$B$8+_xlfn.IFNA(VLOOKUP($A6,'EV Distribution'!$A$2:$B$27,2,FALSE),0)*'EV Scenarios'!M$2</f>
        <v>6.7984631468933703</v>
      </c>
      <c r="N6" s="2">
        <f>'[2]Pc, Winter, S3'!N6*Main!$B$8+_xlfn.IFNA(VLOOKUP($A6,'EV Distribution'!$A$2:$B$27,2,FALSE),0)*'EV Scenarios'!N$2</f>
        <v>6.5371458115208281</v>
      </c>
      <c r="O6" s="2">
        <f>'[2]Pc, Winter, S3'!O6*Main!$B$8+_xlfn.IFNA(VLOOKUP($A6,'EV Distribution'!$A$2:$B$27,2,FALSE),0)*'EV Scenarios'!O$2</f>
        <v>5.8029174400964756</v>
      </c>
      <c r="P6" s="2">
        <f>'[2]Pc, Winter, S3'!P6*Main!$B$8+_xlfn.IFNA(VLOOKUP($A6,'EV Distribution'!$A$2:$B$27,2,FALSE),0)*'EV Scenarios'!P$2</f>
        <v>5.2391259407504291</v>
      </c>
      <c r="Q6" s="2">
        <f>'[2]Pc, Winter, S3'!Q6*Main!$B$8+_xlfn.IFNA(VLOOKUP($A6,'EV Distribution'!$A$2:$B$27,2,FALSE),0)*'EV Scenarios'!Q$2</f>
        <v>5.0464337007847435</v>
      </c>
      <c r="R6" s="2">
        <f>'[2]Pc, Winter, S3'!R6*Main!$B$8+_xlfn.IFNA(VLOOKUP($A6,'EV Distribution'!$A$2:$B$27,2,FALSE),0)*'EV Scenarios'!R$2</f>
        <v>5.1615396680308274</v>
      </c>
      <c r="S6" s="2">
        <f>'[2]Pc, Winter, S3'!S6*Main!$B$8+_xlfn.IFNA(VLOOKUP($A6,'EV Distribution'!$A$2:$B$27,2,FALSE),0)*'EV Scenarios'!S$2</f>
        <v>5.6186869024414241</v>
      </c>
      <c r="T6" s="2">
        <f>'[2]Pc, Winter, S3'!T6*Main!$B$8+_xlfn.IFNA(VLOOKUP($A6,'EV Distribution'!$A$2:$B$27,2,FALSE),0)*'EV Scenarios'!T$2</f>
        <v>5.8437504253227583</v>
      </c>
      <c r="U6" s="2">
        <f>'[2]Pc, Winter, S3'!U6*Main!$B$8+_xlfn.IFNA(VLOOKUP($A6,'EV Distribution'!$A$2:$B$27,2,FALSE),0)*'EV Scenarios'!U$2</f>
        <v>6.0401328142632122</v>
      </c>
      <c r="V6" s="2">
        <f>'[2]Pc, Winter, S3'!V6*Main!$B$8+_xlfn.IFNA(VLOOKUP($A6,'EV Distribution'!$A$2:$B$27,2,FALSE),0)*'EV Scenarios'!V$2</f>
        <v>5.8813268013529099</v>
      </c>
      <c r="W6" s="2">
        <f>'[2]Pc, Winter, S3'!W6*Main!$B$8+_xlfn.IFNA(VLOOKUP($A6,'EV Distribution'!$A$2:$B$27,2,FALSE),0)*'EV Scenarios'!W$2</f>
        <v>5.5662822212260572</v>
      </c>
      <c r="X6" s="2">
        <f>'[2]Pc, Winter, S3'!X6*Main!$B$8+_xlfn.IFNA(VLOOKUP($A6,'EV Distribution'!$A$2:$B$27,2,FALSE),0)*'EV Scenarios'!X$2</f>
        <v>4.8855925974249708</v>
      </c>
      <c r="Y6" s="2">
        <f>'[2]Pc, Winter, S3'!Y6*Main!$B$8+_xlfn.IFNA(VLOOKUP($A6,'EV Distribution'!$A$2:$B$27,2,FALSE),0)*'EV Scenarios'!Y$2</f>
        <v>4.1792301310578566</v>
      </c>
    </row>
    <row r="7" spans="1:25" x14ac:dyDescent="0.25">
      <c r="A7">
        <v>24</v>
      </c>
      <c r="B7" s="2">
        <f>'[2]Pc, Winter, S3'!B7*Main!$B$8+_xlfn.IFNA(VLOOKUP($A7,'EV Distribution'!$A$2:$B$27,2,FALSE),0)*'EV Scenarios'!B$2</f>
        <v>5.7394332282929712</v>
      </c>
      <c r="C7" s="2">
        <f>'[2]Pc, Winter, S3'!C7*Main!$B$8+_xlfn.IFNA(VLOOKUP($A7,'EV Distribution'!$A$2:$B$27,2,FALSE),0)*'EV Scenarios'!C$2</f>
        <v>5.4944117748080323</v>
      </c>
      <c r="D7" s="2">
        <f>'[2]Pc, Winter, S3'!D7*Main!$B$8+_xlfn.IFNA(VLOOKUP($A7,'EV Distribution'!$A$2:$B$27,2,FALSE),0)*'EV Scenarios'!D$2</f>
        <v>5.3645369167158892</v>
      </c>
      <c r="E7" s="2">
        <f>'[2]Pc, Winter, S3'!E7*Main!$B$8+_xlfn.IFNA(VLOOKUP($A7,'EV Distribution'!$A$2:$B$27,2,FALSE),0)*'EV Scenarios'!E$2</f>
        <v>5.2478592966627291</v>
      </c>
      <c r="F7" s="2">
        <f>'[2]Pc, Winter, S3'!F7*Main!$B$8+_xlfn.IFNA(VLOOKUP($A7,'EV Distribution'!$A$2:$B$27,2,FALSE),0)*'EV Scenarios'!F$2</f>
        <v>5.2180588997342001</v>
      </c>
      <c r="G7" s="2">
        <f>'[2]Pc, Winter, S3'!G7*Main!$B$8+_xlfn.IFNA(VLOOKUP($A7,'EV Distribution'!$A$2:$B$27,2,FALSE),0)*'EV Scenarios'!G$2</f>
        <v>5.4348962288836384</v>
      </c>
      <c r="H7" s="2">
        <f>'[2]Pc, Winter, S3'!H7*Main!$B$8+_xlfn.IFNA(VLOOKUP($A7,'EV Distribution'!$A$2:$B$27,2,FALSE),0)*'EV Scenarios'!H$2</f>
        <v>5.7125910609864139</v>
      </c>
      <c r="I7" s="2">
        <f>'[2]Pc, Winter, S3'!I7*Main!$B$8+_xlfn.IFNA(VLOOKUP($A7,'EV Distribution'!$A$2:$B$27,2,FALSE),0)*'EV Scenarios'!I$2</f>
        <v>5.9952390595097453</v>
      </c>
      <c r="J7" s="2">
        <f>'[2]Pc, Winter, S3'!J7*Main!$B$8+_xlfn.IFNA(VLOOKUP($A7,'EV Distribution'!$A$2:$B$27,2,FALSE),0)*'EV Scenarios'!J$2</f>
        <v>6.2956195977554632</v>
      </c>
      <c r="K7" s="2">
        <f>'[2]Pc, Winter, S3'!K7*Main!$B$8+_xlfn.IFNA(VLOOKUP($A7,'EV Distribution'!$A$2:$B$27,2,FALSE),0)*'EV Scenarios'!K$2</f>
        <v>6.7691116523922039</v>
      </c>
      <c r="L7" s="2">
        <f>'[2]Pc, Winter, S3'!L7*Main!$B$8+_xlfn.IFNA(VLOOKUP($A7,'EV Distribution'!$A$2:$B$27,2,FALSE),0)*'EV Scenarios'!L$2</f>
        <v>6.9229554904016544</v>
      </c>
      <c r="M7" s="2">
        <f>'[2]Pc, Winter, S3'!M7*Main!$B$8+_xlfn.IFNA(VLOOKUP($A7,'EV Distribution'!$A$2:$B$27,2,FALSE),0)*'EV Scenarios'!M$2</f>
        <v>6.9736852392203179</v>
      </c>
      <c r="N7" s="2">
        <f>'[2]Pc, Winter, S3'!N7*Main!$B$8+_xlfn.IFNA(VLOOKUP($A7,'EV Distribution'!$A$2:$B$27,2,FALSE),0)*'EV Scenarios'!N$2</f>
        <v>6.971667322799763</v>
      </c>
      <c r="O7" s="2">
        <f>'[2]Pc, Winter, S3'!O7*Main!$B$8+_xlfn.IFNA(VLOOKUP($A7,'EV Distribution'!$A$2:$B$27,2,FALSE),0)*'EV Scenarios'!O$2</f>
        <v>6.6690108910218546</v>
      </c>
      <c r="P7" s="2">
        <f>'[2]Pc, Winter, S3'!P7*Main!$B$8+_xlfn.IFNA(VLOOKUP($A7,'EV Distribution'!$A$2:$B$27,2,FALSE),0)*'EV Scenarios'!P$2</f>
        <v>6.2517206738038977</v>
      </c>
      <c r="Q7" s="2">
        <f>'[2]Pc, Winter, S3'!Q7*Main!$B$8+_xlfn.IFNA(VLOOKUP($A7,'EV Distribution'!$A$2:$B$27,2,FALSE),0)*'EV Scenarios'!Q$2</f>
        <v>6.2342753499704671</v>
      </c>
      <c r="R7" s="2">
        <f>'[2]Pc, Winter, S3'!R7*Main!$B$8+_xlfn.IFNA(VLOOKUP($A7,'EV Distribution'!$A$2:$B$27,2,FALSE),0)*'EV Scenarios'!R$2</f>
        <v>6.396830668635558</v>
      </c>
      <c r="S7" s="2">
        <f>'[2]Pc, Winter, S3'!S7*Main!$B$8+_xlfn.IFNA(VLOOKUP($A7,'EV Distribution'!$A$2:$B$27,2,FALSE),0)*'EV Scenarios'!S$2</f>
        <v>6.9088667782043709</v>
      </c>
      <c r="T7" s="2">
        <f>'[2]Pc, Winter, S3'!T7*Main!$B$8+_xlfn.IFNA(VLOOKUP($A7,'EV Distribution'!$A$2:$B$27,2,FALSE),0)*'EV Scenarios'!T$2</f>
        <v>6.8956497635853511</v>
      </c>
      <c r="U7" s="2">
        <f>'[2]Pc, Winter, S3'!U7*Main!$B$8+_xlfn.IFNA(VLOOKUP($A7,'EV Distribution'!$A$2:$B$27,2,FALSE),0)*'EV Scenarios'!U$2</f>
        <v>7.2074450911104542</v>
      </c>
      <c r="V7" s="2">
        <f>'[2]Pc, Winter, S3'!V7*Main!$B$8+_xlfn.IFNA(VLOOKUP($A7,'EV Distribution'!$A$2:$B$27,2,FALSE),0)*'EV Scenarios'!V$2</f>
        <v>7.0016178512994687</v>
      </c>
      <c r="W7" s="2">
        <f>'[2]Pc, Winter, S3'!W7*Main!$B$8+_xlfn.IFNA(VLOOKUP($A7,'EV Distribution'!$A$2:$B$27,2,FALSE),0)*'EV Scenarios'!W$2</f>
        <v>6.8061572126402829</v>
      </c>
      <c r="X7" s="2">
        <f>'[2]Pc, Winter, S3'!X7*Main!$B$8+_xlfn.IFNA(VLOOKUP($A7,'EV Distribution'!$A$2:$B$27,2,FALSE),0)*'EV Scenarios'!X$2</f>
        <v>6.3149261828115764</v>
      </c>
      <c r="Y7" s="2">
        <f>'[2]Pc, Winter, S3'!Y7*Main!$B$8+_xlfn.IFNA(VLOOKUP($A7,'EV Distribution'!$A$2:$B$27,2,FALSE),0)*'EV Scenarios'!Y$2</f>
        <v>6.0703619415239221</v>
      </c>
    </row>
    <row r="8" spans="1:25" x14ac:dyDescent="0.25">
      <c r="A8">
        <v>28</v>
      </c>
      <c r="B8" s="2">
        <f>'[2]Pc, Winter, S3'!B8*Main!$B$8+_xlfn.IFNA(VLOOKUP($A8,'EV Distribution'!$A$2:$B$27,2,FALSE),0)*'EV Scenarios'!B$2</f>
        <v>3.0223147039279383</v>
      </c>
      <c r="C8" s="2">
        <f>'[2]Pc, Winter, S3'!C8*Main!$B$8+_xlfn.IFNA(VLOOKUP($A8,'EV Distribution'!$A$2:$B$27,2,FALSE),0)*'EV Scenarios'!C$2</f>
        <v>2.7822869691376257</v>
      </c>
      <c r="D8" s="2">
        <f>'[2]Pc, Winter, S3'!D8*Main!$B$8+_xlfn.IFNA(VLOOKUP($A8,'EV Distribution'!$A$2:$B$27,2,FALSE),0)*'EV Scenarios'!D$2</f>
        <v>2.6882256461901948</v>
      </c>
      <c r="E8" s="2">
        <f>'[2]Pc, Winter, S3'!E8*Main!$B$8+_xlfn.IFNA(VLOOKUP($A8,'EV Distribution'!$A$2:$B$27,2,FALSE),0)*'EV Scenarios'!E$2</f>
        <v>2.5764352510336681</v>
      </c>
      <c r="F8" s="2">
        <f>'[2]Pc, Winter, S3'!F8*Main!$B$8+_xlfn.IFNA(VLOOKUP($A8,'EV Distribution'!$A$2:$B$27,2,FALSE),0)*'EV Scenarios'!F$2</f>
        <v>2.6515890468103955</v>
      </c>
      <c r="G8" s="2">
        <f>'[2]Pc, Winter, S3'!G8*Main!$B$8+_xlfn.IFNA(VLOOKUP($A8,'EV Distribution'!$A$2:$B$27,2,FALSE),0)*'EV Scenarios'!G$2</f>
        <v>2.8458561850265798</v>
      </c>
      <c r="H8" s="2">
        <f>'[2]Pc, Winter, S3'!H8*Main!$B$8+_xlfn.IFNA(VLOOKUP($A8,'EV Distribution'!$A$2:$B$27,2,FALSE),0)*'EV Scenarios'!H$2</f>
        <v>3.1846983219137623</v>
      </c>
      <c r="I8" s="2">
        <f>'[2]Pc, Winter, S3'!I8*Main!$B$8+_xlfn.IFNA(VLOOKUP($A8,'EV Distribution'!$A$2:$B$27,2,FALSE),0)*'EV Scenarios'!I$2</f>
        <v>3.3278429125812168</v>
      </c>
      <c r="J8" s="2">
        <f>'[2]Pc, Winter, S3'!J8*Main!$B$8+_xlfn.IFNA(VLOOKUP($A8,'EV Distribution'!$A$2:$B$27,2,FALSE),0)*'EV Scenarios'!J$2</f>
        <v>3.882296142498523</v>
      </c>
      <c r="K8" s="2">
        <f>'[2]Pc, Winter, S3'!K8*Main!$B$8+_xlfn.IFNA(VLOOKUP($A8,'EV Distribution'!$A$2:$B$27,2,FALSE),0)*'EV Scenarios'!K$2</f>
        <v>4.4903477538393384</v>
      </c>
      <c r="L8" s="2">
        <f>'[2]Pc, Winter, S3'!L8*Main!$B$8+_xlfn.IFNA(VLOOKUP($A8,'EV Distribution'!$A$2:$B$27,2,FALSE),0)*'EV Scenarios'!L$2</f>
        <v>4.7974515652687542</v>
      </c>
      <c r="M8" s="2">
        <f>'[2]Pc, Winter, S3'!M8*Main!$B$8+_xlfn.IFNA(VLOOKUP($A8,'EV Distribution'!$A$2:$B$27,2,FALSE),0)*'EV Scenarios'!M$2</f>
        <v>5.2242647494093326</v>
      </c>
      <c r="N8" s="2">
        <f>'[2]Pc, Winter, S3'!N8*Main!$B$8+_xlfn.IFNA(VLOOKUP($A8,'EV Distribution'!$A$2:$B$27,2,FALSE),0)*'EV Scenarios'!N$2</f>
        <v>5.1251983648848194</v>
      </c>
      <c r="O8" s="2">
        <f>'[2]Pc, Winter, S3'!O8*Main!$B$8+_xlfn.IFNA(VLOOKUP($A8,'EV Distribution'!$A$2:$B$27,2,FALSE),0)*'EV Scenarios'!O$2</f>
        <v>4.7260176472238618</v>
      </c>
      <c r="P8" s="2">
        <f>'[2]Pc, Winter, S3'!P8*Main!$B$8+_xlfn.IFNA(VLOOKUP($A8,'EV Distribution'!$A$2:$B$27,2,FALSE),0)*'EV Scenarios'!P$2</f>
        <v>4.390816928233904</v>
      </c>
      <c r="Q8" s="2">
        <f>'[2]Pc, Winter, S3'!Q8*Main!$B$8+_xlfn.IFNA(VLOOKUP($A8,'EV Distribution'!$A$2:$B$27,2,FALSE),0)*'EV Scenarios'!Q$2</f>
        <v>3.9236208492321323</v>
      </c>
      <c r="R8" s="2">
        <f>'[2]Pc, Winter, S3'!R8*Main!$B$8+_xlfn.IFNA(VLOOKUP($A8,'EV Distribution'!$A$2:$B$27,2,FALSE),0)*'EV Scenarios'!R$2</f>
        <v>3.9415220629060839</v>
      </c>
      <c r="S8" s="2">
        <f>'[2]Pc, Winter, S3'!S8*Main!$B$8+_xlfn.IFNA(VLOOKUP($A8,'EV Distribution'!$A$2:$B$27,2,FALSE),0)*'EV Scenarios'!S$2</f>
        <v>4.283700153278204</v>
      </c>
      <c r="T8" s="2">
        <f>'[2]Pc, Winter, S3'!T8*Main!$B$8+_xlfn.IFNA(VLOOKUP($A8,'EV Distribution'!$A$2:$B$27,2,FALSE),0)*'EV Scenarios'!T$2</f>
        <v>4.3335116281748371</v>
      </c>
      <c r="U8" s="2">
        <f>'[2]Pc, Winter, S3'!U8*Main!$B$8+_xlfn.IFNA(VLOOKUP($A8,'EV Distribution'!$A$2:$B$27,2,FALSE),0)*'EV Scenarios'!U$2</f>
        <v>4.2958550215593618</v>
      </c>
      <c r="V8" s="2">
        <f>'[2]Pc, Winter, S3'!V8*Main!$B$8+_xlfn.IFNA(VLOOKUP($A8,'EV Distribution'!$A$2:$B$27,2,FALSE),0)*'EV Scenarios'!V$2</f>
        <v>4.3980064350265797</v>
      </c>
      <c r="W8" s="2">
        <f>'[2]Pc, Winter, S3'!W8*Main!$B$8+_xlfn.IFNA(VLOOKUP($A8,'EV Distribution'!$A$2:$B$27,2,FALSE),0)*'EV Scenarios'!W$2</f>
        <v>4.1625218772888362</v>
      </c>
      <c r="X8" s="2">
        <f>'[2]Pc, Winter, S3'!X8*Main!$B$8+_xlfn.IFNA(VLOOKUP($A8,'EV Distribution'!$A$2:$B$27,2,FALSE),0)*'EV Scenarios'!X$2</f>
        <v>3.6003100276137037</v>
      </c>
      <c r="Y8" s="2">
        <f>'[2]Pc, Winter, S3'!Y8*Main!$B$8+_xlfn.IFNA(VLOOKUP($A8,'EV Distribution'!$A$2:$B$27,2,FALSE),0)*'EV Scenarios'!Y$2</f>
        <v>3.228233656526875</v>
      </c>
    </row>
    <row r="9" spans="1:25" x14ac:dyDescent="0.25">
      <c r="A9">
        <v>6</v>
      </c>
      <c r="B9" s="2">
        <f>'[2]Pc, Winter, S3'!B9*Main!$B$8+_xlfn.IFNA(VLOOKUP($A9,'EV Distribution'!$A$2:$B$27,2,FALSE),0)*'EV Scenarios'!B$2</f>
        <v>2.1646216924450821</v>
      </c>
      <c r="C9" s="2">
        <f>'[2]Pc, Winter, S3'!C9*Main!$B$8+_xlfn.IFNA(VLOOKUP($A9,'EV Distribution'!$A$2:$B$27,2,FALSE),0)*'EV Scenarios'!C$2</f>
        <v>2.0568150653531347</v>
      </c>
      <c r="D9" s="2">
        <f>'[2]Pc, Winter, S3'!D9*Main!$B$8+_xlfn.IFNA(VLOOKUP($A9,'EV Distribution'!$A$2:$B$27,2,FALSE),0)*'EV Scenarios'!D$2</f>
        <v>1.9734150057519759</v>
      </c>
      <c r="E9" s="2">
        <f>'[2]Pc, Winter, S3'!E9*Main!$B$8+_xlfn.IFNA(VLOOKUP($A9,'EV Distribution'!$A$2:$B$27,2,FALSE),0)*'EV Scenarios'!E$2</f>
        <v>1.9328093417151859</v>
      </c>
      <c r="F9" s="2">
        <f>'[2]Pc, Winter, S3'!F9*Main!$B$8+_xlfn.IFNA(VLOOKUP($A9,'EV Distribution'!$A$2:$B$27,2,FALSE),0)*'EV Scenarios'!F$2</f>
        <v>1.9485215266011306</v>
      </c>
      <c r="G9" s="2">
        <f>'[2]Pc, Winter, S3'!G9*Main!$B$8+_xlfn.IFNA(VLOOKUP($A9,'EV Distribution'!$A$2:$B$27,2,FALSE),0)*'EV Scenarios'!G$2</f>
        <v>2.1334363537957417</v>
      </c>
      <c r="H9" s="2">
        <f>'[2]Pc, Winter, S3'!H9*Main!$B$8+_xlfn.IFNA(VLOOKUP($A9,'EV Distribution'!$A$2:$B$27,2,FALSE),0)*'EV Scenarios'!H$2</f>
        <v>2.3932659208505607</v>
      </c>
      <c r="I9" s="2">
        <f>'[2]Pc, Winter, S3'!I9*Main!$B$8+_xlfn.IFNA(VLOOKUP($A9,'EV Distribution'!$A$2:$B$27,2,FALSE),0)*'EV Scenarios'!I$2</f>
        <v>2.5936835950623012</v>
      </c>
      <c r="J9" s="2">
        <f>'[2]Pc, Winter, S3'!J9*Main!$B$8+_xlfn.IFNA(VLOOKUP($A9,'EV Distribution'!$A$2:$B$27,2,FALSE),0)*'EV Scenarios'!J$2</f>
        <v>2.9878772970494754</v>
      </c>
      <c r="K9" s="2">
        <f>'[2]Pc, Winter, S3'!K9*Main!$B$8+_xlfn.IFNA(VLOOKUP($A9,'EV Distribution'!$A$2:$B$27,2,FALSE),0)*'EV Scenarios'!K$2</f>
        <v>3.4714026837678955</v>
      </c>
      <c r="L9" s="2">
        <f>'[2]Pc, Winter, S3'!L9*Main!$B$8+_xlfn.IFNA(VLOOKUP($A9,'EV Distribution'!$A$2:$B$27,2,FALSE),0)*'EV Scenarios'!L$2</f>
        <v>3.9614905292591338</v>
      </c>
      <c r="M9" s="2">
        <f>'[2]Pc, Winter, S3'!M9*Main!$B$8+_xlfn.IFNA(VLOOKUP($A9,'EV Distribution'!$A$2:$B$27,2,FALSE),0)*'EV Scenarios'!M$2</f>
        <v>4.1290410318608846</v>
      </c>
      <c r="N9" s="2">
        <f>'[2]Pc, Winter, S3'!N9*Main!$B$8+_xlfn.IFNA(VLOOKUP($A9,'EV Distribution'!$A$2:$B$27,2,FALSE),0)*'EV Scenarios'!N$2</f>
        <v>3.686033581603521</v>
      </c>
      <c r="O9" s="2">
        <f>'[2]Pc, Winter, S3'!O9*Main!$B$8+_xlfn.IFNA(VLOOKUP($A9,'EV Distribution'!$A$2:$B$27,2,FALSE),0)*'EV Scenarios'!O$2</f>
        <v>3.3057063458850164</v>
      </c>
      <c r="P9" s="2">
        <f>'[2]Pc, Winter, S3'!P9*Main!$B$8+_xlfn.IFNA(VLOOKUP($A9,'EV Distribution'!$A$2:$B$27,2,FALSE),0)*'EV Scenarios'!P$2</f>
        <v>3.1319513202542688</v>
      </c>
      <c r="Q9" s="2">
        <f>'[2]Pc, Winter, S3'!Q9*Main!$B$8+_xlfn.IFNA(VLOOKUP($A9,'EV Distribution'!$A$2:$B$27,2,FALSE),0)*'EV Scenarios'!Q$2</f>
        <v>2.9971251771580452</v>
      </c>
      <c r="R9" s="2">
        <f>'[2]Pc, Winter, S3'!R9*Main!$B$8+_xlfn.IFNA(VLOOKUP($A9,'EV Distribution'!$A$2:$B$27,2,FALSE),0)*'EV Scenarios'!R$2</f>
        <v>2.9565436472097999</v>
      </c>
      <c r="S9" s="2">
        <f>'[2]Pc, Winter, S3'!S9*Main!$B$8+_xlfn.IFNA(VLOOKUP($A9,'EV Distribution'!$A$2:$B$27,2,FALSE),0)*'EV Scenarios'!S$2</f>
        <v>3.0986856652884427</v>
      </c>
      <c r="T9" s="2">
        <f>'[2]Pc, Winter, S3'!T9*Main!$B$8+_xlfn.IFNA(VLOOKUP($A9,'EV Distribution'!$A$2:$B$27,2,FALSE),0)*'EV Scenarios'!T$2</f>
        <v>3.1482931920091128</v>
      </c>
      <c r="U9" s="2">
        <f>'[2]Pc, Winter, S3'!U9*Main!$B$8+_xlfn.IFNA(VLOOKUP($A9,'EV Distribution'!$A$2:$B$27,2,FALSE),0)*'EV Scenarios'!U$2</f>
        <v>3.2058261813630358</v>
      </c>
      <c r="V9" s="2">
        <f>'[2]Pc, Winter, S3'!V9*Main!$B$8+_xlfn.IFNA(VLOOKUP($A9,'EV Distribution'!$A$2:$B$27,2,FALSE),0)*'EV Scenarios'!V$2</f>
        <v>3.1056580221148704</v>
      </c>
      <c r="W9" s="2">
        <f>'[2]Pc, Winter, S3'!W9*Main!$B$8+_xlfn.IFNA(VLOOKUP($A9,'EV Distribution'!$A$2:$B$27,2,FALSE),0)*'EV Scenarios'!W$2</f>
        <v>2.875444097628892</v>
      </c>
      <c r="X9" s="2">
        <f>'[2]Pc, Winter, S3'!X9*Main!$B$8+_xlfn.IFNA(VLOOKUP($A9,'EV Distribution'!$A$2:$B$27,2,FALSE),0)*'EV Scenarios'!X$2</f>
        <v>2.6038603899530282</v>
      </c>
      <c r="Y9" s="2">
        <f>'[2]Pc, Winter, S3'!Y9*Main!$B$8+_xlfn.IFNA(VLOOKUP($A9,'EV Distribution'!$A$2:$B$27,2,FALSE),0)*'EV Scenarios'!Y$2</f>
        <v>2.2945061560135573</v>
      </c>
    </row>
    <row r="10" spans="1:25" x14ac:dyDescent="0.25">
      <c r="A10">
        <v>30</v>
      </c>
      <c r="B10" s="2">
        <f>'[2]Pc, Winter, S3'!B10*Main!$B$8+_xlfn.IFNA(VLOOKUP($A10,'EV Distribution'!$A$2:$B$27,2,FALSE),0)*'EV Scenarios'!B$2</f>
        <v>2.2797551818130679</v>
      </c>
      <c r="C10" s="2">
        <f>'[2]Pc, Winter, S3'!C10*Main!$B$8+_xlfn.IFNA(VLOOKUP($A10,'EV Distribution'!$A$2:$B$27,2,FALSE),0)*'EV Scenarios'!C$2</f>
        <v>2.2817085151464012</v>
      </c>
      <c r="D10" s="2">
        <f>'[2]Pc, Winter, S3'!D10*Main!$B$8+_xlfn.IFNA(VLOOKUP($A10,'EV Distribution'!$A$2:$B$27,2,FALSE),0)*'EV Scenarios'!D$2</f>
        <v>2.2753837532416394</v>
      </c>
      <c r="E10" s="2">
        <f>'[2]Pc, Winter, S3'!E10*Main!$B$8+_xlfn.IFNA(VLOOKUP($A10,'EV Distribution'!$A$2:$B$27,2,FALSE),0)*'EV Scenarios'!E$2</f>
        <v>2.2725594675273535</v>
      </c>
      <c r="F10" s="2">
        <f>'[2]Pc, Winter, S3'!F10*Main!$B$8+_xlfn.IFNA(VLOOKUP($A10,'EV Distribution'!$A$2:$B$27,2,FALSE),0)*'EV Scenarios'!F$2</f>
        <v>2.2632813722892582</v>
      </c>
      <c r="G10" s="2">
        <f>'[2]Pc, Winter, S3'!G10*Main!$B$8+_xlfn.IFNA(VLOOKUP($A10,'EV Distribution'!$A$2:$B$27,2,FALSE),0)*'EV Scenarios'!G$2</f>
        <v>2.2569218484797346</v>
      </c>
      <c r="H10" s="2">
        <f>'[2]Pc, Winter, S3'!H10*Main!$B$8+_xlfn.IFNA(VLOOKUP($A10,'EV Distribution'!$A$2:$B$27,2,FALSE),0)*'EV Scenarios'!H$2</f>
        <v>2.2648756580035441</v>
      </c>
      <c r="I10" s="2">
        <f>'[2]Pc, Winter, S3'!I10*Main!$B$8+_xlfn.IFNA(VLOOKUP($A10,'EV Distribution'!$A$2:$B$27,2,FALSE),0)*'EV Scenarios'!I$2</f>
        <v>2.2288061341940204</v>
      </c>
      <c r="J10" s="2">
        <f>'[2]Pc, Winter, S3'!J10*Main!$B$8+_xlfn.IFNA(VLOOKUP($A10,'EV Distribution'!$A$2:$B$27,2,FALSE),0)*'EV Scenarios'!J$2</f>
        <v>2.2278904199083058</v>
      </c>
      <c r="K10" s="2">
        <f>'[2]Pc, Winter, S3'!K10*Main!$B$8+_xlfn.IFNA(VLOOKUP($A10,'EV Distribution'!$A$2:$B$27,2,FALSE),0)*'EV Scenarios'!K$2</f>
        <v>2.2309447056225915</v>
      </c>
      <c r="L10" s="2">
        <f>'[2]Pc, Winter, S3'!L10*Main!$B$8+_xlfn.IFNA(VLOOKUP($A10,'EV Distribution'!$A$2:$B$27,2,FALSE),0)*'EV Scenarios'!L$2</f>
        <v>2.2269513722892582</v>
      </c>
      <c r="M10" s="2">
        <f>'[2]Pc, Winter, S3'!M10*Main!$B$8+_xlfn.IFNA(VLOOKUP($A10,'EV Distribution'!$A$2:$B$27,2,FALSE),0)*'EV Scenarios'!M$2</f>
        <v>2.2283761341940203</v>
      </c>
      <c r="N10" s="2">
        <f>'[2]Pc, Winter, S3'!N10*Main!$B$8+_xlfn.IFNA(VLOOKUP($A10,'EV Distribution'!$A$2:$B$27,2,FALSE),0)*'EV Scenarios'!N$2</f>
        <v>2.2326204199083062</v>
      </c>
      <c r="O10" s="2">
        <f>'[2]Pc, Winter, S3'!O10*Main!$B$8+_xlfn.IFNA(VLOOKUP($A10,'EV Distribution'!$A$2:$B$27,2,FALSE),0)*'EV Scenarios'!O$2</f>
        <v>2.2422189913368773</v>
      </c>
      <c r="P10" s="2">
        <f>'[2]Pc, Winter, S3'!P10*Main!$B$8+_xlfn.IFNA(VLOOKUP($A10,'EV Distribution'!$A$2:$B$27,2,FALSE),0)*'EV Scenarios'!P$2</f>
        <v>2.2436261341940202</v>
      </c>
      <c r="Q10" s="2">
        <f>'[2]Pc, Winter, S3'!Q10*Main!$B$8+_xlfn.IFNA(VLOOKUP($A10,'EV Distribution'!$A$2:$B$27,2,FALSE),0)*'EV Scenarios'!Q$2</f>
        <v>2.2432542294321154</v>
      </c>
      <c r="R10" s="2">
        <f>'[2]Pc, Winter, S3'!R10*Main!$B$8+_xlfn.IFNA(VLOOKUP($A10,'EV Distribution'!$A$2:$B$27,2,FALSE),0)*'EV Scenarios'!R$2</f>
        <v>2.2335818484797345</v>
      </c>
      <c r="S10" s="2">
        <f>'[2]Pc, Winter, S3'!S10*Main!$B$8+_xlfn.IFNA(VLOOKUP($A10,'EV Distribution'!$A$2:$B$27,2,FALSE),0)*'EV Scenarios'!S$2</f>
        <v>2.2463989913368776</v>
      </c>
      <c r="T10" s="2">
        <f>'[2]Pc, Winter, S3'!T10*Main!$B$8+_xlfn.IFNA(VLOOKUP($A10,'EV Distribution'!$A$2:$B$27,2,FALSE),0)*'EV Scenarios'!T$2</f>
        <v>2.2359970865749728</v>
      </c>
      <c r="U10" s="2">
        <f>'[2]Pc, Winter, S3'!U10*Main!$B$8+_xlfn.IFNA(VLOOKUP($A10,'EV Distribution'!$A$2:$B$27,2,FALSE),0)*'EV Scenarios'!U$2</f>
        <v>2.2316132770511632</v>
      </c>
      <c r="V10" s="2">
        <f>'[2]Pc, Winter, S3'!V10*Main!$B$8+_xlfn.IFNA(VLOOKUP($A10,'EV Distribution'!$A$2:$B$27,2,FALSE),0)*'EV Scenarios'!V$2</f>
        <v>2.2369961341940203</v>
      </c>
      <c r="W10" s="2">
        <f>'[2]Pc, Winter, S3'!W10*Main!$B$8+_xlfn.IFNA(VLOOKUP($A10,'EV Distribution'!$A$2:$B$27,2,FALSE),0)*'EV Scenarios'!W$2</f>
        <v>2.2309713722892583</v>
      </c>
      <c r="X10" s="2">
        <f>'[2]Pc, Winter, S3'!X10*Main!$B$8+_xlfn.IFNA(VLOOKUP($A10,'EV Distribution'!$A$2:$B$27,2,FALSE),0)*'EV Scenarios'!X$2</f>
        <v>2.2657161341940202</v>
      </c>
      <c r="Y10" s="2">
        <f>'[2]Pc, Winter, S3'!Y10*Main!$B$8+_xlfn.IFNA(VLOOKUP($A10,'EV Distribution'!$A$2:$B$27,2,FALSE),0)*'EV Scenarios'!Y$2</f>
        <v>2.2748566103844965</v>
      </c>
    </row>
    <row r="11" spans="1:25" x14ac:dyDescent="0.25">
      <c r="A11">
        <v>40</v>
      </c>
      <c r="B11" s="2">
        <f>'[2]Pc, Winter, S3'!B11*Main!$B$8+_xlfn.IFNA(VLOOKUP($A11,'EV Distribution'!$A$2:$B$27,2,FALSE),0)*'EV Scenarios'!B$2</f>
        <v>2.4657271466683541</v>
      </c>
      <c r="C11" s="2">
        <f>'[2]Pc, Winter, S3'!C11*Main!$B$8+_xlfn.IFNA(VLOOKUP($A11,'EV Distribution'!$A$2:$B$27,2,FALSE),0)*'EV Scenarios'!C$2</f>
        <v>2.2367170600371273</v>
      </c>
      <c r="D11" s="2">
        <f>'[2]Pc, Winter, S3'!D11*Main!$B$8+_xlfn.IFNA(VLOOKUP($A11,'EV Distribution'!$A$2:$B$27,2,FALSE),0)*'EV Scenarios'!D$2</f>
        <v>2.0967999719362642</v>
      </c>
      <c r="E11" s="2">
        <f>'[2]Pc, Winter, S3'!E11*Main!$B$8+_xlfn.IFNA(VLOOKUP($A11,'EV Distribution'!$A$2:$B$27,2,FALSE),0)*'EV Scenarios'!E$2</f>
        <v>2.051838229636036</v>
      </c>
      <c r="F11" s="2">
        <f>'[2]Pc, Winter, S3'!F11*Main!$B$8+_xlfn.IFNA(VLOOKUP($A11,'EV Distribution'!$A$2:$B$27,2,FALSE),0)*'EV Scenarios'!F$2</f>
        <v>2.0176580701628555</v>
      </c>
      <c r="G11" s="2">
        <f>'[2]Pc, Winter, S3'!G11*Main!$B$8+_xlfn.IFNA(VLOOKUP($A11,'EV Distribution'!$A$2:$B$27,2,FALSE),0)*'EV Scenarios'!G$2</f>
        <v>2.14447385999775</v>
      </c>
      <c r="H11" s="2">
        <f>'[2]Pc, Winter, S3'!H11*Main!$B$8+_xlfn.IFNA(VLOOKUP($A11,'EV Distribution'!$A$2:$B$27,2,FALSE),0)*'EV Scenarios'!H$2</f>
        <v>2.3754371429415237</v>
      </c>
      <c r="I11" s="2">
        <f>'[2]Pc, Winter, S3'!I11*Main!$B$8+_xlfn.IFNA(VLOOKUP($A11,'EV Distribution'!$A$2:$B$27,2,FALSE),0)*'EV Scenarios'!I$2</f>
        <v>2.6081756260723425</v>
      </c>
      <c r="J11" s="2">
        <f>'[2]Pc, Winter, S3'!J11*Main!$B$8+_xlfn.IFNA(VLOOKUP($A11,'EV Distribution'!$A$2:$B$27,2,FALSE),0)*'EV Scenarios'!J$2</f>
        <v>3.1260602875987957</v>
      </c>
      <c r="K11" s="2">
        <f>'[2]Pc, Winter, S3'!K11*Main!$B$8+_xlfn.IFNA(VLOOKUP($A11,'EV Distribution'!$A$2:$B$27,2,FALSE),0)*'EV Scenarios'!K$2</f>
        <v>3.7266176565971931</v>
      </c>
      <c r="L11" s="2">
        <f>'[2]Pc, Winter, S3'!L11*Main!$B$8+_xlfn.IFNA(VLOOKUP($A11,'EV Distribution'!$A$2:$B$27,2,FALSE),0)*'EV Scenarios'!L$2</f>
        <v>4.1691512901864822</v>
      </c>
      <c r="M11" s="2">
        <f>'[2]Pc, Winter, S3'!M11*Main!$B$8+_xlfn.IFNA(VLOOKUP($A11,'EV Distribution'!$A$2:$B$27,2,FALSE),0)*'EV Scenarios'!M$2</f>
        <v>4.2655702830422184</v>
      </c>
      <c r="N11" s="2">
        <f>'[2]Pc, Winter, S3'!N11*Main!$B$8+_xlfn.IFNA(VLOOKUP($A11,'EV Distribution'!$A$2:$B$27,2,FALSE),0)*'EV Scenarios'!N$2</f>
        <v>3.8500837511250809</v>
      </c>
      <c r="O11" s="2">
        <f>'[2]Pc, Winter, S3'!O11*Main!$B$8+_xlfn.IFNA(VLOOKUP($A11,'EV Distribution'!$A$2:$B$27,2,FALSE),0)*'EV Scenarios'!O$2</f>
        <v>3.4303706187733805</v>
      </c>
      <c r="P11" s="2">
        <f>'[2]Pc, Winter, S3'!P11*Main!$B$8+_xlfn.IFNA(VLOOKUP($A11,'EV Distribution'!$A$2:$B$27,2,FALSE),0)*'EV Scenarios'!P$2</f>
        <v>3.2138984153517285</v>
      </c>
      <c r="Q11" s="2">
        <f>'[2]Pc, Winter, S3'!Q11*Main!$B$8+_xlfn.IFNA(VLOOKUP($A11,'EV Distribution'!$A$2:$B$27,2,FALSE),0)*'EV Scenarios'!Q$2</f>
        <v>3.1245344863724576</v>
      </c>
      <c r="R11" s="2">
        <f>'[2]Pc, Winter, S3'!R11*Main!$B$8+_xlfn.IFNA(VLOOKUP($A11,'EV Distribution'!$A$2:$B$27,2,FALSE),0)*'EV Scenarios'!R$2</f>
        <v>3.19355023758192</v>
      </c>
      <c r="S11" s="2">
        <f>'[2]Pc, Winter, S3'!S11*Main!$B$8+_xlfn.IFNA(VLOOKUP($A11,'EV Distribution'!$A$2:$B$27,2,FALSE),0)*'EV Scenarios'!S$2</f>
        <v>3.5630176958554838</v>
      </c>
      <c r="T11" s="2">
        <f>'[2]Pc, Winter, S3'!T11*Main!$B$8+_xlfn.IFNA(VLOOKUP($A11,'EV Distribution'!$A$2:$B$27,2,FALSE),0)*'EV Scenarios'!T$2</f>
        <v>3.6732774076027339</v>
      </c>
      <c r="U11" s="2">
        <f>'[2]Pc, Winter, S3'!U11*Main!$B$8+_xlfn.IFNA(VLOOKUP($A11,'EV Distribution'!$A$2:$B$27,2,FALSE),0)*'EV Scenarios'!U$2</f>
        <v>3.6671549927924509</v>
      </c>
      <c r="V11" s="2">
        <f>'[2]Pc, Winter, S3'!V11*Main!$B$8+_xlfn.IFNA(VLOOKUP($A11,'EV Distribution'!$A$2:$B$27,2,FALSE),0)*'EV Scenarios'!V$2</f>
        <v>3.5144103694273334</v>
      </c>
      <c r="W11" s="2">
        <f>'[2]Pc, Winter, S3'!W11*Main!$B$8+_xlfn.IFNA(VLOOKUP($A11,'EV Distribution'!$A$2:$B$27,2,FALSE),0)*'EV Scenarios'!W$2</f>
        <v>3.2999156524132984</v>
      </c>
      <c r="X11" s="2">
        <f>'[2]Pc, Winter, S3'!X11*Main!$B$8+_xlfn.IFNA(VLOOKUP($A11,'EV Distribution'!$A$2:$B$27,2,FALSE),0)*'EV Scenarios'!X$2</f>
        <v>3.0120049820971504</v>
      </c>
      <c r="Y11" s="2">
        <f>'[2]Pc, Winter, S3'!Y11*Main!$B$8+_xlfn.IFNA(VLOOKUP($A11,'EV Distribution'!$A$2:$B$27,2,FALSE),0)*'EV Scenarios'!Y$2</f>
        <v>2.5990325471830791</v>
      </c>
    </row>
    <row r="12" spans="1:25" x14ac:dyDescent="0.25">
      <c r="A12">
        <v>14</v>
      </c>
      <c r="B12" s="2">
        <f>'[2]Pc, Winter, S3'!B12*Main!$B$8+_xlfn.IFNA(VLOOKUP($A12,'EV Distribution'!$A$2:$B$27,2,FALSE),0)*'EV Scenarios'!B$2</f>
        <v>1.0097163767333277</v>
      </c>
      <c r="C12" s="2">
        <f>'[2]Pc, Winter, S3'!C12*Main!$B$8+_xlfn.IFNA(VLOOKUP($A12,'EV Distribution'!$A$2:$B$27,2,FALSE),0)*'EV Scenarios'!C$2</f>
        <v>0.93127415085224863</v>
      </c>
      <c r="D12" s="2">
        <f>'[2]Pc, Winter, S3'!D12*Main!$B$8+_xlfn.IFNA(VLOOKUP($A12,'EV Distribution'!$A$2:$B$27,2,FALSE),0)*'EV Scenarios'!D$2</f>
        <v>0.86964775324163912</v>
      </c>
      <c r="E12" s="2">
        <f>'[2]Pc, Winter, S3'!E12*Main!$B$8+_xlfn.IFNA(VLOOKUP($A12,'EV Distribution'!$A$2:$B$27,2,FALSE),0)*'EV Scenarios'!E$2</f>
        <v>0.85493189517059021</v>
      </c>
      <c r="F12" s="2">
        <f>'[2]Pc, Winter, S3'!F12*Main!$B$8+_xlfn.IFNA(VLOOKUP($A12,'EV Distribution'!$A$2:$B$27,2,FALSE),0)*'EV Scenarios'!F$2</f>
        <v>0.83472751862712002</v>
      </c>
      <c r="G12" s="2">
        <f>'[2]Pc, Winter, S3'!G12*Main!$B$8+_xlfn.IFNA(VLOOKUP($A12,'EV Distribution'!$A$2:$B$27,2,FALSE),0)*'EV Scenarios'!G$2</f>
        <v>0.95676636811942728</v>
      </c>
      <c r="H12" s="2">
        <f>'[2]Pc, Winter, S3'!H12*Main!$B$8+_xlfn.IFNA(VLOOKUP($A12,'EV Distribution'!$A$2:$B$27,2,FALSE),0)*'EV Scenarios'!H$2</f>
        <v>1.1249948129060838</v>
      </c>
      <c r="I12" s="2">
        <f>'[2]Pc, Winter, S3'!I12*Main!$B$8+_xlfn.IFNA(VLOOKUP($A12,'EV Distribution'!$A$2:$B$27,2,FALSE),0)*'EV Scenarios'!I$2</f>
        <v>1.2905499909571623</v>
      </c>
      <c r="J12" s="2">
        <f>'[2]Pc, Winter, S3'!J12*Main!$B$8+_xlfn.IFNA(VLOOKUP($A12,'EV Distribution'!$A$2:$B$27,2,FALSE),0)*'EV Scenarios'!J$2</f>
        <v>1.4964057967541415</v>
      </c>
      <c r="K12" s="2">
        <f>'[2]Pc, Winter, S3'!K12*Main!$B$8+_xlfn.IFNA(VLOOKUP($A12,'EV Distribution'!$A$2:$B$27,2,FALSE),0)*'EV Scenarios'!K$2</f>
        <v>1.7083092601116643</v>
      </c>
      <c r="L12" s="2">
        <f>'[2]Pc, Winter, S3'!L12*Main!$B$8+_xlfn.IFNA(VLOOKUP($A12,'EV Distribution'!$A$2:$B$27,2,FALSE),0)*'EV Scenarios'!L$2</f>
        <v>1.922647783541473</v>
      </c>
      <c r="M12" s="2">
        <f>'[2]Pc, Winter, S3'!M12*Main!$B$8+_xlfn.IFNA(VLOOKUP($A12,'EV Distribution'!$A$2:$B$27,2,FALSE),0)*'EV Scenarios'!M$2</f>
        <v>2.0016906265153436</v>
      </c>
      <c r="N12" s="2">
        <f>'[2]Pc, Winter, S3'!N12*Main!$B$8+_xlfn.IFNA(VLOOKUP($A12,'EV Distribution'!$A$2:$B$27,2,FALSE),0)*'EV Scenarios'!N$2</f>
        <v>1.8287546510069475</v>
      </c>
      <c r="O12" s="2">
        <f>'[2]Pc, Winter, S3'!O12*Main!$B$8+_xlfn.IFNA(VLOOKUP($A12,'EV Distribution'!$A$2:$B$27,2,FALSE),0)*'EV Scenarios'!O$2</f>
        <v>1.6601900681236466</v>
      </c>
      <c r="P12" s="2">
        <f>'[2]Pc, Winter, S3'!P12*Main!$B$8+_xlfn.IFNA(VLOOKUP($A12,'EV Distribution'!$A$2:$B$27,2,FALSE),0)*'EV Scenarios'!P$2</f>
        <v>1.4951350921089639</v>
      </c>
      <c r="Q12" s="2">
        <f>'[2]Pc, Winter, S3'!Q12*Main!$B$8+_xlfn.IFNA(VLOOKUP($A12,'EV Distribution'!$A$2:$B$27,2,FALSE),0)*'EV Scenarios'!Q$2</f>
        <v>1.4405153230529071</v>
      </c>
      <c r="R12" s="2">
        <f>'[2]Pc, Winter, S3'!R12*Main!$B$8+_xlfn.IFNA(VLOOKUP($A12,'EV Distribution'!$A$2:$B$27,2,FALSE),0)*'EV Scenarios'!R$2</f>
        <v>1.5647829599682164</v>
      </c>
      <c r="S12" s="2">
        <f>'[2]Pc, Winter, S3'!S12*Main!$B$8+_xlfn.IFNA(VLOOKUP($A12,'EV Distribution'!$A$2:$B$27,2,FALSE),0)*'EV Scenarios'!S$2</f>
        <v>1.7704363628667059</v>
      </c>
      <c r="T12" s="2">
        <f>'[2]Pc, Winter, S3'!T12*Main!$B$8+_xlfn.IFNA(VLOOKUP($A12,'EV Distribution'!$A$2:$B$27,2,FALSE),0)*'EV Scenarios'!T$2</f>
        <v>1.7686611609990719</v>
      </c>
      <c r="U12" s="2">
        <f>'[2]Pc, Winter, S3'!U12*Main!$B$8+_xlfn.IFNA(VLOOKUP($A12,'EV Distribution'!$A$2:$B$27,2,FALSE),0)*'EV Scenarios'!U$2</f>
        <v>1.7818593188408856</v>
      </c>
      <c r="V12" s="2">
        <f>'[2]Pc, Winter, S3'!V12*Main!$B$8+_xlfn.IFNA(VLOOKUP($A12,'EV Distribution'!$A$2:$B$27,2,FALSE),0)*'EV Scenarios'!V$2</f>
        <v>1.7148187236801395</v>
      </c>
      <c r="W12" s="2">
        <f>'[2]Pc, Winter, S3'!W12*Main!$B$8+_xlfn.IFNA(VLOOKUP($A12,'EV Distribution'!$A$2:$B$27,2,FALSE),0)*'EV Scenarios'!W$2</f>
        <v>1.5945500952662222</v>
      </c>
      <c r="X12" s="2">
        <f>'[2]Pc, Winter, S3'!X12*Main!$B$8+_xlfn.IFNA(VLOOKUP($A12,'EV Distribution'!$A$2:$B$27,2,FALSE),0)*'EV Scenarios'!X$2</f>
        <v>1.3635528078502515</v>
      </c>
      <c r="Y12" s="2">
        <f>'[2]Pc, Winter, S3'!Y12*Main!$B$8+_xlfn.IFNA(VLOOKUP($A12,'EV Distribution'!$A$2:$B$27,2,FALSE),0)*'EV Scenarios'!Y$2</f>
        <v>1.1711248558068237</v>
      </c>
    </row>
    <row r="13" spans="1:25" x14ac:dyDescent="0.25">
      <c r="A13">
        <v>34</v>
      </c>
      <c r="B13" s="2">
        <f>'[2]Pc, Winter, S3'!B13*Main!$B$8+_xlfn.IFNA(VLOOKUP($A13,'EV Distribution'!$A$2:$B$27,2,FALSE),0)*'EV Scenarios'!B$2</f>
        <v>5.8682729019843611</v>
      </c>
      <c r="C13" s="2">
        <f>'[2]Pc, Winter, S3'!C13*Main!$B$8+_xlfn.IFNA(VLOOKUP($A13,'EV Distribution'!$A$2:$B$27,2,FALSE),0)*'EV Scenarios'!C$2</f>
        <v>5.4978527747447474</v>
      </c>
      <c r="D13" s="2">
        <f>'[2]Pc, Winter, S3'!D13*Main!$B$8+_xlfn.IFNA(VLOOKUP($A13,'EV Distribution'!$A$2:$B$27,2,FALSE),0)*'EV Scenarios'!D$2</f>
        <v>5.2549333219067309</v>
      </c>
      <c r="E13" s="2">
        <f>'[2]Pc, Winter, S3'!E13*Main!$B$8+_xlfn.IFNA(VLOOKUP($A13,'EV Distribution'!$A$2:$B$27,2,FALSE),0)*'EV Scenarios'!E$2</f>
        <v>5.2850535567181387</v>
      </c>
      <c r="F13" s="2">
        <f>'[2]Pc, Winter, S3'!F13*Main!$B$8+_xlfn.IFNA(VLOOKUP($A13,'EV Distribution'!$A$2:$B$27,2,FALSE),0)*'EV Scenarios'!F$2</f>
        <v>5.2674005353134756</v>
      </c>
      <c r="G13" s="2">
        <f>'[2]Pc, Winter, S3'!G13*Main!$B$8+_xlfn.IFNA(VLOOKUP($A13,'EV Distribution'!$A$2:$B$27,2,FALSE),0)*'EV Scenarios'!G$2</f>
        <v>5.2786599460875303</v>
      </c>
      <c r="H13" s="2">
        <f>'[2]Pc, Winter, S3'!H13*Main!$B$8+_xlfn.IFNA(VLOOKUP($A13,'EV Distribution'!$A$2:$B$27,2,FALSE),0)*'EV Scenarios'!H$2</f>
        <v>5.3791243360897818</v>
      </c>
      <c r="I13" s="2">
        <f>'[2]Pc, Winter, S3'!I13*Main!$B$8+_xlfn.IFNA(VLOOKUP($A13,'EV Distribution'!$A$2:$B$27,2,FALSE),0)*'EV Scenarios'!I$2</f>
        <v>5.0608649075253851</v>
      </c>
      <c r="J13" s="2">
        <f>'[2]Pc, Winter, S3'!J13*Main!$B$8+_xlfn.IFNA(VLOOKUP($A13,'EV Distribution'!$A$2:$B$27,2,FALSE),0)*'EV Scenarios'!J$2</f>
        <v>3.7010893887505976</v>
      </c>
      <c r="K13" s="2">
        <f>'[2]Pc, Winter, S3'!K13*Main!$B$8+_xlfn.IFNA(VLOOKUP($A13,'EV Distribution'!$A$2:$B$27,2,FALSE),0)*'EV Scenarios'!K$2</f>
        <v>4.4968139507495852</v>
      </c>
      <c r="L13" s="2">
        <f>'[2]Pc, Winter, S3'!L13*Main!$B$8+_xlfn.IFNA(VLOOKUP($A13,'EV Distribution'!$A$2:$B$27,2,FALSE),0)*'EV Scenarios'!L$2</f>
        <v>5.514790289300481</v>
      </c>
      <c r="M13" s="2">
        <f>'[2]Pc, Winter, S3'!M13*Main!$B$8+_xlfn.IFNA(VLOOKUP($A13,'EV Distribution'!$A$2:$B$27,2,FALSE),0)*'EV Scenarios'!M$2</f>
        <v>5.3547894072300508</v>
      </c>
      <c r="N13" s="2">
        <f>'[2]Pc, Winter, S3'!N13*Main!$B$8+_xlfn.IFNA(VLOOKUP($A13,'EV Distribution'!$A$2:$B$27,2,FALSE),0)*'EV Scenarios'!N$2</f>
        <v>5.2059488583312232</v>
      </c>
      <c r="O13" s="2">
        <f>'[2]Pc, Winter, S3'!O13*Main!$B$8+_xlfn.IFNA(VLOOKUP($A13,'EV Distribution'!$A$2:$B$27,2,FALSE),0)*'EV Scenarios'!O$2</f>
        <v>5.2671194904508756</v>
      </c>
      <c r="P13" s="2">
        <f>'[2]Pc, Winter, S3'!P13*Main!$B$8+_xlfn.IFNA(VLOOKUP($A13,'EV Distribution'!$A$2:$B$27,2,FALSE),0)*'EV Scenarios'!P$2</f>
        <v>5.1786924441467663</v>
      </c>
      <c r="Q13" s="2">
        <f>'[2]Pc, Winter, S3'!Q13*Main!$B$8+_xlfn.IFNA(VLOOKUP($A13,'EV Distribution'!$A$2:$B$27,2,FALSE),0)*'EV Scenarios'!Q$2</f>
        <v>5.174219764133829</v>
      </c>
      <c r="R13" s="2">
        <f>'[2]Pc, Winter, S3'!R13*Main!$B$8+_xlfn.IFNA(VLOOKUP($A13,'EV Distribution'!$A$2:$B$27,2,FALSE),0)*'EV Scenarios'!R$2</f>
        <v>5.1847735645163562</v>
      </c>
      <c r="S13" s="2">
        <f>'[2]Pc, Winter, S3'!S13*Main!$B$8+_xlfn.IFNA(VLOOKUP($A13,'EV Distribution'!$A$2:$B$27,2,FALSE),0)*'EV Scenarios'!S$2</f>
        <v>6.0051334714018507</v>
      </c>
      <c r="T13" s="2">
        <f>'[2]Pc, Winter, S3'!T13*Main!$B$8+_xlfn.IFNA(VLOOKUP($A13,'EV Distribution'!$A$2:$B$27,2,FALSE),0)*'EV Scenarios'!T$2</f>
        <v>6.1519872026411271</v>
      </c>
      <c r="U13" s="2">
        <f>'[2]Pc, Winter, S3'!U13*Main!$B$8+_xlfn.IFNA(VLOOKUP($A13,'EV Distribution'!$A$2:$B$27,2,FALSE),0)*'EV Scenarios'!U$2</f>
        <v>5.8349003705242879</v>
      </c>
      <c r="V13" s="2">
        <f>'[2]Pc, Winter, S3'!V13*Main!$B$8+_xlfn.IFNA(VLOOKUP($A13,'EV Distribution'!$A$2:$B$27,2,FALSE),0)*'EV Scenarios'!V$2</f>
        <v>5.5594493850800211</v>
      </c>
      <c r="W13" s="2">
        <f>'[2]Pc, Winter, S3'!W13*Main!$B$8+_xlfn.IFNA(VLOOKUP($A13,'EV Distribution'!$A$2:$B$27,2,FALSE),0)*'EV Scenarios'!W$2</f>
        <v>5.5342066360222768</v>
      </c>
      <c r="X13" s="2">
        <f>'[2]Pc, Winter, S3'!X13*Main!$B$8+_xlfn.IFNA(VLOOKUP($A13,'EV Distribution'!$A$2:$B$27,2,FALSE),0)*'EV Scenarios'!X$2</f>
        <v>5.5899764296754144</v>
      </c>
      <c r="Y13" s="2">
        <f>'[2]Pc, Winter, S3'!Y13*Main!$B$8+_xlfn.IFNA(VLOOKUP($A13,'EV Distribution'!$A$2:$B$27,2,FALSE),0)*'EV Scenarios'!Y$2</f>
        <v>5.7030611706325773</v>
      </c>
    </row>
    <row r="14" spans="1:25" x14ac:dyDescent="0.25">
      <c r="A14">
        <v>3</v>
      </c>
      <c r="B14" s="2">
        <f>'[2]Pc, Winter, S3'!B14*Main!$B$8+_xlfn.IFNA(VLOOKUP($A14,'EV Distribution'!$A$2:$B$27,2,FALSE),0)*'EV Scenarios'!B$2</f>
        <v>9.4760553031952313</v>
      </c>
      <c r="C14" s="2">
        <f>'[2]Pc, Winter, S3'!C14*Main!$B$8+_xlfn.IFNA(VLOOKUP($A14,'EV Distribution'!$A$2:$B$27,2,FALSE),0)*'EV Scenarios'!C$2</f>
        <v>9.3456098989325778</v>
      </c>
      <c r="D14" s="2">
        <f>'[2]Pc, Winter, S3'!D14*Main!$B$8+_xlfn.IFNA(VLOOKUP($A14,'EV Distribution'!$A$2:$B$27,2,FALSE),0)*'EV Scenarios'!D$2</f>
        <v>9.2708815317413436</v>
      </c>
      <c r="E14" s="2">
        <f>'[2]Pc, Winter, S3'!E14*Main!$B$8+_xlfn.IFNA(VLOOKUP($A14,'EV Distribution'!$A$2:$B$27,2,FALSE),0)*'EV Scenarios'!E$2</f>
        <v>9.2185907005456649</v>
      </c>
      <c r="F14" s="2">
        <f>'[2]Pc, Winter, S3'!F14*Main!$B$8+_xlfn.IFNA(VLOOKUP($A14,'EV Distribution'!$A$2:$B$27,2,FALSE),0)*'EV Scenarios'!F$2</f>
        <v>8.9931582293477348</v>
      </c>
      <c r="G14" s="2">
        <f>'[2]Pc, Winter, S3'!G14*Main!$B$8+_xlfn.IFNA(VLOOKUP($A14,'EV Distribution'!$A$2:$B$27,2,FALSE),0)*'EV Scenarios'!G$2</f>
        <v>9.1526683498087369</v>
      </c>
      <c r="H14" s="2">
        <f>'[2]Pc, Winter, S3'!H14*Main!$B$8+_xlfn.IFNA(VLOOKUP($A14,'EV Distribution'!$A$2:$B$27,2,FALSE),0)*'EV Scenarios'!H$2</f>
        <v>9.4394634747489654</v>
      </c>
      <c r="I14" s="2">
        <f>'[2]Pc, Winter, S3'!I14*Main!$B$8+_xlfn.IFNA(VLOOKUP($A14,'EV Distribution'!$A$2:$B$27,2,FALSE),0)*'EV Scenarios'!I$2</f>
        <v>9.8099008189252661</v>
      </c>
      <c r="J14" s="2">
        <f>'[2]Pc, Winter, S3'!J14*Main!$B$8+_xlfn.IFNA(VLOOKUP($A14,'EV Distribution'!$A$2:$B$27,2,FALSE),0)*'EV Scenarios'!J$2</f>
        <v>10.251249204757686</v>
      </c>
      <c r="K14" s="2">
        <f>'[2]Pc, Winter, S3'!K14*Main!$B$8+_xlfn.IFNA(VLOOKUP($A14,'EV Distribution'!$A$2:$B$27,2,FALSE),0)*'EV Scenarios'!K$2</f>
        <v>10.577383017199672</v>
      </c>
      <c r="L14" s="2">
        <f>'[2]Pc, Winter, S3'!L14*Main!$B$8+_xlfn.IFNA(VLOOKUP($A14,'EV Distribution'!$A$2:$B$27,2,FALSE),0)*'EV Scenarios'!L$2</f>
        <v>11.098426940659017</v>
      </c>
      <c r="M14" s="2">
        <f>'[2]Pc, Winter, S3'!M14*Main!$B$8+_xlfn.IFNA(VLOOKUP($A14,'EV Distribution'!$A$2:$B$27,2,FALSE),0)*'EV Scenarios'!M$2</f>
        <v>10.623795480620482</v>
      </c>
      <c r="N14" s="2">
        <f>'[2]Pc, Winter, S3'!N14*Main!$B$8+_xlfn.IFNA(VLOOKUP($A14,'EV Distribution'!$A$2:$B$27,2,FALSE),0)*'EV Scenarios'!N$2</f>
        <v>10.299566405141618</v>
      </c>
      <c r="O14" s="2">
        <f>'[2]Pc, Winter, S3'!O14*Main!$B$8+_xlfn.IFNA(VLOOKUP($A14,'EV Distribution'!$A$2:$B$27,2,FALSE),0)*'EV Scenarios'!O$2</f>
        <v>9.9741641979228177</v>
      </c>
      <c r="P14" s="2">
        <f>'[2]Pc, Winter, S3'!P14*Main!$B$8+_xlfn.IFNA(VLOOKUP($A14,'EV Distribution'!$A$2:$B$27,2,FALSE),0)*'EV Scenarios'!P$2</f>
        <v>9.7275804029477122</v>
      </c>
      <c r="Q14" s="2">
        <f>'[2]Pc, Winter, S3'!Q14*Main!$B$8+_xlfn.IFNA(VLOOKUP($A14,'EV Distribution'!$A$2:$B$27,2,FALSE),0)*'EV Scenarios'!Q$2</f>
        <v>10.007198236372457</v>
      </c>
      <c r="R14" s="2">
        <f>'[2]Pc, Winter, S3'!R14*Main!$B$8+_xlfn.IFNA(VLOOKUP($A14,'EV Distribution'!$A$2:$B$27,2,FALSE),0)*'EV Scenarios'!R$2</f>
        <v>9.9665068038843394</v>
      </c>
      <c r="S14" s="2">
        <f>'[2]Pc, Winter, S3'!S14*Main!$B$8+_xlfn.IFNA(VLOOKUP($A14,'EV Distribution'!$A$2:$B$27,2,FALSE),0)*'EV Scenarios'!S$2</f>
        <v>10.104543903327425</v>
      </c>
      <c r="T14" s="2">
        <f>'[2]Pc, Winter, S3'!T14*Main!$B$8+_xlfn.IFNA(VLOOKUP($A14,'EV Distribution'!$A$2:$B$27,2,FALSE),0)*'EV Scenarios'!T$2</f>
        <v>10.442690057779933</v>
      </c>
      <c r="U14" s="2">
        <f>'[2]Pc, Winter, S3'!U14*Main!$B$8+_xlfn.IFNA(VLOOKUP($A14,'EV Distribution'!$A$2:$B$27,2,FALSE),0)*'EV Scenarios'!U$2</f>
        <v>10.532830572384889</v>
      </c>
      <c r="V14" s="2">
        <f>'[2]Pc, Winter, S3'!V14*Main!$B$8+_xlfn.IFNA(VLOOKUP($A14,'EV Distribution'!$A$2:$B$27,2,FALSE),0)*'EV Scenarios'!V$2</f>
        <v>10.269986936320423</v>
      </c>
      <c r="W14" s="2">
        <f>'[2]Pc, Winter, S3'!W14*Main!$B$8+_xlfn.IFNA(VLOOKUP($A14,'EV Distribution'!$A$2:$B$27,2,FALSE),0)*'EV Scenarios'!W$2</f>
        <v>10.136786334634207</v>
      </c>
      <c r="X14" s="2">
        <f>'[2]Pc, Winter, S3'!X14*Main!$B$8+_xlfn.IFNA(VLOOKUP($A14,'EV Distribution'!$A$2:$B$27,2,FALSE),0)*'EV Scenarios'!X$2</f>
        <v>9.8273806669760653</v>
      </c>
      <c r="Y14" s="2">
        <f>'[2]Pc, Winter, S3'!Y14*Main!$B$8+_xlfn.IFNA(VLOOKUP($A14,'EV Distribution'!$A$2:$B$27,2,FALSE),0)*'EV Scenarios'!Y$2</f>
        <v>9.4061802344246619</v>
      </c>
    </row>
    <row r="15" spans="1:25" x14ac:dyDescent="0.25">
      <c r="A15">
        <v>20</v>
      </c>
      <c r="B15" s="2">
        <f>'[2]Pc, Winter, S3'!B15*Main!$B$8+_xlfn.IFNA(VLOOKUP($A15,'EV Distribution'!$A$2:$B$27,2,FALSE),0)*'EV Scenarios'!B$2</f>
        <v>0.39233321695778134</v>
      </c>
      <c r="C15" s="2">
        <f>'[2]Pc, Winter, S3'!C15*Main!$B$8+_xlfn.IFNA(VLOOKUP($A15,'EV Distribution'!$A$2:$B$27,2,FALSE),0)*'EV Scenarios'!C$2</f>
        <v>0.36211942861361912</v>
      </c>
      <c r="D15" s="2">
        <f>'[2]Pc, Winter, S3'!D15*Main!$B$8+_xlfn.IFNA(VLOOKUP($A15,'EV Distribution'!$A$2:$B$27,2,FALSE),0)*'EV Scenarios'!D$2</f>
        <v>0.34353874098528958</v>
      </c>
      <c r="E15" s="2">
        <f>'[2]Pc, Winter, S3'!E15*Main!$B$8+_xlfn.IFNA(VLOOKUP($A15,'EV Distribution'!$A$2:$B$27,2,FALSE),0)*'EV Scenarios'!E$2</f>
        <v>0.32783575828340789</v>
      </c>
      <c r="F15" s="2">
        <f>'[2]Pc, Winter, S3'!F15*Main!$B$8+_xlfn.IFNA(VLOOKUP($A15,'EV Distribution'!$A$2:$B$27,2,FALSE),0)*'EV Scenarios'!F$2</f>
        <v>0.32450389000928193</v>
      </c>
      <c r="G15" s="2">
        <f>'[2]Pc, Winter, S3'!G15*Main!$B$8+_xlfn.IFNA(VLOOKUP($A15,'EV Distribution'!$A$2:$B$27,2,FALSE),0)*'EV Scenarios'!G$2</f>
        <v>0.33569442068883082</v>
      </c>
      <c r="H15" s="2">
        <f>'[2]Pc, Winter, S3'!H15*Main!$B$8+_xlfn.IFNA(VLOOKUP($A15,'EV Distribution'!$A$2:$B$27,2,FALSE),0)*'EV Scenarios'!H$2</f>
        <v>0.38791509258712342</v>
      </c>
      <c r="I15" s="2">
        <f>'[2]Pc, Winter, S3'!I15*Main!$B$8+_xlfn.IFNA(VLOOKUP($A15,'EV Distribution'!$A$2:$B$27,2,FALSE),0)*'EV Scenarios'!I$2</f>
        <v>0.4184933781396788</v>
      </c>
      <c r="J15" s="2">
        <f>'[2]Pc, Winter, S3'!J15*Main!$B$8+_xlfn.IFNA(VLOOKUP($A15,'EV Distribution'!$A$2:$B$27,2,FALSE),0)*'EV Scenarios'!J$2</f>
        <v>0.51205470638202122</v>
      </c>
      <c r="K15" s="2">
        <f>'[2]Pc, Winter, S3'!K15*Main!$B$8+_xlfn.IFNA(VLOOKUP($A15,'EV Distribution'!$A$2:$B$27,2,FALSE),0)*'EV Scenarios'!K$2</f>
        <v>0.60179620724692717</v>
      </c>
      <c r="L15" s="2">
        <f>'[2]Pc, Winter, S3'!L15*Main!$B$8+_xlfn.IFNA(VLOOKUP($A15,'EV Distribution'!$A$2:$B$27,2,FALSE),0)*'EV Scenarios'!L$2</f>
        <v>0.63498246236604505</v>
      </c>
      <c r="M15" s="2">
        <f>'[2]Pc, Winter, S3'!M15*Main!$B$8+_xlfn.IFNA(VLOOKUP($A15,'EV Distribution'!$A$2:$B$27,2,FALSE),0)*'EV Scenarios'!M$2</f>
        <v>0.62899232911427994</v>
      </c>
      <c r="N15" s="2">
        <f>'[2]Pc, Winter, S3'!N15*Main!$B$8+_xlfn.IFNA(VLOOKUP($A15,'EV Distribution'!$A$2:$B$27,2,FALSE),0)*'EV Scenarios'!N$2</f>
        <v>0.6038522607234269</v>
      </c>
      <c r="O15" s="2">
        <f>'[2]Pc, Winter, S3'!O15*Main!$B$8+_xlfn.IFNA(VLOOKUP($A15,'EV Distribution'!$A$2:$B$27,2,FALSE),0)*'EV Scenarios'!O$2</f>
        <v>0.53220144186847806</v>
      </c>
      <c r="P15" s="2">
        <f>'[2]Pc, Winter, S3'!P15*Main!$B$8+_xlfn.IFNA(VLOOKUP($A15,'EV Distribution'!$A$2:$B$27,2,FALSE),0)*'EV Scenarios'!P$2</f>
        <v>0.47608045285911177</v>
      </c>
      <c r="Q15" s="2">
        <f>'[2]Pc, Winter, S3'!Q15*Main!$B$8+_xlfn.IFNA(VLOOKUP($A15,'EV Distribution'!$A$2:$B$27,2,FALSE),0)*'EV Scenarios'!Q$2</f>
        <v>0.47527275807948699</v>
      </c>
      <c r="R15" s="2">
        <f>'[2]Pc, Winter, S3'!R15*Main!$B$8+_xlfn.IFNA(VLOOKUP($A15,'EV Distribution'!$A$2:$B$27,2,FALSE),0)*'EV Scenarios'!R$2</f>
        <v>0.46691670982054956</v>
      </c>
      <c r="S15" s="2">
        <f>'[2]Pc, Winter, S3'!S15*Main!$B$8+_xlfn.IFNA(VLOOKUP($A15,'EV Distribution'!$A$2:$B$27,2,FALSE),0)*'EV Scenarios'!S$2</f>
        <v>0.51878157860799368</v>
      </c>
      <c r="T15" s="2">
        <f>'[2]Pc, Winter, S3'!T15*Main!$B$8+_xlfn.IFNA(VLOOKUP($A15,'EV Distribution'!$A$2:$B$27,2,FALSE),0)*'EV Scenarios'!T$2</f>
        <v>0.52874094127077875</v>
      </c>
      <c r="U15" s="2">
        <f>'[2]Pc, Winter, S3'!U15*Main!$B$8+_xlfn.IFNA(VLOOKUP($A15,'EV Distribution'!$A$2:$B$27,2,FALSE),0)*'EV Scenarios'!U$2</f>
        <v>0.51956323585210817</v>
      </c>
      <c r="V15" s="2">
        <f>'[2]Pc, Winter, S3'!V15*Main!$B$8+_xlfn.IFNA(VLOOKUP($A15,'EV Distribution'!$A$2:$B$27,2,FALSE),0)*'EV Scenarios'!V$2</f>
        <v>0.49004010598964926</v>
      </c>
      <c r="W15" s="2">
        <f>'[2]Pc, Winter, S3'!W15*Main!$B$8+_xlfn.IFNA(VLOOKUP($A15,'EV Distribution'!$A$2:$B$27,2,FALSE),0)*'EV Scenarios'!W$2</f>
        <v>0.45408062509492869</v>
      </c>
      <c r="X15" s="2">
        <f>'[2]Pc, Winter, S3'!X15*Main!$B$8+_xlfn.IFNA(VLOOKUP($A15,'EV Distribution'!$A$2:$B$27,2,FALSE),0)*'EV Scenarios'!X$2</f>
        <v>0.43711074686383711</v>
      </c>
      <c r="Y15" s="2">
        <f>'[2]Pc, Winter, S3'!Y15*Main!$B$8+_xlfn.IFNA(VLOOKUP($A15,'EV Distribution'!$A$2:$B$27,2,FALSE),0)*'EV Scenarios'!Y$2</f>
        <v>0.37885792772058619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S1'!B2*Main!$B$8</f>
        <v>0.49367985823981098</v>
      </c>
      <c r="C2" s="2">
        <f>'[2]Qc, Winter, S1'!C2*Main!$B$8</f>
        <v>0.35262847017129356</v>
      </c>
      <c r="D2" s="2">
        <f>'[2]Qc, Winter, S1'!D2*Main!$B$8</f>
        <v>0.30561134081512109</v>
      </c>
      <c r="E2" s="2">
        <f>'[2]Qc, Winter, S1'!E2*Main!$B$8</f>
        <v>0.3878913171884229</v>
      </c>
      <c r="F2" s="2">
        <f>'[2]Qc, Winter, S1'!F2*Main!$B$8</f>
        <v>0.32911990549320735</v>
      </c>
      <c r="G2" s="2">
        <f>'[2]Qc, Winter, S1'!G2*Main!$B$8</f>
        <v>0.27034849379799175</v>
      </c>
      <c r="H2" s="2">
        <f>'[2]Qc, Winter, S1'!H2*Main!$B$8</f>
        <v>0.22333136444181925</v>
      </c>
      <c r="I2" s="2">
        <f>'[2]Qc, Winter, S1'!I2*Main!$B$8</f>
        <v>0.79929119905493207</v>
      </c>
      <c r="J2" s="2">
        <f>'[2]Qc, Winter, S1'!J2*Main!$B$8</f>
        <v>0.83455404607206141</v>
      </c>
      <c r="K2" s="2">
        <f>'[2]Qc, Winter, S1'!K2*Main!$B$8</f>
        <v>0.7170112226816302</v>
      </c>
      <c r="L2" s="2">
        <f>'[2]Qc, Winter, S1'!L2*Main!$B$8</f>
        <v>0.83455404607206141</v>
      </c>
      <c r="M2" s="2">
        <f>'[2]Qc, Winter, S1'!M2*Main!$B$8</f>
        <v>0.7757826343768458</v>
      </c>
      <c r="N2" s="2">
        <f>'[2]Qc, Winter, S1'!N2*Main!$B$8</f>
        <v>0.7757826343768458</v>
      </c>
      <c r="O2" s="2">
        <f>'[2]Qc, Winter, S1'!O2*Main!$B$8</f>
        <v>0.69350265800354394</v>
      </c>
      <c r="P2" s="2">
        <f>'[2]Qc, Winter, S1'!P2*Main!$B$8</f>
        <v>0.41139988186650911</v>
      </c>
      <c r="Q2" s="2">
        <f>'[2]Qc, Winter, S1'!Q2*Main!$B$8</f>
        <v>0.64648552864737152</v>
      </c>
      <c r="R2" s="2">
        <f>'[2]Qc, Winter, S1'!R2*Main!$B$8</f>
        <v>0.7757826343768458</v>
      </c>
      <c r="S2" s="2">
        <f>'[2]Qc, Winter, S1'!S2*Main!$B$8</f>
        <v>0.7170112226816302</v>
      </c>
      <c r="T2" s="2">
        <f>'[2]Qc, Winter, S1'!T2*Main!$B$8</f>
        <v>0.50543414057885405</v>
      </c>
      <c r="U2" s="2">
        <f>'[2]Qc, Winter, S1'!U2*Main!$B$8</f>
        <v>0.51718842291789724</v>
      </c>
      <c r="V2" s="2">
        <f>'[2]Qc, Winter, S1'!V2*Main!$B$8</f>
        <v>0.48192557590076784</v>
      </c>
      <c r="W2" s="2">
        <f>'[2]Qc, Winter, S1'!W2*Main!$B$8</f>
        <v>0.30561134081512109</v>
      </c>
      <c r="X2" s="2">
        <f>'[2]Qc, Winter, S1'!X2*Main!$B$8</f>
        <v>0.23508564678086238</v>
      </c>
      <c r="Y2" s="2">
        <f>'[2]Qc, Winter, S1'!Y2*Main!$B$8</f>
        <v>0.24683992911990549</v>
      </c>
    </row>
    <row r="3" spans="1:25" x14ac:dyDescent="0.25">
      <c r="A3">
        <v>17</v>
      </c>
      <c r="B3" s="2">
        <f>'[2]Qc, Winter, S1'!B3*Main!$B$8</f>
        <v>-0.29385705847607796</v>
      </c>
      <c r="C3" s="2">
        <f>'[2]Qc, Winter, S1'!C3*Main!$B$8</f>
        <v>-0.29385705847607796</v>
      </c>
      <c r="D3" s="2">
        <f>'[2]Qc, Winter, S1'!D3*Main!$B$8</f>
        <v>-0.30561134081512109</v>
      </c>
      <c r="E3" s="2">
        <f>'[2]Qc, Winter, S1'!E3*Main!$B$8</f>
        <v>-0.31736562315416422</v>
      </c>
      <c r="F3" s="2">
        <f>'[2]Qc, Winter, S1'!F3*Main!$B$8</f>
        <v>-0.31736562315416422</v>
      </c>
      <c r="G3" s="2">
        <f>'[2]Qc, Winter, S1'!G3*Main!$B$8</f>
        <v>-0.29385705847607796</v>
      </c>
      <c r="H3" s="2">
        <f>'[2]Qc, Winter, S1'!H3*Main!$B$8</f>
        <v>-0.18806851742468988</v>
      </c>
      <c r="I3" s="2">
        <f>'[2]Qc, Winter, S1'!I3*Main!$B$8</f>
        <v>-3.5262847017129353E-2</v>
      </c>
      <c r="J3" s="2">
        <f>'[2]Qc, Winter, S1'!J3*Main!$B$8</f>
        <v>-3.5262847017129353E-2</v>
      </c>
      <c r="K3" s="2">
        <f>'[2]Qc, Winter, S1'!K3*Main!$B$8</f>
        <v>-2.3508564678086236E-2</v>
      </c>
      <c r="L3" s="2">
        <f>'[2]Qc, Winter, S1'!L3*Main!$B$8</f>
        <v>-2.3508564678086236E-2</v>
      </c>
      <c r="M3" s="2">
        <f>'[2]Qc, Winter, S1'!M3*Main!$B$8</f>
        <v>-9.4034258712344942E-2</v>
      </c>
      <c r="N3" s="2">
        <f>'[2]Qc, Winter, S1'!N3*Main!$B$8</f>
        <v>-0.14105138806851741</v>
      </c>
      <c r="O3" s="2">
        <f>'[2]Qc, Winter, S1'!O3*Main!$B$8</f>
        <v>-0.18806851742468988</v>
      </c>
      <c r="P3" s="2">
        <f>'[2]Qc, Winter, S1'!P3*Main!$B$8</f>
        <v>-0.18806851742468988</v>
      </c>
      <c r="Q3" s="2">
        <f>'[2]Qc, Winter, S1'!Q3*Main!$B$8</f>
        <v>-0.18806851742468988</v>
      </c>
      <c r="R3" s="2">
        <f>'[2]Qc, Winter, S1'!R3*Main!$B$8</f>
        <v>-0.15280567040756055</v>
      </c>
      <c r="S3" s="2">
        <f>'[2]Qc, Winter, S1'!S3*Main!$B$8</f>
        <v>4.7017129356172471E-2</v>
      </c>
      <c r="T3" s="2">
        <f>'[2]Qc, Winter, S1'!T3*Main!$B$8</f>
        <v>-1.1754282339043118E-2</v>
      </c>
      <c r="U3" s="2">
        <f>'[2]Qc, Winter, S1'!U3*Main!$B$8</f>
        <v>-8.2279976373301839E-2</v>
      </c>
      <c r="V3" s="2">
        <f>'[2]Qc, Winter, S1'!V3*Main!$B$8</f>
        <v>-0.15280567040756055</v>
      </c>
      <c r="W3" s="2">
        <f>'[2]Qc, Winter, S1'!W3*Main!$B$8</f>
        <v>-0.19982279976373302</v>
      </c>
      <c r="X3" s="2">
        <f>'[2]Qc, Winter, S1'!X3*Main!$B$8</f>
        <v>-0.21157708210277612</v>
      </c>
      <c r="Y3" s="2">
        <f>'[2]Qc, Winter, S1'!Y3*Main!$B$8</f>
        <v>-0.24683992911990549</v>
      </c>
    </row>
    <row r="4" spans="1:25" x14ac:dyDescent="0.25">
      <c r="A4">
        <v>38</v>
      </c>
      <c r="B4" s="2">
        <f>'[2]Qc, Winter, S1'!B4*Main!$B$8</f>
        <v>-0.79929119905493207</v>
      </c>
      <c r="C4" s="2">
        <f>'[2]Qc, Winter, S1'!C4*Main!$B$8</f>
        <v>-0.85806261075014767</v>
      </c>
      <c r="D4" s="2">
        <f>'[2]Qc, Winter, S1'!D4*Main!$B$8</f>
        <v>-0.86981689308919075</v>
      </c>
      <c r="E4" s="2">
        <f>'[2]Qc, Winter, S1'!E4*Main!$B$8</f>
        <v>-0.85806261075014767</v>
      </c>
      <c r="F4" s="2">
        <f>'[2]Qc, Winter, S1'!F4*Main!$B$8</f>
        <v>-0.85806261075014767</v>
      </c>
      <c r="G4" s="2">
        <f>'[2]Qc, Winter, S1'!G4*Main!$B$8</f>
        <v>-0.7170112226816302</v>
      </c>
      <c r="H4" s="2">
        <f>'[2]Qc, Winter, S1'!H4*Main!$B$8</f>
        <v>-2.3508564678086236E-2</v>
      </c>
      <c r="I4" s="2">
        <f>'[2]Qc, Winter, S1'!I4*Main!$B$8</f>
        <v>0.37613703484937977</v>
      </c>
      <c r="J4" s="2">
        <f>'[2]Qc, Winter, S1'!J4*Main!$B$8</f>
        <v>0.47017129356172477</v>
      </c>
      <c r="K4" s="2">
        <f>'[2]Qc, Winter, S1'!K4*Main!$B$8</f>
        <v>0.32911990549320735</v>
      </c>
      <c r="L4" s="2">
        <f>'[2]Qc, Winter, S1'!L4*Main!$B$8</f>
        <v>0.19982279976373302</v>
      </c>
      <c r="M4" s="2">
        <f>'[2]Qc, Winter, S1'!M4*Main!$B$8</f>
        <v>0.3878913171884229</v>
      </c>
      <c r="N4" s="2">
        <f>'[2]Qc, Winter, S1'!N4*Main!$B$8</f>
        <v>0.24683992911990549</v>
      </c>
      <c r="O4" s="2">
        <f>'[2]Qc, Winter, S1'!O4*Main!$B$8</f>
        <v>7.0525694034258707E-2</v>
      </c>
      <c r="P4" s="2">
        <f>'[2]Qc, Winter, S1'!P4*Main!$B$8</f>
        <v>-0.29385705847607796</v>
      </c>
      <c r="Q4" s="2">
        <f>'[2]Qc, Winter, S1'!Q4*Main!$B$8</f>
        <v>-0.29385705847607796</v>
      </c>
      <c r="R4" s="2">
        <f>'[2]Qc, Winter, S1'!R4*Main!$B$8</f>
        <v>-0.23508564678086238</v>
      </c>
      <c r="S4" s="2">
        <f>'[2]Qc, Winter, S1'!S4*Main!$B$8</f>
        <v>-0.11754282339043119</v>
      </c>
      <c r="T4" s="2">
        <f>'[2]Qc, Winter, S1'!T4*Main!$B$8</f>
        <v>-0.29385705847607796</v>
      </c>
      <c r="U4" s="2">
        <f>'[2]Qc, Winter, S1'!U4*Main!$B$8</f>
        <v>-0.16455995274660368</v>
      </c>
      <c r="V4" s="2">
        <f>'[2]Qc, Winter, S1'!V4*Main!$B$8</f>
        <v>-0.23508564678086238</v>
      </c>
      <c r="W4" s="2">
        <f>'[2]Qc, Winter, S1'!W4*Main!$B$8</f>
        <v>-0.3878913171884229</v>
      </c>
      <c r="X4" s="2">
        <f>'[2]Qc, Winter, S1'!X4*Main!$B$8</f>
        <v>-0.61122268163024218</v>
      </c>
      <c r="Y4" s="2">
        <f>'[2]Qc, Winter, S1'!Y4*Main!$B$8</f>
        <v>-0.68174837566450086</v>
      </c>
    </row>
    <row r="5" spans="1:25" x14ac:dyDescent="0.25">
      <c r="A5">
        <v>36</v>
      </c>
      <c r="B5" s="2">
        <f>'[2]Qc, Winter, S1'!B5*Main!$B$8</f>
        <v>-0.84630832841110448</v>
      </c>
      <c r="C5" s="2">
        <f>'[2]Qc, Winter, S1'!C5*Main!$B$8</f>
        <v>-0.85806261075014767</v>
      </c>
      <c r="D5" s="2">
        <f>'[2]Qc, Winter, S1'!D5*Main!$B$8</f>
        <v>-0.85806261075014767</v>
      </c>
      <c r="E5" s="2">
        <f>'[2]Qc, Winter, S1'!E5*Main!$B$8</f>
        <v>-0.86981689308919075</v>
      </c>
      <c r="F5" s="2">
        <f>'[2]Qc, Winter, S1'!F5*Main!$B$8</f>
        <v>-0.86981689308919075</v>
      </c>
      <c r="G5" s="2">
        <f>'[2]Qc, Winter, S1'!G5*Main!$B$8</f>
        <v>-0.79929119905493207</v>
      </c>
      <c r="H5" s="2">
        <f>'[2]Qc, Winter, S1'!H5*Main!$B$8</f>
        <v>-0.69350265800354394</v>
      </c>
      <c r="I5" s="2">
        <f>'[2]Qc, Winter, S1'!I5*Main!$B$8</f>
        <v>-0.63473124630832845</v>
      </c>
      <c r="J5" s="2">
        <f>'[2]Qc, Winter, S1'!J5*Main!$B$8</f>
        <v>-0.64648552864737152</v>
      </c>
      <c r="K5" s="2">
        <f>'[2]Qc, Winter, S1'!K5*Main!$B$8</f>
        <v>-0.7170112226816302</v>
      </c>
      <c r="L5" s="2">
        <f>'[2]Qc, Winter, S1'!L5*Main!$B$8</f>
        <v>-0.76402835203780273</v>
      </c>
      <c r="M5" s="2">
        <f>'[2]Qc, Winter, S1'!M5*Main!$B$8</f>
        <v>-0.81104548139397514</v>
      </c>
      <c r="N5" s="2">
        <f>'[2]Qc, Winter, S1'!N5*Main!$B$8</f>
        <v>-0.81104548139397514</v>
      </c>
      <c r="O5" s="2">
        <f>'[2]Qc, Winter, S1'!O5*Main!$B$8</f>
        <v>-0.83455404607206141</v>
      </c>
      <c r="P5" s="2">
        <f>'[2]Qc, Winter, S1'!P5*Main!$B$8</f>
        <v>-0.83455404607206141</v>
      </c>
      <c r="Q5" s="2">
        <f>'[2]Qc, Winter, S1'!Q5*Main!$B$8</f>
        <v>-0.81104548139397514</v>
      </c>
      <c r="R5" s="2">
        <f>'[2]Qc, Winter, S1'!R5*Main!$B$8</f>
        <v>-0.69350265800354394</v>
      </c>
      <c r="S5" s="2">
        <f>'[2]Qc, Winter, S1'!S5*Main!$B$8</f>
        <v>-0.41139988186650911</v>
      </c>
      <c r="T5" s="2">
        <f>'[2]Qc, Winter, S1'!T5*Main!$B$8</f>
        <v>-0.52894270525694032</v>
      </c>
      <c r="U5" s="2">
        <f>'[2]Qc, Winter, S1'!U5*Main!$B$8</f>
        <v>-0.64648552864737152</v>
      </c>
      <c r="V5" s="2">
        <f>'[2]Qc, Winter, S1'!V5*Main!$B$8</f>
        <v>-0.69350265800354394</v>
      </c>
      <c r="W5" s="2">
        <f>'[2]Qc, Winter, S1'!W5*Main!$B$8</f>
        <v>-0.72876550502067339</v>
      </c>
      <c r="X5" s="2">
        <f>'[2]Qc, Winter, S1'!X5*Main!$B$8</f>
        <v>-0.7757826343768458</v>
      </c>
      <c r="Y5" s="2">
        <f>'[2]Qc, Winter, S1'!Y5*Main!$B$8</f>
        <v>-0.7757826343768458</v>
      </c>
    </row>
    <row r="6" spans="1:25" x14ac:dyDescent="0.25">
      <c r="A6">
        <v>26</v>
      </c>
      <c r="B6" s="2">
        <f>'[2]Qc, Winter, S1'!B6*Main!$B$8</f>
        <v>-0.84630832841110448</v>
      </c>
      <c r="C6" s="2">
        <f>'[2]Qc, Winter, S1'!C6*Main!$B$8</f>
        <v>-0.89332545776727701</v>
      </c>
      <c r="D6" s="2">
        <f>'[2]Qc, Winter, S1'!D6*Main!$B$8</f>
        <v>-0.92858830478440635</v>
      </c>
      <c r="E6" s="2">
        <f>'[2]Qc, Winter, S1'!E6*Main!$B$8</f>
        <v>-0.92858830478440635</v>
      </c>
      <c r="F6" s="2">
        <f>'[2]Qc, Winter, S1'!F6*Main!$B$8</f>
        <v>-0.92858830478440635</v>
      </c>
      <c r="G6" s="2">
        <f>'[2]Qc, Winter, S1'!G6*Main!$B$8</f>
        <v>-0.78753691671588899</v>
      </c>
      <c r="H6" s="2">
        <f>'[2]Qc, Winter, S1'!H6*Main!$B$8</f>
        <v>-0.59946839929119899</v>
      </c>
      <c r="I6" s="2">
        <f>'[2]Qc, Winter, S1'!I6*Main!$B$8</f>
        <v>-0.48192557590076784</v>
      </c>
      <c r="J6" s="2">
        <f>'[2]Qc, Winter, S1'!J6*Main!$B$8</f>
        <v>-0.47017129356172477</v>
      </c>
      <c r="K6" s="2">
        <f>'[2]Qc, Winter, S1'!K6*Main!$B$8</f>
        <v>-0.39964559952746603</v>
      </c>
      <c r="L6" s="2">
        <f>'[2]Qc, Winter, S1'!L6*Main!$B$8</f>
        <v>-0.39964559952746603</v>
      </c>
      <c r="M6" s="2">
        <f>'[2]Qc, Winter, S1'!M6*Main!$B$8</f>
        <v>-0.3878913171884229</v>
      </c>
      <c r="N6" s="2">
        <f>'[2]Qc, Winter, S1'!N6*Main!$B$8</f>
        <v>-0.47017129356172477</v>
      </c>
      <c r="O6" s="2">
        <f>'[2]Qc, Winter, S1'!O6*Main!$B$8</f>
        <v>-0.50543414057885405</v>
      </c>
      <c r="P6" s="2">
        <f>'[2]Qc, Winter, S1'!P6*Main!$B$8</f>
        <v>-0.48192557590076784</v>
      </c>
      <c r="Q6" s="2">
        <f>'[2]Qc, Winter, S1'!Q6*Main!$B$8</f>
        <v>-0.59946839929119899</v>
      </c>
      <c r="R6" s="2">
        <f>'[2]Qc, Winter, S1'!R6*Main!$B$8</f>
        <v>-0.52894270525694032</v>
      </c>
      <c r="S6" s="2">
        <f>'[2]Qc, Winter, S1'!S6*Main!$B$8</f>
        <v>-0.27034849379799175</v>
      </c>
      <c r="T6" s="2">
        <f>'[2]Qc, Winter, S1'!T6*Main!$B$8</f>
        <v>-0.31736562315416422</v>
      </c>
      <c r="U6" s="2">
        <f>'[2]Qc, Winter, S1'!U6*Main!$B$8</f>
        <v>-0.39964559952746603</v>
      </c>
      <c r="V6" s="2">
        <f>'[2]Qc, Winter, S1'!V6*Main!$B$8</f>
        <v>-0.42315416420555224</v>
      </c>
      <c r="W6" s="2">
        <f>'[2]Qc, Winter, S1'!W6*Main!$B$8</f>
        <v>-0.55245126993502658</v>
      </c>
      <c r="X6" s="2">
        <f>'[2]Qc, Winter, S1'!X6*Main!$B$8</f>
        <v>-0.61122268163024218</v>
      </c>
      <c r="Y6" s="2">
        <f>'[2]Qc, Winter, S1'!Y6*Main!$B$8</f>
        <v>-0.63473124630832845</v>
      </c>
    </row>
    <row r="7" spans="1:25" x14ac:dyDescent="0.25">
      <c r="A7">
        <v>24</v>
      </c>
      <c r="B7" s="2">
        <f>'[2]Qc, Winter, S1'!B7*Main!$B$8</f>
        <v>0.47017129356172477</v>
      </c>
      <c r="C7" s="2">
        <f>'[2]Qc, Winter, S1'!C7*Main!$B$8</f>
        <v>0.36438275251033669</v>
      </c>
      <c r="D7" s="2">
        <f>'[2]Qc, Winter, S1'!D7*Main!$B$8</f>
        <v>0.28210277613703483</v>
      </c>
      <c r="E7" s="2">
        <f>'[2]Qc, Winter, S1'!E7*Main!$B$8</f>
        <v>0.41139988186650911</v>
      </c>
      <c r="F7" s="2">
        <f>'[2]Qc, Winter, S1'!F7*Main!$B$8</f>
        <v>0.34087418783225043</v>
      </c>
      <c r="G7" s="2">
        <f>'[2]Qc, Winter, S1'!G7*Main!$B$8</f>
        <v>0.49367985823981098</v>
      </c>
      <c r="H7" s="2">
        <f>'[2]Qc, Winter, S1'!H7*Main!$B$8</f>
        <v>0.65823981098641471</v>
      </c>
      <c r="I7" s="2">
        <f>'[2]Qc, Winter, S1'!I7*Main!$B$8</f>
        <v>1.2812167749557</v>
      </c>
      <c r="J7" s="2">
        <f>'[2]Qc, Winter, S1'!J7*Main!$B$8</f>
        <v>1.4692852923803899</v>
      </c>
      <c r="K7" s="2">
        <f>'[2]Qc, Winter, S1'!K7*Main!$B$8</f>
        <v>1.5163024217365624</v>
      </c>
      <c r="L7" s="2">
        <f>'[2]Qc, Winter, S1'!L7*Main!$B$8</f>
        <v>1.4457767277023035</v>
      </c>
      <c r="M7" s="2">
        <f>'[2]Qc, Winter, S1'!M7*Main!$B$8</f>
        <v>1.5398109864146485</v>
      </c>
      <c r="N7" s="2">
        <f>'[2]Qc, Winter, S1'!N7*Main!$B$8</f>
        <v>1.5280567040756055</v>
      </c>
      <c r="O7" s="2">
        <f>'[2]Qc, Winter, S1'!O7*Main!$B$8</f>
        <v>1.5045481393975191</v>
      </c>
      <c r="P7" s="2">
        <f>'[2]Qc, Winter, S1'!P7*Main!$B$8</f>
        <v>1.2694624926166569</v>
      </c>
      <c r="Q7" s="2">
        <f>'[2]Qc, Winter, S1'!Q7*Main!$B$8</f>
        <v>1.2106910809214413</v>
      </c>
      <c r="R7" s="2">
        <f>'[2]Qc, Winter, S1'!R7*Main!$B$8</f>
        <v>1.0461311281748376</v>
      </c>
      <c r="S7" s="2">
        <f>'[2]Qc, Winter, S1'!S7*Main!$B$8</f>
        <v>1.1519196692262257</v>
      </c>
      <c r="T7" s="2">
        <f>'[2]Qc, Winter, S1'!T7*Main!$B$8</f>
        <v>0.97560543414057876</v>
      </c>
      <c r="U7" s="2">
        <f>'[2]Qc, Winter, S1'!U7*Main!$B$8</f>
        <v>1.0108682811577081</v>
      </c>
      <c r="V7" s="2">
        <f>'[2]Qc, Winter, S1'!V7*Main!$B$8</f>
        <v>0.85806261075014767</v>
      </c>
      <c r="W7" s="2">
        <f>'[2]Qc, Winter, S1'!W7*Main!$B$8</f>
        <v>0.90507974010632009</v>
      </c>
      <c r="X7" s="2">
        <f>'[2]Qc, Winter, S1'!X7*Main!$B$8</f>
        <v>0.56420555227406965</v>
      </c>
      <c r="Y7" s="2">
        <f>'[2]Qc, Winter, S1'!Y7*Main!$B$8</f>
        <v>0.57595983461311284</v>
      </c>
    </row>
    <row r="8" spans="1:25" x14ac:dyDescent="0.25">
      <c r="A8">
        <v>28</v>
      </c>
      <c r="B8" s="2">
        <f>'[2]Qc, Winter, S1'!B8*Main!$B$8</f>
        <v>-0.58771411695215592</v>
      </c>
      <c r="C8" s="2">
        <f>'[2]Qc, Winter, S1'!C8*Main!$B$8</f>
        <v>-0.57595983461311284</v>
      </c>
      <c r="D8" s="2">
        <f>'[2]Qc, Winter, S1'!D8*Main!$B$8</f>
        <v>-0.59946839929119899</v>
      </c>
      <c r="E8" s="2">
        <f>'[2]Qc, Winter, S1'!E8*Main!$B$8</f>
        <v>-0.59946839929119899</v>
      </c>
      <c r="F8" s="2">
        <f>'[2]Qc, Winter, S1'!F8*Main!$B$8</f>
        <v>-0.64648552864737152</v>
      </c>
      <c r="G8" s="2">
        <f>'[2]Qc, Winter, S1'!G8*Main!$B$8</f>
        <v>-0.57595983461311284</v>
      </c>
      <c r="H8" s="2">
        <f>'[2]Qc, Winter, S1'!H8*Main!$B$8</f>
        <v>-0.48192557590076784</v>
      </c>
      <c r="I8" s="2">
        <f>'[2]Qc, Winter, S1'!I8*Main!$B$8</f>
        <v>-0.25859421145894862</v>
      </c>
      <c r="J8" s="2">
        <f>'[2]Qc, Winter, S1'!J8*Main!$B$8</f>
        <v>-0.12929710572947431</v>
      </c>
      <c r="K8" s="2">
        <f>'[2]Qc, Winter, S1'!K8*Main!$B$8</f>
        <v>-0.11754282339043119</v>
      </c>
      <c r="L8" s="2">
        <f>'[2]Qc, Winter, S1'!L8*Main!$B$8</f>
        <v>-9.4034258712344942E-2</v>
      </c>
      <c r="M8" s="2">
        <f>'[2]Qc, Winter, S1'!M8*Main!$B$8</f>
        <v>-3.5262847017129353E-2</v>
      </c>
      <c r="N8" s="2">
        <f>'[2]Qc, Winter, S1'!N8*Main!$B$8</f>
        <v>-0.11754282339043119</v>
      </c>
      <c r="O8" s="2">
        <f>'[2]Qc, Winter, S1'!O8*Main!$B$8</f>
        <v>-0.12929710572947431</v>
      </c>
      <c r="P8" s="2">
        <f>'[2]Qc, Winter, S1'!P8*Main!$B$8</f>
        <v>-0.23508564678086238</v>
      </c>
      <c r="Q8" s="2">
        <f>'[2]Qc, Winter, S1'!Q8*Main!$B$8</f>
        <v>-0.32911990549320735</v>
      </c>
      <c r="R8" s="2">
        <f>'[2]Qc, Winter, S1'!R8*Main!$B$8</f>
        <v>-0.29385705847607796</v>
      </c>
      <c r="S8" s="2">
        <f>'[2]Qc, Winter, S1'!S8*Main!$B$8</f>
        <v>-0.32911990549320735</v>
      </c>
      <c r="T8" s="2">
        <f>'[2]Qc, Winter, S1'!T8*Main!$B$8</f>
        <v>-0.37613703484937977</v>
      </c>
      <c r="U8" s="2">
        <f>'[2]Qc, Winter, S1'!U8*Main!$B$8</f>
        <v>-0.35262847017129356</v>
      </c>
      <c r="V8" s="2">
        <f>'[2]Qc, Winter, S1'!V8*Main!$B$8</f>
        <v>-0.41139988186650911</v>
      </c>
      <c r="W8" s="2">
        <f>'[2]Qc, Winter, S1'!W8*Main!$B$8</f>
        <v>-0.48192557590076784</v>
      </c>
      <c r="X8" s="2">
        <f>'[2]Qc, Winter, S1'!X8*Main!$B$8</f>
        <v>-0.5406969875959835</v>
      </c>
      <c r="Y8" s="2">
        <f>'[2]Qc, Winter, S1'!Y8*Main!$B$8</f>
        <v>-0.5406969875959835</v>
      </c>
    </row>
    <row r="9" spans="1:25" x14ac:dyDescent="0.25">
      <c r="A9">
        <v>6</v>
      </c>
      <c r="B9" s="2">
        <f>'[2]Qc, Winter, S1'!B9*Main!$B$8</f>
        <v>-1.9394565859421145</v>
      </c>
      <c r="C9" s="2">
        <f>'[2]Qc, Winter, S1'!C9*Main!$B$8</f>
        <v>-1.9747194329592439</v>
      </c>
      <c r="D9" s="2">
        <f>'[2]Qc, Winter, S1'!D9*Main!$B$8</f>
        <v>-1.9629651506202006</v>
      </c>
      <c r="E9" s="2">
        <f>'[2]Qc, Winter, S1'!E9*Main!$B$8</f>
        <v>-1.9629651506202006</v>
      </c>
      <c r="F9" s="2">
        <f>'[2]Qc, Winter, S1'!F9*Main!$B$8</f>
        <v>-1.9277023036030714</v>
      </c>
      <c r="G9" s="2">
        <f>'[2]Qc, Winter, S1'!G9*Main!$B$8</f>
        <v>-1.8454223272297696</v>
      </c>
      <c r="H9" s="2">
        <f>'[2]Qc, Winter, S1'!H9*Main!$B$8</f>
        <v>-1.4105138806851742</v>
      </c>
      <c r="I9" s="2">
        <f>'[2]Qc, Winter, S1'!I9*Main!$B$8</f>
        <v>-1.1284111045481393</v>
      </c>
      <c r="J9" s="2">
        <f>'[2]Qc, Winter, S1'!J9*Main!$B$8</f>
        <v>-1.0343768458357945</v>
      </c>
      <c r="K9" s="2">
        <f>'[2]Qc, Winter, S1'!K9*Main!$B$8</f>
        <v>-1.1871825162433549</v>
      </c>
      <c r="L9" s="2">
        <f>'[2]Qc, Winter, S1'!L9*Main!$B$8</f>
        <v>-1.1166568222090962</v>
      </c>
      <c r="M9" s="2">
        <f>'[2]Qc, Winter, S1'!M9*Main!$B$8</f>
        <v>-1.0226225634967514</v>
      </c>
      <c r="N9" s="2">
        <f>'[2]Qc, Winter, S1'!N9*Main!$B$8</f>
        <v>-1.081393975191967</v>
      </c>
      <c r="O9" s="2">
        <f>'[2]Qc, Winter, S1'!O9*Main!$B$8</f>
        <v>-1.1754282339043118</v>
      </c>
      <c r="P9" s="2">
        <f>'[2]Qc, Winter, S1'!P9*Main!$B$8</f>
        <v>-1.4222681630242173</v>
      </c>
      <c r="Q9" s="2">
        <f>'[2]Qc, Winter, S1'!Q9*Main!$B$8</f>
        <v>-1.575073833431778</v>
      </c>
      <c r="R9" s="2">
        <f>'[2]Qc, Winter, S1'!R9*Main!$B$8</f>
        <v>-1.575073833431778</v>
      </c>
      <c r="S9" s="2">
        <f>'[2]Qc, Winter, S1'!S9*Main!$B$8</f>
        <v>-1.5515652687536916</v>
      </c>
      <c r="T9" s="2">
        <f>'[2]Qc, Winter, S1'!T9*Main!$B$8</f>
        <v>-1.6338452451269934</v>
      </c>
      <c r="U9" s="2">
        <f>'[2]Qc, Winter, S1'!U9*Main!$B$8</f>
        <v>-1.692616656822209</v>
      </c>
      <c r="V9" s="2">
        <f>'[2]Qc, Winter, S1'!V9*Main!$B$8</f>
        <v>-1.7161252215002953</v>
      </c>
      <c r="W9" s="2">
        <f>'[2]Qc, Winter, S1'!W9*Main!$B$8</f>
        <v>-1.7748966331955109</v>
      </c>
      <c r="X9" s="2">
        <f>'[2]Qc, Winter, S1'!X9*Main!$B$8</f>
        <v>-1.8454223272297696</v>
      </c>
      <c r="Y9" s="2">
        <f>'[2]Qc, Winter, S1'!Y9*Main!$B$8</f>
        <v>-1.8806851742468991</v>
      </c>
    </row>
    <row r="10" spans="1:25" x14ac:dyDescent="0.25">
      <c r="A10">
        <v>30</v>
      </c>
      <c r="B10" s="2">
        <f>'[2]Qc, Winter, S1'!B10*Main!$B$8</f>
        <v>-7.0525694034258707E-2</v>
      </c>
      <c r="C10" s="2">
        <f>'[2]Qc, Winter, S1'!C10*Main!$B$8</f>
        <v>-7.0525694034258707E-2</v>
      </c>
      <c r="D10" s="2">
        <f>'[2]Qc, Winter, S1'!D10*Main!$B$8</f>
        <v>-7.0525694034258707E-2</v>
      </c>
      <c r="E10" s="2">
        <f>'[2]Qc, Winter, S1'!E10*Main!$B$8</f>
        <v>-7.0525694034258707E-2</v>
      </c>
      <c r="F10" s="2">
        <f>'[2]Qc, Winter, S1'!F10*Main!$B$8</f>
        <v>-7.0525694034258707E-2</v>
      </c>
      <c r="G10" s="2">
        <f>'[2]Qc, Winter, S1'!G10*Main!$B$8</f>
        <v>-7.0525694034258707E-2</v>
      </c>
      <c r="H10" s="2">
        <f>'[2]Qc, Winter, S1'!H10*Main!$B$8</f>
        <v>-7.0525694034258707E-2</v>
      </c>
      <c r="I10" s="2">
        <f>'[2]Qc, Winter, S1'!I10*Main!$B$8</f>
        <v>-7.0525694034258707E-2</v>
      </c>
      <c r="J10" s="2">
        <f>'[2]Qc, Winter, S1'!J10*Main!$B$8</f>
        <v>-7.0525694034258707E-2</v>
      </c>
      <c r="K10" s="2">
        <f>'[2]Qc, Winter, S1'!K10*Main!$B$8</f>
        <v>-7.0525694034258707E-2</v>
      </c>
      <c r="L10" s="2">
        <f>'[2]Qc, Winter, S1'!L10*Main!$B$8</f>
        <v>-7.0525694034258707E-2</v>
      </c>
      <c r="M10" s="2">
        <f>'[2]Qc, Winter, S1'!M10*Main!$B$8</f>
        <v>-7.0525694034258707E-2</v>
      </c>
      <c r="N10" s="2">
        <f>'[2]Qc, Winter, S1'!N10*Main!$B$8</f>
        <v>-7.0525694034258707E-2</v>
      </c>
      <c r="O10" s="2">
        <f>'[2]Qc, Winter, S1'!O10*Main!$B$8</f>
        <v>-7.0525694034258707E-2</v>
      </c>
      <c r="P10" s="2">
        <f>'[2]Qc, Winter, S1'!P10*Main!$B$8</f>
        <v>-7.0525694034258707E-2</v>
      </c>
      <c r="Q10" s="2">
        <f>'[2]Qc, Winter, S1'!Q10*Main!$B$8</f>
        <v>-7.0525694034258707E-2</v>
      </c>
      <c r="R10" s="2">
        <f>'[2]Qc, Winter, S1'!R10*Main!$B$8</f>
        <v>-7.0525694034258707E-2</v>
      </c>
      <c r="S10" s="2">
        <f>'[2]Qc, Winter, S1'!S10*Main!$B$8</f>
        <v>-7.0525694034258707E-2</v>
      </c>
      <c r="T10" s="2">
        <f>'[2]Qc, Winter, S1'!T10*Main!$B$8</f>
        <v>-7.0525694034258707E-2</v>
      </c>
      <c r="U10" s="2">
        <f>'[2]Qc, Winter, S1'!U10*Main!$B$8</f>
        <v>-7.0525694034258707E-2</v>
      </c>
      <c r="V10" s="2">
        <f>'[2]Qc, Winter, S1'!V10*Main!$B$8</f>
        <v>-7.0525694034258707E-2</v>
      </c>
      <c r="W10" s="2">
        <f>'[2]Qc, Winter, S1'!W10*Main!$B$8</f>
        <v>-7.0525694034258707E-2</v>
      </c>
      <c r="X10" s="2">
        <f>'[2]Qc, Winter, S1'!X10*Main!$B$8</f>
        <v>-7.0525694034258707E-2</v>
      </c>
      <c r="Y10" s="2">
        <f>'[2]Qc, Winter, S1'!Y10*Main!$B$8</f>
        <v>-7.0525694034258707E-2</v>
      </c>
    </row>
    <row r="11" spans="1:25" x14ac:dyDescent="0.25">
      <c r="A11">
        <v>40</v>
      </c>
      <c r="B11" s="2">
        <f>'[2]Qc, Winter, S1'!B11*Main!$B$8</f>
        <v>-0.76402835203780273</v>
      </c>
      <c r="C11" s="2">
        <f>'[2]Qc, Winter, S1'!C11*Main!$B$8</f>
        <v>-0.78753691671588899</v>
      </c>
      <c r="D11" s="2">
        <f>'[2]Qc, Winter, S1'!D11*Main!$B$8</f>
        <v>-0.78753691671588899</v>
      </c>
      <c r="E11" s="2">
        <f>'[2]Qc, Winter, S1'!E11*Main!$B$8</f>
        <v>-0.78753691671588899</v>
      </c>
      <c r="F11" s="2">
        <f>'[2]Qc, Winter, S1'!F11*Main!$B$8</f>
        <v>-0.78753691671588899</v>
      </c>
      <c r="G11" s="2">
        <f>'[2]Qc, Winter, S1'!G11*Main!$B$8</f>
        <v>-0.74051978735971646</v>
      </c>
      <c r="H11" s="2">
        <f>'[2]Qc, Winter, S1'!H11*Main!$B$8</f>
        <v>-0.55245126993502658</v>
      </c>
      <c r="I11" s="2">
        <f>'[2]Qc, Winter, S1'!I11*Main!$B$8</f>
        <v>-0.4466627288836385</v>
      </c>
      <c r="J11" s="2">
        <f>'[2]Qc, Winter, S1'!J11*Main!$B$8</f>
        <v>-0.29385705847607796</v>
      </c>
      <c r="K11" s="2">
        <f>'[2]Qc, Winter, S1'!K11*Main!$B$8</f>
        <v>-0.16455995274660368</v>
      </c>
      <c r="L11" s="2">
        <f>'[2]Qc, Winter, S1'!L11*Main!$B$8</f>
        <v>-0.21157708210277612</v>
      </c>
      <c r="M11" s="2">
        <f>'[2]Qc, Winter, S1'!M11*Main!$B$8</f>
        <v>-0.16455995274660368</v>
      </c>
      <c r="N11" s="2">
        <f>'[2]Qc, Winter, S1'!N11*Main!$B$8</f>
        <v>-0.19982279976373302</v>
      </c>
      <c r="O11" s="2">
        <f>'[2]Qc, Winter, S1'!O11*Main!$B$8</f>
        <v>-0.28210277613703483</v>
      </c>
      <c r="P11" s="2">
        <f>'[2]Qc, Winter, S1'!P11*Main!$B$8</f>
        <v>-0.35262847017129356</v>
      </c>
      <c r="Q11" s="2">
        <f>'[2]Qc, Winter, S1'!Q11*Main!$B$8</f>
        <v>-0.36438275251033669</v>
      </c>
      <c r="R11" s="2">
        <f>'[2]Qc, Winter, S1'!R11*Main!$B$8</f>
        <v>-0.37613703484937977</v>
      </c>
      <c r="S11" s="2">
        <f>'[2]Qc, Winter, S1'!S11*Main!$B$8</f>
        <v>-0.25859421145894862</v>
      </c>
      <c r="T11" s="2">
        <f>'[2]Qc, Winter, S1'!T11*Main!$B$8</f>
        <v>-0.30561134081512109</v>
      </c>
      <c r="U11" s="2">
        <f>'[2]Qc, Winter, S1'!U11*Main!$B$8</f>
        <v>-0.3878913171884229</v>
      </c>
      <c r="V11" s="2">
        <f>'[2]Qc, Winter, S1'!V11*Main!$B$8</f>
        <v>-0.4466627288836385</v>
      </c>
      <c r="W11" s="2">
        <f>'[2]Qc, Winter, S1'!W11*Main!$B$8</f>
        <v>-0.57595983461311284</v>
      </c>
      <c r="X11" s="2">
        <f>'[2]Qc, Winter, S1'!X11*Main!$B$8</f>
        <v>-0.7170112226816302</v>
      </c>
      <c r="Y11" s="2">
        <f>'[2]Qc, Winter, S1'!Y11*Main!$B$8</f>
        <v>-0.72876550502067339</v>
      </c>
    </row>
    <row r="12" spans="1:25" x14ac:dyDescent="0.25">
      <c r="A12">
        <v>14</v>
      </c>
      <c r="B12" s="2">
        <f>'[2]Qc, Winter, S1'!B12*Main!$B$8</f>
        <v>-0.55245126993502658</v>
      </c>
      <c r="C12" s="2">
        <f>'[2]Qc, Winter, S1'!C12*Main!$B$8</f>
        <v>-0.56420555227406965</v>
      </c>
      <c r="D12" s="2">
        <f>'[2]Qc, Winter, S1'!D12*Main!$B$8</f>
        <v>-0.57595983461311284</v>
      </c>
      <c r="E12" s="2">
        <f>'[2]Qc, Winter, S1'!E12*Main!$B$8</f>
        <v>-0.57595983461311284</v>
      </c>
      <c r="F12" s="2">
        <f>'[2]Qc, Winter, S1'!F12*Main!$B$8</f>
        <v>-0.56420555227406965</v>
      </c>
      <c r="G12" s="2">
        <f>'[2]Qc, Winter, S1'!G12*Main!$B$8</f>
        <v>-0.45841701122268164</v>
      </c>
      <c r="H12" s="2">
        <f>'[2]Qc, Winter, S1'!H12*Main!$B$8</f>
        <v>-0.34087418783225043</v>
      </c>
      <c r="I12" s="2">
        <f>'[2]Qc, Winter, S1'!I12*Main!$B$8</f>
        <v>-0.30561134081512109</v>
      </c>
      <c r="J12" s="2">
        <f>'[2]Qc, Winter, S1'!J12*Main!$B$8</f>
        <v>-0.21157708210277612</v>
      </c>
      <c r="K12" s="2">
        <f>'[2]Qc, Winter, S1'!K12*Main!$B$8</f>
        <v>-0.14105138806851741</v>
      </c>
      <c r="L12" s="2">
        <f>'[2]Qc, Winter, S1'!L12*Main!$B$8</f>
        <v>-0.32911990549320735</v>
      </c>
      <c r="M12" s="2">
        <f>'[2]Qc, Winter, S1'!M12*Main!$B$8</f>
        <v>-0.30561134081512109</v>
      </c>
      <c r="N12" s="2">
        <f>'[2]Qc, Winter, S1'!N12*Main!$B$8</f>
        <v>-0.34087418783225043</v>
      </c>
      <c r="O12" s="2">
        <f>'[2]Qc, Winter, S1'!O12*Main!$B$8</f>
        <v>-0.34087418783225043</v>
      </c>
      <c r="P12" s="2">
        <f>'[2]Qc, Winter, S1'!P12*Main!$B$8</f>
        <v>-0.3878913171884229</v>
      </c>
      <c r="Q12" s="2">
        <f>'[2]Qc, Winter, S1'!Q12*Main!$B$8</f>
        <v>-0.3878913171884229</v>
      </c>
      <c r="R12" s="2">
        <f>'[2]Qc, Winter, S1'!R12*Main!$B$8</f>
        <v>-0.32911990549320735</v>
      </c>
      <c r="S12" s="2">
        <f>'[2]Qc, Winter, S1'!S12*Main!$B$8</f>
        <v>-0.22333136444181925</v>
      </c>
      <c r="T12" s="2">
        <f>'[2]Qc, Winter, S1'!T12*Main!$B$8</f>
        <v>-0.29385705847607796</v>
      </c>
      <c r="U12" s="2">
        <f>'[2]Qc, Winter, S1'!U12*Main!$B$8</f>
        <v>-0.35262847017129356</v>
      </c>
      <c r="V12" s="2">
        <f>'[2]Qc, Winter, S1'!V12*Main!$B$8</f>
        <v>-0.37613703484937977</v>
      </c>
      <c r="W12" s="2">
        <f>'[2]Qc, Winter, S1'!W12*Main!$B$8</f>
        <v>-0.3878913171884229</v>
      </c>
      <c r="X12" s="2">
        <f>'[2]Qc, Winter, S1'!X12*Main!$B$8</f>
        <v>-0.41139988186650911</v>
      </c>
      <c r="Y12" s="2">
        <f>'[2]Qc, Winter, S1'!Y12*Main!$B$8</f>
        <v>-0.4466627288836385</v>
      </c>
    </row>
    <row r="13" spans="1:25" x14ac:dyDescent="0.25">
      <c r="A13">
        <v>34</v>
      </c>
      <c r="B13" s="2">
        <f>'[2]Qc, Winter, S1'!B13*Main!$B$8</f>
        <v>-8.2279976373301839E-2</v>
      </c>
      <c r="C13" s="2">
        <f>'[2]Qc, Winter, S1'!C13*Main!$B$8</f>
        <v>0.12929710572947431</v>
      </c>
      <c r="D13" s="2">
        <f>'[2]Qc, Winter, S1'!D13*Main!$B$8</f>
        <v>0.27034849379799175</v>
      </c>
      <c r="E13" s="2">
        <f>'[2]Qc, Winter, S1'!E13*Main!$B$8</f>
        <v>0.23508564678086238</v>
      </c>
      <c r="F13" s="2">
        <f>'[2]Qc, Winter, S1'!F13*Main!$B$8</f>
        <v>0.18806851742468988</v>
      </c>
      <c r="G13" s="2">
        <f>'[2]Qc, Winter, S1'!G13*Main!$B$8</f>
        <v>-0.18806851742468988</v>
      </c>
      <c r="H13" s="2">
        <f>'[2]Qc, Winter, S1'!H13*Main!$B$8</f>
        <v>-1.1754282339043118E-2</v>
      </c>
      <c r="I13" s="2">
        <f>'[2]Qc, Winter, S1'!I13*Main!$B$8</f>
        <v>0.22333136444181925</v>
      </c>
      <c r="J13" s="2">
        <f>'[2]Qc, Winter, S1'!J13*Main!$B$8</f>
        <v>0.48192557590076784</v>
      </c>
      <c r="K13" s="2">
        <f>'[2]Qc, Winter, S1'!K13*Main!$B$8</f>
        <v>0.56420555227406965</v>
      </c>
      <c r="L13" s="2">
        <f>'[2]Qc, Winter, S1'!L13*Main!$B$8</f>
        <v>0.27034849379799175</v>
      </c>
      <c r="M13" s="2">
        <f>'[2]Qc, Winter, S1'!M13*Main!$B$8</f>
        <v>0</v>
      </c>
      <c r="N13" s="2">
        <f>'[2]Qc, Winter, S1'!N13*Main!$B$8</f>
        <v>0.86981689308919075</v>
      </c>
      <c r="O13" s="2">
        <f>'[2]Qc, Winter, S1'!O13*Main!$B$8</f>
        <v>0.98735971647962195</v>
      </c>
      <c r="P13" s="2">
        <f>'[2]Qc, Winter, S1'!P13*Main!$B$8</f>
        <v>0.92858830478440635</v>
      </c>
      <c r="Q13" s="2">
        <f>'[2]Qc, Winter, S1'!Q13*Main!$B$8</f>
        <v>1.0696396928529237</v>
      </c>
      <c r="R13" s="2">
        <f>'[2]Qc, Winter, S1'!R13*Main!$B$8</f>
        <v>0.58771411695215592</v>
      </c>
      <c r="S13" s="2">
        <f>'[2]Qc, Winter, S1'!S13*Main!$B$8</f>
        <v>0.81104548139397514</v>
      </c>
      <c r="T13" s="2">
        <f>'[2]Qc, Winter, S1'!T13*Main!$B$8</f>
        <v>0.86981689308919075</v>
      </c>
      <c r="U13" s="2">
        <f>'[2]Qc, Winter, S1'!U13*Main!$B$8</f>
        <v>0.7757826343768458</v>
      </c>
      <c r="V13" s="2">
        <f>'[2]Qc, Winter, S1'!V13*Main!$B$8</f>
        <v>0.86981689308919075</v>
      </c>
      <c r="W13" s="2">
        <f>'[2]Qc, Winter, S1'!W13*Main!$B$8</f>
        <v>1.1166568222090962</v>
      </c>
      <c r="X13" s="2">
        <f>'[2]Qc, Winter, S1'!X13*Main!$B$8</f>
        <v>1.0343768458357945</v>
      </c>
      <c r="Y13" s="2">
        <f>'[2]Qc, Winter, S1'!Y13*Main!$B$8</f>
        <v>0.70525694034258712</v>
      </c>
    </row>
    <row r="14" spans="1:25" x14ac:dyDescent="0.25">
      <c r="A14">
        <v>3</v>
      </c>
      <c r="B14" s="2">
        <f>'[2]Qc, Winter, S1'!B14*Main!$B$8</f>
        <v>0.24683992911990549</v>
      </c>
      <c r="C14" s="2">
        <f>'[2]Qc, Winter, S1'!C14*Main!$B$8</f>
        <v>0.19982279976373302</v>
      </c>
      <c r="D14" s="2">
        <f>'[2]Qc, Winter, S1'!D14*Main!$B$8</f>
        <v>0.28210277613703483</v>
      </c>
      <c r="E14" s="2">
        <f>'[2]Qc, Winter, S1'!E14*Main!$B$8</f>
        <v>0.35262847017129356</v>
      </c>
      <c r="F14" s="2">
        <f>'[2]Qc, Winter, S1'!F14*Main!$B$8</f>
        <v>0.37613703484937977</v>
      </c>
      <c r="G14" s="2">
        <f>'[2]Qc, Winter, S1'!G14*Main!$B$8</f>
        <v>0.45841701122268164</v>
      </c>
      <c r="H14" s="2">
        <f>'[2]Qc, Winter, S1'!H14*Main!$B$8</f>
        <v>1.6691080921441228</v>
      </c>
      <c r="I14" s="2">
        <f>'[2]Qc, Winter, S1'!I14*Main!$B$8</f>
        <v>2.0922622563496751</v>
      </c>
      <c r="J14" s="2">
        <f>'[2]Qc, Winter, S1'!J14*Main!$B$8</f>
        <v>2.2333136444181925</v>
      </c>
      <c r="K14" s="2">
        <f>'[2]Qc, Winter, S1'!K14*Main!$B$8</f>
        <v>2.0922622563496751</v>
      </c>
      <c r="L14" s="2">
        <f>'[2]Qc, Winter, S1'!L14*Main!$B$8</f>
        <v>1.9159480212640281</v>
      </c>
      <c r="M14" s="2">
        <f>'[2]Qc, Winter, S1'!M14*Main!$B$8</f>
        <v>2.1980507974010632</v>
      </c>
      <c r="N14" s="2">
        <f>'[2]Qc, Winter, S1'!N14*Main!$B$8</f>
        <v>2.480153573538098</v>
      </c>
      <c r="O14" s="2">
        <f>'[2]Qc, Winter, S1'!O14*Main!$B$8</f>
        <v>2.1980507974010632</v>
      </c>
      <c r="P14" s="2">
        <f>'[2]Qc, Winter, S1'!P14*Main!$B$8</f>
        <v>2.162787950383934</v>
      </c>
      <c r="Q14" s="2">
        <f>'[2]Qc, Winter, S1'!Q14*Main!$B$8</f>
        <v>2.162787950383934</v>
      </c>
      <c r="R14" s="2">
        <f>'[2]Qc, Winter, S1'!R14*Main!$B$8</f>
        <v>1.9512108682811575</v>
      </c>
      <c r="S14" s="2">
        <f>'[2]Qc, Winter, S1'!S14*Main!$B$8</f>
        <v>2.0099822799763731</v>
      </c>
      <c r="T14" s="2">
        <f>'[2]Qc, Winter, S1'!T14*Main!$B$8</f>
        <v>1.7396337861783815</v>
      </c>
      <c r="U14" s="2">
        <f>'[2]Qc, Winter, S1'!U14*Main!$B$8</f>
        <v>1.3164796219728294</v>
      </c>
      <c r="V14" s="2">
        <f>'[2]Qc, Winter, S1'!V14*Main!$B$8</f>
        <v>1.4457767277023035</v>
      </c>
      <c r="W14" s="2">
        <f>'[2]Qc, Winter, S1'!W14*Main!$B$8</f>
        <v>1.2577082102776138</v>
      </c>
      <c r="X14" s="2">
        <f>'[2]Qc, Winter, S1'!X14*Main!$B$8</f>
        <v>0.55245126993502658</v>
      </c>
      <c r="Y14" s="2">
        <f>'[2]Qc, Winter, S1'!Y14*Main!$B$8</f>
        <v>0.3878913171884229</v>
      </c>
    </row>
    <row r="15" spans="1:25" x14ac:dyDescent="0.25">
      <c r="A15">
        <v>20</v>
      </c>
      <c r="B15" s="2">
        <f>'[2]Qc, Winter, S1'!B15*Main!$B$8</f>
        <v>0.23508564678086238</v>
      </c>
      <c r="C15" s="2">
        <f>'[2]Qc, Winter, S1'!C15*Main!$B$8</f>
        <v>0.24683992911990549</v>
      </c>
      <c r="D15" s="2">
        <f>'[2]Qc, Winter, S1'!D15*Main!$B$8</f>
        <v>0.24683992911990549</v>
      </c>
      <c r="E15" s="2">
        <f>'[2]Qc, Winter, S1'!E15*Main!$B$8</f>
        <v>0.24683992911990549</v>
      </c>
      <c r="F15" s="2">
        <f>'[2]Qc, Winter, S1'!F15*Main!$B$8</f>
        <v>0.24683992911990549</v>
      </c>
      <c r="G15" s="2">
        <f>'[2]Qc, Winter, S1'!G15*Main!$B$8</f>
        <v>0.23508564678086238</v>
      </c>
      <c r="H15" s="2">
        <f>'[2]Qc, Winter, S1'!H15*Main!$B$8</f>
        <v>0.21157708210277612</v>
      </c>
      <c r="I15" s="2">
        <f>'[2]Qc, Winter, S1'!I15*Main!$B$8</f>
        <v>0.16455995274660368</v>
      </c>
      <c r="J15" s="2">
        <f>'[2]Qc, Winter, S1'!J15*Main!$B$8</f>
        <v>0.12929710572947431</v>
      </c>
      <c r="K15" s="2">
        <f>'[2]Qc, Winter, S1'!K15*Main!$B$8</f>
        <v>0.11754282339043119</v>
      </c>
      <c r="L15" s="2">
        <f>'[2]Qc, Winter, S1'!L15*Main!$B$8</f>
        <v>0.15280567040756055</v>
      </c>
      <c r="M15" s="2">
        <f>'[2]Qc, Winter, S1'!M15*Main!$B$8</f>
        <v>0.15280567040756055</v>
      </c>
      <c r="N15" s="2">
        <f>'[2]Qc, Winter, S1'!N15*Main!$B$8</f>
        <v>0.12929710572947431</v>
      </c>
      <c r="O15" s="2">
        <f>'[2]Qc, Winter, S1'!O15*Main!$B$8</f>
        <v>0.11754282339043119</v>
      </c>
      <c r="P15" s="2">
        <f>'[2]Qc, Winter, S1'!P15*Main!$B$8</f>
        <v>0.15280567040756055</v>
      </c>
      <c r="Q15" s="2">
        <f>'[2]Qc, Winter, S1'!Q15*Main!$B$8</f>
        <v>0.18806851742468988</v>
      </c>
      <c r="R15" s="2">
        <f>'[2]Qc, Winter, S1'!R15*Main!$B$8</f>
        <v>0.17631423508564678</v>
      </c>
      <c r="S15" s="2">
        <f>'[2]Qc, Winter, S1'!S15*Main!$B$8</f>
        <v>0.18806851742468988</v>
      </c>
      <c r="T15" s="2">
        <f>'[2]Qc, Winter, S1'!T15*Main!$B$8</f>
        <v>0.18806851742468988</v>
      </c>
      <c r="U15" s="2">
        <f>'[2]Qc, Winter, S1'!U15*Main!$B$8</f>
        <v>0.21157708210277612</v>
      </c>
      <c r="V15" s="2">
        <f>'[2]Qc, Winter, S1'!V15*Main!$B$8</f>
        <v>0.21157708210277612</v>
      </c>
      <c r="W15" s="2">
        <f>'[2]Qc, Winter, S1'!W15*Main!$B$8</f>
        <v>0.22333136444181925</v>
      </c>
      <c r="X15" s="2">
        <f>'[2]Qc, Winter, S1'!X15*Main!$B$8</f>
        <v>0.23508564678086238</v>
      </c>
      <c r="Y15" s="2">
        <f>'[2]Qc, Winter, S1'!Y15*Main!$B$8</f>
        <v>0.23508564678086238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C6B-1474-4916-8C02-E0B4076E1CF3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S2'!B2*Main!$B$8</f>
        <v>0.39229532353809804</v>
      </c>
      <c r="C2" s="2">
        <f>'[2]Qc, Winter, S2'!C2*Main!$B$8</f>
        <v>0.26573761207914948</v>
      </c>
      <c r="D2" s="2">
        <f>'[2]Qc, Winter, S2'!D2*Main!$B$8</f>
        <v>0.22284517793857059</v>
      </c>
      <c r="E2" s="2">
        <f>'[2]Qc, Winter, S2'!E2*Main!$B$8</f>
        <v>0.211281491287655</v>
      </c>
      <c r="F2" s="2">
        <f>'[2]Qc, Winter, S2'!F2*Main!$B$8</f>
        <v>0.23481782545776725</v>
      </c>
      <c r="G2" s="2">
        <f>'[2]Qc, Winter, S2'!G2*Main!$B$8</f>
        <v>0.12591695614294152</v>
      </c>
      <c r="H2" s="2">
        <f>'[2]Qc, Winter, S2'!H2*Main!$B$8</f>
        <v>5.4047159923213232E-2</v>
      </c>
      <c r="I2" s="2">
        <f>'[2]Qc, Winter, S2'!I2*Main!$B$8</f>
        <v>0.1660491909332546</v>
      </c>
      <c r="J2" s="2">
        <f>'[2]Qc, Winter, S2'!J2*Main!$B$8</f>
        <v>0.1062315011813349</v>
      </c>
      <c r="K2" s="2">
        <f>'[2]Qc, Winter, S2'!K2*Main!$B$8</f>
        <v>0.13874155404607205</v>
      </c>
      <c r="L2" s="2">
        <f>'[2]Qc, Winter, S2'!L2*Main!$B$8</f>
        <v>9.0294457471943299E-2</v>
      </c>
      <c r="M2" s="2">
        <f>'[2]Qc, Winter, S2'!M2*Main!$B$8</f>
        <v>0.19830940652687537</v>
      </c>
      <c r="N2" s="2">
        <f>'[2]Qc, Winter, S2'!N2*Main!$B$8</f>
        <v>0.21921022489663319</v>
      </c>
      <c r="O2" s="2">
        <f>'[2]Qc, Winter, S2'!O2*Main!$B$8</f>
        <v>0.22317462108682812</v>
      </c>
      <c r="P2" s="2">
        <f>'[2]Qc, Winter, S2'!P2*Main!$B$8</f>
        <v>0.15141851816302421</v>
      </c>
      <c r="Q2" s="2">
        <f>'[2]Qc, Winter, S2'!Q2*Main!$B$8</f>
        <v>0.17585208608978145</v>
      </c>
      <c r="R2" s="2">
        <f>'[2]Qc, Winter, S2'!R2*Main!$B$8</f>
        <v>0.18472363068517422</v>
      </c>
      <c r="S2" s="2">
        <f>'[2]Qc, Winter, S2'!S2*Main!$B$8</f>
        <v>0.19459490637920848</v>
      </c>
      <c r="T2" s="2">
        <f>'[2]Qc, Winter, S2'!T2*Main!$B$8</f>
        <v>0.17088813511518014</v>
      </c>
      <c r="U2" s="2">
        <f>'[2]Qc, Winter, S2'!U2*Main!$B$8</f>
        <v>0.17418227274069698</v>
      </c>
      <c r="V2" s="2">
        <f>'[2]Qc, Winter, S2'!V2*Main!$B$8</f>
        <v>0.20561325310100415</v>
      </c>
      <c r="W2" s="2">
        <f>'[2]Qc, Winter, S2'!W2*Main!$B$8</f>
        <v>0.21863091509155347</v>
      </c>
      <c r="X2" s="2">
        <f>'[2]Qc, Winter, S2'!X2*Main!$B$8</f>
        <v>0.16646937714116949</v>
      </c>
      <c r="Y2" s="2">
        <f>'[2]Qc, Winter, S2'!Y2*Main!$B$8</f>
        <v>0.1917891004134672</v>
      </c>
    </row>
    <row r="3" spans="1:25" x14ac:dyDescent="0.25">
      <c r="A3">
        <v>17</v>
      </c>
      <c r="B3" s="2">
        <f>'[2]Qc, Winter, S2'!B3*Main!$B$8</f>
        <v>-0.31589266464855292</v>
      </c>
      <c r="C3" s="2">
        <f>'[2]Qc, Winter, S2'!C3*Main!$B$8</f>
        <v>-0.34175252658003547</v>
      </c>
      <c r="D3" s="2">
        <f>'[2]Qc, Winter, S2'!D3*Main!$B$8</f>
        <v>-0.32348396219728293</v>
      </c>
      <c r="E3" s="2">
        <f>'[2]Qc, Winter, S2'!E3*Main!$B$8</f>
        <v>-0.37081213924985229</v>
      </c>
      <c r="F3" s="2">
        <f>'[2]Qc, Winter, S2'!F3*Main!$B$8</f>
        <v>-0.34950747312463082</v>
      </c>
      <c r="G3" s="2">
        <f>'[2]Qc, Winter, S2'!G3*Main!$B$8</f>
        <v>-0.31439061429415238</v>
      </c>
      <c r="H3" s="2">
        <f>'[2]Qc, Winter, S2'!H3*Main!$B$8</f>
        <v>-0.26463024113998818</v>
      </c>
      <c r="I3" s="2">
        <f>'[2]Qc, Winter, S2'!I3*Main!$B$8</f>
        <v>-0.14826120038393384</v>
      </c>
      <c r="J3" s="2">
        <f>'[2]Qc, Winter, S2'!J3*Main!$B$8</f>
        <v>-8.8819530124040161E-2</v>
      </c>
      <c r="K3" s="2">
        <f>'[2]Qc, Winter, S2'!K3*Main!$B$8</f>
        <v>-4.3532014028352037E-2</v>
      </c>
      <c r="L3" s="2">
        <f>'[2]Qc, Winter, S2'!L3*Main!$B$8</f>
        <v>-6.7808368428824567E-2</v>
      </c>
      <c r="M3" s="2">
        <f>'[2]Qc, Winter, S2'!M3*Main!$B$8</f>
        <v>-0.10945508372711163</v>
      </c>
      <c r="N3" s="2">
        <f>'[2]Qc, Winter, S2'!N3*Main!$B$8</f>
        <v>-0.14089828854105138</v>
      </c>
      <c r="O3" s="2">
        <f>'[2]Qc, Winter, S2'!O3*Main!$B$8</f>
        <v>-0.16692115298287064</v>
      </c>
      <c r="P3" s="2">
        <f>'[2]Qc, Winter, S2'!P3*Main!$B$8</f>
        <v>-0.21650221455995275</v>
      </c>
      <c r="Q3" s="2">
        <f>'[2]Qc, Winter, S2'!Q3*Main!$B$8</f>
        <v>-0.17799019004725342</v>
      </c>
      <c r="R3" s="2">
        <f>'[2]Qc, Winter, S2'!R3*Main!$B$8</f>
        <v>-0.12684195939161252</v>
      </c>
      <c r="S3" s="2">
        <f>'[2]Qc, Winter, S2'!S3*Main!$B$8</f>
        <v>5.6837949793266389E-2</v>
      </c>
      <c r="T3" s="2">
        <f>'[2]Qc, Winter, S2'!T3*Main!$B$8</f>
        <v>6.6530707324276434E-3</v>
      </c>
      <c r="U3" s="2">
        <f>'[2]Qc, Winter, S2'!U3*Main!$B$8</f>
        <v>-7.4110221204961593E-2</v>
      </c>
      <c r="V3" s="2">
        <f>'[2]Qc, Winter, S2'!V3*Main!$B$8</f>
        <v>-0.15082439796219729</v>
      </c>
      <c r="W3" s="2">
        <f>'[2]Qc, Winter, S2'!W3*Main!$B$8</f>
        <v>-0.18838961503248672</v>
      </c>
      <c r="X3" s="2">
        <f>'[2]Qc, Winter, S2'!X3*Main!$B$8</f>
        <v>-0.23503181216774952</v>
      </c>
      <c r="Y3" s="2">
        <f>'[2]Qc, Winter, S2'!Y3*Main!$B$8</f>
        <v>-0.28255587433549911</v>
      </c>
    </row>
    <row r="4" spans="1:25" x14ac:dyDescent="0.25">
      <c r="A4">
        <v>38</v>
      </c>
      <c r="B4" s="2">
        <f>'[2]Qc, Winter, S2'!B4*Main!$B$8</f>
        <v>-0.74803703292971058</v>
      </c>
      <c r="C4" s="2">
        <f>'[2]Qc, Winter, S2'!C4*Main!$B$8</f>
        <v>-0.76975398050797406</v>
      </c>
      <c r="D4" s="2">
        <f>'[2]Qc, Winter, S2'!D4*Main!$B$8</f>
        <v>-0.82076104223272284</v>
      </c>
      <c r="E4" s="2">
        <f>'[2]Qc, Winter, S2'!E4*Main!$B$8</f>
        <v>-0.81671824497932655</v>
      </c>
      <c r="F4" s="2">
        <f>'[2]Qc, Winter, S2'!F4*Main!$B$8</f>
        <v>-0.81403012876550507</v>
      </c>
      <c r="G4" s="2">
        <f>'[2]Qc, Winter, S2'!G4*Main!$B$8</f>
        <v>-0.7622854270525693</v>
      </c>
      <c r="H4" s="2">
        <f>'[2]Qc, Winter, S2'!H4*Main!$B$8</f>
        <v>-0.40412365785587706</v>
      </c>
      <c r="I4" s="2">
        <f>'[2]Qc, Winter, S2'!I4*Main!$B$8</f>
        <v>-0.43712580375073828</v>
      </c>
      <c r="J4" s="2">
        <f>'[2]Qc, Winter, S2'!J4*Main!$B$8</f>
        <v>-0.36688391686355581</v>
      </c>
      <c r="K4" s="2">
        <f>'[2]Qc, Winter, S2'!K4*Main!$B$8</f>
        <v>-0.23782248449497934</v>
      </c>
      <c r="L4" s="2">
        <f>'[2]Qc, Winter, S2'!L4*Main!$B$8</f>
        <v>-0.36042802421736564</v>
      </c>
      <c r="M4" s="2">
        <f>'[2]Qc, Winter, S2'!M4*Main!$B$8</f>
        <v>-0.30214703056704073</v>
      </c>
      <c r="N4" s="2">
        <f>'[2]Qc, Winter, S2'!N4*Main!$B$8</f>
        <v>-0.38243063024217361</v>
      </c>
      <c r="O4" s="2">
        <f>'[2]Qc, Winter, S2'!O4*Main!$B$8</f>
        <v>-0.52639402421736559</v>
      </c>
      <c r="P4" s="2">
        <f>'[2]Qc, Winter, S2'!P4*Main!$B$8</f>
        <v>-0.69935825945067931</v>
      </c>
      <c r="Q4" s="2">
        <f>'[2]Qc, Winter, S2'!Q4*Main!$B$8</f>
        <v>-0.72898099040165387</v>
      </c>
      <c r="R4" s="2">
        <f>'[2]Qc, Winter, S2'!R4*Main!$B$8</f>
        <v>-0.6690273036030715</v>
      </c>
      <c r="S4" s="2">
        <f>'[2]Qc, Winter, S2'!S4*Main!$B$8</f>
        <v>-0.44389950280567042</v>
      </c>
      <c r="T4" s="2">
        <f>'[2]Qc, Winter, S2'!T4*Main!$B$8</f>
        <v>-0.47410477598936795</v>
      </c>
      <c r="U4" s="2">
        <f>'[2]Qc, Winter, S2'!U4*Main!$B$8</f>
        <v>-0.58057959081512112</v>
      </c>
      <c r="V4" s="2">
        <f>'[2]Qc, Winter, S2'!V4*Main!$B$8</f>
        <v>-0.63514852333136451</v>
      </c>
      <c r="W4" s="2">
        <f>'[2]Qc, Winter, S2'!W4*Main!$B$8</f>
        <v>-0.69668054577672767</v>
      </c>
      <c r="X4" s="2">
        <f>'[2]Qc, Winter, S2'!X4*Main!$B$8</f>
        <v>-0.71617273095097467</v>
      </c>
      <c r="Y4" s="2">
        <f>'[2]Qc, Winter, S2'!Y4*Main!$B$8</f>
        <v>-0.74676554282339036</v>
      </c>
    </row>
    <row r="5" spans="1:25" x14ac:dyDescent="0.25">
      <c r="A5">
        <v>36</v>
      </c>
      <c r="B5" s="2">
        <f>'[2]Qc, Winter, S2'!B5*Main!$B$8</f>
        <v>-0.83193016701122258</v>
      </c>
      <c r="C5" s="2">
        <f>'[2]Qc, Winter, S2'!C5*Main!$B$8</f>
        <v>-0.84763556320141753</v>
      </c>
      <c r="D5" s="2">
        <f>'[2]Qc, Winter, S2'!D5*Main!$B$8</f>
        <v>-0.86192060129946835</v>
      </c>
      <c r="E5" s="2">
        <f>'[2]Qc, Winter, S2'!E5*Main!$B$8</f>
        <v>-0.86334095939161248</v>
      </c>
      <c r="F5" s="2">
        <f>'[2]Qc, Winter, S2'!F5*Main!$B$8</f>
        <v>-0.85687592779090371</v>
      </c>
      <c r="G5" s="2">
        <f>'[2]Qc, Winter, S2'!G5*Main!$B$8</f>
        <v>-0.7833773700531601</v>
      </c>
      <c r="H5" s="2">
        <f>'[2]Qc, Winter, S2'!H5*Main!$B$8</f>
        <v>-0.7002639856763142</v>
      </c>
      <c r="I5" s="2">
        <f>'[2]Qc, Winter, S2'!I5*Main!$B$8</f>
        <v>-0.66140900059066743</v>
      </c>
      <c r="J5" s="2">
        <f>'[2]Qc, Winter, S2'!J5*Main!$B$8</f>
        <v>-0.65598904223272281</v>
      </c>
      <c r="K5" s="2">
        <f>'[2]Qc, Winter, S2'!K5*Main!$B$8</f>
        <v>-0.6365777852923804</v>
      </c>
      <c r="L5" s="2">
        <f>'[2]Qc, Winter, S2'!L5*Main!$B$8</f>
        <v>-0.69345625797401056</v>
      </c>
      <c r="M5" s="2">
        <f>'[2]Qc, Winter, S2'!M5*Main!$B$8</f>
        <v>-0.77903495614294149</v>
      </c>
      <c r="N5" s="2">
        <f>'[2]Qc, Winter, S2'!N5*Main!$B$8</f>
        <v>-0.77279869226225628</v>
      </c>
      <c r="O5" s="2">
        <f>'[2]Qc, Winter, S2'!O5*Main!$B$8</f>
        <v>-0.80724567454223262</v>
      </c>
      <c r="P5" s="2">
        <f>'[2]Qc, Winter, S2'!P5*Main!$B$8</f>
        <v>-0.79093625516834021</v>
      </c>
      <c r="Q5" s="2">
        <f>'[2]Qc, Winter, S2'!Q5*Main!$B$8</f>
        <v>-0.80905789102185466</v>
      </c>
      <c r="R5" s="2">
        <f>'[2]Qc, Winter, S2'!R5*Main!$B$8</f>
        <v>-0.67629797371529821</v>
      </c>
      <c r="S5" s="2">
        <f>'[2]Qc, Winter, S2'!S5*Main!$B$8</f>
        <v>-0.42388713186650911</v>
      </c>
      <c r="T5" s="2">
        <f>'[2]Qc, Winter, S2'!T5*Main!$B$8</f>
        <v>-0.49973601712935611</v>
      </c>
      <c r="U5" s="2">
        <f>'[2]Qc, Winter, S2'!U5*Main!$B$8</f>
        <v>-0.64696069551092739</v>
      </c>
      <c r="V5" s="2">
        <f>'[2]Qc, Winter, S2'!V5*Main!$B$8</f>
        <v>-0.71743819698759603</v>
      </c>
      <c r="W5" s="2">
        <f>'[2]Qc, Winter, S2'!W5*Main!$B$8</f>
        <v>-0.750269141760189</v>
      </c>
      <c r="X5" s="2">
        <f>'[2]Qc, Winter, S2'!X5*Main!$B$8</f>
        <v>-0.77092123951565261</v>
      </c>
      <c r="Y5" s="2">
        <f>'[2]Qc, Winter, S2'!Y5*Main!$B$8</f>
        <v>-0.77168832398109855</v>
      </c>
    </row>
    <row r="6" spans="1:25" x14ac:dyDescent="0.25">
      <c r="A6">
        <v>26</v>
      </c>
      <c r="B6" s="2">
        <f>'[2]Qc, Winter, S2'!B6*Main!$B$8</f>
        <v>-0.84683309834613107</v>
      </c>
      <c r="C6" s="2">
        <f>'[2]Qc, Winter, S2'!C6*Main!$B$8</f>
        <v>-0.90582554932073245</v>
      </c>
      <c r="D6" s="2">
        <f>'[2]Qc, Winter, S2'!D6*Main!$B$8</f>
        <v>-0.95393991154754887</v>
      </c>
      <c r="E6" s="2">
        <f>'[2]Qc, Winter, S2'!E6*Main!$B$8</f>
        <v>-0.94063003809805068</v>
      </c>
      <c r="F6" s="2">
        <f>'[2]Qc, Winter, S2'!F6*Main!$B$8</f>
        <v>-0.94450466095688124</v>
      </c>
      <c r="G6" s="2">
        <f>'[2]Qc, Winter, S2'!G6*Main!$B$8</f>
        <v>-0.82528611769049032</v>
      </c>
      <c r="H6" s="2">
        <f>'[2]Qc, Winter, S2'!H6*Main!$B$8</f>
        <v>-0.7372759580626107</v>
      </c>
      <c r="I6" s="2">
        <f>'[2]Qc, Winter, S2'!I6*Main!$B$8</f>
        <v>-0.72926506202008268</v>
      </c>
      <c r="J6" s="2">
        <f>'[2]Qc, Winter, S2'!J6*Main!$B$8</f>
        <v>-0.60229680286473719</v>
      </c>
      <c r="K6" s="2">
        <f>'[2]Qc, Winter, S2'!K6*Main!$B$8</f>
        <v>-0.43233884288245722</v>
      </c>
      <c r="L6" s="2">
        <f>'[2]Qc, Winter, S2'!L6*Main!$B$8</f>
        <v>-0.30479723922031898</v>
      </c>
      <c r="M6" s="2">
        <f>'[2]Qc, Winter, S2'!M6*Main!$B$8</f>
        <v>-0.37463236916715892</v>
      </c>
      <c r="N6" s="2">
        <f>'[2]Qc, Winter, S2'!N6*Main!$B$8</f>
        <v>-0.38173927274069702</v>
      </c>
      <c r="O6" s="2">
        <f>'[2]Qc, Winter, S2'!O6*Main!$B$8</f>
        <v>-0.42318190431187241</v>
      </c>
      <c r="P6" s="2">
        <f>'[2]Qc, Winter, S2'!P6*Main!$B$8</f>
        <v>-0.4964055</v>
      </c>
      <c r="Q6" s="2">
        <f>'[2]Qc, Winter, S2'!Q6*Main!$B$8</f>
        <v>-0.54498900502067338</v>
      </c>
      <c r="R6" s="2">
        <f>'[2]Qc, Winter, S2'!R6*Main!$B$8</f>
        <v>-0.51951577082102773</v>
      </c>
      <c r="S6" s="2">
        <f>'[2]Qc, Winter, S2'!S6*Main!$B$8</f>
        <v>-0.25303328987005314</v>
      </c>
      <c r="T6" s="2">
        <f>'[2]Qc, Winter, S2'!T6*Main!$B$8</f>
        <v>-0.26799381718842291</v>
      </c>
      <c r="U6" s="2">
        <f>'[2]Qc, Winter, S2'!U6*Main!$B$8</f>
        <v>-0.37009768458357939</v>
      </c>
      <c r="V6" s="2">
        <f>'[2]Qc, Winter, S2'!V6*Main!$B$8</f>
        <v>-0.46950688275251035</v>
      </c>
      <c r="W6" s="2">
        <f>'[2]Qc, Winter, S2'!W6*Main!$B$8</f>
        <v>-0.53713488171884227</v>
      </c>
      <c r="X6" s="2">
        <f>'[2]Qc, Winter, S2'!X6*Main!$B$8</f>
        <v>-0.60300896544595395</v>
      </c>
      <c r="Y6" s="2">
        <f>'[2]Qc, Winter, S2'!Y6*Main!$B$8</f>
        <v>-0.64300908210277619</v>
      </c>
    </row>
    <row r="7" spans="1:25" x14ac:dyDescent="0.25">
      <c r="A7">
        <v>24</v>
      </c>
      <c r="B7" s="2">
        <f>'[2]Qc, Winter, S2'!B7*Main!$B$8</f>
        <v>0.50332997711163618</v>
      </c>
      <c r="C7" s="2">
        <f>'[2]Qc, Winter, S2'!C7*Main!$B$8</f>
        <v>0.41349978440637919</v>
      </c>
      <c r="D7" s="2">
        <f>'[2]Qc, Winter, S2'!D7*Main!$B$8</f>
        <v>0.34102746367395159</v>
      </c>
      <c r="E7" s="2">
        <f>'[2]Qc, Winter, S2'!E7*Main!$B$8</f>
        <v>0.40208931482575311</v>
      </c>
      <c r="F7" s="2">
        <f>'[2]Qc, Winter, S2'!F7*Main!$B$8</f>
        <v>0.32668773877731833</v>
      </c>
      <c r="G7" s="2">
        <f>'[2]Qc, Winter, S2'!G7*Main!$B$8</f>
        <v>0.36104979636739515</v>
      </c>
      <c r="H7" s="2">
        <f>'[2]Qc, Winter, S2'!H7*Main!$B$8</f>
        <v>0.50036575280567042</v>
      </c>
      <c r="I7" s="2">
        <f>'[2]Qc, Winter, S2'!I7*Main!$B$8</f>
        <v>0.72842630581807433</v>
      </c>
      <c r="J7" s="2">
        <f>'[2]Qc, Winter, S2'!J7*Main!$B$8</f>
        <v>0.69339980803307733</v>
      </c>
      <c r="K7" s="2">
        <f>'[2]Qc, Winter, S2'!K7*Main!$B$8</f>
        <v>0.95588959435912579</v>
      </c>
      <c r="L7" s="2">
        <f>'[2]Qc, Winter, S2'!L7*Main!$B$8</f>
        <v>0.81209325812167754</v>
      </c>
      <c r="M7" s="2">
        <f>'[2]Qc, Winter, S2'!M7*Main!$B$8</f>
        <v>0.93229322519196689</v>
      </c>
      <c r="N7" s="2">
        <f>'[2]Qc, Winter, S2'!N7*Main!$B$8</f>
        <v>0.81707604533372702</v>
      </c>
      <c r="O7" s="2">
        <f>'[2]Qc, Winter, S2'!O7*Main!$B$8</f>
        <v>0.70967458165977559</v>
      </c>
      <c r="P7" s="2">
        <f>'[2]Qc, Winter, S2'!P7*Main!$B$8</f>
        <v>0.46408618975191968</v>
      </c>
      <c r="Q7" s="2">
        <f>'[2]Qc, Winter, S2'!Q7*Main!$B$8</f>
        <v>0.60480487285883044</v>
      </c>
      <c r="R7" s="2">
        <f>'[2]Qc, Winter, S2'!R7*Main!$B$8</f>
        <v>0.53889467409923208</v>
      </c>
      <c r="S7" s="2">
        <f>'[2]Qc, Winter, S2'!S7*Main!$B$8</f>
        <v>0.70252833062610753</v>
      </c>
      <c r="T7" s="2">
        <f>'[2]Qc, Winter, S2'!T7*Main!$B$8</f>
        <v>0.65826722784997038</v>
      </c>
      <c r="U7" s="2">
        <f>'[2]Qc, Winter, S2'!U7*Main!$B$8</f>
        <v>0.50696187404016535</v>
      </c>
      <c r="V7" s="2">
        <f>'[2]Qc, Winter, S2'!V7*Main!$B$8</f>
        <v>0.41496971618428818</v>
      </c>
      <c r="W7" s="2">
        <f>'[2]Qc, Winter, S2'!W7*Main!$B$8</f>
        <v>0.39169820599527461</v>
      </c>
      <c r="X7" s="2">
        <f>'[2]Qc, Winter, S2'!X7*Main!$B$8</f>
        <v>0.4085804997046662</v>
      </c>
      <c r="Y7" s="2">
        <f>'[2]Qc, Winter, S2'!Y7*Main!$B$8</f>
        <v>0.45272664559952747</v>
      </c>
    </row>
    <row r="8" spans="1:25" x14ac:dyDescent="0.25">
      <c r="A8">
        <v>28</v>
      </c>
      <c r="B8" s="2">
        <f>'[2]Qc, Winter, S2'!B8*Main!$B$8</f>
        <v>-0.6133485023626698</v>
      </c>
      <c r="C8" s="2">
        <f>'[2]Qc, Winter, S2'!C8*Main!$B$8</f>
        <v>-0.62870805818074416</v>
      </c>
      <c r="D8" s="2">
        <f>'[2]Qc, Winter, S2'!D8*Main!$B$8</f>
        <v>-0.55131551240401644</v>
      </c>
      <c r="E8" s="2">
        <f>'[2]Qc, Winter, S2'!E8*Main!$B$8</f>
        <v>-0.60936241952155945</v>
      </c>
      <c r="F8" s="2">
        <f>'[2]Qc, Winter, S2'!F8*Main!$B$8</f>
        <v>-0.60606540209686954</v>
      </c>
      <c r="G8" s="2">
        <f>'[2]Qc, Winter, S2'!G8*Main!$B$8</f>
        <v>-0.56388084022445362</v>
      </c>
      <c r="H8" s="2">
        <f>'[2]Qc, Winter, S2'!H8*Main!$B$8</f>
        <v>-0.52566866745422325</v>
      </c>
      <c r="I8" s="2">
        <f>'[2]Qc, Winter, S2'!I8*Main!$B$8</f>
        <v>-0.47797534362079147</v>
      </c>
      <c r="J8" s="2">
        <f>'[2]Qc, Winter, S2'!J8*Main!$B$8</f>
        <v>-0.38625691361488484</v>
      </c>
      <c r="K8" s="2">
        <f>'[2]Qc, Winter, S2'!K8*Main!$B$8</f>
        <v>-0.32899143118724156</v>
      </c>
      <c r="L8" s="2">
        <f>'[2]Qc, Winter, S2'!L8*Main!$B$8</f>
        <v>-0.28892566686355581</v>
      </c>
      <c r="M8" s="2">
        <f>'[2]Qc, Winter, S2'!M8*Main!$B$8</f>
        <v>-0.25661772888363849</v>
      </c>
      <c r="N8" s="2">
        <f>'[2]Qc, Winter, S2'!N8*Main!$B$8</f>
        <v>-0.30567469639692857</v>
      </c>
      <c r="O8" s="2">
        <f>'[2]Qc, Winter, S2'!O8*Main!$B$8</f>
        <v>-0.31469108313644417</v>
      </c>
      <c r="P8" s="2">
        <f>'[2]Qc, Winter, S2'!P8*Main!$B$8</f>
        <v>-0.35842530020673363</v>
      </c>
      <c r="Q8" s="2">
        <f>'[2]Qc, Winter, S2'!Q8*Main!$B$8</f>
        <v>-0.40884552938570579</v>
      </c>
      <c r="R8" s="2">
        <f>'[2]Qc, Winter, S2'!R8*Main!$B$8</f>
        <v>-0.41034117365623152</v>
      </c>
      <c r="S8" s="2">
        <f>'[2]Qc, Winter, S2'!S8*Main!$B$8</f>
        <v>-0.34952754356172472</v>
      </c>
      <c r="T8" s="2">
        <f>'[2]Qc, Winter, S2'!T8*Main!$B$8</f>
        <v>-0.36762846249261666</v>
      </c>
      <c r="U8" s="2">
        <f>'[2]Qc, Winter, S2'!U8*Main!$B$8</f>
        <v>-0.36384105640874193</v>
      </c>
      <c r="V8" s="2">
        <f>'[2]Qc, Winter, S2'!V8*Main!$B$8</f>
        <v>-0.37893487728883635</v>
      </c>
      <c r="W8" s="2">
        <f>'[2]Qc, Winter, S2'!W8*Main!$B$8</f>
        <v>-0.42724956187241575</v>
      </c>
      <c r="X8" s="2">
        <f>'[2]Qc, Winter, S2'!X8*Main!$B$8</f>
        <v>-0.46850765121086824</v>
      </c>
      <c r="Y8" s="2">
        <f>'[2]Qc, Winter, S2'!Y8*Main!$B$8</f>
        <v>-0.50495923818665089</v>
      </c>
    </row>
    <row r="9" spans="1:25" x14ac:dyDescent="0.25">
      <c r="A9">
        <v>6</v>
      </c>
      <c r="B9" s="2">
        <f>'[2]Qc, Winter, S2'!B9*Main!$B$8</f>
        <v>-1.9264580246603662</v>
      </c>
      <c r="C9" s="2">
        <f>'[2]Qc, Winter, S2'!C9*Main!$B$8</f>
        <v>-1.9650614093325458</v>
      </c>
      <c r="D9" s="2">
        <f>'[2]Qc, Winter, S2'!D9*Main!$B$8</f>
        <v>-1.9241563304784408</v>
      </c>
      <c r="E9" s="2">
        <f>'[2]Qc, Winter, S2'!E9*Main!$B$8</f>
        <v>-1.9632858074424102</v>
      </c>
      <c r="F9" s="2">
        <f>'[2]Qc, Winter, S2'!F9*Main!$B$8</f>
        <v>-1.9194870887477851</v>
      </c>
      <c r="G9" s="2">
        <f>'[2]Qc, Winter, S2'!G9*Main!$B$8</f>
        <v>-1.9008101218251625</v>
      </c>
      <c r="H9" s="2">
        <f>'[2]Qc, Winter, S2'!H9*Main!$B$8</f>
        <v>-1.6110477557590077</v>
      </c>
      <c r="I9" s="2">
        <f>'[2]Qc, Winter, S2'!I9*Main!$B$8</f>
        <v>-1.5433718287064382</v>
      </c>
      <c r="J9" s="2">
        <f>'[2]Qc, Winter, S2'!J9*Main!$B$8</f>
        <v>-1.504691982427643</v>
      </c>
      <c r="K9" s="2">
        <f>'[2]Qc, Winter, S2'!K9*Main!$B$8</f>
        <v>-1.4820689559952747</v>
      </c>
      <c r="L9" s="2">
        <f>'[2]Qc, Winter, S2'!L9*Main!$B$8</f>
        <v>-1.3971235785587715</v>
      </c>
      <c r="M9" s="2">
        <f>'[2]Qc, Winter, S2'!M9*Main!$B$8</f>
        <v>-1.4766346280271709</v>
      </c>
      <c r="N9" s="2">
        <f>'[2]Qc, Winter, S2'!N9*Main!$B$8</f>
        <v>-1.5727468675428233</v>
      </c>
      <c r="O9" s="2">
        <f>'[2]Qc, Winter, S2'!O9*Main!$B$8</f>
        <v>-1.6728395478440636</v>
      </c>
      <c r="P9" s="2">
        <f>'[2]Qc, Winter, S2'!P9*Main!$B$8</f>
        <v>-1.7234119655936206</v>
      </c>
      <c r="Q9" s="2">
        <f>'[2]Qc, Winter, S2'!Q9*Main!$B$8</f>
        <v>-1.6878666044004722</v>
      </c>
      <c r="R9" s="2">
        <f>'[2]Qc, Winter, S2'!R9*Main!$B$8</f>
        <v>-1.6795145696987597</v>
      </c>
      <c r="S9" s="2">
        <f>'[2]Qc, Winter, S2'!S9*Main!$B$8</f>
        <v>-1.6740561454518608</v>
      </c>
      <c r="T9" s="2">
        <f>'[2]Qc, Winter, S2'!T9*Main!$B$8</f>
        <v>-1.7540908481984641</v>
      </c>
      <c r="U9" s="2">
        <f>'[2]Qc, Winter, S2'!U9*Main!$B$8</f>
        <v>-1.8344872008269344</v>
      </c>
      <c r="V9" s="2">
        <f>'[2]Qc, Winter, S2'!V9*Main!$B$8</f>
        <v>-1.8695723818665091</v>
      </c>
      <c r="W9" s="2">
        <f>'[2]Qc, Winter, S2'!W9*Main!$B$8</f>
        <v>-1.9046901810395749</v>
      </c>
      <c r="X9" s="2">
        <f>'[2]Qc, Winter, S2'!X9*Main!$B$8</f>
        <v>-1.9090305673360899</v>
      </c>
      <c r="Y9" s="2">
        <f>'[2]Qc, Winter, S2'!Y9*Main!$B$8</f>
        <v>-1.892622470761961</v>
      </c>
    </row>
    <row r="10" spans="1:25" x14ac:dyDescent="0.25">
      <c r="A10">
        <v>30</v>
      </c>
      <c r="B10" s="2">
        <f>'[2]Qc, Winter, S2'!B10*Main!$B$8</f>
        <v>-6.5016579444772585E-2</v>
      </c>
      <c r="C10" s="2">
        <f>'[2]Qc, Winter, S2'!C10*Main!$B$8</f>
        <v>-6.5016579444772585E-2</v>
      </c>
      <c r="D10" s="2">
        <f>'[2]Qc, Winter, S2'!D10*Main!$B$8</f>
        <v>-6.5016579444772585E-2</v>
      </c>
      <c r="E10" s="2">
        <f>'[2]Qc, Winter, S2'!E10*Main!$B$8</f>
        <v>-6.5016579444772585E-2</v>
      </c>
      <c r="F10" s="2">
        <f>'[2]Qc, Winter, S2'!F10*Main!$B$8</f>
        <v>-6.5016579444772585E-2</v>
      </c>
      <c r="G10" s="2">
        <f>'[2]Qc, Winter, S2'!G10*Main!$B$8</f>
        <v>-6.5016579444772585E-2</v>
      </c>
      <c r="H10" s="2">
        <f>'[2]Qc, Winter, S2'!H10*Main!$B$8</f>
        <v>-6.5016579444772585E-2</v>
      </c>
      <c r="I10" s="2">
        <f>'[2]Qc, Winter, S2'!I10*Main!$B$8</f>
        <v>-6.5016579444772585E-2</v>
      </c>
      <c r="J10" s="2">
        <f>'[2]Qc, Winter, S2'!J10*Main!$B$8</f>
        <v>-6.5016579444772585E-2</v>
      </c>
      <c r="K10" s="2">
        <f>'[2]Qc, Winter, S2'!K10*Main!$B$8</f>
        <v>-6.5016579444772585E-2</v>
      </c>
      <c r="L10" s="2">
        <f>'[2]Qc, Winter, S2'!L10*Main!$B$8</f>
        <v>-6.5016579444772585E-2</v>
      </c>
      <c r="M10" s="2">
        <f>'[2]Qc, Winter, S2'!M10*Main!$B$8</f>
        <v>-6.5016579444772585E-2</v>
      </c>
      <c r="N10" s="2">
        <f>'[2]Qc, Winter, S2'!N10*Main!$B$8</f>
        <v>-6.5016579444772585E-2</v>
      </c>
      <c r="O10" s="2">
        <f>'[2]Qc, Winter, S2'!O10*Main!$B$8</f>
        <v>-6.5016579444772585E-2</v>
      </c>
      <c r="P10" s="2">
        <f>'[2]Qc, Winter, S2'!P10*Main!$B$8</f>
        <v>-6.5016579444772585E-2</v>
      </c>
      <c r="Q10" s="2">
        <f>'[2]Qc, Winter, S2'!Q10*Main!$B$8</f>
        <v>-6.5016579444772585E-2</v>
      </c>
      <c r="R10" s="2">
        <f>'[2]Qc, Winter, S2'!R10*Main!$B$8</f>
        <v>-6.5016579444772585E-2</v>
      </c>
      <c r="S10" s="2">
        <f>'[2]Qc, Winter, S2'!S10*Main!$B$8</f>
        <v>-6.5016579444772585E-2</v>
      </c>
      <c r="T10" s="2">
        <f>'[2]Qc, Winter, S2'!T10*Main!$B$8</f>
        <v>-6.5016579444772585E-2</v>
      </c>
      <c r="U10" s="2">
        <f>'[2]Qc, Winter, S2'!U10*Main!$B$8</f>
        <v>-6.5016579444772585E-2</v>
      </c>
      <c r="V10" s="2">
        <f>'[2]Qc, Winter, S2'!V10*Main!$B$8</f>
        <v>-6.5016579444772585E-2</v>
      </c>
      <c r="W10" s="2">
        <f>'[2]Qc, Winter, S2'!W10*Main!$B$8</f>
        <v>-6.5016579444772585E-2</v>
      </c>
      <c r="X10" s="2">
        <f>'[2]Qc, Winter, S2'!X10*Main!$B$8</f>
        <v>-6.5016579444772585E-2</v>
      </c>
      <c r="Y10" s="2">
        <f>'[2]Qc, Winter, S2'!Y10*Main!$B$8</f>
        <v>-6.5016579444772585E-2</v>
      </c>
    </row>
    <row r="11" spans="1:25" x14ac:dyDescent="0.25">
      <c r="A11">
        <v>40</v>
      </c>
      <c r="B11" s="2">
        <f>'[2]Qc, Winter, S2'!B11*Main!$B$8</f>
        <v>-0.7575746045481393</v>
      </c>
      <c r="C11" s="2">
        <f>'[2]Qc, Winter, S2'!C11*Main!$B$8</f>
        <v>-0.80220235277613716</v>
      </c>
      <c r="D11" s="2">
        <f>'[2]Qc, Winter, S2'!D11*Main!$B$8</f>
        <v>-0.83191259435912579</v>
      </c>
      <c r="E11" s="2">
        <f>'[2]Qc, Winter, S2'!E11*Main!$B$8</f>
        <v>-0.83637299187832237</v>
      </c>
      <c r="F11" s="2">
        <f>'[2]Qc, Winter, S2'!F11*Main!$B$8</f>
        <v>-0.81946090106320146</v>
      </c>
      <c r="G11" s="2">
        <f>'[2]Qc, Winter, S2'!G11*Main!$B$8</f>
        <v>-0.79262752008269333</v>
      </c>
      <c r="H11" s="2">
        <f>'[2]Qc, Winter, S2'!H11*Main!$B$8</f>
        <v>-0.69705377362669807</v>
      </c>
      <c r="I11" s="2">
        <f>'[2]Qc, Winter, S2'!I11*Main!$B$8</f>
        <v>-0.6965694971943297</v>
      </c>
      <c r="J11" s="2">
        <f>'[2]Qc, Winter, S2'!J11*Main!$B$8</f>
        <v>-0.58214696559362078</v>
      </c>
      <c r="K11" s="2">
        <f>'[2]Qc, Winter, S2'!K11*Main!$B$8</f>
        <v>-0.47383865903721212</v>
      </c>
      <c r="L11" s="2">
        <f>'[2]Qc, Winter, S2'!L11*Main!$B$8</f>
        <v>-0.50865249246898991</v>
      </c>
      <c r="M11" s="2">
        <f>'[2]Qc, Winter, S2'!M11*Main!$B$8</f>
        <v>-0.51100267306556413</v>
      </c>
      <c r="N11" s="2">
        <f>'[2]Qc, Winter, S2'!N11*Main!$B$8</f>
        <v>-0.51962435100413462</v>
      </c>
      <c r="O11" s="2">
        <f>'[2]Qc, Winter, S2'!O11*Main!$B$8</f>
        <v>-0.55118160174246889</v>
      </c>
      <c r="P11" s="2">
        <f>'[2]Qc, Winter, S2'!P11*Main!$B$8</f>
        <v>-0.5592295825457767</v>
      </c>
      <c r="Q11" s="2">
        <f>'[2]Qc, Winter, S2'!Q11*Main!$B$8</f>
        <v>-0.57019826742468982</v>
      </c>
      <c r="R11" s="2">
        <f>'[2]Qc, Winter, S2'!R11*Main!$B$8</f>
        <v>-0.55782556290608387</v>
      </c>
      <c r="S11" s="2">
        <f>'[2]Qc, Winter, S2'!S11*Main!$B$8</f>
        <v>-0.42061421072061428</v>
      </c>
      <c r="T11" s="2">
        <f>'[2]Qc, Winter, S2'!T11*Main!$B$8</f>
        <v>-0.42572473759598345</v>
      </c>
      <c r="U11" s="2">
        <f>'[2]Qc, Winter, S2'!U11*Main!$B$8</f>
        <v>-0.51966073050797401</v>
      </c>
      <c r="V11" s="2">
        <f>'[2]Qc, Winter, S2'!V11*Main!$B$8</f>
        <v>-0.58363928927938569</v>
      </c>
      <c r="W11" s="2">
        <f>'[2]Qc, Winter, S2'!W11*Main!$B$8</f>
        <v>-0.646424494536326</v>
      </c>
      <c r="X11" s="2">
        <f>'[2]Qc, Winter, S2'!X11*Main!$B$8</f>
        <v>-0.66562343975191962</v>
      </c>
      <c r="Y11" s="2">
        <f>'[2]Qc, Winter, S2'!Y11*Main!$B$8</f>
        <v>-0.716088188275251</v>
      </c>
    </row>
    <row r="12" spans="1:25" x14ac:dyDescent="0.25">
      <c r="A12">
        <v>14</v>
      </c>
      <c r="B12" s="2">
        <f>'[2]Qc, Winter, S2'!B12*Main!$B$8</f>
        <v>-0.54472662005316008</v>
      </c>
      <c r="C12" s="2">
        <f>'[2]Qc, Winter, S2'!C12*Main!$B$8</f>
        <v>-0.56557366258121677</v>
      </c>
      <c r="D12" s="2">
        <f>'[2]Qc, Winter, S2'!D12*Main!$B$8</f>
        <v>-0.57442310912581218</v>
      </c>
      <c r="E12" s="2">
        <f>'[2]Qc, Winter, S2'!E12*Main!$B$8</f>
        <v>-0.57528543266391019</v>
      </c>
      <c r="F12" s="2">
        <f>'[2]Qc, Winter, S2'!F12*Main!$B$8</f>
        <v>-0.56570680921441219</v>
      </c>
      <c r="G12" s="2">
        <f>'[2]Qc, Winter, S2'!G12*Main!$B$8</f>
        <v>-0.46215017129356173</v>
      </c>
      <c r="H12" s="2">
        <f>'[2]Qc, Winter, S2'!H12*Main!$B$8</f>
        <v>-0.41361294875959831</v>
      </c>
      <c r="I12" s="2">
        <f>'[2]Qc, Winter, S2'!I12*Main!$B$8</f>
        <v>-0.39627835026580033</v>
      </c>
      <c r="J12" s="2">
        <f>'[2]Qc, Winter, S2'!J12*Main!$B$8</f>
        <v>-0.37273854858239808</v>
      </c>
      <c r="K12" s="2">
        <f>'[2]Qc, Winter, S2'!K12*Main!$B$8</f>
        <v>-0.34972771898995864</v>
      </c>
      <c r="L12" s="2">
        <f>'[2]Qc, Winter, S2'!L12*Main!$B$8</f>
        <v>-0.33695389958653277</v>
      </c>
      <c r="M12" s="2">
        <f>'[2]Qc, Winter, S2'!M12*Main!$B$8</f>
        <v>-0.33741322755463676</v>
      </c>
      <c r="N12" s="2">
        <f>'[2]Qc, Winter, S2'!N12*Main!$B$8</f>
        <v>-0.34410975974601299</v>
      </c>
      <c r="O12" s="2">
        <f>'[2]Qc, Winter, S2'!O12*Main!$B$8</f>
        <v>-0.36993059746012996</v>
      </c>
      <c r="P12" s="2">
        <f>'[2]Qc, Winter, S2'!P12*Main!$B$8</f>
        <v>-0.37868515756054338</v>
      </c>
      <c r="Q12" s="2">
        <f>'[2]Qc, Winter, S2'!Q12*Main!$B$8</f>
        <v>-0.39328042055522744</v>
      </c>
      <c r="R12" s="2">
        <f>'[2]Qc, Winter, S2'!R12*Main!$B$8</f>
        <v>-0.36128238422917897</v>
      </c>
      <c r="S12" s="2">
        <f>'[2]Qc, Winter, S2'!S12*Main!$B$8</f>
        <v>-0.22637119816893086</v>
      </c>
      <c r="T12" s="2">
        <f>'[2]Qc, Winter, S2'!T12*Main!$B$8</f>
        <v>-0.29254636783815713</v>
      </c>
      <c r="U12" s="2">
        <f>'[2]Qc, Winter, S2'!U12*Main!$B$8</f>
        <v>-0.32817353883638506</v>
      </c>
      <c r="V12" s="2">
        <f>'[2]Qc, Winter, S2'!V12*Main!$B$8</f>
        <v>-0.35301871234494975</v>
      </c>
      <c r="W12" s="2">
        <f>'[2]Qc, Winter, S2'!W12*Main!$B$8</f>
        <v>-0.3916440187536917</v>
      </c>
      <c r="X12" s="2">
        <f>'[2]Qc, Winter, S2'!X12*Main!$B$8</f>
        <v>-0.41434715062020078</v>
      </c>
      <c r="Y12" s="2">
        <f>'[2]Qc, Winter, S2'!Y12*Main!$B$8</f>
        <v>-0.43893193738924985</v>
      </c>
    </row>
    <row r="13" spans="1:25" x14ac:dyDescent="0.25">
      <c r="A13">
        <v>34</v>
      </c>
      <c r="B13" s="2">
        <f>'[2]Qc, Winter, S2'!B13*Main!$B$8</f>
        <v>0.89235893251624321</v>
      </c>
      <c r="C13" s="2">
        <f>'[2]Qc, Winter, S2'!C13*Main!$B$8</f>
        <v>0.96951007471943296</v>
      </c>
      <c r="D13" s="2">
        <f>'[2]Qc, Winter, S2'!D13*Main!$B$8</f>
        <v>0.50789049173065559</v>
      </c>
      <c r="E13" s="2">
        <f>'[2]Qc, Winter, S2'!E13*Main!$B$8</f>
        <v>0.65715503765505012</v>
      </c>
      <c r="F13" s="2">
        <f>'[2]Qc, Winter, S2'!F13*Main!$B$8</f>
        <v>0.61975999320732422</v>
      </c>
      <c r="G13" s="2">
        <f>'[2]Qc, Winter, S2'!G13*Main!$B$8</f>
        <v>0.37857751772002363</v>
      </c>
      <c r="H13" s="2">
        <f>'[2]Qc, Winter, S2'!H13*Main!$B$8</f>
        <v>0.28457167498523334</v>
      </c>
      <c r="I13" s="2">
        <f>'[2]Qc, Winter, S2'!I13*Main!$B$8</f>
        <v>0.56186101373301822</v>
      </c>
      <c r="J13" s="2">
        <f>'[2]Qc, Winter, S2'!J13*Main!$B$8</f>
        <v>0.61889141051388064</v>
      </c>
      <c r="K13" s="2">
        <f>'[2]Qc, Winter, S2'!K13*Main!$B$8</f>
        <v>0.49458120599527466</v>
      </c>
      <c r="L13" s="2">
        <f>'[2]Qc, Winter, S2'!L13*Main!$B$8</f>
        <v>0.69468637300649727</v>
      </c>
      <c r="M13" s="2">
        <f>'[2]Qc, Winter, S2'!M13*Main!$B$8</f>
        <v>1.0933343278204368</v>
      </c>
      <c r="N13" s="2">
        <f>'[2]Qc, Winter, S2'!N13*Main!$B$8</f>
        <v>1.2300498843768459</v>
      </c>
      <c r="O13" s="2">
        <f>'[2]Qc, Winter, S2'!O13*Main!$B$8</f>
        <v>1.0880852179562905</v>
      </c>
      <c r="P13" s="2">
        <f>'[2]Qc, Winter, S2'!P13*Main!$B$8</f>
        <v>1.4388784038688716</v>
      </c>
      <c r="Q13" s="2">
        <f>'[2]Qc, Winter, S2'!Q13*Main!$B$8</f>
        <v>1.3985652706733609</v>
      </c>
      <c r="R13" s="2">
        <f>'[2]Qc, Winter, S2'!R13*Main!$B$8</f>
        <v>1.1443493824571764</v>
      </c>
      <c r="S13" s="2">
        <f>'[2]Qc, Winter, S2'!S13*Main!$B$8</f>
        <v>1.2528119933549913</v>
      </c>
      <c r="T13" s="2">
        <f>'[2]Qc, Winter, S2'!T13*Main!$B$8</f>
        <v>1.6162202864737152</v>
      </c>
      <c r="U13" s="2">
        <f>'[2]Qc, Winter, S2'!U13*Main!$B$8</f>
        <v>0.71268790948021266</v>
      </c>
      <c r="V13" s="2">
        <f>'[2]Qc, Winter, S2'!V13*Main!$B$8</f>
        <v>0.73475645702894266</v>
      </c>
      <c r="W13" s="2">
        <f>'[2]Qc, Winter, S2'!W13*Main!$B$8</f>
        <v>0.53642242528056694</v>
      </c>
      <c r="X13" s="2">
        <f>'[2]Qc, Winter, S2'!X13*Main!$B$8</f>
        <v>0.73138459421145885</v>
      </c>
      <c r="Y13" s="2">
        <f>'[2]Qc, Winter, S2'!Y13*Main!$B$8</f>
        <v>0.56068011975782639</v>
      </c>
    </row>
    <row r="14" spans="1:25" x14ac:dyDescent="0.25">
      <c r="A14">
        <v>3</v>
      </c>
      <c r="B14" s="2">
        <f>'[2]Qc, Winter, S2'!B14*Main!$B$8</f>
        <v>0.3538514444772593</v>
      </c>
      <c r="C14" s="2">
        <f>'[2]Qc, Winter, S2'!C14*Main!$B$8</f>
        <v>0.14325384672179564</v>
      </c>
      <c r="D14" s="2">
        <f>'[2]Qc, Winter, S2'!D14*Main!$B$8</f>
        <v>0.18145505862374484</v>
      </c>
      <c r="E14" s="2">
        <f>'[2]Qc, Winter, S2'!E14*Main!$B$8</f>
        <v>0.19761722622563493</v>
      </c>
      <c r="F14" s="2">
        <f>'[2]Qc, Winter, S2'!F14*Main!$B$8</f>
        <v>0.11125598670998227</v>
      </c>
      <c r="G14" s="2">
        <f>'[2]Qc, Winter, S2'!G14*Main!$B$8</f>
        <v>0.29001846249261665</v>
      </c>
      <c r="H14" s="2">
        <f>'[2]Qc, Winter, S2'!H14*Main!$B$8</f>
        <v>1.09324273257531</v>
      </c>
      <c r="I14" s="2">
        <f>'[2]Qc, Winter, S2'!I14*Main!$B$8</f>
        <v>1.0635299344359126</v>
      </c>
      <c r="J14" s="2">
        <f>'[2]Qc, Winter, S2'!J14*Main!$B$8</f>
        <v>1.4177969809509745</v>
      </c>
      <c r="K14" s="2">
        <f>'[2]Qc, Winter, S2'!K14*Main!$B$8</f>
        <v>1.4458782847017129</v>
      </c>
      <c r="L14" s="2">
        <f>'[2]Qc, Winter, S2'!L14*Main!$B$8</f>
        <v>1.6486442392203189</v>
      </c>
      <c r="M14" s="2">
        <f>'[2]Qc, Winter, S2'!M14*Main!$B$8</f>
        <v>1.8128797443886593</v>
      </c>
      <c r="N14" s="2">
        <f>'[2]Qc, Winter, S2'!N14*Main!$B$8</f>
        <v>1.4723268892498524</v>
      </c>
      <c r="O14" s="2">
        <f>'[2]Qc, Winter, S2'!O14*Main!$B$8</f>
        <v>0.89488783697578267</v>
      </c>
      <c r="P14" s="2">
        <f>'[2]Qc, Winter, S2'!P14*Main!$B$8</f>
        <v>0.17574139013585349</v>
      </c>
      <c r="Q14" s="2">
        <f>'[2]Qc, Winter, S2'!Q14*Main!$B$8</f>
        <v>0.13770209347312465</v>
      </c>
      <c r="R14" s="2">
        <f>'[2]Qc, Winter, S2'!R14*Main!$B$8</f>
        <v>0.2167174060838748</v>
      </c>
      <c r="S14" s="2">
        <f>'[2]Qc, Winter, S2'!S14*Main!$B$8</f>
        <v>0.40397332058476076</v>
      </c>
      <c r="T14" s="2">
        <f>'[2]Qc, Winter, S2'!T14*Main!$B$8</f>
        <v>0.40495127687536914</v>
      </c>
      <c r="U14" s="2">
        <f>'[2]Qc, Winter, S2'!U14*Main!$B$8</f>
        <v>0.50372536178381566</v>
      </c>
      <c r="V14" s="2">
        <f>'[2]Qc, Winter, S2'!V14*Main!$B$8</f>
        <v>0.29997833608978142</v>
      </c>
      <c r="W14" s="2">
        <f>'[2]Qc, Winter, S2'!W14*Main!$B$8</f>
        <v>0.21067702731836974</v>
      </c>
      <c r="X14" s="2">
        <f>'[2]Qc, Winter, S2'!X14*Main!$B$8</f>
        <v>0.18570000014766685</v>
      </c>
      <c r="Y14" s="2">
        <f>'[2]Qc, Winter, S2'!Y14*Main!$B$8</f>
        <v>0.12627440386887182</v>
      </c>
    </row>
    <row r="15" spans="1:25" x14ac:dyDescent="0.25">
      <c r="A15">
        <v>20</v>
      </c>
      <c r="B15" s="2">
        <f>'[2]Qc, Winter, S2'!B15*Main!$B$8</f>
        <v>0.23939485484347311</v>
      </c>
      <c r="C15" s="2">
        <f>'[2]Qc, Winter, S2'!C15*Main!$B$8</f>
        <v>0.24167633165977556</v>
      </c>
      <c r="D15" s="2">
        <f>'[2]Qc, Winter, S2'!D15*Main!$B$8</f>
        <v>0.24599691199054929</v>
      </c>
      <c r="E15" s="2">
        <f>'[2]Qc, Winter, S2'!E15*Main!$B$8</f>
        <v>0.25348524202598932</v>
      </c>
      <c r="F15" s="2">
        <f>'[2]Qc, Winter, S2'!F15*Main!$B$8</f>
        <v>0.24754897681630242</v>
      </c>
      <c r="G15" s="2">
        <f>'[2]Qc, Winter, S2'!G15*Main!$B$8</f>
        <v>0.23824913555818075</v>
      </c>
      <c r="H15" s="2">
        <f>'[2]Qc, Winter, S2'!H15*Main!$B$8</f>
        <v>0.22084277717070289</v>
      </c>
      <c r="I15" s="2">
        <f>'[2]Qc, Winter, S2'!I15*Main!$B$8</f>
        <v>0.21032557427643236</v>
      </c>
      <c r="J15" s="2">
        <f>'[2]Qc, Winter, S2'!J15*Main!$B$8</f>
        <v>0.19649204754873009</v>
      </c>
      <c r="K15" s="2">
        <f>'[2]Qc, Winter, S2'!K15*Main!$B$8</f>
        <v>0.16590643517424689</v>
      </c>
      <c r="L15" s="2">
        <f>'[2]Qc, Winter, S2'!L15*Main!$B$8</f>
        <v>0.1672914128765505</v>
      </c>
      <c r="M15" s="2">
        <f>'[2]Qc, Winter, S2'!M15*Main!$B$8</f>
        <v>0.16622870821027758</v>
      </c>
      <c r="N15" s="2">
        <f>'[2]Qc, Winter, S2'!N15*Main!$B$8</f>
        <v>0.16863636724748965</v>
      </c>
      <c r="O15" s="2">
        <f>'[2]Qc, Winter, S2'!O15*Main!$B$8</f>
        <v>0.18146816464855287</v>
      </c>
      <c r="P15" s="2">
        <f>'[2]Qc, Winter, S2'!P15*Main!$B$8</f>
        <v>0.18016564323685763</v>
      </c>
      <c r="Q15" s="2">
        <f>'[2]Qc, Winter, S2'!Q15*Main!$B$8</f>
        <v>0.1891800023626698</v>
      </c>
      <c r="R15" s="2">
        <f>'[2]Qc, Winter, S2'!R15*Main!$B$8</f>
        <v>0.18452418989958652</v>
      </c>
      <c r="S15" s="2">
        <f>'[2]Qc, Winter, S2'!S15*Main!$B$8</f>
        <v>0.19199068635558181</v>
      </c>
      <c r="T15" s="2">
        <f>'[2]Qc, Winter, S2'!T15*Main!$B$8</f>
        <v>0.20179064294152391</v>
      </c>
      <c r="U15" s="2">
        <f>'[2]Qc, Winter, S2'!U15*Main!$B$8</f>
        <v>0.21123955788541054</v>
      </c>
      <c r="V15" s="2">
        <f>'[2]Qc, Winter, S2'!V15*Main!$B$8</f>
        <v>0.21349623316597754</v>
      </c>
      <c r="W15" s="2">
        <f>'[2]Qc, Winter, S2'!W15*Main!$B$8</f>
        <v>0.22361813954518606</v>
      </c>
      <c r="X15" s="2">
        <f>'[2]Qc, Winter, S2'!X15*Main!$B$8</f>
        <v>0.22833601461901951</v>
      </c>
      <c r="Y15" s="2">
        <f>'[2]Qc, Winter, S2'!Y15*Main!$B$8</f>
        <v>0.23074875738334319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D23-BB8C-43E9-8103-2E4511E2536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S3'!B2*Main!$B$8</f>
        <v>0.2385663542528057</v>
      </c>
      <c r="C2" s="2">
        <f>'[2]Qc, Winter, S3'!C2*Main!$B$8</f>
        <v>0.24456406497341995</v>
      </c>
      <c r="D2" s="2">
        <f>'[2]Qc, Winter, S3'!D2*Main!$B$8</f>
        <v>0.18098647415829885</v>
      </c>
      <c r="E2" s="2">
        <f>'[2]Qc, Winter, S3'!E2*Main!$B$8</f>
        <v>0.13746927052569402</v>
      </c>
      <c r="F2" s="2">
        <f>'[2]Qc, Winter, S3'!F2*Main!$B$8</f>
        <v>0.15673448050797401</v>
      </c>
      <c r="G2" s="2">
        <f>'[2]Qc, Winter, S3'!G2*Main!$B$8</f>
        <v>0.15297460883047842</v>
      </c>
      <c r="H2" s="2">
        <f>'[2]Qc, Winter, S3'!H2*Main!$B$8</f>
        <v>0.11865848109864147</v>
      </c>
      <c r="I2" s="2">
        <f>'[2]Qc, Winter, S3'!I2*Main!$B$8</f>
        <v>0.12822288186650915</v>
      </c>
      <c r="J2" s="2">
        <f>'[2]Qc, Winter, S3'!J2*Main!$B$8</f>
        <v>0.14761312802717069</v>
      </c>
      <c r="K2" s="2">
        <f>'[2]Qc, Winter, S3'!K2*Main!$B$8</f>
        <v>0.12896122711163613</v>
      </c>
      <c r="L2" s="2">
        <f>'[2]Qc, Winter, S3'!L2*Main!$B$8</f>
        <v>0.1335277070289427</v>
      </c>
      <c r="M2" s="2">
        <f>'[2]Qc, Winter, S3'!M2*Main!$B$8</f>
        <v>4.8322148552864735E-2</v>
      </c>
      <c r="N2" s="2">
        <f>'[2]Qc, Winter, S3'!N2*Main!$B$8</f>
        <v>0.17097911326048434</v>
      </c>
      <c r="O2" s="2">
        <f>'[2]Qc, Winter, S3'!O2*Main!$B$8</f>
        <v>0.19369743753691671</v>
      </c>
      <c r="P2" s="2">
        <f>'[2]Qc, Winter, S3'!P2*Main!$B$8</f>
        <v>0.16334567660956881</v>
      </c>
      <c r="Q2" s="2">
        <f>'[2]Qc, Winter, S3'!Q2*Main!$B$8</f>
        <v>0.14645444964559953</v>
      </c>
      <c r="R2" s="2">
        <f>'[2]Qc, Winter, S3'!R2*Main!$B$8</f>
        <v>0.17041099940933252</v>
      </c>
      <c r="S2" s="2">
        <f>'[2]Qc, Winter, S3'!S2*Main!$B$8</f>
        <v>0.17629510499113998</v>
      </c>
      <c r="T2" s="2">
        <f>'[2]Qc, Winter, S3'!T2*Main!$B$8</f>
        <v>0.16475413349084464</v>
      </c>
      <c r="U2" s="2">
        <f>'[2]Qc, Winter, S3'!U2*Main!$B$8</f>
        <v>0.16681013378617837</v>
      </c>
      <c r="V2" s="2">
        <f>'[2]Qc, Winter, S3'!V2*Main!$B$8</f>
        <v>0.18221329799173064</v>
      </c>
      <c r="W2" s="2">
        <f>'[2]Qc, Winter, S3'!W2*Main!$B$8</f>
        <v>0.22657102096869461</v>
      </c>
      <c r="X2" s="2">
        <f>'[2]Qc, Winter, S3'!X2*Main!$B$8</f>
        <v>0.19682119683992913</v>
      </c>
      <c r="Y2" s="2">
        <f>'[2]Qc, Winter, S3'!Y2*Main!$B$8</f>
        <v>0.20069473242764324</v>
      </c>
    </row>
    <row r="3" spans="1:25" x14ac:dyDescent="0.25">
      <c r="A3">
        <v>17</v>
      </c>
      <c r="B3" s="2">
        <f>'[2]Qc, Winter, S3'!B3*Main!$B$8</f>
        <v>-0.3265694906969876</v>
      </c>
      <c r="C3" s="2">
        <f>'[2]Qc, Winter, S3'!C3*Main!$B$8</f>
        <v>-0.34300961769049026</v>
      </c>
      <c r="D3" s="2">
        <f>'[2]Qc, Winter, S3'!D3*Main!$B$8</f>
        <v>-0.35502557974010635</v>
      </c>
      <c r="E3" s="2">
        <f>'[2]Qc, Winter, S3'!E3*Main!$B$8</f>
        <v>-0.36132731497341997</v>
      </c>
      <c r="F3" s="2">
        <f>'[2]Qc, Winter, S3'!F3*Main!$B$8</f>
        <v>-0.36924514648552864</v>
      </c>
      <c r="G3" s="2">
        <f>'[2]Qc, Winter, S3'!G3*Main!$B$8</f>
        <v>-0.31683944270525694</v>
      </c>
      <c r="H3" s="2">
        <f>'[2]Qc, Winter, S3'!H3*Main!$B$8</f>
        <v>-0.27259705862374484</v>
      </c>
      <c r="I3" s="2">
        <f>'[2]Qc, Winter, S3'!I3*Main!$B$8</f>
        <v>-0.18741001314235087</v>
      </c>
      <c r="J3" s="2">
        <f>'[2]Qc, Winter, S3'!J3*Main!$B$8</f>
        <v>-0.20471504961606612</v>
      </c>
      <c r="K3" s="2">
        <f>'[2]Qc, Winter, S3'!K3*Main!$B$8</f>
        <v>-0.18236554533372709</v>
      </c>
      <c r="L3" s="2">
        <f>'[2]Qc, Winter, S3'!L3*Main!$B$8</f>
        <v>-0.2280444496455995</v>
      </c>
      <c r="M3" s="2">
        <f>'[2]Qc, Winter, S3'!M3*Main!$B$8</f>
        <v>-0.25049254297105733</v>
      </c>
      <c r="N3" s="2">
        <f>'[2]Qc, Winter, S3'!N3*Main!$B$8</f>
        <v>-0.26510370363260483</v>
      </c>
      <c r="O3" s="2">
        <f>'[2]Qc, Winter, S3'!O3*Main!$B$8</f>
        <v>-0.29871807132309508</v>
      </c>
      <c r="P3" s="2">
        <f>'[2]Qc, Winter, S3'!P3*Main!$B$8</f>
        <v>-0.35208677406969879</v>
      </c>
      <c r="Q3" s="2">
        <f>'[2]Qc, Winter, S3'!Q3*Main!$B$8</f>
        <v>-0.30426876668635561</v>
      </c>
      <c r="R3" s="2">
        <f>'[2]Qc, Winter, S3'!R3*Main!$B$8</f>
        <v>-0.20868226683402244</v>
      </c>
      <c r="S3" s="2">
        <f>'[2]Qc, Winter, S3'!S3*Main!$B$8</f>
        <v>-5.8878081807442403E-2</v>
      </c>
      <c r="T3" s="2">
        <f>'[2]Qc, Winter, S3'!T3*Main!$B$8</f>
        <v>-9.4468197430596576E-2</v>
      </c>
      <c r="U3" s="2">
        <f>'[2]Qc, Winter, S3'!U3*Main!$B$8</f>
        <v>-0.14581248951565268</v>
      </c>
      <c r="V3" s="2">
        <f>'[2]Qc, Winter, S3'!V3*Main!$B$8</f>
        <v>-0.20655979607206143</v>
      </c>
      <c r="W3" s="2">
        <f>'[2]Qc, Winter, S3'!W3*Main!$B$8</f>
        <v>-0.23447677495569993</v>
      </c>
      <c r="X3" s="2">
        <f>'[2]Qc, Winter, S3'!X3*Main!$B$8</f>
        <v>-0.26660587152982873</v>
      </c>
      <c r="Y3" s="2">
        <f>'[2]Qc, Winter, S3'!Y3*Main!$B$8</f>
        <v>-0.269021964264619</v>
      </c>
    </row>
    <row r="4" spans="1:25" x14ac:dyDescent="0.25">
      <c r="A4">
        <v>38</v>
      </c>
      <c r="B4" s="2">
        <f>'[2]Qc, Winter, S3'!B4*Main!$B$8</f>
        <v>-0.87514584391612527</v>
      </c>
      <c r="C4" s="2">
        <f>'[2]Qc, Winter, S3'!C4*Main!$B$8</f>
        <v>-0.84210226417601886</v>
      </c>
      <c r="D4" s="2">
        <f>'[2]Qc, Winter, S3'!D4*Main!$B$8</f>
        <v>-0.86551121131128173</v>
      </c>
      <c r="E4" s="2">
        <f>'[2]Qc, Winter, S3'!E4*Main!$B$8</f>
        <v>-0.86593539397519204</v>
      </c>
      <c r="F4" s="2">
        <f>'[2]Qc, Winter, S3'!F4*Main!$B$8</f>
        <v>-0.87570905035440039</v>
      </c>
      <c r="G4" s="2">
        <f>'[2]Qc, Winter, S3'!G4*Main!$B$8</f>
        <v>-0.85512568576491432</v>
      </c>
      <c r="H4" s="2">
        <f>'[2]Qc, Winter, S3'!H4*Main!$B$8</f>
        <v>-0.80134035248080326</v>
      </c>
      <c r="I4" s="2">
        <f>'[2]Qc, Winter, S3'!I4*Main!$B$8</f>
        <v>-0.79463224232132312</v>
      </c>
      <c r="J4" s="2">
        <f>'[2]Qc, Winter, S3'!J4*Main!$B$8</f>
        <v>-0.80276197415829897</v>
      </c>
      <c r="K4" s="2">
        <f>'[2]Qc, Winter, S3'!K4*Main!$B$8</f>
        <v>-0.70520601491435331</v>
      </c>
      <c r="L4" s="2">
        <f>'[2]Qc, Winter, S3'!L4*Main!$B$8</f>
        <v>-0.68497718886591852</v>
      </c>
      <c r="M4" s="2">
        <f>'[2]Qc, Winter, S3'!M4*Main!$B$8</f>
        <v>-0.73748879873006501</v>
      </c>
      <c r="N4" s="2">
        <f>'[2]Qc, Winter, S3'!N4*Main!$B$8</f>
        <v>-0.7442253248670998</v>
      </c>
      <c r="O4" s="2">
        <f>'[2]Qc, Winter, S3'!O4*Main!$B$8</f>
        <v>-0.7724284323685765</v>
      </c>
      <c r="P4" s="2">
        <f>'[2]Qc, Winter, S3'!P4*Main!$B$8</f>
        <v>-0.81844973892498518</v>
      </c>
      <c r="Q4" s="2">
        <f>'[2]Qc, Winter, S3'!Q4*Main!$B$8</f>
        <v>-0.83311053204370933</v>
      </c>
      <c r="R4" s="2">
        <f>'[2]Qc, Winter, S3'!R4*Main!$B$8</f>
        <v>-0.81500308948611933</v>
      </c>
      <c r="S4" s="2">
        <f>'[2]Qc, Winter, S3'!S4*Main!$B$8</f>
        <v>-0.6203688356467808</v>
      </c>
      <c r="T4" s="2">
        <f>'[2]Qc, Winter, S3'!T4*Main!$B$8</f>
        <v>-0.62171696367395157</v>
      </c>
      <c r="U4" s="2">
        <f>'[2]Qc, Winter, S3'!U4*Main!$B$8</f>
        <v>-0.72228069683992902</v>
      </c>
      <c r="V4" s="2">
        <f>'[2]Qc, Winter, S3'!V4*Main!$B$8</f>
        <v>-0.7307438388954518</v>
      </c>
      <c r="W4" s="2">
        <f>'[2]Qc, Winter, S3'!W4*Main!$B$8</f>
        <v>-0.76383866730655636</v>
      </c>
      <c r="X4" s="2">
        <f>'[2]Qc, Winter, S3'!X4*Main!$B$8</f>
        <v>-0.7752011206438274</v>
      </c>
      <c r="Y4" s="2">
        <f>'[2]Qc, Winter, S3'!Y4*Main!$B$8</f>
        <v>-0.82011917025989367</v>
      </c>
    </row>
    <row r="5" spans="1:25" x14ac:dyDescent="0.25">
      <c r="A5">
        <v>36</v>
      </c>
      <c r="B5" s="2">
        <f>'[2]Qc, Winter, S3'!B5*Main!$B$8</f>
        <v>-0.82135110720614279</v>
      </c>
      <c r="C5" s="2">
        <f>'[2]Qc, Winter, S3'!C5*Main!$B$8</f>
        <v>-0.84342350428233914</v>
      </c>
      <c r="D5" s="2">
        <f>'[2]Qc, Winter, S3'!D5*Main!$B$8</f>
        <v>-0.83152199955699935</v>
      </c>
      <c r="E5" s="2">
        <f>'[2]Qc, Winter, S3'!E5*Main!$B$8</f>
        <v>-0.85160272164796214</v>
      </c>
      <c r="F5" s="2">
        <f>'[2]Qc, Winter, S3'!F5*Main!$B$8</f>
        <v>-0.84830488142350846</v>
      </c>
      <c r="G5" s="2">
        <f>'[2]Qc, Winter, S3'!G5*Main!$B$8</f>
        <v>-0.75688107250442993</v>
      </c>
      <c r="H5" s="2">
        <f>'[2]Qc, Winter, S3'!H5*Main!$B$8</f>
        <v>-0.70824784686946252</v>
      </c>
      <c r="I5" s="2">
        <f>'[2]Qc, Winter, S3'!I5*Main!$B$8</f>
        <v>-0.69241150797401063</v>
      </c>
      <c r="J5" s="2">
        <f>'[2]Qc, Winter, S3'!J5*Main!$B$8</f>
        <v>-0.69286851447135256</v>
      </c>
      <c r="K5" s="2">
        <f>'[2]Qc, Winter, S3'!K5*Main!$B$8</f>
        <v>-0.76708484746013006</v>
      </c>
      <c r="L5" s="2">
        <f>'[2]Qc, Winter, S3'!L5*Main!$B$8</f>
        <v>-0.78980993044890735</v>
      </c>
      <c r="M5" s="2">
        <f>'[2]Qc, Winter, S3'!M5*Main!$B$8</f>
        <v>-0.83622383003543999</v>
      </c>
      <c r="N5" s="2">
        <f>'[2]Qc, Winter, S3'!N5*Main!$B$8</f>
        <v>-0.87481792882457177</v>
      </c>
      <c r="O5" s="2">
        <f>'[2]Qc, Winter, S3'!O5*Main!$B$8</f>
        <v>-0.90133097622563496</v>
      </c>
      <c r="P5" s="2">
        <f>'[2]Qc, Winter, S3'!P5*Main!$B$8</f>
        <v>-0.90382884937979913</v>
      </c>
      <c r="Q5" s="2">
        <f>'[2]Qc, Winter, S3'!Q5*Main!$B$8</f>
        <v>-0.87638521544595394</v>
      </c>
      <c r="R5" s="2">
        <f>'[2]Qc, Winter, S3'!R5*Main!$B$8</f>
        <v>-0.73934723892498522</v>
      </c>
      <c r="S5" s="2">
        <f>'[2]Qc, Winter, S3'!S5*Main!$B$8</f>
        <v>-0.50442147976963958</v>
      </c>
      <c r="T5" s="2">
        <f>'[2]Qc, Winter, S3'!T5*Main!$B$8</f>
        <v>-0.56575711754282332</v>
      </c>
      <c r="U5" s="2">
        <f>'[2]Qc, Winter, S3'!U5*Main!$B$8</f>
        <v>-0.65625028115770823</v>
      </c>
      <c r="V5" s="2">
        <f>'[2]Qc, Winter, S3'!V5*Main!$B$8</f>
        <v>-0.72093215741287664</v>
      </c>
      <c r="W5" s="2">
        <f>'[2]Qc, Winter, S3'!W5*Main!$B$8</f>
        <v>-0.74026163393384514</v>
      </c>
      <c r="X5" s="2">
        <f>'[2]Qc, Winter, S3'!X5*Main!$B$8</f>
        <v>-0.76914149424099221</v>
      </c>
      <c r="Y5" s="2">
        <f>'[2]Qc, Winter, S3'!Y5*Main!$B$8</f>
        <v>-0.76218669108092152</v>
      </c>
    </row>
    <row r="6" spans="1:25" x14ac:dyDescent="0.25">
      <c r="A6">
        <v>26</v>
      </c>
      <c r="B6" s="2">
        <f>'[2]Qc, Winter, S3'!B6*Main!$B$8</f>
        <v>-0.83612932560543418</v>
      </c>
      <c r="C6" s="2">
        <f>'[2]Qc, Winter, S3'!C6*Main!$B$8</f>
        <v>-0.89663355360307151</v>
      </c>
      <c r="D6" s="2">
        <f>'[2]Qc, Winter, S3'!D6*Main!$B$8</f>
        <v>-0.94890093886591853</v>
      </c>
      <c r="E6" s="2">
        <f>'[2]Qc, Winter, S3'!E6*Main!$B$8</f>
        <v>-0.97718979385705851</v>
      </c>
      <c r="F6" s="2">
        <f>'[2]Qc, Winter, S3'!F6*Main!$B$8</f>
        <v>-0.96895333313644416</v>
      </c>
      <c r="G6" s="2">
        <f>'[2]Qc, Winter, S3'!G6*Main!$B$8</f>
        <v>-0.84796197962197273</v>
      </c>
      <c r="H6" s="2">
        <f>'[2]Qc, Winter, S3'!H6*Main!$B$8</f>
        <v>-0.79821447740696994</v>
      </c>
      <c r="I6" s="2">
        <f>'[2]Qc, Winter, S3'!I6*Main!$B$8</f>
        <v>-0.84168998272297713</v>
      </c>
      <c r="J6" s="2">
        <f>'[2]Qc, Winter, S3'!J6*Main!$B$8</f>
        <v>-0.795885836532782</v>
      </c>
      <c r="K6" s="2">
        <f>'[2]Qc, Winter, S3'!K6*Main!$B$8</f>
        <v>-0.6338519084465446</v>
      </c>
      <c r="L6" s="2">
        <f>'[2]Qc, Winter, S3'!L6*Main!$B$8</f>
        <v>-0.50114894063792081</v>
      </c>
      <c r="M6" s="2">
        <f>'[2]Qc, Winter, S3'!M6*Main!$B$8</f>
        <v>-0.44988857412876548</v>
      </c>
      <c r="N6" s="2">
        <f>'[2]Qc, Winter, S3'!N6*Main!$B$8</f>
        <v>-0.50498932914943884</v>
      </c>
      <c r="O6" s="2">
        <f>'[2]Qc, Winter, S3'!O6*Main!$B$8</f>
        <v>-0.62738796411695219</v>
      </c>
      <c r="P6" s="2">
        <f>'[2]Qc, Winter, S3'!P6*Main!$B$8</f>
        <v>-0.715346375516834</v>
      </c>
      <c r="Q6" s="2">
        <f>'[2]Qc, Winter, S3'!Q6*Main!$B$8</f>
        <v>-0.73227080832841107</v>
      </c>
      <c r="R6" s="2">
        <f>'[2]Qc, Winter, S3'!R6*Main!$B$8</f>
        <v>-0.70292245171293566</v>
      </c>
      <c r="S6" s="2">
        <f>'[2]Qc, Winter, S3'!S6*Main!$B$8</f>
        <v>-0.53411212108682815</v>
      </c>
      <c r="T6" s="2">
        <f>'[2]Qc, Winter, S3'!T6*Main!$B$8</f>
        <v>-0.51760473021264031</v>
      </c>
      <c r="U6" s="2">
        <f>'[2]Qc, Winter, S3'!U6*Main!$B$8</f>
        <v>-0.53677058712344938</v>
      </c>
      <c r="V6" s="2">
        <f>'[2]Qc, Winter, S3'!V6*Main!$B$8</f>
        <v>-0.56997611148848193</v>
      </c>
      <c r="W6" s="2">
        <f>'[2]Qc, Winter, S3'!W6*Main!$B$8</f>
        <v>-0.61732712123449507</v>
      </c>
      <c r="X6" s="2">
        <f>'[2]Qc, Winter, S3'!X6*Main!$B$8</f>
        <v>-0.68860508933845244</v>
      </c>
      <c r="Y6" s="2">
        <f>'[2]Qc, Winter, S3'!Y6*Main!$B$8</f>
        <v>-0.73442642616656817</v>
      </c>
    </row>
    <row r="7" spans="1:25" x14ac:dyDescent="0.25">
      <c r="A7">
        <v>24</v>
      </c>
      <c r="B7" s="2">
        <f>'[2]Qc, Winter, S3'!B7*Main!$B$8</f>
        <v>0.44332498287064381</v>
      </c>
      <c r="C7" s="2">
        <f>'[2]Qc, Winter, S3'!C7*Main!$B$8</f>
        <v>0.40045223715298284</v>
      </c>
      <c r="D7" s="2">
        <f>'[2]Qc, Winter, S3'!D7*Main!$B$8</f>
        <v>0.2915159286769049</v>
      </c>
      <c r="E7" s="2">
        <f>'[2]Qc, Winter, S3'!E7*Main!$B$8</f>
        <v>0.32724577333136445</v>
      </c>
      <c r="F7" s="2">
        <f>'[2]Qc, Winter, S3'!F7*Main!$B$8</f>
        <v>0.28895863762551682</v>
      </c>
      <c r="G7" s="2">
        <f>'[2]Qc, Winter, S3'!G7*Main!$B$8</f>
        <v>0.296569770525694</v>
      </c>
      <c r="H7" s="2">
        <f>'[2]Qc, Winter, S3'!H7*Main!$B$8</f>
        <v>0.33947857250442998</v>
      </c>
      <c r="I7" s="2">
        <f>'[2]Qc, Winter, S3'!I7*Main!$B$8</f>
        <v>0.41027455626107495</v>
      </c>
      <c r="J7" s="2">
        <f>'[2]Qc, Winter, S3'!J7*Main!$B$8</f>
        <v>0.4171027951860603</v>
      </c>
      <c r="K7" s="2">
        <f>'[2]Qc, Winter, S3'!K7*Main!$B$8</f>
        <v>0.43484600191966921</v>
      </c>
      <c r="L7" s="2">
        <f>'[2]Qc, Winter, S3'!L7*Main!$B$8</f>
        <v>0.43405561458948611</v>
      </c>
      <c r="M7" s="2">
        <f>'[2]Qc, Winter, S3'!M7*Main!$B$8</f>
        <v>0.37602525162433542</v>
      </c>
      <c r="N7" s="2">
        <f>'[2]Qc, Winter, S3'!N7*Main!$B$8</f>
        <v>0.46072093871825159</v>
      </c>
      <c r="O7" s="2">
        <f>'[2]Qc, Winter, S3'!O7*Main!$B$8</f>
        <v>0.49097378735971647</v>
      </c>
      <c r="P7" s="2">
        <f>'[2]Qc, Winter, S3'!P7*Main!$B$8</f>
        <v>0.3341266714412286</v>
      </c>
      <c r="Q7" s="2">
        <f>'[2]Qc, Winter, S3'!Q7*Main!$B$8</f>
        <v>0.4002056616952156</v>
      </c>
      <c r="R7" s="2">
        <f>'[2]Qc, Winter, S3'!R7*Main!$B$8</f>
        <v>0.49975165032486707</v>
      </c>
      <c r="S7" s="2">
        <f>'[2]Qc, Winter, S3'!S7*Main!$B$8</f>
        <v>0.63368972873597162</v>
      </c>
      <c r="T7" s="2">
        <f>'[2]Qc, Winter, S3'!T7*Main!$B$8</f>
        <v>0.5790551191671589</v>
      </c>
      <c r="U7" s="2">
        <f>'[2]Qc, Winter, S3'!U7*Main!$B$8</f>
        <v>0.59659806231541634</v>
      </c>
      <c r="V7" s="2">
        <f>'[2]Qc, Winter, S3'!V7*Main!$B$8</f>
        <v>0.54976412344949799</v>
      </c>
      <c r="W7" s="2">
        <f>'[2]Qc, Winter, S3'!W7*Main!$B$8</f>
        <v>0.51809156320141758</v>
      </c>
      <c r="X7" s="2">
        <f>'[2]Qc, Winter, S3'!X7*Main!$B$8</f>
        <v>0.42401163910218548</v>
      </c>
      <c r="Y7" s="2">
        <f>'[2]Qc, Winter, S3'!Y7*Main!$B$8</f>
        <v>0.42663143354991134</v>
      </c>
    </row>
    <row r="8" spans="1:25" x14ac:dyDescent="0.25">
      <c r="A8">
        <v>28</v>
      </c>
      <c r="B8" s="2">
        <f>'[2]Qc, Winter, S3'!B8*Main!$B$8</f>
        <v>-0.57787622341996459</v>
      </c>
      <c r="C8" s="2">
        <f>'[2]Qc, Winter, S3'!C8*Main!$B$8</f>
        <v>-0.58458865327820431</v>
      </c>
      <c r="D8" s="2">
        <f>'[2]Qc, Winter, S3'!D8*Main!$B$8</f>
        <v>-0.55114293015357352</v>
      </c>
      <c r="E8" s="2">
        <f>'[2]Qc, Winter, S3'!E8*Main!$B$8</f>
        <v>-0.58329068665091555</v>
      </c>
      <c r="F8" s="2">
        <f>'[2]Qc, Winter, S3'!F8*Main!$B$8</f>
        <v>-0.58147664825753098</v>
      </c>
      <c r="G8" s="2">
        <f>'[2]Qc, Winter, S3'!G8*Main!$B$8</f>
        <v>-0.57341435661547546</v>
      </c>
      <c r="H8" s="2">
        <f>'[2]Qc, Winter, S3'!H8*Main!$B$8</f>
        <v>-0.57052679961606612</v>
      </c>
      <c r="I8" s="2">
        <f>'[2]Qc, Winter, S3'!I8*Main!$B$8</f>
        <v>-0.55627990416420559</v>
      </c>
      <c r="J8" s="2">
        <f>'[2]Qc, Winter, S3'!J8*Main!$B$8</f>
        <v>-0.58051091642055519</v>
      </c>
      <c r="K8" s="2">
        <f>'[2]Qc, Winter, S3'!K8*Main!$B$8</f>
        <v>-0.51209629149438862</v>
      </c>
      <c r="L8" s="2">
        <f>'[2]Qc, Winter, S3'!L8*Main!$B$8</f>
        <v>-0.43322126624335494</v>
      </c>
      <c r="M8" s="2">
        <f>'[2]Qc, Winter, S3'!M8*Main!$B$8</f>
        <v>-0.39667752569403425</v>
      </c>
      <c r="N8" s="2">
        <f>'[2]Qc, Winter, S3'!N8*Main!$B$8</f>
        <v>-0.3833839319255759</v>
      </c>
      <c r="O8" s="2">
        <f>'[2]Qc, Winter, S3'!O8*Main!$B$8</f>
        <v>-0.4499186944772593</v>
      </c>
      <c r="P8" s="2">
        <f>'[2]Qc, Winter, S3'!P8*Main!$B$8</f>
        <v>-0.4947648078854105</v>
      </c>
      <c r="Q8" s="2">
        <f>'[2]Qc, Winter, S3'!Q8*Main!$B$8</f>
        <v>-0.50129172578263437</v>
      </c>
      <c r="R8" s="2">
        <f>'[2]Qc, Winter, S3'!R8*Main!$B$8</f>
        <v>-0.50058990696987593</v>
      </c>
      <c r="S8" s="2">
        <f>'[2]Qc, Winter, S3'!S8*Main!$B$8</f>
        <v>-0.48724327200236262</v>
      </c>
      <c r="T8" s="2">
        <f>'[2]Qc, Winter, S3'!T8*Main!$B$8</f>
        <v>-0.44692564279385705</v>
      </c>
      <c r="U8" s="2">
        <f>'[2]Qc, Winter, S3'!U8*Main!$B$8</f>
        <v>-0.45665733638511519</v>
      </c>
      <c r="V8" s="2">
        <f>'[2]Qc, Winter, S3'!V8*Main!$B$8</f>
        <v>-0.44807788570584756</v>
      </c>
      <c r="W8" s="2">
        <f>'[2]Qc, Winter, S3'!W8*Main!$B$8</f>
        <v>-0.48570828027170704</v>
      </c>
      <c r="X8" s="2">
        <f>'[2]Qc, Winter, S3'!X8*Main!$B$8</f>
        <v>-0.54480031940342588</v>
      </c>
      <c r="Y8" s="2">
        <f>'[2]Qc, Winter, S3'!Y8*Main!$B$8</f>
        <v>-0.6000541151801535</v>
      </c>
    </row>
    <row r="9" spans="1:25" x14ac:dyDescent="0.25">
      <c r="A9">
        <v>6</v>
      </c>
      <c r="B9" s="2">
        <f>'[2]Qc, Winter, S3'!B9*Main!$B$8</f>
        <v>-1.9211969254282337</v>
      </c>
      <c r="C9" s="2">
        <f>'[2]Qc, Winter, S3'!C9*Main!$B$8</f>
        <v>-1.9340537594506793</v>
      </c>
      <c r="D9" s="2">
        <f>'[2]Qc, Winter, S3'!D9*Main!$B$8</f>
        <v>-1.9577616179858239</v>
      </c>
      <c r="E9" s="2">
        <f>'[2]Qc, Winter, S3'!E9*Main!$B$8</f>
        <v>-1.9867635171293561</v>
      </c>
      <c r="F9" s="2">
        <f>'[2]Qc, Winter, S3'!F9*Main!$B$8</f>
        <v>-1.9662780363260484</v>
      </c>
      <c r="G9" s="2">
        <f>'[2]Qc, Winter, S3'!G9*Main!$B$8</f>
        <v>-1.9177113987005316</v>
      </c>
      <c r="H9" s="2">
        <f>'[2]Qc, Winter, S3'!H9*Main!$B$8</f>
        <v>-1.9078797055522743</v>
      </c>
      <c r="I9" s="2">
        <f>'[2]Qc, Winter, S3'!I9*Main!$B$8</f>
        <v>-1.9031118747784996</v>
      </c>
      <c r="J9" s="2">
        <f>'[2]Qc, Winter, S3'!J9*Main!$B$8</f>
        <v>-1.8490209889249853</v>
      </c>
      <c r="K9" s="2">
        <f>'[2]Qc, Winter, S3'!K9*Main!$B$8</f>
        <v>-1.7851313806851741</v>
      </c>
      <c r="L9" s="2">
        <f>'[2]Qc, Winter, S3'!L9*Main!$B$8</f>
        <v>-1.7039787575310097</v>
      </c>
      <c r="M9" s="2">
        <f>'[2]Qc, Winter, S3'!M9*Main!$B$8</f>
        <v>-1.688096753248671</v>
      </c>
      <c r="N9" s="2">
        <f>'[2]Qc, Winter, S3'!N9*Main!$B$8</f>
        <v>-1.7835530450383932</v>
      </c>
      <c r="O9" s="2">
        <f>'[2]Qc, Winter, S3'!O9*Main!$B$8</f>
        <v>-1.8451082528056706</v>
      </c>
      <c r="P9" s="2">
        <f>'[2]Qc, Winter, S3'!P9*Main!$B$8</f>
        <v>-1.866843037507383</v>
      </c>
      <c r="Q9" s="2">
        <f>'[2]Qc, Winter, S3'!Q9*Main!$B$8</f>
        <v>-1.8821988907265208</v>
      </c>
      <c r="R9" s="2">
        <f>'[2]Qc, Winter, S3'!R9*Main!$B$8</f>
        <v>-1.859444598346131</v>
      </c>
      <c r="S9" s="2">
        <f>'[2]Qc, Winter, S3'!S9*Main!$B$8</f>
        <v>-1.8230113774365031</v>
      </c>
      <c r="T9" s="2">
        <f>'[2]Qc, Winter, S3'!T9*Main!$B$8</f>
        <v>-1.8349804398995864</v>
      </c>
      <c r="U9" s="2">
        <f>'[2]Qc, Winter, S3'!U9*Main!$B$8</f>
        <v>-1.854413677347903</v>
      </c>
      <c r="V9" s="2">
        <f>'[2]Qc, Winter, S3'!V9*Main!$B$8</f>
        <v>-1.8796999303012405</v>
      </c>
      <c r="W9" s="2">
        <f>'[2]Qc, Winter, S3'!W9*Main!$B$8</f>
        <v>-1.8923594393089191</v>
      </c>
      <c r="X9" s="2">
        <f>'[2]Qc, Winter, S3'!X9*Main!$B$8</f>
        <v>-1.9184019921736559</v>
      </c>
      <c r="Y9" s="2">
        <f>'[2]Qc, Winter, S3'!Y9*Main!$B$8</f>
        <v>-1.9137327210572948</v>
      </c>
    </row>
    <row r="10" spans="1:25" x14ac:dyDescent="0.25">
      <c r="A10">
        <v>30</v>
      </c>
      <c r="B10" s="2">
        <f>'[2]Qc, Winter, S3'!B10*Main!$B$8</f>
        <v>-6.5016579444772585E-2</v>
      </c>
      <c r="C10" s="2">
        <f>'[2]Qc, Winter, S3'!C10*Main!$B$8</f>
        <v>-6.5016579444772585E-2</v>
      </c>
      <c r="D10" s="2">
        <f>'[2]Qc, Winter, S3'!D10*Main!$B$8</f>
        <v>-6.5016579444772585E-2</v>
      </c>
      <c r="E10" s="2">
        <f>'[2]Qc, Winter, S3'!E10*Main!$B$8</f>
        <v>-6.5016579444772585E-2</v>
      </c>
      <c r="F10" s="2">
        <f>'[2]Qc, Winter, S3'!F10*Main!$B$8</f>
        <v>-6.5016579444772585E-2</v>
      </c>
      <c r="G10" s="2">
        <f>'[2]Qc, Winter, S3'!G10*Main!$B$8</f>
        <v>-6.5016579444772585E-2</v>
      </c>
      <c r="H10" s="2">
        <f>'[2]Qc, Winter, S3'!H10*Main!$B$8</f>
        <v>-6.5016579444772585E-2</v>
      </c>
      <c r="I10" s="2">
        <f>'[2]Qc, Winter, S3'!I10*Main!$B$8</f>
        <v>-6.5016579444772585E-2</v>
      </c>
      <c r="J10" s="2">
        <f>'[2]Qc, Winter, S3'!J10*Main!$B$8</f>
        <v>-6.5016579444772585E-2</v>
      </c>
      <c r="K10" s="2">
        <f>'[2]Qc, Winter, S3'!K10*Main!$B$8</f>
        <v>-6.5016579444772585E-2</v>
      </c>
      <c r="L10" s="2">
        <f>'[2]Qc, Winter, S3'!L10*Main!$B$8</f>
        <v>-6.5016579444772585E-2</v>
      </c>
      <c r="M10" s="2">
        <f>'[2]Qc, Winter, S3'!M10*Main!$B$8</f>
        <v>-6.5016579444772585E-2</v>
      </c>
      <c r="N10" s="2">
        <f>'[2]Qc, Winter, S3'!N10*Main!$B$8</f>
        <v>-6.5016579444772585E-2</v>
      </c>
      <c r="O10" s="2">
        <f>'[2]Qc, Winter, S3'!O10*Main!$B$8</f>
        <v>-6.5016579444772585E-2</v>
      </c>
      <c r="P10" s="2">
        <f>'[2]Qc, Winter, S3'!P10*Main!$B$8</f>
        <v>-6.5016579444772585E-2</v>
      </c>
      <c r="Q10" s="2">
        <f>'[2]Qc, Winter, S3'!Q10*Main!$B$8</f>
        <v>-6.5016579444772585E-2</v>
      </c>
      <c r="R10" s="2">
        <f>'[2]Qc, Winter, S3'!R10*Main!$B$8</f>
        <v>-6.5016579444772585E-2</v>
      </c>
      <c r="S10" s="2">
        <f>'[2]Qc, Winter, S3'!S10*Main!$B$8</f>
        <v>-6.5016579444772585E-2</v>
      </c>
      <c r="T10" s="2">
        <f>'[2]Qc, Winter, S3'!T10*Main!$B$8</f>
        <v>-6.5016579444772585E-2</v>
      </c>
      <c r="U10" s="2">
        <f>'[2]Qc, Winter, S3'!U10*Main!$B$8</f>
        <v>-6.5016579444772585E-2</v>
      </c>
      <c r="V10" s="2">
        <f>'[2]Qc, Winter, S3'!V10*Main!$B$8</f>
        <v>-6.5016579444772585E-2</v>
      </c>
      <c r="W10" s="2">
        <f>'[2]Qc, Winter, S3'!W10*Main!$B$8</f>
        <v>-6.5016579444772585E-2</v>
      </c>
      <c r="X10" s="2">
        <f>'[2]Qc, Winter, S3'!X10*Main!$B$8</f>
        <v>-6.5016579444772585E-2</v>
      </c>
      <c r="Y10" s="2">
        <f>'[2]Qc, Winter, S3'!Y10*Main!$B$8</f>
        <v>-6.5016579444772585E-2</v>
      </c>
    </row>
    <row r="11" spans="1:25" x14ac:dyDescent="0.25">
      <c r="A11">
        <v>40</v>
      </c>
      <c r="B11" s="2">
        <f>'[2]Qc, Winter, S3'!B11*Main!$B$8</f>
        <v>-0.78112953987005318</v>
      </c>
      <c r="C11" s="2">
        <f>'[2]Qc, Winter, S3'!C11*Main!$B$8</f>
        <v>-0.79234050989367988</v>
      </c>
      <c r="D11" s="2">
        <f>'[2]Qc, Winter, S3'!D11*Main!$B$8</f>
        <v>-0.77749223597164796</v>
      </c>
      <c r="E11" s="2">
        <f>'[2]Qc, Winter, S3'!E11*Main!$B$8</f>
        <v>-0.7812379143532191</v>
      </c>
      <c r="F11" s="2">
        <f>'[2]Qc, Winter, S3'!F11*Main!$B$8</f>
        <v>-0.80890584937979926</v>
      </c>
      <c r="G11" s="2">
        <f>'[2]Qc, Winter, S3'!G11*Main!$B$8</f>
        <v>-0.79401126358535146</v>
      </c>
      <c r="H11" s="2">
        <f>'[2]Qc, Winter, S3'!H11*Main!$B$8</f>
        <v>-0.74777805670407549</v>
      </c>
      <c r="I11" s="2">
        <f>'[2]Qc, Winter, S3'!I11*Main!$B$8</f>
        <v>-0.75608765844654457</v>
      </c>
      <c r="J11" s="2">
        <f>'[2]Qc, Winter, S3'!J11*Main!$B$8</f>
        <v>-0.68697544624926166</v>
      </c>
      <c r="K11" s="2">
        <f>'[2]Qc, Winter, S3'!K11*Main!$B$8</f>
        <v>-0.62653751240401645</v>
      </c>
      <c r="L11" s="2">
        <f>'[2]Qc, Winter, S3'!L11*Main!$B$8</f>
        <v>-0.59175335853514466</v>
      </c>
      <c r="M11" s="2">
        <f>'[2]Qc, Winter, S3'!M11*Main!$B$8</f>
        <v>-0.58118987315416415</v>
      </c>
      <c r="N11" s="2">
        <f>'[2]Qc, Winter, S3'!N11*Main!$B$8</f>
        <v>-0.64598535454813943</v>
      </c>
      <c r="O11" s="2">
        <f>'[2]Qc, Winter, S3'!O11*Main!$B$8</f>
        <v>-0.69369298922031886</v>
      </c>
      <c r="P11" s="2">
        <f>'[2]Qc, Winter, S3'!P11*Main!$B$8</f>
        <v>-0.74748161370348498</v>
      </c>
      <c r="Q11" s="2">
        <f>'[2]Qc, Winter, S3'!Q11*Main!$B$8</f>
        <v>-0.73532148538098063</v>
      </c>
      <c r="R11" s="2">
        <f>'[2]Qc, Winter, S3'!R11*Main!$B$8</f>
        <v>-0.7212492879503839</v>
      </c>
      <c r="S11" s="2">
        <f>'[2]Qc, Winter, S3'!S11*Main!$B$8</f>
        <v>-0.58380972637330175</v>
      </c>
      <c r="T11" s="2">
        <f>'[2]Qc, Winter, S3'!T11*Main!$B$8</f>
        <v>-0.57739288733018312</v>
      </c>
      <c r="U11" s="2">
        <f>'[2]Qc, Winter, S3'!U11*Main!$B$8</f>
        <v>-0.62265795274660363</v>
      </c>
      <c r="V11" s="2">
        <f>'[2]Qc, Winter, S3'!V11*Main!$B$8</f>
        <v>-0.66742907383343175</v>
      </c>
      <c r="W11" s="2">
        <f>'[2]Qc, Winter, S3'!W11*Main!$B$8</f>
        <v>-0.69238567793857053</v>
      </c>
      <c r="X11" s="2">
        <f>'[2]Qc, Winter, S3'!X11*Main!$B$8</f>
        <v>-0.71014769152392188</v>
      </c>
      <c r="Y11" s="2">
        <f>'[2]Qc, Winter, S3'!Y11*Main!$B$8</f>
        <v>-0.75664669211458946</v>
      </c>
    </row>
    <row r="12" spans="1:25" x14ac:dyDescent="0.25">
      <c r="A12">
        <v>14</v>
      </c>
      <c r="B12" s="2">
        <f>'[2]Qc, Winter, S3'!B12*Main!$B$8</f>
        <v>-0.54570525221500288</v>
      </c>
      <c r="C12" s="2">
        <f>'[2]Qc, Winter, S3'!C12*Main!$B$8</f>
        <v>-0.55973874867099815</v>
      </c>
      <c r="D12" s="2">
        <f>'[2]Qc, Winter, S3'!D12*Main!$B$8</f>
        <v>-0.56394760454813941</v>
      </c>
      <c r="E12" s="2">
        <f>'[2]Qc, Winter, S3'!E12*Main!$B$8</f>
        <v>-0.55944577318369759</v>
      </c>
      <c r="F12" s="2">
        <f>'[2]Qc, Winter, S3'!F12*Main!$B$8</f>
        <v>-0.55840881039574719</v>
      </c>
      <c r="G12" s="2">
        <f>'[2]Qc, Winter, S3'!G12*Main!$B$8</f>
        <v>-0.46389212655050205</v>
      </c>
      <c r="H12" s="2">
        <f>'[2]Qc, Winter, S3'!H12*Main!$B$8</f>
        <v>-0.41046568089190788</v>
      </c>
      <c r="I12" s="2">
        <f>'[2]Qc, Winter, S3'!I12*Main!$B$8</f>
        <v>-0.41489689840519783</v>
      </c>
      <c r="J12" s="2">
        <f>'[2]Qc, Winter, S3'!J12*Main!$B$8</f>
        <v>-0.43647781955109272</v>
      </c>
      <c r="K12" s="2">
        <f>'[2]Qc, Winter, S3'!K12*Main!$B$8</f>
        <v>-0.42166263393384523</v>
      </c>
      <c r="L12" s="2">
        <f>'[2]Qc, Winter, S3'!L12*Main!$B$8</f>
        <v>-0.4053169525989368</v>
      </c>
      <c r="M12" s="2">
        <f>'[2]Qc, Winter, S3'!M12*Main!$B$8</f>
        <v>-0.37966179149438867</v>
      </c>
      <c r="N12" s="2">
        <f>'[2]Qc, Winter, S3'!N12*Main!$B$8</f>
        <v>-0.43611564072652098</v>
      </c>
      <c r="O12" s="2">
        <f>'[2]Qc, Winter, S3'!O12*Main!$B$8</f>
        <v>-0.47333769152392202</v>
      </c>
      <c r="P12" s="2">
        <f>'[2]Qc, Winter, S3'!P12*Main!$B$8</f>
        <v>-0.4796940253987006</v>
      </c>
      <c r="Q12" s="2">
        <f>'[2]Qc, Winter, S3'!Q12*Main!$B$8</f>
        <v>-0.47172820702894264</v>
      </c>
      <c r="R12" s="2">
        <f>'[2]Qc, Winter, S3'!R12*Main!$B$8</f>
        <v>-0.40319556910809218</v>
      </c>
      <c r="S12" s="2">
        <f>'[2]Qc, Winter, S3'!S12*Main!$B$8</f>
        <v>-0.29632125561134082</v>
      </c>
      <c r="T12" s="2">
        <f>'[2]Qc, Winter, S3'!T12*Main!$B$8</f>
        <v>-0.3587836295038393</v>
      </c>
      <c r="U12" s="2">
        <f>'[2]Qc, Winter, S3'!U12*Main!$B$8</f>
        <v>-0.37817602082102769</v>
      </c>
      <c r="V12" s="2">
        <f>'[2]Qc, Winter, S3'!V12*Main!$B$8</f>
        <v>-0.38454951594802128</v>
      </c>
      <c r="W12" s="2">
        <f>'[2]Qc, Winter, S3'!W12*Main!$B$8</f>
        <v>-0.39110217572356759</v>
      </c>
      <c r="X12" s="2">
        <f>'[2]Qc, Winter, S3'!X12*Main!$B$8</f>
        <v>-0.42718611813349089</v>
      </c>
      <c r="Y12" s="2">
        <f>'[2]Qc, Winter, S3'!Y12*Main!$B$8</f>
        <v>-0.45744134701712941</v>
      </c>
    </row>
    <row r="13" spans="1:25" x14ac:dyDescent="0.25">
      <c r="A13">
        <v>34</v>
      </c>
      <c r="B13" s="2">
        <f>'[2]Qc, Winter, S3'!B13*Main!$B$8</f>
        <v>0.3260320261370348</v>
      </c>
      <c r="C13" s="2">
        <f>'[2]Qc, Winter, S3'!C13*Main!$B$8</f>
        <v>0.52492062492616665</v>
      </c>
      <c r="D13" s="2">
        <f>'[2]Qc, Winter, S3'!D13*Main!$B$8</f>
        <v>0.65093481836975786</v>
      </c>
      <c r="E13" s="2">
        <f>'[2]Qc, Winter, S3'!E13*Main!$B$8</f>
        <v>0.67581792882457181</v>
      </c>
      <c r="F13" s="2">
        <f>'[2]Qc, Winter, S3'!F13*Main!$B$8</f>
        <v>0.59042818074424097</v>
      </c>
      <c r="G13" s="2">
        <f>'[2]Qc, Winter, S3'!G13*Main!$B$8</f>
        <v>0.40558027790903722</v>
      </c>
      <c r="H13" s="2">
        <f>'[2]Qc, Winter, S3'!H13*Main!$B$8</f>
        <v>0.33346960705847606</v>
      </c>
      <c r="I13" s="2">
        <f>'[2]Qc, Winter, S3'!I13*Main!$B$8</f>
        <v>0.38511072415829883</v>
      </c>
      <c r="J13" s="2">
        <f>'[2]Qc, Winter, S3'!J13*Main!$B$8</f>
        <v>-5.4474927643236859E-2</v>
      </c>
      <c r="K13" s="2">
        <f>'[2]Qc, Winter, S3'!K13*Main!$B$8</f>
        <v>-0.27946244108092139</v>
      </c>
      <c r="L13" s="2">
        <f>'[2]Qc, Winter, S3'!L13*Main!$B$8</f>
        <v>-7.7202567188422916E-2</v>
      </c>
      <c r="M13" s="2">
        <f>'[2]Qc, Winter, S3'!M13*Main!$B$8</f>
        <v>0.36710939338452447</v>
      </c>
      <c r="N13" s="2">
        <f>'[2]Qc, Winter, S3'!N13*Main!$B$8</f>
        <v>0.54340805404607206</v>
      </c>
      <c r="O13" s="2">
        <f>'[2]Qc, Winter, S3'!O13*Main!$B$8</f>
        <v>0.52783836104548143</v>
      </c>
      <c r="P13" s="2">
        <f>'[2]Qc, Winter, S3'!P13*Main!$B$8</f>
        <v>0.61656323981098649</v>
      </c>
      <c r="Q13" s="2">
        <f>'[2]Qc, Winter, S3'!Q13*Main!$B$8</f>
        <v>0.288394196987596</v>
      </c>
      <c r="R13" s="2">
        <f>'[2]Qc, Winter, S3'!R13*Main!$B$8</f>
        <v>-3.2093539870053152E-2</v>
      </c>
      <c r="S13" s="2">
        <f>'[2]Qc, Winter, S3'!S13*Main!$B$8</f>
        <v>0.10628974365032488</v>
      </c>
      <c r="T13" s="2">
        <f>'[2]Qc, Winter, S3'!T13*Main!$B$8</f>
        <v>9.0580997489663306E-2</v>
      </c>
      <c r="U13" s="2">
        <f>'[2]Qc, Winter, S3'!U13*Main!$B$8</f>
        <v>0.19671720082693445</v>
      </c>
      <c r="V13" s="2">
        <f>'[2]Qc, Winter, S3'!V13*Main!$B$8</f>
        <v>0.31963728514471351</v>
      </c>
      <c r="W13" s="2">
        <f>'[2]Qc, Winter, S3'!W13*Main!$B$8</f>
        <v>0.57093291007087998</v>
      </c>
      <c r="X13" s="2">
        <f>'[2]Qc, Winter, S3'!X13*Main!$B$8</f>
        <v>0.70208898493797989</v>
      </c>
      <c r="Y13" s="2">
        <f>'[2]Qc, Winter, S3'!Y13*Main!$B$8</f>
        <v>0.40346018738924988</v>
      </c>
    </row>
    <row r="14" spans="1:25" x14ac:dyDescent="0.25">
      <c r="A14">
        <v>3</v>
      </c>
      <c r="B14" s="2">
        <f>'[2]Qc, Winter, S3'!B14*Main!$B$8</f>
        <v>7.6481970909627869E-2</v>
      </c>
      <c r="C14" s="2">
        <f>'[2]Qc, Winter, S3'!C14*Main!$B$8</f>
        <v>4.9545093473124628E-2</v>
      </c>
      <c r="D14" s="2">
        <f>'[2]Qc, Winter, S3'!D14*Main!$B$8</f>
        <v>2.3425491287655052E-2</v>
      </c>
      <c r="E14" s="2">
        <f>'[2]Qc, Winter, S3'!E14*Main!$B$8</f>
        <v>3.9749221500295334E-2</v>
      </c>
      <c r="F14" s="2">
        <f>'[2]Qc, Winter, S3'!F14*Main!$B$8</f>
        <v>-8.5723981098641475E-3</v>
      </c>
      <c r="G14" s="2">
        <f>'[2]Qc, Winter, S3'!G14*Main!$B$8</f>
        <v>9.2233796515062E-3</v>
      </c>
      <c r="H14" s="2">
        <f>'[2]Qc, Winter, S3'!H14*Main!$B$8</f>
        <v>0.1194179546662729</v>
      </c>
      <c r="I14" s="2">
        <f>'[2]Qc, Winter, S3'!I14*Main!$B$8</f>
        <v>0.1122340899291199</v>
      </c>
      <c r="J14" s="2">
        <f>'[2]Qc, Winter, S3'!J14*Main!$B$8</f>
        <v>0.2219428898405198</v>
      </c>
      <c r="K14" s="2">
        <f>'[2]Qc, Winter, S3'!K14*Main!$B$8</f>
        <v>0.29932509184878914</v>
      </c>
      <c r="L14" s="2">
        <f>'[2]Qc, Winter, S3'!L14*Main!$B$8</f>
        <v>0.45017476151801533</v>
      </c>
      <c r="M14" s="2">
        <f>'[2]Qc, Winter, S3'!M14*Main!$B$8</f>
        <v>0.2247169886296515</v>
      </c>
      <c r="N14" s="2">
        <f>'[2]Qc, Winter, S3'!N14*Main!$B$8</f>
        <v>0.18798582604843472</v>
      </c>
      <c r="O14" s="2">
        <f>'[2]Qc, Winter, S3'!O14*Main!$B$8</f>
        <v>0.14227345141760189</v>
      </c>
      <c r="P14" s="2">
        <f>'[2]Qc, Winter, S3'!P14*Main!$B$8</f>
        <v>6.913442779090373E-2</v>
      </c>
      <c r="Q14" s="2">
        <f>'[2]Qc, Winter, S3'!Q14*Main!$B$8</f>
        <v>0.11403023242764322</v>
      </c>
      <c r="R14" s="2">
        <f>'[2]Qc, Winter, S3'!R14*Main!$B$8</f>
        <v>0.1329679387182516</v>
      </c>
      <c r="S14" s="2">
        <f>'[2]Qc, Winter, S3'!S14*Main!$B$8</f>
        <v>0.14782432309509747</v>
      </c>
      <c r="T14" s="2">
        <f>'[2]Qc, Winter, S3'!T14*Main!$B$8</f>
        <v>0.16480309007678676</v>
      </c>
      <c r="U14" s="2">
        <f>'[2]Qc, Winter, S3'!U14*Main!$B$8</f>
        <v>0.20937115593620789</v>
      </c>
      <c r="V14" s="2">
        <f>'[2]Qc, Winter, S3'!V14*Main!$B$8</f>
        <v>0.1551708083284111</v>
      </c>
      <c r="W14" s="2">
        <f>'[2]Qc, Winter, S3'!W14*Main!$B$8</f>
        <v>0.14325293576491435</v>
      </c>
      <c r="X14" s="2">
        <f>'[2]Qc, Winter, S3'!X14*Main!$B$8</f>
        <v>0.10929640091553454</v>
      </c>
      <c r="Y14" s="2">
        <f>'[2]Qc, Winter, S3'!Y14*Main!$B$8</f>
        <v>-2.3430428086237447E-2</v>
      </c>
    </row>
    <row r="15" spans="1:25" x14ac:dyDescent="0.25">
      <c r="A15">
        <v>20</v>
      </c>
      <c r="B15" s="2">
        <f>'[2]Qc, Winter, S3'!B15*Main!$B$8</f>
        <v>0.23935365608387477</v>
      </c>
      <c r="C15" s="2">
        <f>'[2]Qc, Winter, S3'!C15*Main!$B$8</f>
        <v>0.24508727746603662</v>
      </c>
      <c r="D15" s="2">
        <f>'[2]Qc, Winter, S3'!D15*Main!$B$8</f>
        <v>0.24524634229178968</v>
      </c>
      <c r="E15" s="2">
        <f>'[2]Qc, Winter, S3'!E15*Main!$B$8</f>
        <v>0.24606082590076789</v>
      </c>
      <c r="F15" s="2">
        <f>'[2]Qc, Winter, S3'!F15*Main!$B$8</f>
        <v>0.24562900295333728</v>
      </c>
      <c r="G15" s="2">
        <f>'[2]Qc, Winter, S3'!G15*Main!$B$8</f>
        <v>0.23826638496751326</v>
      </c>
      <c r="H15" s="2">
        <f>'[2]Qc, Winter, S3'!H15*Main!$B$8</f>
        <v>0.230686312758417</v>
      </c>
      <c r="I15" s="2">
        <f>'[2]Qc, Winter, S3'!I15*Main!$B$8</f>
        <v>0.21991462965150621</v>
      </c>
      <c r="J15" s="2">
        <f>'[2]Qc, Winter, S3'!J15*Main!$B$8</f>
        <v>0.21302080183106911</v>
      </c>
      <c r="K15" s="2">
        <f>'[2]Qc, Winter, S3'!K15*Main!$B$8</f>
        <v>0.20252252333136447</v>
      </c>
      <c r="L15" s="2">
        <f>'[2]Qc, Winter, S3'!L15*Main!$B$8</f>
        <v>0.20066237876550502</v>
      </c>
      <c r="M15" s="2">
        <f>'[2]Qc, Winter, S3'!M15*Main!$B$8</f>
        <v>0.20006922829297108</v>
      </c>
      <c r="N15" s="2">
        <f>'[2]Qc, Winter, S3'!N15*Main!$B$8</f>
        <v>0.21680303603071471</v>
      </c>
      <c r="O15" s="2">
        <f>'[2]Qc, Winter, S3'!O15*Main!$B$8</f>
        <v>0.22986057442409921</v>
      </c>
      <c r="P15" s="2">
        <f>'[2]Qc, Winter, S3'!P15*Main!$B$8</f>
        <v>0.23288327628470171</v>
      </c>
      <c r="Q15" s="2">
        <f>'[2]Qc, Winter, S3'!Q15*Main!$B$8</f>
        <v>0.22651031010041345</v>
      </c>
      <c r="R15" s="2">
        <f>'[2]Qc, Winter, S3'!R15*Main!$B$8</f>
        <v>0.22087236857649142</v>
      </c>
      <c r="S15" s="2">
        <f>'[2]Qc, Winter, S3'!S15*Main!$B$8</f>
        <v>0.22885164559952745</v>
      </c>
      <c r="T15" s="2">
        <f>'[2]Qc, Winter, S3'!T15*Main!$B$8</f>
        <v>0.23355106645008858</v>
      </c>
      <c r="U15" s="2">
        <f>'[2]Qc, Winter, S3'!U15*Main!$B$8</f>
        <v>0.23026315859421145</v>
      </c>
      <c r="V15" s="2">
        <f>'[2]Qc, Winter, S3'!V15*Main!$B$8</f>
        <v>0.23740238644418191</v>
      </c>
      <c r="W15" s="2">
        <f>'[2]Qc, Winter, S3'!W15*Main!$B$8</f>
        <v>0.24215740505020672</v>
      </c>
      <c r="X15" s="2">
        <f>'[2]Qc, Winter, S3'!X15*Main!$B$8</f>
        <v>0.24592218414057887</v>
      </c>
      <c r="Y15" s="2">
        <f>'[2]Qc, Winter, S3'!Y15*Main!$B$8</f>
        <v>0.25029795082693446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AC9-0279-48A4-A0C6-E88AF519A7A8}">
  <dimension ref="A1:Y12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Distribution'!$A$2:$B$6,2,FALSE),0)*'PV Scenarios'!C$2</f>
        <v>0</v>
      </c>
      <c r="C4" s="7">
        <f>_xlfn.IFNA(VLOOKUP($A4,'PV Distribution'!$A$2:$B$6,2,FALSE),0)*'PV Scenarios'!D$2</f>
        <v>0</v>
      </c>
      <c r="D4" s="7">
        <f>_xlfn.IFNA(VLOOKUP($A4,'PV Distribution'!$A$2:$B$6,2,FALSE),0)*'PV Scenarios'!E$2</f>
        <v>0</v>
      </c>
      <c r="E4" s="7">
        <f>_xlfn.IFNA(VLOOKUP($A4,'PV Distribution'!$A$2:$B$6,2,FALSE),0)*'PV Scenarios'!F$2</f>
        <v>0</v>
      </c>
      <c r="F4" s="7">
        <f>_xlfn.IFNA(VLOOKUP($A4,'PV Distribution'!$A$2:$B$6,2,FALSE),0)*'PV Scenarios'!G$2</f>
        <v>0</v>
      </c>
      <c r="G4" s="7">
        <f>_xlfn.IFNA(VLOOKUP($A4,'PV Distribution'!$A$2:$B$6,2,FALSE),0)*'PV Scenarios'!H$2</f>
        <v>0</v>
      </c>
      <c r="H4" s="7">
        <f>_xlfn.IFNA(VLOOKUP($A4,'PV Distribution'!$A$2:$B$6,2,FALSE),0)*'PV Scenarios'!I$2</f>
        <v>0</v>
      </c>
      <c r="I4" s="7">
        <f>_xlfn.IFNA(VLOOKUP($A4,'PV Distribution'!$A$2:$B$6,2,FALSE),0)*'PV Scenarios'!J$2</f>
        <v>0</v>
      </c>
      <c r="J4" s="7">
        <f>_xlfn.IFNA(VLOOKUP($A4,'PV Distribution'!$A$2:$B$6,2,FALSE),0)*'PV Scenarios'!K$2</f>
        <v>0</v>
      </c>
      <c r="K4" s="7">
        <f>_xlfn.IFNA(VLOOKUP($A4,'PV Distribution'!$A$2:$B$6,2,FALSE),0)*'PV Scenarios'!L$2</f>
        <v>0</v>
      </c>
      <c r="L4" s="7">
        <f>_xlfn.IFNA(VLOOKUP($A4,'PV Distribution'!$A$2:$B$6,2,FALSE),0)*'PV Scenarios'!M$2</f>
        <v>0</v>
      </c>
      <c r="M4" s="7">
        <f>_xlfn.IFNA(VLOOKUP($A4,'PV Distribution'!$A$2:$B$6,2,FALSE),0)*'PV Scenarios'!N$2</f>
        <v>0</v>
      </c>
      <c r="N4" s="7">
        <f>_xlfn.IFNA(VLOOKUP($A4,'PV Distribution'!$A$2:$B$6,2,FALSE),0)*'PV Scenarios'!O$2</f>
        <v>0</v>
      </c>
      <c r="O4" s="7">
        <f>_xlfn.IFNA(VLOOKUP($A4,'PV Distribution'!$A$2:$B$6,2,FALSE),0)*'PV Scenarios'!P$2</f>
        <v>0</v>
      </c>
      <c r="P4" s="7">
        <f>_xlfn.IFNA(VLOOKUP($A4,'PV Distribution'!$A$2:$B$6,2,FALSE),0)*'PV Scenarios'!Q$2</f>
        <v>0</v>
      </c>
      <c r="Q4" s="7">
        <f>_xlfn.IFNA(VLOOKUP($A4,'PV Distribution'!$A$2:$B$6,2,FALSE),0)*'PV Scenarios'!R$2</f>
        <v>0</v>
      </c>
      <c r="R4" s="7">
        <f>_xlfn.IFNA(VLOOKUP($A4,'PV Distribution'!$A$2:$B$6,2,FALSE),0)*'PV Scenarios'!S$2</f>
        <v>0</v>
      </c>
      <c r="S4" s="7">
        <f>_xlfn.IFNA(VLOOKUP($A4,'PV Distribution'!$A$2:$B$6,2,FALSE),0)*'PV Scenarios'!T$2</f>
        <v>0</v>
      </c>
      <c r="T4" s="7">
        <f>_xlfn.IFNA(VLOOKUP($A4,'PV Distribution'!$A$2:$B$6,2,FALSE),0)*'PV Scenarios'!U$2</f>
        <v>0</v>
      </c>
      <c r="U4" s="7">
        <f>_xlfn.IFNA(VLOOKUP($A4,'PV Distribution'!$A$2:$B$6,2,FALSE),0)*'PV Scenarios'!V$2</f>
        <v>0</v>
      </c>
      <c r="V4" s="7">
        <f>_xlfn.IFNA(VLOOKUP($A4,'PV Distribution'!$A$2:$B$6,2,FALSE),0)*'PV Scenarios'!W$2</f>
        <v>0</v>
      </c>
      <c r="W4" s="7">
        <f>_xlfn.IFNA(VLOOKUP($A4,'PV Distribution'!$A$2:$B$6,2,FALSE),0)*'PV Scenarios'!X$2</f>
        <v>0</v>
      </c>
      <c r="X4" s="7">
        <f>_xlfn.IFNA(VLOOKUP($A4,'PV Distribution'!$A$2:$B$6,2,FALSE),0)*'PV Scenarios'!Y$2</f>
        <v>0</v>
      </c>
      <c r="Y4" s="7">
        <f>_xlfn.IFNA(VLOOKUP($A4,'PV Distribution'!$A$2:$B$6,2,FALSE),0)*'PV Scenarios'!Z$2</f>
        <v>0</v>
      </c>
    </row>
    <row r="5" spans="1:25" x14ac:dyDescent="0.25">
      <c r="A5" s="6">
        <v>36</v>
      </c>
      <c r="B5" s="7">
        <f>_xlfn.IFNA(VLOOKUP($A5,'PV Distribution'!$A$2:$B$6,2,FALSE),0)*'PV Scenarios'!C$2</f>
        <v>0</v>
      </c>
      <c r="C5" s="7">
        <f>_xlfn.IFNA(VLOOKUP($A5,'PV Distribution'!$A$2:$B$6,2,FALSE),0)*'PV Scenarios'!D$2</f>
        <v>0</v>
      </c>
      <c r="D5" s="7">
        <f>_xlfn.IFNA(VLOOKUP($A5,'PV Distribution'!$A$2:$B$6,2,FALSE),0)*'PV Scenarios'!E$2</f>
        <v>0</v>
      </c>
      <c r="E5" s="7">
        <f>_xlfn.IFNA(VLOOKUP($A5,'PV Distribution'!$A$2:$B$6,2,FALSE),0)*'PV Scenarios'!F$2</f>
        <v>0</v>
      </c>
      <c r="F5" s="7">
        <f>_xlfn.IFNA(VLOOKUP($A5,'PV Distribution'!$A$2:$B$6,2,FALSE),0)*'PV Scenarios'!G$2</f>
        <v>0</v>
      </c>
      <c r="G5" s="7">
        <f>_xlfn.IFNA(VLOOKUP($A5,'PV Distribution'!$A$2:$B$6,2,FALSE),0)*'PV Scenarios'!H$2</f>
        <v>0</v>
      </c>
      <c r="H5" s="7">
        <f>_xlfn.IFNA(VLOOKUP($A5,'PV Distribution'!$A$2:$B$6,2,FALSE),0)*'PV Scenarios'!I$2</f>
        <v>0</v>
      </c>
      <c r="I5" s="7">
        <f>_xlfn.IFNA(VLOOKUP($A5,'PV Distribution'!$A$2:$B$6,2,FALSE),0)*'PV Scenarios'!J$2</f>
        <v>0</v>
      </c>
      <c r="J5" s="7">
        <f>_xlfn.IFNA(VLOOKUP($A5,'PV Distribution'!$A$2:$B$6,2,FALSE),0)*'PV Scenarios'!K$2</f>
        <v>0</v>
      </c>
      <c r="K5" s="7">
        <f>_xlfn.IFNA(VLOOKUP($A5,'PV Distribution'!$A$2:$B$6,2,FALSE),0)*'PV Scenarios'!L$2</f>
        <v>0</v>
      </c>
      <c r="L5" s="7">
        <f>_xlfn.IFNA(VLOOKUP($A5,'PV Distribution'!$A$2:$B$6,2,FALSE),0)*'PV Scenarios'!M$2</f>
        <v>0</v>
      </c>
      <c r="M5" s="7">
        <f>_xlfn.IFNA(VLOOKUP($A5,'PV Distribution'!$A$2:$B$6,2,FALSE),0)*'PV Scenarios'!N$2</f>
        <v>0</v>
      </c>
      <c r="N5" s="7">
        <f>_xlfn.IFNA(VLOOKUP($A5,'PV Distribution'!$A$2:$B$6,2,FALSE),0)*'PV Scenarios'!O$2</f>
        <v>0</v>
      </c>
      <c r="O5" s="7">
        <f>_xlfn.IFNA(VLOOKUP($A5,'PV Distribution'!$A$2:$B$6,2,FALSE),0)*'PV Scenarios'!P$2</f>
        <v>0</v>
      </c>
      <c r="P5" s="7">
        <f>_xlfn.IFNA(VLOOKUP($A5,'PV Distribution'!$A$2:$B$6,2,FALSE),0)*'PV Scenarios'!Q$2</f>
        <v>0</v>
      </c>
      <c r="Q5" s="7">
        <f>_xlfn.IFNA(VLOOKUP($A5,'PV Distribution'!$A$2:$B$6,2,FALSE),0)*'PV Scenarios'!R$2</f>
        <v>0</v>
      </c>
      <c r="R5" s="7">
        <f>_xlfn.IFNA(VLOOKUP($A5,'PV Distribution'!$A$2:$B$6,2,FALSE),0)*'PV Scenarios'!S$2</f>
        <v>0</v>
      </c>
      <c r="S5" s="7">
        <f>_xlfn.IFNA(VLOOKUP($A5,'PV Distribution'!$A$2:$B$6,2,FALSE),0)*'PV Scenarios'!T$2</f>
        <v>0</v>
      </c>
      <c r="T5" s="7">
        <f>_xlfn.IFNA(VLOOKUP($A5,'PV Distribution'!$A$2:$B$6,2,FALSE),0)*'PV Scenarios'!U$2</f>
        <v>0</v>
      </c>
      <c r="U5" s="7">
        <f>_xlfn.IFNA(VLOOKUP($A5,'PV Distribution'!$A$2:$B$6,2,FALSE),0)*'PV Scenarios'!V$2</f>
        <v>0</v>
      </c>
      <c r="V5" s="7">
        <f>_xlfn.IFNA(VLOOKUP($A5,'PV Distribution'!$A$2:$B$6,2,FALSE),0)*'PV Scenarios'!W$2</f>
        <v>0</v>
      </c>
      <c r="W5" s="7">
        <f>_xlfn.IFNA(VLOOKUP($A5,'PV Distribution'!$A$2:$B$6,2,FALSE),0)*'PV Scenarios'!X$2</f>
        <v>0</v>
      </c>
      <c r="X5" s="7">
        <f>_xlfn.IFNA(VLOOKUP($A5,'PV Distribution'!$A$2:$B$6,2,FALSE),0)*'PV Scenarios'!Y$2</f>
        <v>0</v>
      </c>
      <c r="Y5" s="7">
        <f>_xlfn.IFNA(VLOOKUP($A5,'PV Distribution'!$A$2:$B$6,2,FALSE),0)*'PV Scenarios'!Z$2</f>
        <v>0</v>
      </c>
    </row>
    <row r="6" spans="1:25" x14ac:dyDescent="0.25">
      <c r="A6" s="6">
        <v>40</v>
      </c>
      <c r="B6" s="7">
        <f>_xlfn.IFNA(VLOOKUP($A6,'PV Distribution'!$A$2:$B$6,2,FALSE),0)*'PV Scenarios'!C$2</f>
        <v>0.04</v>
      </c>
      <c r="C6" s="7">
        <f>_xlfn.IFNA(VLOOKUP($A6,'PV Distribution'!$A$2:$B$6,2,FALSE),0)*'PV Scenarios'!D$2</f>
        <v>0.04</v>
      </c>
      <c r="D6" s="7">
        <f>_xlfn.IFNA(VLOOKUP($A6,'PV Distribution'!$A$2:$B$6,2,FALSE),0)*'PV Scenarios'!E$2</f>
        <v>0.04</v>
      </c>
      <c r="E6" s="7">
        <f>_xlfn.IFNA(VLOOKUP($A6,'PV Distribution'!$A$2:$B$6,2,FALSE),0)*'PV Scenarios'!F$2</f>
        <v>0.04</v>
      </c>
      <c r="F6" s="7">
        <f>_xlfn.IFNA(VLOOKUP($A6,'PV Distribution'!$A$2:$B$6,2,FALSE),0)*'PV Scenarios'!G$2</f>
        <v>0.04</v>
      </c>
      <c r="G6" s="7">
        <f>_xlfn.IFNA(VLOOKUP($A6,'PV Distribution'!$A$2:$B$6,2,FALSE),0)*'PV Scenarios'!H$2</f>
        <v>0.04</v>
      </c>
      <c r="H6" s="7">
        <f>_xlfn.IFNA(VLOOKUP($A6,'PV Distribution'!$A$2:$B$6,2,FALSE),0)*'PV Scenarios'!I$2</f>
        <v>0.53759999999999997</v>
      </c>
      <c r="I6" s="7">
        <f>_xlfn.IFNA(VLOOKUP($A6,'PV Distribution'!$A$2:$B$6,2,FALSE),0)*'PV Scenarios'!J$2</f>
        <v>1.4336000000000002</v>
      </c>
      <c r="J6" s="7">
        <f>_xlfn.IFNA(VLOOKUP($A6,'PV Distribution'!$A$2:$B$6,2,FALSE),0)*'PV Scenarios'!K$2</f>
        <v>2.4544000000000001</v>
      </c>
      <c r="K6" s="7">
        <f>_xlfn.IFNA(VLOOKUP($A6,'PV Distribution'!$A$2:$B$6,2,FALSE),0)*'PV Scenarios'!L$2</f>
        <v>3.5007999999999999</v>
      </c>
      <c r="L6" s="7">
        <f>_xlfn.IFNA(VLOOKUP($A6,'PV Distribution'!$A$2:$B$6,2,FALSE),0)*'PV Scenarios'!M$2</f>
        <v>4.4512</v>
      </c>
      <c r="M6" s="7">
        <f>_xlfn.IFNA(VLOOKUP($A6,'PV Distribution'!$A$2:$B$6,2,FALSE),0)*'PV Scenarios'!N$2</f>
        <v>5.1783999999999999</v>
      </c>
      <c r="N6" s="7">
        <f>_xlfn.IFNA(VLOOKUP($A6,'PV Distribution'!$A$2:$B$6,2,FALSE),0)*'PV Scenarios'!O$2</f>
        <v>5.5815999999999999</v>
      </c>
      <c r="O6" s="7">
        <f>_xlfn.IFNA(VLOOKUP($A6,'PV Distribution'!$A$2:$B$6,2,FALSE),0)*'PV Scenarios'!P$2</f>
        <v>5.6</v>
      </c>
      <c r="P6" s="7">
        <f>_xlfn.IFNA(VLOOKUP($A6,'PV Distribution'!$A$2:$B$6,2,FALSE),0)*'PV Scenarios'!Q$2</f>
        <v>5.2320000000000002</v>
      </c>
      <c r="Q6" s="7">
        <f>_xlfn.IFNA(VLOOKUP($A6,'PV Distribution'!$A$2:$B$6,2,FALSE),0)*'PV Scenarios'!R$2</f>
        <v>4.5312000000000001</v>
      </c>
      <c r="R6" s="7">
        <f>_xlfn.IFNA(VLOOKUP($A6,'PV Distribution'!$A$2:$B$6,2,FALSE),0)*'PV Scenarios'!S$2</f>
        <v>3.5968</v>
      </c>
      <c r="S6" s="7">
        <f>_xlfn.IFNA(VLOOKUP($A6,'PV Distribution'!$A$2:$B$6,2,FALSE),0)*'PV Scenarios'!T$2</f>
        <v>2.5543999999999998</v>
      </c>
      <c r="T6" s="7">
        <f>_xlfn.IFNA(VLOOKUP($A6,'PV Distribution'!$A$2:$B$6,2,FALSE),0)*'PV Scenarios'!U$2</f>
        <v>1.5263999999999998</v>
      </c>
      <c r="U6" s="7">
        <f>_xlfn.IFNA(VLOOKUP($A6,'PV Distribution'!$A$2:$B$6,2,FALSE),0)*'PV Scenarios'!V$2</f>
        <v>0.61520000000000008</v>
      </c>
      <c r="V6" s="7">
        <f>_xlfn.IFNA(VLOOKUP($A6,'PV Distribution'!$A$2:$B$6,2,FALSE),0)*'PV Scenarios'!W$2</f>
        <v>0.04</v>
      </c>
      <c r="W6" s="7">
        <f>_xlfn.IFNA(VLOOKUP($A6,'PV Distribution'!$A$2:$B$6,2,FALSE),0)*'PV Scenarios'!X$2</f>
        <v>0.04</v>
      </c>
      <c r="X6" s="7">
        <f>_xlfn.IFNA(VLOOKUP($A6,'PV Distribution'!$A$2:$B$6,2,FALSE),0)*'PV Scenarios'!Y$2</f>
        <v>0.04</v>
      </c>
      <c r="Y6" s="7">
        <f>_xlfn.IFNA(VLOOKUP($A6,'PV Distribution'!$A$2:$B$6,2,FALSE),0)*'PV Scenarios'!Z$2</f>
        <v>0.04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11B8-173A-4C99-A470-AFBB719E4226}">
  <dimension ref="A1:Y11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Distribution'!$A$2:$B$6,2,FALSE),0)*'PV Scenarios'!C$2</f>
        <v>0</v>
      </c>
      <c r="C4" s="7">
        <f>_xlfn.IFNA(VLOOKUP($A4,'PV Distribution'!$A$2:$B$6,2,FALSE),0)*'PV Scenarios'!D$2</f>
        <v>0</v>
      </c>
      <c r="D4" s="7">
        <f>_xlfn.IFNA(VLOOKUP($A4,'PV Distribution'!$A$2:$B$6,2,FALSE),0)*'PV Scenarios'!E$2</f>
        <v>0</v>
      </c>
      <c r="E4" s="7">
        <f>_xlfn.IFNA(VLOOKUP($A4,'PV Distribution'!$A$2:$B$6,2,FALSE),0)*'PV Scenarios'!F$2</f>
        <v>0</v>
      </c>
      <c r="F4" s="7">
        <f>_xlfn.IFNA(VLOOKUP($A4,'PV Distribution'!$A$2:$B$6,2,FALSE),0)*'PV Scenarios'!G$2</f>
        <v>0</v>
      </c>
      <c r="G4" s="7">
        <f>_xlfn.IFNA(VLOOKUP($A4,'PV Distribution'!$A$2:$B$6,2,FALSE),0)*'PV Scenarios'!H$2</f>
        <v>0</v>
      </c>
      <c r="H4" s="7">
        <f>_xlfn.IFNA(VLOOKUP($A4,'PV Distribution'!$A$2:$B$6,2,FALSE),0)*'PV Scenarios'!I$2</f>
        <v>0</v>
      </c>
      <c r="I4" s="7">
        <f>_xlfn.IFNA(VLOOKUP($A4,'PV Distribution'!$A$2:$B$6,2,FALSE),0)*'PV Scenarios'!J$2</f>
        <v>0</v>
      </c>
      <c r="J4" s="7">
        <f>_xlfn.IFNA(VLOOKUP($A4,'PV Distribution'!$A$2:$B$6,2,FALSE),0)*'PV Scenarios'!K$2</f>
        <v>0</v>
      </c>
      <c r="K4" s="7">
        <f>_xlfn.IFNA(VLOOKUP($A4,'PV Distribution'!$A$2:$B$6,2,FALSE),0)*'PV Scenarios'!L$2</f>
        <v>0</v>
      </c>
      <c r="L4" s="7">
        <f>_xlfn.IFNA(VLOOKUP($A4,'PV Distribution'!$A$2:$B$6,2,FALSE),0)*'PV Scenarios'!M$2</f>
        <v>0</v>
      </c>
      <c r="M4" s="7">
        <f>_xlfn.IFNA(VLOOKUP($A4,'PV Distribution'!$A$2:$B$6,2,FALSE),0)*'PV Scenarios'!N$2</f>
        <v>0</v>
      </c>
      <c r="N4" s="7">
        <f>_xlfn.IFNA(VLOOKUP($A4,'PV Distribution'!$A$2:$B$6,2,FALSE),0)*'PV Scenarios'!O$2</f>
        <v>0</v>
      </c>
      <c r="O4" s="7">
        <f>_xlfn.IFNA(VLOOKUP($A4,'PV Distribution'!$A$2:$B$6,2,FALSE),0)*'PV Scenarios'!P$2</f>
        <v>0</v>
      </c>
      <c r="P4" s="7">
        <f>_xlfn.IFNA(VLOOKUP($A4,'PV Distribution'!$A$2:$B$6,2,FALSE),0)*'PV Scenarios'!Q$2</f>
        <v>0</v>
      </c>
      <c r="Q4" s="7">
        <f>_xlfn.IFNA(VLOOKUP($A4,'PV Distribution'!$A$2:$B$6,2,FALSE),0)*'PV Scenarios'!R$2</f>
        <v>0</v>
      </c>
      <c r="R4" s="7">
        <f>_xlfn.IFNA(VLOOKUP($A4,'PV Distribution'!$A$2:$B$6,2,FALSE),0)*'PV Scenarios'!S$2</f>
        <v>0</v>
      </c>
      <c r="S4" s="7">
        <f>_xlfn.IFNA(VLOOKUP($A4,'PV Distribution'!$A$2:$B$6,2,FALSE),0)*'PV Scenarios'!T$2</f>
        <v>0</v>
      </c>
      <c r="T4" s="7">
        <f>_xlfn.IFNA(VLOOKUP($A4,'PV Distribution'!$A$2:$B$6,2,FALSE),0)*'PV Scenarios'!U$2</f>
        <v>0</v>
      </c>
      <c r="U4" s="7">
        <f>_xlfn.IFNA(VLOOKUP($A4,'PV Distribution'!$A$2:$B$6,2,FALSE),0)*'PV Scenarios'!V$2</f>
        <v>0</v>
      </c>
      <c r="V4" s="7">
        <f>_xlfn.IFNA(VLOOKUP($A4,'PV Distribution'!$A$2:$B$6,2,FALSE),0)*'PV Scenarios'!W$2</f>
        <v>0</v>
      </c>
      <c r="W4" s="7">
        <f>_xlfn.IFNA(VLOOKUP($A4,'PV Distribution'!$A$2:$B$6,2,FALSE),0)*'PV Scenarios'!X$2</f>
        <v>0</v>
      </c>
      <c r="X4" s="7">
        <f>_xlfn.IFNA(VLOOKUP($A4,'PV Distribution'!$A$2:$B$6,2,FALSE),0)*'PV Scenarios'!Y$2</f>
        <v>0</v>
      </c>
      <c r="Y4" s="7">
        <f>_xlfn.IFNA(VLOOKUP($A4,'PV Distribution'!$A$2:$B$6,2,FALSE),0)*'PV Scenarios'!Z$2</f>
        <v>0</v>
      </c>
    </row>
    <row r="5" spans="1:25" x14ac:dyDescent="0.25">
      <c r="A5" s="6">
        <v>36</v>
      </c>
      <c r="B5" s="7">
        <f>_xlfn.IFNA(VLOOKUP($A5,'PV Distribution'!$A$2:$B$6,2,FALSE),0)*'PV Scenarios'!C$2</f>
        <v>0</v>
      </c>
      <c r="C5" s="7">
        <f>_xlfn.IFNA(VLOOKUP($A5,'PV Distribution'!$A$2:$B$6,2,FALSE),0)*'PV Scenarios'!D$2</f>
        <v>0</v>
      </c>
      <c r="D5" s="7">
        <f>_xlfn.IFNA(VLOOKUP($A5,'PV Distribution'!$A$2:$B$6,2,FALSE),0)*'PV Scenarios'!E$2</f>
        <v>0</v>
      </c>
      <c r="E5" s="7">
        <f>_xlfn.IFNA(VLOOKUP($A5,'PV Distribution'!$A$2:$B$6,2,FALSE),0)*'PV Scenarios'!F$2</f>
        <v>0</v>
      </c>
      <c r="F5" s="7">
        <f>_xlfn.IFNA(VLOOKUP($A5,'PV Distribution'!$A$2:$B$6,2,FALSE),0)*'PV Scenarios'!G$2</f>
        <v>0</v>
      </c>
      <c r="G5" s="7">
        <f>_xlfn.IFNA(VLOOKUP($A5,'PV Distribution'!$A$2:$B$6,2,FALSE),0)*'PV Scenarios'!H$2</f>
        <v>0</v>
      </c>
      <c r="H5" s="7">
        <f>_xlfn.IFNA(VLOOKUP($A5,'PV Distribution'!$A$2:$B$6,2,FALSE),0)*'PV Scenarios'!I$2</f>
        <v>0</v>
      </c>
      <c r="I5" s="7">
        <f>_xlfn.IFNA(VLOOKUP($A5,'PV Distribution'!$A$2:$B$6,2,FALSE),0)*'PV Scenarios'!J$2</f>
        <v>0</v>
      </c>
      <c r="J5" s="7">
        <f>_xlfn.IFNA(VLOOKUP($A5,'PV Distribution'!$A$2:$B$6,2,FALSE),0)*'PV Scenarios'!K$2</f>
        <v>0</v>
      </c>
      <c r="K5" s="7">
        <f>_xlfn.IFNA(VLOOKUP($A5,'PV Distribution'!$A$2:$B$6,2,FALSE),0)*'PV Scenarios'!L$2</f>
        <v>0</v>
      </c>
      <c r="L5" s="7">
        <f>_xlfn.IFNA(VLOOKUP($A5,'PV Distribution'!$A$2:$B$6,2,FALSE),0)*'PV Scenarios'!M$2</f>
        <v>0</v>
      </c>
      <c r="M5" s="7">
        <f>_xlfn.IFNA(VLOOKUP($A5,'PV Distribution'!$A$2:$B$6,2,FALSE),0)*'PV Scenarios'!N$2</f>
        <v>0</v>
      </c>
      <c r="N5" s="7">
        <f>_xlfn.IFNA(VLOOKUP($A5,'PV Distribution'!$A$2:$B$6,2,FALSE),0)*'PV Scenarios'!O$2</f>
        <v>0</v>
      </c>
      <c r="O5" s="7">
        <f>_xlfn.IFNA(VLOOKUP($A5,'PV Distribution'!$A$2:$B$6,2,FALSE),0)*'PV Scenarios'!P$2</f>
        <v>0</v>
      </c>
      <c r="P5" s="7">
        <f>_xlfn.IFNA(VLOOKUP($A5,'PV Distribution'!$A$2:$B$6,2,FALSE),0)*'PV Scenarios'!Q$2</f>
        <v>0</v>
      </c>
      <c r="Q5" s="7">
        <f>_xlfn.IFNA(VLOOKUP($A5,'PV Distribution'!$A$2:$B$6,2,FALSE),0)*'PV Scenarios'!R$2</f>
        <v>0</v>
      </c>
      <c r="R5" s="7">
        <f>_xlfn.IFNA(VLOOKUP($A5,'PV Distribution'!$A$2:$B$6,2,FALSE),0)*'PV Scenarios'!S$2</f>
        <v>0</v>
      </c>
      <c r="S5" s="7">
        <f>_xlfn.IFNA(VLOOKUP($A5,'PV Distribution'!$A$2:$B$6,2,FALSE),0)*'PV Scenarios'!T$2</f>
        <v>0</v>
      </c>
      <c r="T5" s="7">
        <f>_xlfn.IFNA(VLOOKUP($A5,'PV Distribution'!$A$2:$B$6,2,FALSE),0)*'PV Scenarios'!U$2</f>
        <v>0</v>
      </c>
      <c r="U5" s="7">
        <f>_xlfn.IFNA(VLOOKUP($A5,'PV Distribution'!$A$2:$B$6,2,FALSE),0)*'PV Scenarios'!V$2</f>
        <v>0</v>
      </c>
      <c r="V5" s="7">
        <f>_xlfn.IFNA(VLOOKUP($A5,'PV Distribution'!$A$2:$B$6,2,FALSE),0)*'PV Scenarios'!W$2</f>
        <v>0</v>
      </c>
      <c r="W5" s="7">
        <f>_xlfn.IFNA(VLOOKUP($A5,'PV Distribution'!$A$2:$B$6,2,FALSE),0)*'PV Scenarios'!X$2</f>
        <v>0</v>
      </c>
      <c r="X5" s="7">
        <f>_xlfn.IFNA(VLOOKUP($A5,'PV Distribution'!$A$2:$B$6,2,FALSE),0)*'PV Scenarios'!Y$2</f>
        <v>0</v>
      </c>
      <c r="Y5" s="7">
        <f>_xlfn.IFNA(VLOOKUP($A5,'PV Distribution'!$A$2:$B$6,2,FALSE),0)*'PV Scenarios'!Z$2</f>
        <v>0</v>
      </c>
    </row>
    <row r="6" spans="1:25" x14ac:dyDescent="0.25">
      <c r="A6" s="6">
        <v>40</v>
      </c>
      <c r="B6" s="7">
        <f>_xlfn.IFNA(VLOOKUP($A6,'PV Distribution'!$A$2:$B$6,2,FALSE),0)*'PV Scenarios'!C$2</f>
        <v>0.04</v>
      </c>
      <c r="C6" s="7">
        <f>_xlfn.IFNA(VLOOKUP($A6,'PV Distribution'!$A$2:$B$6,2,FALSE),0)*'PV Scenarios'!D$2</f>
        <v>0.04</v>
      </c>
      <c r="D6" s="7">
        <f>_xlfn.IFNA(VLOOKUP($A6,'PV Distribution'!$A$2:$B$6,2,FALSE),0)*'PV Scenarios'!E$2</f>
        <v>0.04</v>
      </c>
      <c r="E6" s="7">
        <f>_xlfn.IFNA(VLOOKUP($A6,'PV Distribution'!$A$2:$B$6,2,FALSE),0)*'PV Scenarios'!F$2</f>
        <v>0.04</v>
      </c>
      <c r="F6" s="7">
        <f>_xlfn.IFNA(VLOOKUP($A6,'PV Distribution'!$A$2:$B$6,2,FALSE),0)*'PV Scenarios'!G$2</f>
        <v>0.04</v>
      </c>
      <c r="G6" s="7">
        <f>_xlfn.IFNA(VLOOKUP($A6,'PV Distribution'!$A$2:$B$6,2,FALSE),0)*'PV Scenarios'!H$2</f>
        <v>0.04</v>
      </c>
      <c r="H6" s="7">
        <f>_xlfn.IFNA(VLOOKUP($A6,'PV Distribution'!$A$2:$B$6,2,FALSE),0)*'PV Scenarios'!I$2</f>
        <v>0.53759999999999997</v>
      </c>
      <c r="I6" s="7">
        <f>_xlfn.IFNA(VLOOKUP($A6,'PV Distribution'!$A$2:$B$6,2,FALSE),0)*'PV Scenarios'!J$2</f>
        <v>1.4336000000000002</v>
      </c>
      <c r="J6" s="7">
        <f>_xlfn.IFNA(VLOOKUP($A6,'PV Distribution'!$A$2:$B$6,2,FALSE),0)*'PV Scenarios'!K$2</f>
        <v>2.4544000000000001</v>
      </c>
      <c r="K6" s="7">
        <f>_xlfn.IFNA(VLOOKUP($A6,'PV Distribution'!$A$2:$B$6,2,FALSE),0)*'PV Scenarios'!L$2</f>
        <v>3.5007999999999999</v>
      </c>
      <c r="L6" s="7">
        <f>_xlfn.IFNA(VLOOKUP($A6,'PV Distribution'!$A$2:$B$6,2,FALSE),0)*'PV Scenarios'!M$2</f>
        <v>4.4512</v>
      </c>
      <c r="M6" s="7">
        <f>_xlfn.IFNA(VLOOKUP($A6,'PV Distribution'!$A$2:$B$6,2,FALSE),0)*'PV Scenarios'!N$2</f>
        <v>5.1783999999999999</v>
      </c>
      <c r="N6" s="7">
        <f>_xlfn.IFNA(VLOOKUP($A6,'PV Distribution'!$A$2:$B$6,2,FALSE),0)*'PV Scenarios'!O$2</f>
        <v>5.5815999999999999</v>
      </c>
      <c r="O6" s="7">
        <f>_xlfn.IFNA(VLOOKUP($A6,'PV Distribution'!$A$2:$B$6,2,FALSE),0)*'PV Scenarios'!P$2</f>
        <v>5.6</v>
      </c>
      <c r="P6" s="7">
        <f>_xlfn.IFNA(VLOOKUP($A6,'PV Distribution'!$A$2:$B$6,2,FALSE),0)*'PV Scenarios'!Q$2</f>
        <v>5.2320000000000002</v>
      </c>
      <c r="Q6" s="7">
        <f>_xlfn.IFNA(VLOOKUP($A6,'PV Distribution'!$A$2:$B$6,2,FALSE),0)*'PV Scenarios'!R$2</f>
        <v>4.5312000000000001</v>
      </c>
      <c r="R6" s="7">
        <f>_xlfn.IFNA(VLOOKUP($A6,'PV Distribution'!$A$2:$B$6,2,FALSE),0)*'PV Scenarios'!S$2</f>
        <v>3.5968</v>
      </c>
      <c r="S6" s="7">
        <f>_xlfn.IFNA(VLOOKUP($A6,'PV Distribution'!$A$2:$B$6,2,FALSE),0)*'PV Scenarios'!T$2</f>
        <v>2.5543999999999998</v>
      </c>
      <c r="T6" s="7">
        <f>_xlfn.IFNA(VLOOKUP($A6,'PV Distribution'!$A$2:$B$6,2,FALSE),0)*'PV Scenarios'!U$2</f>
        <v>1.5263999999999998</v>
      </c>
      <c r="U6" s="7">
        <f>_xlfn.IFNA(VLOOKUP($A6,'PV Distribution'!$A$2:$B$6,2,FALSE),0)*'PV Scenarios'!V$2</f>
        <v>0.61520000000000008</v>
      </c>
      <c r="V6" s="7">
        <f>_xlfn.IFNA(VLOOKUP($A6,'PV Distribution'!$A$2:$B$6,2,FALSE),0)*'PV Scenarios'!W$2</f>
        <v>0.04</v>
      </c>
      <c r="W6" s="7">
        <f>_xlfn.IFNA(VLOOKUP($A6,'PV Distribution'!$A$2:$B$6,2,FALSE),0)*'PV Scenarios'!X$2</f>
        <v>0.04</v>
      </c>
      <c r="X6" s="7">
        <f>_xlfn.IFNA(VLOOKUP($A6,'PV Distribution'!$A$2:$B$6,2,FALSE),0)*'PV Scenarios'!Y$2</f>
        <v>0.04</v>
      </c>
      <c r="Y6" s="7">
        <f>_xlfn.IFNA(VLOOKUP($A6,'PV Distribution'!$A$2:$B$6,2,FALSE),0)*'PV Scenarios'!Z$2</f>
        <v>0.04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70A-BAC4-415B-AAA5-6FFB5C50974B}">
  <dimension ref="A1:Y12"/>
  <sheetViews>
    <sheetView zoomScale="70" zoomScaleNormal="70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Distribution'!$A$2:$B$6,2,FALSE),0)*'PV Scenarios'!C$2</f>
        <v>0</v>
      </c>
      <c r="C4" s="7">
        <f>_xlfn.IFNA(VLOOKUP($A4,'PV Distribution'!$A$2:$B$6,2,FALSE),0)*'PV Scenarios'!D$2</f>
        <v>0</v>
      </c>
      <c r="D4" s="7">
        <f>_xlfn.IFNA(VLOOKUP($A4,'PV Distribution'!$A$2:$B$6,2,FALSE),0)*'PV Scenarios'!E$2</f>
        <v>0</v>
      </c>
      <c r="E4" s="7">
        <f>_xlfn.IFNA(VLOOKUP($A4,'PV Distribution'!$A$2:$B$6,2,FALSE),0)*'PV Scenarios'!F$2</f>
        <v>0</v>
      </c>
      <c r="F4" s="7">
        <f>_xlfn.IFNA(VLOOKUP($A4,'PV Distribution'!$A$2:$B$6,2,FALSE),0)*'PV Scenarios'!G$2</f>
        <v>0</v>
      </c>
      <c r="G4" s="7">
        <f>_xlfn.IFNA(VLOOKUP($A4,'PV Distribution'!$A$2:$B$6,2,FALSE),0)*'PV Scenarios'!H$2</f>
        <v>0</v>
      </c>
      <c r="H4" s="7">
        <f>_xlfn.IFNA(VLOOKUP($A4,'PV Distribution'!$A$2:$B$6,2,FALSE),0)*'PV Scenarios'!I$2</f>
        <v>0</v>
      </c>
      <c r="I4" s="7">
        <f>_xlfn.IFNA(VLOOKUP($A4,'PV Distribution'!$A$2:$B$6,2,FALSE),0)*'PV Scenarios'!J$2</f>
        <v>0</v>
      </c>
      <c r="J4" s="7">
        <f>_xlfn.IFNA(VLOOKUP($A4,'PV Distribution'!$A$2:$B$6,2,FALSE),0)*'PV Scenarios'!K$2</f>
        <v>0</v>
      </c>
      <c r="K4" s="7">
        <f>_xlfn.IFNA(VLOOKUP($A4,'PV Distribution'!$A$2:$B$6,2,FALSE),0)*'PV Scenarios'!L$2</f>
        <v>0</v>
      </c>
      <c r="L4" s="7">
        <f>_xlfn.IFNA(VLOOKUP($A4,'PV Distribution'!$A$2:$B$6,2,FALSE),0)*'PV Scenarios'!M$2</f>
        <v>0</v>
      </c>
      <c r="M4" s="7">
        <f>_xlfn.IFNA(VLOOKUP($A4,'PV Distribution'!$A$2:$B$6,2,FALSE),0)*'PV Scenarios'!N$2</f>
        <v>0</v>
      </c>
      <c r="N4" s="7">
        <f>_xlfn.IFNA(VLOOKUP($A4,'PV Distribution'!$A$2:$B$6,2,FALSE),0)*'PV Scenarios'!O$2</f>
        <v>0</v>
      </c>
      <c r="O4" s="7">
        <f>_xlfn.IFNA(VLOOKUP($A4,'PV Distribution'!$A$2:$B$6,2,FALSE),0)*'PV Scenarios'!P$2</f>
        <v>0</v>
      </c>
      <c r="P4" s="7">
        <f>_xlfn.IFNA(VLOOKUP($A4,'PV Distribution'!$A$2:$B$6,2,FALSE),0)*'PV Scenarios'!Q$2</f>
        <v>0</v>
      </c>
      <c r="Q4" s="7">
        <f>_xlfn.IFNA(VLOOKUP($A4,'PV Distribution'!$A$2:$B$6,2,FALSE),0)*'PV Scenarios'!R$2</f>
        <v>0</v>
      </c>
      <c r="R4" s="7">
        <f>_xlfn.IFNA(VLOOKUP($A4,'PV Distribution'!$A$2:$B$6,2,FALSE),0)*'PV Scenarios'!S$2</f>
        <v>0</v>
      </c>
      <c r="S4" s="7">
        <f>_xlfn.IFNA(VLOOKUP($A4,'PV Distribution'!$A$2:$B$6,2,FALSE),0)*'PV Scenarios'!T$2</f>
        <v>0</v>
      </c>
      <c r="T4" s="7">
        <f>_xlfn.IFNA(VLOOKUP($A4,'PV Distribution'!$A$2:$B$6,2,FALSE),0)*'PV Scenarios'!U$2</f>
        <v>0</v>
      </c>
      <c r="U4" s="7">
        <f>_xlfn.IFNA(VLOOKUP($A4,'PV Distribution'!$A$2:$B$6,2,FALSE),0)*'PV Scenarios'!V$2</f>
        <v>0</v>
      </c>
      <c r="V4" s="7">
        <f>_xlfn.IFNA(VLOOKUP($A4,'PV Distribution'!$A$2:$B$6,2,FALSE),0)*'PV Scenarios'!W$2</f>
        <v>0</v>
      </c>
      <c r="W4" s="7">
        <f>_xlfn.IFNA(VLOOKUP($A4,'PV Distribution'!$A$2:$B$6,2,FALSE),0)*'PV Scenarios'!X$2</f>
        <v>0</v>
      </c>
      <c r="X4" s="7">
        <f>_xlfn.IFNA(VLOOKUP($A4,'PV Distribution'!$A$2:$B$6,2,FALSE),0)*'PV Scenarios'!Y$2</f>
        <v>0</v>
      </c>
      <c r="Y4" s="7">
        <f>_xlfn.IFNA(VLOOKUP($A4,'PV Distribution'!$A$2:$B$6,2,FALSE),0)*'PV Scenarios'!Z$2</f>
        <v>0</v>
      </c>
    </row>
    <row r="5" spans="1:25" x14ac:dyDescent="0.25">
      <c r="A5" s="6">
        <v>36</v>
      </c>
      <c r="B5" s="7">
        <f>_xlfn.IFNA(VLOOKUP($A5,'PV Distribution'!$A$2:$B$6,2,FALSE),0)*'PV Scenarios'!C$2</f>
        <v>0</v>
      </c>
      <c r="C5" s="7">
        <f>_xlfn.IFNA(VLOOKUP($A5,'PV Distribution'!$A$2:$B$6,2,FALSE),0)*'PV Scenarios'!D$2</f>
        <v>0</v>
      </c>
      <c r="D5" s="7">
        <f>_xlfn.IFNA(VLOOKUP($A5,'PV Distribution'!$A$2:$B$6,2,FALSE),0)*'PV Scenarios'!E$2</f>
        <v>0</v>
      </c>
      <c r="E5" s="7">
        <f>_xlfn.IFNA(VLOOKUP($A5,'PV Distribution'!$A$2:$B$6,2,FALSE),0)*'PV Scenarios'!F$2</f>
        <v>0</v>
      </c>
      <c r="F5" s="7">
        <f>_xlfn.IFNA(VLOOKUP($A5,'PV Distribution'!$A$2:$B$6,2,FALSE),0)*'PV Scenarios'!G$2</f>
        <v>0</v>
      </c>
      <c r="G5" s="7">
        <f>_xlfn.IFNA(VLOOKUP($A5,'PV Distribution'!$A$2:$B$6,2,FALSE),0)*'PV Scenarios'!H$2</f>
        <v>0</v>
      </c>
      <c r="H5" s="7">
        <f>_xlfn.IFNA(VLOOKUP($A5,'PV Distribution'!$A$2:$B$6,2,FALSE),0)*'PV Scenarios'!I$2</f>
        <v>0</v>
      </c>
      <c r="I5" s="7">
        <f>_xlfn.IFNA(VLOOKUP($A5,'PV Distribution'!$A$2:$B$6,2,FALSE),0)*'PV Scenarios'!J$2</f>
        <v>0</v>
      </c>
      <c r="J5" s="7">
        <f>_xlfn.IFNA(VLOOKUP($A5,'PV Distribution'!$A$2:$B$6,2,FALSE),0)*'PV Scenarios'!K$2</f>
        <v>0</v>
      </c>
      <c r="K5" s="7">
        <f>_xlfn.IFNA(VLOOKUP($A5,'PV Distribution'!$A$2:$B$6,2,FALSE),0)*'PV Scenarios'!L$2</f>
        <v>0</v>
      </c>
      <c r="L5" s="7">
        <f>_xlfn.IFNA(VLOOKUP($A5,'PV Distribution'!$A$2:$B$6,2,FALSE),0)*'PV Scenarios'!M$2</f>
        <v>0</v>
      </c>
      <c r="M5" s="7">
        <f>_xlfn.IFNA(VLOOKUP($A5,'PV Distribution'!$A$2:$B$6,2,FALSE),0)*'PV Scenarios'!N$2</f>
        <v>0</v>
      </c>
      <c r="N5" s="7">
        <f>_xlfn.IFNA(VLOOKUP($A5,'PV Distribution'!$A$2:$B$6,2,FALSE),0)*'PV Scenarios'!O$2</f>
        <v>0</v>
      </c>
      <c r="O5" s="7">
        <f>_xlfn.IFNA(VLOOKUP($A5,'PV Distribution'!$A$2:$B$6,2,FALSE),0)*'PV Scenarios'!P$2</f>
        <v>0</v>
      </c>
      <c r="P5" s="7">
        <f>_xlfn.IFNA(VLOOKUP($A5,'PV Distribution'!$A$2:$B$6,2,FALSE),0)*'PV Scenarios'!Q$2</f>
        <v>0</v>
      </c>
      <c r="Q5" s="7">
        <f>_xlfn.IFNA(VLOOKUP($A5,'PV Distribution'!$A$2:$B$6,2,FALSE),0)*'PV Scenarios'!R$2</f>
        <v>0</v>
      </c>
      <c r="R5" s="7">
        <f>_xlfn.IFNA(VLOOKUP($A5,'PV Distribution'!$A$2:$B$6,2,FALSE),0)*'PV Scenarios'!S$2</f>
        <v>0</v>
      </c>
      <c r="S5" s="7">
        <f>_xlfn.IFNA(VLOOKUP($A5,'PV Distribution'!$A$2:$B$6,2,FALSE),0)*'PV Scenarios'!T$2</f>
        <v>0</v>
      </c>
      <c r="T5" s="7">
        <f>_xlfn.IFNA(VLOOKUP($A5,'PV Distribution'!$A$2:$B$6,2,FALSE),0)*'PV Scenarios'!U$2</f>
        <v>0</v>
      </c>
      <c r="U5" s="7">
        <f>_xlfn.IFNA(VLOOKUP($A5,'PV Distribution'!$A$2:$B$6,2,FALSE),0)*'PV Scenarios'!V$2</f>
        <v>0</v>
      </c>
      <c r="V5" s="7">
        <f>_xlfn.IFNA(VLOOKUP($A5,'PV Distribution'!$A$2:$B$6,2,FALSE),0)*'PV Scenarios'!W$2</f>
        <v>0</v>
      </c>
      <c r="W5" s="7">
        <f>_xlfn.IFNA(VLOOKUP($A5,'PV Distribution'!$A$2:$B$6,2,FALSE),0)*'PV Scenarios'!X$2</f>
        <v>0</v>
      </c>
      <c r="X5" s="7">
        <f>_xlfn.IFNA(VLOOKUP($A5,'PV Distribution'!$A$2:$B$6,2,FALSE),0)*'PV Scenarios'!Y$2</f>
        <v>0</v>
      </c>
      <c r="Y5" s="7">
        <f>_xlfn.IFNA(VLOOKUP($A5,'PV Distribution'!$A$2:$B$6,2,FALSE),0)*'PV Scenarios'!Z$2</f>
        <v>0</v>
      </c>
    </row>
    <row r="6" spans="1:25" x14ac:dyDescent="0.25">
      <c r="A6" s="6">
        <v>40</v>
      </c>
      <c r="B6" s="7">
        <f>_xlfn.IFNA(VLOOKUP($A6,'PV Distribution'!$A$2:$B$6,2,FALSE),0)*'PV Scenarios'!C$2</f>
        <v>0.04</v>
      </c>
      <c r="C6" s="7">
        <f>_xlfn.IFNA(VLOOKUP($A6,'PV Distribution'!$A$2:$B$6,2,FALSE),0)*'PV Scenarios'!D$2</f>
        <v>0.04</v>
      </c>
      <c r="D6" s="7">
        <f>_xlfn.IFNA(VLOOKUP($A6,'PV Distribution'!$A$2:$B$6,2,FALSE),0)*'PV Scenarios'!E$2</f>
        <v>0.04</v>
      </c>
      <c r="E6" s="7">
        <f>_xlfn.IFNA(VLOOKUP($A6,'PV Distribution'!$A$2:$B$6,2,FALSE),0)*'PV Scenarios'!F$2</f>
        <v>0.04</v>
      </c>
      <c r="F6" s="7">
        <f>_xlfn.IFNA(VLOOKUP($A6,'PV Distribution'!$A$2:$B$6,2,FALSE),0)*'PV Scenarios'!G$2</f>
        <v>0.04</v>
      </c>
      <c r="G6" s="7">
        <f>_xlfn.IFNA(VLOOKUP($A6,'PV Distribution'!$A$2:$B$6,2,FALSE),0)*'PV Scenarios'!H$2</f>
        <v>0.04</v>
      </c>
      <c r="H6" s="7">
        <f>_xlfn.IFNA(VLOOKUP($A6,'PV Distribution'!$A$2:$B$6,2,FALSE),0)*'PV Scenarios'!I$2</f>
        <v>0.53759999999999997</v>
      </c>
      <c r="I6" s="7">
        <f>_xlfn.IFNA(VLOOKUP($A6,'PV Distribution'!$A$2:$B$6,2,FALSE),0)*'PV Scenarios'!J$2</f>
        <v>1.4336000000000002</v>
      </c>
      <c r="J6" s="7">
        <f>_xlfn.IFNA(VLOOKUP($A6,'PV Distribution'!$A$2:$B$6,2,FALSE),0)*'PV Scenarios'!K$2</f>
        <v>2.4544000000000001</v>
      </c>
      <c r="K6" s="7">
        <f>_xlfn.IFNA(VLOOKUP($A6,'PV Distribution'!$A$2:$B$6,2,FALSE),0)*'PV Scenarios'!L$2</f>
        <v>3.5007999999999999</v>
      </c>
      <c r="L6" s="7">
        <f>_xlfn.IFNA(VLOOKUP($A6,'PV Distribution'!$A$2:$B$6,2,FALSE),0)*'PV Scenarios'!M$2</f>
        <v>4.4512</v>
      </c>
      <c r="M6" s="7">
        <f>_xlfn.IFNA(VLOOKUP($A6,'PV Distribution'!$A$2:$B$6,2,FALSE),0)*'PV Scenarios'!N$2</f>
        <v>5.1783999999999999</v>
      </c>
      <c r="N6" s="7">
        <f>_xlfn.IFNA(VLOOKUP($A6,'PV Distribution'!$A$2:$B$6,2,FALSE),0)*'PV Scenarios'!O$2</f>
        <v>5.5815999999999999</v>
      </c>
      <c r="O6" s="7">
        <f>_xlfn.IFNA(VLOOKUP($A6,'PV Distribution'!$A$2:$B$6,2,FALSE),0)*'PV Scenarios'!P$2</f>
        <v>5.6</v>
      </c>
      <c r="P6" s="7">
        <f>_xlfn.IFNA(VLOOKUP($A6,'PV Distribution'!$A$2:$B$6,2,FALSE),0)*'PV Scenarios'!Q$2</f>
        <v>5.2320000000000002</v>
      </c>
      <c r="Q6" s="7">
        <f>_xlfn.IFNA(VLOOKUP($A6,'PV Distribution'!$A$2:$B$6,2,FALSE),0)*'PV Scenarios'!R$2</f>
        <v>4.5312000000000001</v>
      </c>
      <c r="R6" s="7">
        <f>_xlfn.IFNA(VLOOKUP($A6,'PV Distribution'!$A$2:$B$6,2,FALSE),0)*'PV Scenarios'!S$2</f>
        <v>3.5968</v>
      </c>
      <c r="S6" s="7">
        <f>_xlfn.IFNA(VLOOKUP($A6,'PV Distribution'!$A$2:$B$6,2,FALSE),0)*'PV Scenarios'!T$2</f>
        <v>2.5543999999999998</v>
      </c>
      <c r="T6" s="7">
        <f>_xlfn.IFNA(VLOOKUP($A6,'PV Distribution'!$A$2:$B$6,2,FALSE),0)*'PV Scenarios'!U$2</f>
        <v>1.5263999999999998</v>
      </c>
      <c r="U6" s="7">
        <f>_xlfn.IFNA(VLOOKUP($A6,'PV Distribution'!$A$2:$B$6,2,FALSE),0)*'PV Scenarios'!V$2</f>
        <v>0.61520000000000008</v>
      </c>
      <c r="V6" s="7">
        <f>_xlfn.IFNA(VLOOKUP($A6,'PV Distribution'!$A$2:$B$6,2,FALSE),0)*'PV Scenarios'!W$2</f>
        <v>0.04</v>
      </c>
      <c r="W6" s="7">
        <f>_xlfn.IFNA(VLOOKUP($A6,'PV Distribution'!$A$2:$B$6,2,FALSE),0)*'PV Scenarios'!X$2</f>
        <v>0.04</v>
      </c>
      <c r="X6" s="7">
        <f>_xlfn.IFNA(VLOOKUP($A6,'PV Distribution'!$A$2:$B$6,2,FALSE),0)*'PV Scenarios'!Y$2</f>
        <v>0.04</v>
      </c>
      <c r="Y6" s="7">
        <f>_xlfn.IFNA(VLOOKUP($A6,'PV Distribution'!$A$2:$B$6,2,FALSE),0)*'PV Scenarios'!Z$2</f>
        <v>0.04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549B-E27D-4A0D-9440-9C67414DB80F}">
  <dimension ref="A1:Y12"/>
  <sheetViews>
    <sheetView topLeftCell="B1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9BC5-3E27-48F6-8CFC-9787EE1CC6AD}">
  <dimension ref="A1:Y12"/>
  <sheetViews>
    <sheetView topLeftCell="B1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663-BA24-4CFF-8C04-921E13CD1C98}">
  <dimension ref="A1:Y12"/>
  <sheetViews>
    <sheetView topLeftCell="B1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0FC0-40CF-499E-8BA6-6B37B0334800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12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13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11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36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40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zoomScale="70" zoomScaleNormal="70" workbookViewId="0">
      <selection activeCell="C8" sqref="C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S1'!B2*Main!$B$4+_xlfn.IFNA(VLOOKUP($A2,'EV Distribution'!$A$2:$B$22,2,FALSE),0)*('EV Scenarios'!B$2-'EV Scenarios'!B$3)</f>
        <v>0.23332250443000593</v>
      </c>
      <c r="C2" s="2">
        <f>'Pc, Winter, S1'!C2*Main!$B$4+_xlfn.IFNA(VLOOKUP($A2,'EV Distribution'!$A$2:$B$22,2,FALSE),0)*('EV Scenarios'!C$2-'EV Scenarios'!C$3)</f>
        <v>0.22450679267572357</v>
      </c>
      <c r="D2" s="2">
        <f>'Pc, Winter, S1'!D2*Main!$B$4+_xlfn.IFNA(VLOOKUP($A2,'EV Distribution'!$A$2:$B$22,2,FALSE),0)*('EV Scenarios'!D$2-'EV Scenarios'!D$3)</f>
        <v>0.21627879503839342</v>
      </c>
      <c r="E2" s="2">
        <f>'Pc, Winter, S1'!E2*Main!$B$4+_xlfn.IFNA(VLOOKUP($A2,'EV Distribution'!$A$2:$B$22,2,FALSE),0)*('EV Scenarios'!E$2-'EV Scenarios'!E$3)</f>
        <v>0.22274365032486712</v>
      </c>
      <c r="F2" s="2">
        <f>'Pc, Winter, S1'!F2*Main!$B$4+_xlfn.IFNA(VLOOKUP($A2,'EV Distribution'!$A$2:$B$22,2,FALSE),0)*('EV Scenarios'!F$2-'EV Scenarios'!F$3)</f>
        <v>0.21686650915534555</v>
      </c>
      <c r="G2" s="2">
        <f>'Pc, Winter, S1'!G2*Main!$B$4+_xlfn.IFNA(VLOOKUP($A2,'EV Distribution'!$A$2:$B$22,2,FALSE),0)*('EV Scenarios'!G$2-'EV Scenarios'!G$3)</f>
        <v>0.21686650915534555</v>
      </c>
      <c r="H2" s="2">
        <f>'Pc, Winter, S1'!H2*Main!$B$4+_xlfn.IFNA(VLOOKUP($A2,'EV Distribution'!$A$2:$B$22,2,FALSE),0)*('EV Scenarios'!H$2-'EV Scenarios'!H$3)</f>
        <v>0.21921736562315416</v>
      </c>
      <c r="I2" s="2">
        <f>'Pc, Winter, S1'!I2*Main!$B$4+_xlfn.IFNA(VLOOKUP($A2,'EV Distribution'!$A$2:$B$22,2,FALSE),0)*('EV Scenarios'!I$2-'EV Scenarios'!I$3)</f>
        <v>0.28445363260484346</v>
      </c>
      <c r="J2" s="2">
        <f>'Pc, Winter, S1'!J2*Main!$B$4+_xlfn.IFNA(VLOOKUP($A2,'EV Distribution'!$A$2:$B$22,2,FALSE),0)*('EV Scenarios'!J$2-'EV Scenarios'!J$3)</f>
        <v>0.28974305965741287</v>
      </c>
      <c r="K2" s="2">
        <f>'Pc, Winter, S1'!K2*Main!$B$4+_xlfn.IFNA(VLOOKUP($A2,'EV Distribution'!$A$2:$B$22,2,FALSE),0)*('EV Scenarios'!K$2-'EV Scenarios'!K$3)</f>
        <v>0.28739220318960423</v>
      </c>
      <c r="L2" s="2">
        <f>'Pc, Winter, S1'!L2*Main!$B$4+_xlfn.IFNA(VLOOKUP($A2,'EV Distribution'!$A$2:$B$22,2,FALSE),0)*('EV Scenarios'!L$2-'EV Scenarios'!L$3)</f>
        <v>0.28621677495569997</v>
      </c>
      <c r="M2" s="2">
        <f>'Pc, Winter, S1'!M2*Main!$B$4+_xlfn.IFNA(VLOOKUP($A2,'EV Distribution'!$A$2:$B$22,2,FALSE),0)*('EV Scenarios'!M$2-'EV Scenarios'!M$3)</f>
        <v>0.29209391612522151</v>
      </c>
      <c r="N2" s="2">
        <f>'Pc, Winter, S1'!N2*Main!$B$4+_xlfn.IFNA(VLOOKUP($A2,'EV Distribution'!$A$2:$B$22,2,FALSE),0)*('EV Scenarios'!N$2-'EV Scenarios'!N$3)</f>
        <v>0.28915534554046068</v>
      </c>
      <c r="O2" s="2">
        <f>'Pc, Winter, S1'!O2*Main!$B$4+_xlfn.IFNA(VLOOKUP($A2,'EV Distribution'!$A$2:$B$22,2,FALSE),0)*('EV Scenarios'!O$2-'EV Scenarios'!O$3)</f>
        <v>0.28386591848789133</v>
      </c>
      <c r="P2" s="2">
        <f>'Pc, Winter, S1'!P2*Main!$B$4+_xlfn.IFNA(VLOOKUP($A2,'EV Distribution'!$A$2:$B$22,2,FALSE),0)*('EV Scenarios'!P$2-'EV Scenarios'!P$3)</f>
        <v>0.24683992911990549</v>
      </c>
      <c r="Q2" s="2">
        <f>'Pc, Winter, S1'!Q2*Main!$B$4+_xlfn.IFNA(VLOOKUP($A2,'EV Distribution'!$A$2:$B$22,2,FALSE),0)*('EV Scenarios'!Q$2-'EV Scenarios'!Q$3)</f>
        <v>0.26564678086237448</v>
      </c>
      <c r="R2" s="2">
        <f>'Pc, Winter, S1'!R2*Main!$B$4+_xlfn.IFNA(VLOOKUP($A2,'EV Distribution'!$A$2:$B$22,2,FALSE),0)*('EV Scenarios'!R$2-'EV Scenarios'!R$3)</f>
        <v>0.28915534554046068</v>
      </c>
      <c r="S2" s="2">
        <f>'Pc, Winter, S1'!S2*Main!$B$4+_xlfn.IFNA(VLOOKUP($A2,'EV Distribution'!$A$2:$B$22,2,FALSE),0)*('EV Scenarios'!S$2-'EV Scenarios'!S$3)</f>
        <v>0.28445363260484346</v>
      </c>
      <c r="T2" s="2">
        <f>'Pc, Winter, S1'!T2*Main!$B$4+_xlfn.IFNA(VLOOKUP($A2,'EV Distribution'!$A$2:$B$22,2,FALSE),0)*('EV Scenarios'!T$2-'EV Scenarios'!T$3)</f>
        <v>0.26976077968103956</v>
      </c>
      <c r="U2" s="2">
        <f>'Pc, Winter, S1'!U2*Main!$B$4+_xlfn.IFNA(VLOOKUP($A2,'EV Distribution'!$A$2:$B$22,2,FALSE),0)*('EV Scenarios'!U$2-'EV Scenarios'!U$3)</f>
        <v>0.2574187832250443</v>
      </c>
      <c r="V2" s="2">
        <f>'Pc, Winter, S1'!V2*Main!$B$4+_xlfn.IFNA(VLOOKUP($A2,'EV Distribution'!$A$2:$B$22,2,FALSE),0)*('EV Scenarios'!V$2-'EV Scenarios'!V$3)</f>
        <v>0.25565564087418785</v>
      </c>
      <c r="W2" s="2">
        <f>'Pc, Winter, S1'!W2*Main!$B$4+_xlfn.IFNA(VLOOKUP($A2,'EV Distribution'!$A$2:$B$22,2,FALSE),0)*('EV Scenarios'!W$2-'EV Scenarios'!W$3)</f>
        <v>0.24390135853514475</v>
      </c>
      <c r="X2" s="2">
        <f>'Pc, Winter, S1'!X2*Main!$B$4+_xlfn.IFNA(VLOOKUP($A2,'EV Distribution'!$A$2:$B$22,2,FALSE),0)*('EV Scenarios'!X$2-'EV Scenarios'!X$3)</f>
        <v>0.22039279385705846</v>
      </c>
      <c r="Y2" s="2">
        <f>'Pc, Winter, S1'!Y2*Main!$B$4+_xlfn.IFNA(VLOOKUP($A2,'EV Distribution'!$A$2:$B$22,2,FALSE),0)*('EV Scenarios'!Y$2-'EV Scenarios'!Y$3)</f>
        <v>0.21569108092144124</v>
      </c>
    </row>
    <row r="3" spans="1:25" x14ac:dyDescent="0.25">
      <c r="A3">
        <v>17</v>
      </c>
      <c r="B3" s="2">
        <f>'Pc, Winter, S1'!B3*Main!$B$4+_xlfn.IFNA(VLOOKUP($A3,'EV Distribution'!$A$2:$B$22,2,FALSE),0)*('EV Scenarios'!B$2-'EV Scenarios'!B$3)</f>
        <v>0.27294026293139817</v>
      </c>
      <c r="C3" s="2">
        <f>'Pc, Winter, S1'!C3*Main!$B$4+_xlfn.IFNA(VLOOKUP($A3,'EV Distribution'!$A$2:$B$22,2,FALSE),0)*('EV Scenarios'!C$2-'EV Scenarios'!C$3)</f>
        <v>0.28180231122549432</v>
      </c>
      <c r="D3" s="2">
        <f>'Pc, Winter, S1'!D3*Main!$B$4+_xlfn.IFNA(VLOOKUP($A3,'EV Distribution'!$A$2:$B$22,2,FALSE),0)*('EV Scenarios'!D$2-'EV Scenarios'!D$3)</f>
        <v>0.28925407414282905</v>
      </c>
      <c r="E3" s="2">
        <f>'Pc, Winter, S1'!E3*Main!$B$4+_xlfn.IFNA(VLOOKUP($A3,'EV Distribution'!$A$2:$B$22,2,FALSE),0)*('EV Scenarios'!E$2-'EV Scenarios'!E$3)</f>
        <v>0.29821038383540066</v>
      </c>
      <c r="F3" s="2">
        <f>'Pc, Winter, S1'!F3*Main!$B$4+_xlfn.IFNA(VLOOKUP($A3,'EV Distribution'!$A$2:$B$22,2,FALSE),0)*('EV Scenarios'!F$2-'EV Scenarios'!F$3)</f>
        <v>0.30144857397406688</v>
      </c>
      <c r="G3" s="2">
        <f>'Pc, Winter, S1'!G3*Main!$B$4+_xlfn.IFNA(VLOOKUP($A3,'EV Distribution'!$A$2:$B$22,2,FALSE),0)*('EV Scenarios'!G$2-'EV Scenarios'!G$3)</f>
        <v>0.31621088214777937</v>
      </c>
      <c r="H3" s="2">
        <f>'Pc, Winter, S1'!H3*Main!$B$4+_xlfn.IFNA(VLOOKUP($A3,'EV Distribution'!$A$2:$B$22,2,FALSE),0)*('EV Scenarios'!H$2-'EV Scenarios'!H$3)</f>
        <v>0.33185647266053497</v>
      </c>
      <c r="I3" s="2">
        <f>'Pc, Winter, S1'!I3*Main!$B$4+_xlfn.IFNA(VLOOKUP($A3,'EV Distribution'!$A$2:$B$22,2,FALSE),0)*('EV Scenarios'!I$2-'EV Scenarios'!I$3)</f>
        <v>0.33308223000871939</v>
      </c>
      <c r="J3" s="2">
        <f>'Pc, Winter, S1'!J3*Main!$B$4+_xlfn.IFNA(VLOOKUP($A3,'EV Distribution'!$A$2:$B$22,2,FALSE),0)*('EV Scenarios'!J$2-'EV Scenarios'!J$3)</f>
        <v>0.32161463207043006</v>
      </c>
      <c r="K3" s="2">
        <f>'Pc, Winter, S1'!K3*Main!$B$4+_xlfn.IFNA(VLOOKUP($A3,'EV Distribution'!$A$2:$B$22,2,FALSE),0)*('EV Scenarios'!K$2-'EV Scenarios'!K$3)</f>
        <v>0.41936553581976199</v>
      </c>
      <c r="L3" s="2">
        <f>'Pc, Winter, S1'!L3*Main!$B$4+_xlfn.IFNA(VLOOKUP($A3,'EV Distribution'!$A$2:$B$22,2,FALSE),0)*('EV Scenarios'!L$2-'EV Scenarios'!L$3)</f>
        <v>0.41225015486738109</v>
      </c>
      <c r="M3" s="2">
        <f>'Pc, Winter, S1'!M3*Main!$B$4+_xlfn.IFNA(VLOOKUP($A3,'EV Distribution'!$A$2:$B$22,2,FALSE),0)*('EV Scenarios'!M$2-'EV Scenarios'!M$3)</f>
        <v>0.38657901285404883</v>
      </c>
      <c r="N3" s="2">
        <f>'Pc, Winter, S1'!N3*Main!$B$4+_xlfn.IFNA(VLOOKUP($A3,'EV Distribution'!$A$2:$B$22,2,FALSE),0)*('EV Scenarios'!N$2-'EV Scenarios'!N$3)</f>
        <v>0.37564808563271734</v>
      </c>
      <c r="O3" s="2">
        <f>'Pc, Winter, S1'!O3*Main!$B$4+_xlfn.IFNA(VLOOKUP($A3,'EV Distribution'!$A$2:$B$22,2,FALSE),0)*('EV Scenarios'!O$2-'EV Scenarios'!O$3)</f>
        <v>0.37190049191348129</v>
      </c>
      <c r="P3" s="2">
        <f>'Pc, Winter, S1'!P3*Main!$B$4+_xlfn.IFNA(VLOOKUP($A3,'EV Distribution'!$A$2:$B$22,2,FALSE),0)*('EV Scenarios'!P$2-'EV Scenarios'!P$3)</f>
        <v>0.35202580363119851</v>
      </c>
      <c r="Q3" s="2">
        <f>'Pc, Winter, S1'!Q3*Main!$B$4+_xlfn.IFNA(VLOOKUP($A3,'EV Distribution'!$A$2:$B$22,2,FALSE),0)*('EV Scenarios'!Q$2-'EV Scenarios'!Q$3)</f>
        <v>0.33431863612072116</v>
      </c>
      <c r="R3" s="2">
        <f>'Pc, Winter, S1'!R3*Main!$B$4+_xlfn.IFNA(VLOOKUP($A3,'EV Distribution'!$A$2:$B$22,2,FALSE),0)*('EV Scenarios'!R$2-'EV Scenarios'!R$3)</f>
        <v>0.32261596607881193</v>
      </c>
      <c r="S3" s="2">
        <f>'Pc, Winter, S1'!S3*Main!$B$4+_xlfn.IFNA(VLOOKUP($A3,'EV Distribution'!$A$2:$B$22,2,FALSE),0)*('EV Scenarios'!S$2-'EV Scenarios'!S$3)</f>
        <v>0.33945491170927911</v>
      </c>
      <c r="T3" s="2">
        <f>'Pc, Winter, S1'!T3*Main!$B$4+_xlfn.IFNA(VLOOKUP($A3,'EV Distribution'!$A$2:$B$22,2,FALSE),0)*('EV Scenarios'!T$2-'EV Scenarios'!T$3)</f>
        <v>0.25887891373442462</v>
      </c>
      <c r="U3" s="2">
        <f>'Pc, Winter, S1'!U3*Main!$B$4+_xlfn.IFNA(VLOOKUP($A3,'EV Distribution'!$A$2:$B$22,2,FALSE),0)*('EV Scenarios'!U$2-'EV Scenarios'!U$3)</f>
        <v>0.25724620231766659</v>
      </c>
      <c r="V3" s="2">
        <f>'Pc, Winter, S1'!V3*Main!$B$4+_xlfn.IFNA(VLOOKUP($A3,'EV Distribution'!$A$2:$B$22,2,FALSE),0)*('EV Scenarios'!V$2-'EV Scenarios'!V$3)</f>
        <v>0.26572896540376334</v>
      </c>
      <c r="W3" s="2">
        <f>'Pc, Winter, S1'!W3*Main!$B$4+_xlfn.IFNA(VLOOKUP($A3,'EV Distribution'!$A$2:$B$22,2,FALSE),0)*('EV Scenarios'!W$2-'EV Scenarios'!W$3)</f>
        <v>0.26123363426433777</v>
      </c>
      <c r="X3" s="2">
        <f>'Pc, Winter, S1'!X3*Main!$B$4+_xlfn.IFNA(VLOOKUP($A3,'EV Distribution'!$A$2:$B$22,2,FALSE),0)*('EV Scenarios'!X$2-'EV Scenarios'!X$3)</f>
        <v>0.25933163713329394</v>
      </c>
      <c r="Y3" s="2">
        <f>'Pc, Winter, S1'!Y3*Main!$B$4+_xlfn.IFNA(VLOOKUP($A3,'EV Distribution'!$A$2:$B$22,2,FALSE),0)*('EV Scenarios'!Y$2-'EV Scenarios'!Y$3)</f>
        <v>0.26404628336567937</v>
      </c>
    </row>
    <row r="4" spans="1:25" x14ac:dyDescent="0.25">
      <c r="A4">
        <v>38</v>
      </c>
      <c r="B4" s="2">
        <f>'Pc, Winter, S1'!B4*Main!$B$4+_xlfn.IFNA(VLOOKUP($A4,'EV Distribution'!$A$2:$B$22,2,FALSE),0)*('EV Scenarios'!B$2-'EV Scenarios'!B$3)</f>
        <v>0.18983165977554639</v>
      </c>
      <c r="C4" s="2">
        <f>'Pc, Winter, S1'!C4*Main!$B$4+_xlfn.IFNA(VLOOKUP($A4,'EV Distribution'!$A$2:$B$22,2,FALSE),0)*('EV Scenarios'!C$2-'EV Scenarios'!C$3)</f>
        <v>0.17866509155345542</v>
      </c>
      <c r="D4" s="2">
        <f>'Pc, Winter, S1'!D4*Main!$B$4+_xlfn.IFNA(VLOOKUP($A4,'EV Distribution'!$A$2:$B$22,2,FALSE),0)*('EV Scenarios'!D$2-'EV Scenarios'!D$3)</f>
        <v>0.17278795038393385</v>
      </c>
      <c r="E4" s="2">
        <f>'Pc, Winter, S1'!E4*Main!$B$4+_xlfn.IFNA(VLOOKUP($A4,'EV Distribution'!$A$2:$B$22,2,FALSE),0)*('EV Scenarios'!E$2-'EV Scenarios'!E$3)</f>
        <v>0.17631423508564678</v>
      </c>
      <c r="F4" s="2">
        <f>'Pc, Winter, S1'!F4*Main!$B$4+_xlfn.IFNA(VLOOKUP($A4,'EV Distribution'!$A$2:$B$22,2,FALSE),0)*('EV Scenarios'!F$2-'EV Scenarios'!F$3)</f>
        <v>0.17807737743650323</v>
      </c>
      <c r="G4" s="2">
        <f>'Pc, Winter, S1'!G4*Main!$B$4+_xlfn.IFNA(VLOOKUP($A4,'EV Distribution'!$A$2:$B$22,2,FALSE),0)*('EV Scenarios'!G$2-'EV Scenarios'!G$3)</f>
        <v>0.20334908446544595</v>
      </c>
      <c r="H4" s="2">
        <f>'Pc, Winter, S1'!H4*Main!$B$4+_xlfn.IFNA(VLOOKUP($A4,'EV Distribution'!$A$2:$B$22,2,FALSE),0)*('EV Scenarios'!H$2-'EV Scenarios'!H$3)</f>
        <v>0.32853219137625517</v>
      </c>
      <c r="I4" s="2">
        <f>'Pc, Winter, S1'!I4*Main!$B$4+_xlfn.IFNA(VLOOKUP($A4,'EV Distribution'!$A$2:$B$22,2,FALSE),0)*('EV Scenarios'!I$2-'EV Scenarios'!I$3)</f>
        <v>0.38554046072061432</v>
      </c>
      <c r="J4" s="2">
        <f>'Pc, Winter, S1'!J4*Main!$B$4+_xlfn.IFNA(VLOOKUP($A4,'EV Distribution'!$A$2:$B$22,2,FALSE),0)*('EV Scenarios'!J$2-'EV Scenarios'!J$3)</f>
        <v>0.4025841701122268</v>
      </c>
      <c r="K4" s="2">
        <f>'Pc, Winter, S1'!K4*Main!$B$4+_xlfn.IFNA(VLOOKUP($A4,'EV Distribution'!$A$2:$B$22,2,FALSE),0)*('EV Scenarios'!K$2-'EV Scenarios'!K$3)</f>
        <v>0.39024217365623154</v>
      </c>
      <c r="L4" s="2">
        <f>'Pc, Winter, S1'!L4*Main!$B$4+_xlfn.IFNA(VLOOKUP($A4,'EV Distribution'!$A$2:$B$22,2,FALSE),0)*('EV Scenarios'!L$2-'EV Scenarios'!L$3)</f>
        <v>0.37554932073242764</v>
      </c>
      <c r="M4" s="2">
        <f>'Pc, Winter, S1'!M4*Main!$B$4+_xlfn.IFNA(VLOOKUP($A4,'EV Distribution'!$A$2:$B$22,2,FALSE),0)*('EV Scenarios'!M$2-'EV Scenarios'!M$3)</f>
        <v>0.39964559952746603</v>
      </c>
      <c r="N4" s="2">
        <f>'Pc, Winter, S1'!N4*Main!$B$4+_xlfn.IFNA(VLOOKUP($A4,'EV Distribution'!$A$2:$B$22,2,FALSE),0)*('EV Scenarios'!N$2-'EV Scenarios'!N$3)</f>
        <v>0.37025989367985823</v>
      </c>
      <c r="O4" s="2">
        <f>'Pc, Winter, S1'!O4*Main!$B$4+_xlfn.IFNA(VLOOKUP($A4,'EV Distribution'!$A$2:$B$22,2,FALSE),0)*('EV Scenarios'!O$2-'EV Scenarios'!O$3)</f>
        <v>0.35262847017129356</v>
      </c>
      <c r="P4" s="2">
        <f>'Pc, Winter, S1'!P4*Main!$B$4+_xlfn.IFNA(VLOOKUP($A4,'EV Distribution'!$A$2:$B$22,2,FALSE),0)*('EV Scenarios'!P$2-'EV Scenarios'!P$3)</f>
        <v>0.30502362669816896</v>
      </c>
      <c r="Q4" s="2">
        <f>'Pc, Winter, S1'!Q4*Main!$B$4+_xlfn.IFNA(VLOOKUP($A4,'EV Distribution'!$A$2:$B$22,2,FALSE),0)*('EV Scenarios'!Q$2-'EV Scenarios'!Q$3)</f>
        <v>0.30384819846426464</v>
      </c>
      <c r="R4" s="2">
        <f>'Pc, Winter, S1'!R4*Main!$B$4+_xlfn.IFNA(VLOOKUP($A4,'EV Distribution'!$A$2:$B$22,2,FALSE),0)*('EV Scenarios'!R$2-'EV Scenarios'!R$3)</f>
        <v>0.31677790903721204</v>
      </c>
      <c r="S4" s="2">
        <f>'Pc, Winter, S1'!S4*Main!$B$4+_xlfn.IFNA(VLOOKUP($A4,'EV Distribution'!$A$2:$B$22,2,FALSE),0)*('EV Scenarios'!S$2-'EV Scenarios'!S$3)</f>
        <v>0.3420496160661548</v>
      </c>
      <c r="T4" s="2">
        <f>'Pc, Winter, S1'!T4*Main!$B$4+_xlfn.IFNA(VLOOKUP($A4,'EV Distribution'!$A$2:$B$22,2,FALSE),0)*('EV Scenarios'!T$2-'EV Scenarios'!T$3)</f>
        <v>0.312663910218547</v>
      </c>
      <c r="U4" s="2">
        <f>'Pc, Winter, S1'!U4*Main!$B$4+_xlfn.IFNA(VLOOKUP($A4,'EV Distribution'!$A$2:$B$22,2,FALSE),0)*('EV Scenarios'!U$2-'EV Scenarios'!U$3)</f>
        <v>0.32441819255759008</v>
      </c>
      <c r="V4" s="2">
        <f>'Pc, Winter, S1'!V4*Main!$B$4+_xlfn.IFNA(VLOOKUP($A4,'EV Distribution'!$A$2:$B$22,2,FALSE),0)*('EV Scenarios'!V$2-'EV Scenarios'!V$3)</f>
        <v>0.31501476668635564</v>
      </c>
      <c r="W4" s="2">
        <f>'Pc, Winter, S1'!W4*Main!$B$4+_xlfn.IFNA(VLOOKUP($A4,'EV Distribution'!$A$2:$B$22,2,FALSE),0)*('EV Scenarios'!W$2-'EV Scenarios'!W$3)</f>
        <v>0.2962079149438866</v>
      </c>
      <c r="X4" s="2">
        <f>'Pc, Winter, S1'!X4*Main!$B$4+_xlfn.IFNA(VLOOKUP($A4,'EV Distribution'!$A$2:$B$22,2,FALSE),0)*('EV Scenarios'!X$2-'EV Scenarios'!X$3)</f>
        <v>0.24625221500295336</v>
      </c>
      <c r="Y4" s="2">
        <f>'Pc, Winter, S1'!Y4*Main!$B$4+_xlfn.IFNA(VLOOKUP($A4,'EV Distribution'!$A$2:$B$22,2,FALSE),0)*('EV Scenarios'!Y$2-'EV Scenarios'!Y$3)</f>
        <v>0.21745422327229771</v>
      </c>
    </row>
    <row r="5" spans="1:25" x14ac:dyDescent="0.25">
      <c r="A5">
        <v>36</v>
      </c>
      <c r="B5" s="2">
        <f>'Pc, Winter, S1'!B5*Main!$B$4+_xlfn.IFNA(VLOOKUP($A5,'EV Distribution'!$A$2:$B$22,2,FALSE),0)*('EV Scenarios'!B$2-'EV Scenarios'!B$3)</f>
        <v>0.21240570888532614</v>
      </c>
      <c r="C5" s="2">
        <f>'Pc, Winter, S1'!C5*Main!$B$4+_xlfn.IFNA(VLOOKUP($A5,'EV Distribution'!$A$2:$B$22,2,FALSE),0)*('EV Scenarios'!C$2-'EV Scenarios'!C$3)</f>
        <v>0.21715375836075718</v>
      </c>
      <c r="D5" s="2">
        <f>'Pc, Winter, S1'!D5*Main!$B$4+_xlfn.IFNA(VLOOKUP($A5,'EV Distribution'!$A$2:$B$22,2,FALSE),0)*('EV Scenarios'!D$2-'EV Scenarios'!D$3)</f>
        <v>0.22813180597980481</v>
      </c>
      <c r="E5" s="2">
        <f>'Pc, Winter, S1'!E5*Main!$B$4+_xlfn.IFNA(VLOOKUP($A5,'EV Distribution'!$A$2:$B$22,2,FALSE),0)*('EV Scenarios'!E$2-'EV Scenarios'!E$3)</f>
        <v>0.23591268743847213</v>
      </c>
      <c r="F5" s="2">
        <f>'Pc, Winter, S1'!F5*Main!$B$4+_xlfn.IFNA(VLOOKUP($A5,'EV Distribution'!$A$2:$B$22,2,FALSE),0)*('EV Scenarios'!F$2-'EV Scenarios'!F$3)</f>
        <v>0.23856316346018619</v>
      </c>
      <c r="G5" s="2">
        <f>'Pc, Winter, S1'!G5*Main!$B$4+_xlfn.IFNA(VLOOKUP($A5,'EV Distribution'!$A$2:$B$22,2,FALSE),0)*('EV Scenarios'!G$2-'EV Scenarios'!G$3)</f>
        <v>0.26037804103732454</v>
      </c>
      <c r="H5" s="2">
        <f>'Pc, Winter, S1'!H5*Main!$B$4+_xlfn.IFNA(VLOOKUP($A5,'EV Distribution'!$A$2:$B$22,2,FALSE),0)*('EV Scenarios'!H$2-'EV Scenarios'!H$3)</f>
        <v>0.28307620095350605</v>
      </c>
      <c r="I5" s="2">
        <f>'Pc, Winter, S1'!I5*Main!$B$4+_xlfn.IFNA(VLOOKUP($A5,'EV Distribution'!$A$2:$B$22,2,FALSE),0)*('EV Scenarios'!I$2-'EV Scenarios'!I$3)</f>
        <v>0.27960024536607314</v>
      </c>
      <c r="J5" s="2">
        <f>'Pc, Winter, S1'!J5*Main!$B$4+_xlfn.IFNA(VLOOKUP($A5,'EV Distribution'!$A$2:$B$22,2,FALSE),0)*('EV Scenarios'!J$2-'EV Scenarios'!J$3)</f>
        <v>0.2651940768430231</v>
      </c>
      <c r="K5" s="2">
        <f>'Pc, Winter, S1'!K5*Main!$B$4+_xlfn.IFNA(VLOOKUP($A5,'EV Distribution'!$A$2:$B$22,2,FALSE),0)*('EV Scenarios'!K$2-'EV Scenarios'!K$3)</f>
        <v>0.35530469707197698</v>
      </c>
      <c r="L5" s="2">
        <f>'Pc, Winter, S1'!L5*Main!$B$4+_xlfn.IFNA(VLOOKUP($A5,'EV Distribution'!$A$2:$B$22,2,FALSE),0)*('EV Scenarios'!L$2-'EV Scenarios'!L$3)</f>
        <v>0.34760160200264395</v>
      </c>
      <c r="M5" s="2">
        <f>'Pc, Winter, S1'!M5*Main!$B$4+_xlfn.IFNA(VLOOKUP($A5,'EV Distribution'!$A$2:$B$22,2,FALSE),0)*('EV Scenarios'!M$2-'EV Scenarios'!M$3)</f>
        <v>0.32075503175540737</v>
      </c>
      <c r="N5" s="2">
        <f>'Pc, Winter, S1'!N5*Main!$B$4+_xlfn.IFNA(VLOOKUP($A5,'EV Distribution'!$A$2:$B$22,2,FALSE),0)*('EV Scenarios'!N$2-'EV Scenarios'!N$3)</f>
        <v>0.31276267511883665</v>
      </c>
      <c r="O5" s="2">
        <f>'Pc, Winter, S1'!O5*Main!$B$4+_xlfn.IFNA(VLOOKUP($A5,'EV Distribution'!$A$2:$B$22,2,FALSE),0)*('EV Scenarios'!O$2-'EV Scenarios'!O$3)</f>
        <v>0.31136593786740924</v>
      </c>
      <c r="P5" s="2">
        <f>'Pc, Winter, S1'!P5*Main!$B$4+_xlfn.IFNA(VLOOKUP($A5,'EV Distribution'!$A$2:$B$22,2,FALSE),0)*('EV Scenarios'!P$2-'EV Scenarios'!P$3)</f>
        <v>0.29678067663769581</v>
      </c>
      <c r="Q5" s="2">
        <f>'Pc, Winter, S1'!Q5*Main!$B$4+_xlfn.IFNA(VLOOKUP($A5,'EV Distribution'!$A$2:$B$22,2,FALSE),0)*('EV Scenarios'!Q$2-'EV Scenarios'!Q$3)</f>
        <v>0.27731036677636206</v>
      </c>
      <c r="R5" s="2">
        <f>'Pc, Winter, S1'!R5*Main!$B$4+_xlfn.IFNA(VLOOKUP($A5,'EV Distribution'!$A$2:$B$22,2,FALSE),0)*('EV Scenarios'!R$2-'EV Scenarios'!R$3)</f>
        <v>0.2667831249683571</v>
      </c>
      <c r="S5" s="2">
        <f>'Pc, Winter, S1'!S5*Main!$B$4+_xlfn.IFNA(VLOOKUP($A5,'EV Distribution'!$A$2:$B$22,2,FALSE),0)*('EV Scenarios'!S$2-'EV Scenarios'!S$3)</f>
        <v>0.29185006823615445</v>
      </c>
      <c r="T5" s="2">
        <f>'Pc, Winter, S1'!T5*Main!$B$4+_xlfn.IFNA(VLOOKUP($A5,'EV Distribution'!$A$2:$B$22,2,FALSE),0)*('EV Scenarios'!T$2-'EV Scenarios'!T$3)</f>
        <v>0.20892321379349138</v>
      </c>
      <c r="U5" s="2">
        <f>'Pc, Winter, S1'!U5*Main!$B$4+_xlfn.IFNA(VLOOKUP($A5,'EV Distribution'!$A$2:$B$22,2,FALSE),0)*('EV Scenarios'!U$2-'EV Scenarios'!U$3)</f>
        <v>0.2037642176750204</v>
      </c>
      <c r="V5" s="2">
        <f>'Pc, Winter, S1'!V5*Main!$B$4+_xlfn.IFNA(VLOOKUP($A5,'EV Distribution'!$A$2:$B$22,2,FALSE),0)*('EV Scenarios'!V$2-'EV Scenarios'!V$3)</f>
        <v>0.21401012311197365</v>
      </c>
      <c r="W5" s="2">
        <f>'Pc, Winter, S1'!W5*Main!$B$4+_xlfn.IFNA(VLOOKUP($A5,'EV Distribution'!$A$2:$B$22,2,FALSE),0)*('EV Scenarios'!W$2-'EV Scenarios'!W$3)</f>
        <v>0.21010250608950018</v>
      </c>
      <c r="X5" s="2">
        <f>'Pc, Winter, S1'!X5*Main!$B$4+_xlfn.IFNA(VLOOKUP($A5,'EV Distribution'!$A$2:$B$22,2,FALSE),0)*('EV Scenarios'!X$2-'EV Scenarios'!X$3)</f>
        <v>0.20232336778893481</v>
      </c>
      <c r="Y5" s="2">
        <f>'Pc, Winter, S1'!Y5*Main!$B$4+_xlfn.IFNA(VLOOKUP($A5,'EV Distribution'!$A$2:$B$22,2,FALSE),0)*('EV Scenarios'!Y$2-'EV Scenarios'!Y$3)</f>
        <v>0.20880115637217672</v>
      </c>
    </row>
    <row r="6" spans="1:25" x14ac:dyDescent="0.25">
      <c r="A6">
        <v>26</v>
      </c>
      <c r="B6" s="2">
        <f>'Pc, Winter, S1'!B6*Main!$B$4+_xlfn.IFNA(VLOOKUP($A6,'EV Distribution'!$A$2:$B$22,2,FALSE),0)*('EV Scenarios'!B$2-'EV Scenarios'!B$3)</f>
        <v>0.37696566163192979</v>
      </c>
      <c r="C6" s="2">
        <f>'Pc, Winter, S1'!C6*Main!$B$4+_xlfn.IFNA(VLOOKUP($A6,'EV Distribution'!$A$2:$B$22,2,FALSE),0)*('EV Scenarios'!C$2-'EV Scenarios'!C$3)</f>
        <v>0.37172257111917417</v>
      </c>
      <c r="D6" s="2">
        <f>'Pc, Winter, S1'!D6*Main!$B$4+_xlfn.IFNA(VLOOKUP($A6,'EV Distribution'!$A$2:$B$22,2,FALSE),0)*('EV Scenarios'!D$2-'EV Scenarios'!D$3)</f>
        <v>0.3685954799313701</v>
      </c>
      <c r="E6" s="2">
        <f>'Pc, Winter, S1'!E6*Main!$B$4+_xlfn.IFNA(VLOOKUP($A6,'EV Distribution'!$A$2:$B$22,2,FALSE),0)*('EV Scenarios'!E$2-'EV Scenarios'!E$3)</f>
        <v>0.38049036020870253</v>
      </c>
      <c r="F6" s="2">
        <f>'Pc, Winter, S1'!F6*Main!$B$4+_xlfn.IFNA(VLOOKUP($A6,'EV Distribution'!$A$2:$B$22,2,FALSE),0)*('EV Scenarios'!F$2-'EV Scenarios'!F$3)</f>
        <v>0.38607940681517733</v>
      </c>
      <c r="G6" s="2">
        <f>'Pc, Winter, S1'!G6*Main!$B$4+_xlfn.IFNA(VLOOKUP($A6,'EV Distribution'!$A$2:$B$22,2,FALSE),0)*('EV Scenarios'!G$2-'EV Scenarios'!G$3)</f>
        <v>0.41612228202964585</v>
      </c>
      <c r="H6" s="2">
        <f>'Pc, Winter, S1'!H6*Main!$B$4+_xlfn.IFNA(VLOOKUP($A6,'EV Distribution'!$A$2:$B$22,2,FALSE),0)*('EV Scenarios'!H$2-'EV Scenarios'!H$3)</f>
        <v>0.46761843367648304</v>
      </c>
      <c r="I6" s="2">
        <f>'Pc, Winter, S1'!I6*Main!$B$4+_xlfn.IFNA(VLOOKUP($A6,'EV Distribution'!$A$2:$B$22,2,FALSE),0)*('EV Scenarios'!I$2-'EV Scenarios'!I$3)</f>
        <v>0.47765990277894976</v>
      </c>
      <c r="J6" s="2">
        <f>'Pc, Winter, S1'!J6*Main!$B$4+_xlfn.IFNA(VLOOKUP($A6,'EV Distribution'!$A$2:$B$22,2,FALSE),0)*('EV Scenarios'!J$2-'EV Scenarios'!J$3)</f>
        <v>0.4656045907237083</v>
      </c>
      <c r="K6" s="2">
        <f>'Pc, Winter, S1'!K6*Main!$B$4+_xlfn.IFNA(VLOOKUP($A6,'EV Distribution'!$A$2:$B$22,2,FALSE),0)*('EV Scenarios'!K$2-'EV Scenarios'!K$3)</f>
        <v>0.56982034975951401</v>
      </c>
      <c r="L6" s="2">
        <f>'Pc, Winter, S1'!L6*Main!$B$4+_xlfn.IFNA(VLOOKUP($A6,'EV Distribution'!$A$2:$B$22,2,FALSE),0)*('EV Scenarios'!L$2-'EV Scenarios'!L$3)</f>
        <v>0.57093296644446312</v>
      </c>
      <c r="M6" s="2">
        <f>'Pc, Winter, S1'!M6*Main!$B$4+_xlfn.IFNA(VLOOKUP($A6,'EV Distribution'!$A$2:$B$22,2,FALSE),0)*('EV Scenarios'!M$2-'EV Scenarios'!M$3)</f>
        <v>0.55290210795150896</v>
      </c>
      <c r="N6" s="2">
        <f>'Pc, Winter, S1'!N6*Main!$B$4+_xlfn.IFNA(VLOOKUP($A6,'EV Distribution'!$A$2:$B$22,2,FALSE),0)*('EV Scenarios'!N$2-'EV Scenarios'!N$3)</f>
        <v>0.54079575249627321</v>
      </c>
      <c r="O6" s="2">
        <f>'Pc, Winter, S1'!O6*Main!$B$4+_xlfn.IFNA(VLOOKUP($A6,'EV Distribution'!$A$2:$B$22,2,FALSE),0)*('EV Scenarios'!O$2-'EV Scenarios'!O$3)</f>
        <v>0.52882016113970687</v>
      </c>
      <c r="P6" s="2">
        <f>'Pc, Winter, S1'!P6*Main!$B$4+_xlfn.IFNA(VLOOKUP($A6,'EV Distribution'!$A$2:$B$22,2,FALSE),0)*('EV Scenarios'!P$2-'EV Scenarios'!P$3)</f>
        <v>0.51599804226085</v>
      </c>
      <c r="Q6" s="2">
        <f>'Pc, Winter, S1'!Q6*Main!$B$4+_xlfn.IFNA(VLOOKUP($A6,'EV Distribution'!$A$2:$B$22,2,FALSE),0)*('EV Scenarios'!Q$2-'EV Scenarios'!Q$3)</f>
        <v>0.4930014476978033</v>
      </c>
      <c r="R6" s="2">
        <f>'Pc, Winter, S1'!R6*Main!$B$4+_xlfn.IFNA(VLOOKUP($A6,'EV Distribution'!$A$2:$B$22,2,FALSE),0)*('EV Scenarios'!R$2-'EV Scenarios'!R$3)</f>
        <v>0.4877636329423678</v>
      </c>
      <c r="S6" s="2">
        <f>'Pc, Winter, S1'!S6*Main!$B$4+_xlfn.IFNA(VLOOKUP($A6,'EV Distribution'!$A$2:$B$22,2,FALSE),0)*('EV Scenarios'!S$2-'EV Scenarios'!S$3)</f>
        <v>0.52223400208139958</v>
      </c>
      <c r="T6" s="2">
        <f>'Pc, Winter, S1'!T6*Main!$B$4+_xlfn.IFNA(VLOOKUP($A6,'EV Distribution'!$A$2:$B$22,2,FALSE),0)*('EV Scenarios'!T$2-'EV Scenarios'!T$3)</f>
        <v>0.44459657469130598</v>
      </c>
      <c r="U6" s="2">
        <f>'Pc, Winter, S1'!U6*Main!$B$4+_xlfn.IFNA(VLOOKUP($A6,'EV Distribution'!$A$2:$B$22,2,FALSE),0)*('EV Scenarios'!U$2-'EV Scenarios'!U$3)</f>
        <v>0.44590243385930867</v>
      </c>
      <c r="V6" s="2">
        <f>'Pc, Winter, S1'!V6*Main!$B$4+_xlfn.IFNA(VLOOKUP($A6,'EV Distribution'!$A$2:$B$22,2,FALSE),0)*('EV Scenarios'!V$2-'EV Scenarios'!V$3)</f>
        <v>0.45556062517930973</v>
      </c>
      <c r="W6" s="2">
        <f>'Pc, Winter, S1'!W6*Main!$B$4+_xlfn.IFNA(VLOOKUP($A6,'EV Distribution'!$A$2:$B$22,2,FALSE),0)*('EV Scenarios'!W$2-'EV Scenarios'!W$3)</f>
        <v>0.43813558346693671</v>
      </c>
      <c r="X6" s="2">
        <f>'Pc, Winter, S1'!X6*Main!$B$4+_xlfn.IFNA(VLOOKUP($A6,'EV Distribution'!$A$2:$B$22,2,FALSE),0)*('EV Scenarios'!X$2-'EV Scenarios'!X$3)</f>
        <v>0.41448816400866306</v>
      </c>
      <c r="Y6" s="2">
        <f>'Pc, Winter, S1'!Y6*Main!$B$4+_xlfn.IFNA(VLOOKUP($A6,'EV Distribution'!$A$2:$B$22,2,FALSE),0)*('EV Scenarios'!Y$2-'EV Scenarios'!Y$3)</f>
        <v>0.40686081378505323</v>
      </c>
    </row>
    <row r="7" spans="1:25" x14ac:dyDescent="0.25">
      <c r="A7">
        <v>24</v>
      </c>
      <c r="B7" s="2">
        <f>'Pc, Winter, S1'!B7*Main!$B$4+_xlfn.IFNA(VLOOKUP($A7,'EV Distribution'!$A$2:$B$22,2,FALSE),0)*('EV Scenarios'!B$2-'EV Scenarios'!B$3)</f>
        <v>0.31971647962197286</v>
      </c>
      <c r="C7" s="2">
        <f>'Pc, Winter, S1'!C7*Main!$B$4+_xlfn.IFNA(VLOOKUP($A7,'EV Distribution'!$A$2:$B$22,2,FALSE),0)*('EV Scenarios'!C$2-'EV Scenarios'!C$3)</f>
        <v>0.30032191376255168</v>
      </c>
      <c r="D7" s="2">
        <f>'Pc, Winter, S1'!D7*Main!$B$4+_xlfn.IFNA(VLOOKUP($A7,'EV Distribution'!$A$2:$B$22,2,FALSE),0)*('EV Scenarios'!D$2-'EV Scenarios'!D$3)</f>
        <v>0.2926816302421737</v>
      </c>
      <c r="E7" s="2">
        <f>'Pc, Winter, S1'!E7*Main!$B$4+_xlfn.IFNA(VLOOKUP($A7,'EV Distribution'!$A$2:$B$22,2,FALSE),0)*('EV Scenarios'!E$2-'EV Scenarios'!E$3)</f>
        <v>0.2962079149438866</v>
      </c>
      <c r="F7" s="2">
        <f>'Pc, Winter, S1'!F7*Main!$B$4+_xlfn.IFNA(VLOOKUP($A7,'EV Distribution'!$A$2:$B$22,2,FALSE),0)*('EV Scenarios'!F$2-'EV Scenarios'!F$3)</f>
        <v>0.2997341996455995</v>
      </c>
      <c r="G7" s="2">
        <f>'Pc, Winter, S1'!G7*Main!$B$4+_xlfn.IFNA(VLOOKUP($A7,'EV Distribution'!$A$2:$B$22,2,FALSE),0)*('EV Scenarios'!G$2-'EV Scenarios'!G$3)</f>
        <v>0.32500590667454227</v>
      </c>
      <c r="H7" s="2">
        <f>'Pc, Winter, S1'!H7*Main!$B$4+_xlfn.IFNA(VLOOKUP($A7,'EV Distribution'!$A$2:$B$22,2,FALSE),0)*('EV Scenarios'!H$2-'EV Scenarios'!H$3)</f>
        <v>0.36673360897814533</v>
      </c>
      <c r="I7" s="2">
        <f>'Pc, Winter, S1'!I7*Main!$B$4+_xlfn.IFNA(VLOOKUP($A7,'EV Distribution'!$A$2:$B$22,2,FALSE),0)*('EV Scenarios'!I$2-'EV Scenarios'!I$3)</f>
        <v>0.44489958653278205</v>
      </c>
      <c r="J7" s="2">
        <f>'Pc, Winter, S1'!J7*Main!$B$4+_xlfn.IFNA(VLOOKUP($A7,'EV Distribution'!$A$2:$B$22,2,FALSE),0)*('EV Scenarios'!J$2-'EV Scenarios'!J$3)</f>
        <v>0.46664500886001187</v>
      </c>
      <c r="K7" s="2">
        <f>'Pc, Winter, S1'!K7*Main!$B$4+_xlfn.IFNA(VLOOKUP($A7,'EV Distribution'!$A$2:$B$22,2,FALSE),0)*('EV Scenarios'!K$2-'EV Scenarios'!K$3)</f>
        <v>0.48251329001772003</v>
      </c>
      <c r="L7" s="2">
        <f>'Pc, Winter, S1'!L7*Main!$B$4+_xlfn.IFNA(VLOOKUP($A7,'EV Distribution'!$A$2:$B$22,2,FALSE),0)*('EV Scenarios'!L$2-'EV Scenarios'!L$3)</f>
        <v>0.47428529238038986</v>
      </c>
      <c r="M7" s="2">
        <f>'Pc, Winter, S1'!M7*Main!$B$4+_xlfn.IFNA(VLOOKUP($A7,'EV Distribution'!$A$2:$B$22,2,FALSE),0)*('EV Scenarios'!M$2-'EV Scenarios'!M$3)</f>
        <v>0.48192557590076784</v>
      </c>
      <c r="N7" s="2">
        <f>'Pc, Winter, S1'!N7*Main!$B$4+_xlfn.IFNA(VLOOKUP($A7,'EV Distribution'!$A$2:$B$22,2,FALSE),0)*('EV Scenarios'!N$2-'EV Scenarios'!N$3)</f>
        <v>0.47957471943295921</v>
      </c>
      <c r="O7" s="2">
        <f>'Pc, Winter, S1'!O7*Main!$B$4+_xlfn.IFNA(VLOOKUP($A7,'EV Distribution'!$A$2:$B$22,2,FALSE),0)*('EV Scenarios'!O$2-'EV Scenarios'!O$3)</f>
        <v>0.47193443591258116</v>
      </c>
      <c r="P7" s="2">
        <f>'Pc, Winter, S1'!P7*Main!$B$4+_xlfn.IFNA(VLOOKUP($A7,'EV Distribution'!$A$2:$B$22,2,FALSE),0)*('EV Scenarios'!P$2-'EV Scenarios'!P$3)</f>
        <v>0.44019787359716478</v>
      </c>
      <c r="Q7" s="2">
        <f>'Pc, Winter, S1'!Q7*Main!$B$4+_xlfn.IFNA(VLOOKUP($A7,'EV Distribution'!$A$2:$B$22,2,FALSE),0)*('EV Scenarios'!Q$2-'EV Scenarios'!Q$3)</f>
        <v>0.44137330183106904</v>
      </c>
      <c r="R7" s="2">
        <f>'Pc, Winter, S1'!R7*Main!$B$4+_xlfn.IFNA(VLOOKUP($A7,'EV Distribution'!$A$2:$B$22,2,FALSE),0)*('EV Scenarios'!R$2-'EV Scenarios'!R$3)</f>
        <v>0.42785587714116952</v>
      </c>
      <c r="S7" s="2">
        <f>'Pc, Winter, S1'!S7*Main!$B$4+_xlfn.IFNA(VLOOKUP($A7,'EV Distribution'!$A$2:$B$22,2,FALSE),0)*('EV Scenarios'!S$2-'EV Scenarios'!S$3)</f>
        <v>0.44842587123449501</v>
      </c>
      <c r="T7" s="2">
        <f>'Pc, Winter, S1'!T7*Main!$B$4+_xlfn.IFNA(VLOOKUP($A7,'EV Distribution'!$A$2:$B$22,2,FALSE),0)*('EV Scenarios'!T$2-'EV Scenarios'!T$3)</f>
        <v>0.43432073242764324</v>
      </c>
      <c r="U7" s="2">
        <f>'Pc, Winter, S1'!U7*Main!$B$4+_xlfn.IFNA(VLOOKUP($A7,'EV Distribution'!$A$2:$B$22,2,FALSE),0)*('EV Scenarios'!U$2-'EV Scenarios'!U$3)</f>
        <v>0.42785587714116952</v>
      </c>
      <c r="V7" s="2">
        <f>'Pc, Winter, S1'!V7*Main!$B$4+_xlfn.IFNA(VLOOKUP($A7,'EV Distribution'!$A$2:$B$22,2,FALSE),0)*('EV Scenarios'!V$2-'EV Scenarios'!V$3)</f>
        <v>0.41845245126993502</v>
      </c>
      <c r="W7" s="2">
        <f>'Pc, Winter, S1'!W7*Main!$B$4+_xlfn.IFNA(VLOOKUP($A7,'EV Distribution'!$A$2:$B$22,2,FALSE),0)*('EV Scenarios'!W$2-'EV Scenarios'!W$3)</f>
        <v>0.40375959834613112</v>
      </c>
      <c r="X7" s="2">
        <f>'Pc, Winter, S1'!X7*Main!$B$4+_xlfn.IFNA(VLOOKUP($A7,'EV Distribution'!$A$2:$B$22,2,FALSE),0)*('EV Scenarios'!X$2-'EV Scenarios'!X$3)</f>
        <v>0.36261961015948024</v>
      </c>
      <c r="Y7" s="2">
        <f>'Pc, Winter, S1'!Y7*Main!$B$4+_xlfn.IFNA(VLOOKUP($A7,'EV Distribution'!$A$2:$B$22,2,FALSE),0)*('EV Scenarios'!Y$2-'EV Scenarios'!Y$3)</f>
        <v>0.3367601890135854</v>
      </c>
    </row>
    <row r="8" spans="1:25" x14ac:dyDescent="0.25">
      <c r="A8">
        <v>28</v>
      </c>
      <c r="B8" s="2">
        <f>'Pc, Winter, S1'!B8*Main!$B$4+_xlfn.IFNA(VLOOKUP($A8,'EV Distribution'!$A$2:$B$22,2,FALSE),0)*('EV Scenarios'!B$2-'EV Scenarios'!B$3)</f>
        <v>0.14575310100413469</v>
      </c>
      <c r="C8" s="2">
        <f>'Pc, Winter, S1'!C8*Main!$B$4+_xlfn.IFNA(VLOOKUP($A8,'EV Distribution'!$A$2:$B$22,2,FALSE),0)*('EV Scenarios'!C$2-'EV Scenarios'!C$3)</f>
        <v>0.13458653278204372</v>
      </c>
      <c r="D8" s="2">
        <f>'Pc, Winter, S1'!D8*Main!$B$4+_xlfn.IFNA(VLOOKUP($A8,'EV Distribution'!$A$2:$B$22,2,FALSE),0)*('EV Scenarios'!D$2-'EV Scenarios'!D$3)</f>
        <v>0.1334111045481394</v>
      </c>
      <c r="E8" s="2">
        <f>'Pc, Winter, S1'!E8*Main!$B$4+_xlfn.IFNA(VLOOKUP($A8,'EV Distribution'!$A$2:$B$22,2,FALSE),0)*('EV Scenarios'!E$2-'EV Scenarios'!E$3)</f>
        <v>0.13047253396337863</v>
      </c>
      <c r="F8" s="2">
        <f>'Pc, Winter, S1'!F8*Main!$B$4+_xlfn.IFNA(VLOOKUP($A8,'EV Distribution'!$A$2:$B$22,2,FALSE),0)*('EV Scenarios'!F$2-'EV Scenarios'!F$3)</f>
        <v>0.13517424689899585</v>
      </c>
      <c r="G8" s="2">
        <f>'Pc, Winter, S1'!G8*Main!$B$4+_xlfn.IFNA(VLOOKUP($A8,'EV Distribution'!$A$2:$B$22,2,FALSE),0)*('EV Scenarios'!G$2-'EV Scenarios'!G$3)</f>
        <v>0.15574424099232131</v>
      </c>
      <c r="H8" s="2">
        <f>'Pc, Winter, S1'!H8*Main!$B$4+_xlfn.IFNA(VLOOKUP($A8,'EV Distribution'!$A$2:$B$22,2,FALSE),0)*('EV Scenarios'!H$2-'EV Scenarios'!H$3)</f>
        <v>0.19747194329592441</v>
      </c>
      <c r="I8" s="2">
        <f>'Pc, Winter, S1'!I8*Main!$B$4+_xlfn.IFNA(VLOOKUP($A8,'EV Distribution'!$A$2:$B$22,2,FALSE),0)*('EV Scenarios'!I$2-'EV Scenarios'!I$3)</f>
        <v>0.24155050206733608</v>
      </c>
      <c r="J8" s="2">
        <f>'Pc, Winter, S1'!J8*Main!$B$4+_xlfn.IFNA(VLOOKUP($A8,'EV Distribution'!$A$2:$B$22,2,FALSE),0)*('EV Scenarios'!J$2-'EV Scenarios'!J$3)</f>
        <v>0.27446249261665684</v>
      </c>
      <c r="K8" s="2">
        <f>'Pc, Winter, S1'!K8*Main!$B$4+_xlfn.IFNA(VLOOKUP($A8,'EV Distribution'!$A$2:$B$22,2,FALSE),0)*('EV Scenarios'!K$2-'EV Scenarios'!K$3)</f>
        <v>0.2815150620200827</v>
      </c>
      <c r="L8" s="2">
        <f>'Pc, Winter, S1'!L8*Main!$B$4+_xlfn.IFNA(VLOOKUP($A8,'EV Distribution'!$A$2:$B$22,2,FALSE),0)*('EV Scenarios'!L$2-'EV Scenarios'!L$3)</f>
        <v>0.28739220318960423</v>
      </c>
      <c r="M8" s="2">
        <f>'Pc, Winter, S1'!M8*Main!$B$4+_xlfn.IFNA(VLOOKUP($A8,'EV Distribution'!$A$2:$B$22,2,FALSE),0)*('EV Scenarios'!M$2-'EV Scenarios'!M$3)</f>
        <v>7.1113408151210866E-2</v>
      </c>
      <c r="N8" s="2">
        <f>'Pc, Winter, S1'!N8*Main!$B$4+_xlfn.IFNA(VLOOKUP($A8,'EV Distribution'!$A$2:$B$22,2,FALSE),0)*('EV Scenarios'!N$2-'EV Scenarios'!N$3)</f>
        <v>0.2815150620200827</v>
      </c>
      <c r="O8" s="2">
        <f>'Pc, Winter, S1'!O8*Main!$B$4+_xlfn.IFNA(VLOOKUP($A8,'EV Distribution'!$A$2:$B$22,2,FALSE),0)*('EV Scenarios'!O$2-'EV Scenarios'!O$3)</f>
        <v>0.27387477849970465</v>
      </c>
      <c r="P8" s="2">
        <f>'Pc, Winter, S1'!P8*Main!$B$4+_xlfn.IFNA(VLOOKUP($A8,'EV Distribution'!$A$2:$B$22,2,FALSE),0)*('EV Scenarios'!P$2-'EV Scenarios'!P$3)</f>
        <v>0.25036621382161844</v>
      </c>
      <c r="Q8" s="2">
        <f>'Pc, Winter, S1'!Q8*Main!$B$4+_xlfn.IFNA(VLOOKUP($A8,'EV Distribution'!$A$2:$B$22,2,FALSE),0)*('EV Scenarios'!Q$2-'EV Scenarios'!Q$3)</f>
        <v>0.24390135853514475</v>
      </c>
      <c r="R8" s="2">
        <f>'Pc, Winter, S1'!R8*Main!$B$4+_xlfn.IFNA(VLOOKUP($A8,'EV Distribution'!$A$2:$B$22,2,FALSE),0)*('EV Scenarios'!R$2-'EV Scenarios'!R$3)</f>
        <v>0.26447135262847016</v>
      </c>
      <c r="S8" s="2">
        <f>'Pc, Winter, S1'!S8*Main!$B$4+_xlfn.IFNA(VLOOKUP($A8,'EV Distribution'!$A$2:$B$22,2,FALSE),0)*('EV Scenarios'!S$2-'EV Scenarios'!S$3)</f>
        <v>0.26976077968103956</v>
      </c>
      <c r="T8" s="2">
        <f>'Pc, Winter, S1'!T8*Main!$B$4+_xlfn.IFNA(VLOOKUP($A8,'EV Distribution'!$A$2:$B$22,2,FALSE),0)*('EV Scenarios'!T$2-'EV Scenarios'!T$3)</f>
        <v>0.26094506792675726</v>
      </c>
      <c r="U8" s="2">
        <f>'Pc, Winter, S1'!U8*Main!$B$4+_xlfn.IFNA(VLOOKUP($A8,'EV Distribution'!$A$2:$B$22,2,FALSE),0)*('EV Scenarios'!U$2-'EV Scenarios'!U$3)</f>
        <v>0.2574187832250443</v>
      </c>
      <c r="V8" s="2">
        <f>'Pc, Winter, S1'!V8*Main!$B$4+_xlfn.IFNA(VLOOKUP($A8,'EV Distribution'!$A$2:$B$22,2,FALSE),0)*('EV Scenarios'!V$2-'EV Scenarios'!V$3)</f>
        <v>0.23919964559952747</v>
      </c>
      <c r="W8" s="2">
        <f>'Pc, Winter, S1'!W8*Main!$B$4+_xlfn.IFNA(VLOOKUP($A8,'EV Distribution'!$A$2:$B$22,2,FALSE),0)*('EV Scenarios'!W$2-'EV Scenarios'!W$3)</f>
        <v>0.19805965741287657</v>
      </c>
      <c r="X8" s="2">
        <f>'Pc, Winter, S1'!X8*Main!$B$4+_xlfn.IFNA(VLOOKUP($A8,'EV Distribution'!$A$2:$B$22,2,FALSE),0)*('EV Scenarios'!X$2-'EV Scenarios'!X$3)</f>
        <v>0.18277909037212048</v>
      </c>
      <c r="Y8" s="2">
        <f>'Pc, Winter, S1'!Y8*Main!$B$4+_xlfn.IFNA(VLOOKUP($A8,'EV Distribution'!$A$2:$B$22,2,FALSE),0)*('EV Scenarios'!Y$2-'EV Scenarios'!Y$3)</f>
        <v>0.16808623744831661</v>
      </c>
    </row>
    <row r="9" spans="1:25" x14ac:dyDescent="0.25">
      <c r="A9">
        <v>6</v>
      </c>
      <c r="B9" s="2">
        <f>'Pc, Winter, S1'!B9*Main!$B$4+_xlfn.IFNA(VLOOKUP($A9,'EV Distribution'!$A$2:$B$22,2,FALSE),0)*('EV Scenarios'!B$2-'EV Scenarios'!B$3)</f>
        <v>0.2958611134925323</v>
      </c>
      <c r="C9" s="2">
        <f>'Pc, Winter, S1'!C9*Main!$B$4+_xlfn.IFNA(VLOOKUP($A9,'EV Distribution'!$A$2:$B$22,2,FALSE),0)*('EV Scenarios'!C$2-'EV Scenarios'!C$3)</f>
        <v>0.30178459120186762</v>
      </c>
      <c r="D9" s="2">
        <f>'Pc, Winter, S1'!D9*Main!$B$4+_xlfn.IFNA(VLOOKUP($A9,'EV Distribution'!$A$2:$B$22,2,FALSE),0)*('EV Scenarios'!D$2-'EV Scenarios'!D$3)</f>
        <v>0.31099949647005881</v>
      </c>
      <c r="E9" s="2">
        <f>'Pc, Winter, S1'!E9*Main!$B$4+_xlfn.IFNA(VLOOKUP($A9,'EV Distribution'!$A$2:$B$22,2,FALSE),0)*('EV Scenarios'!E$2-'EV Scenarios'!E$3)</f>
        <v>0.31936809204567829</v>
      </c>
      <c r="F9" s="2">
        <f>'Pc, Winter, S1'!F9*Main!$B$4+_xlfn.IFNA(VLOOKUP($A9,'EV Distribution'!$A$2:$B$22,2,FALSE),0)*('EV Scenarios'!F$2-'EV Scenarios'!F$3)</f>
        <v>0.32672028100300954</v>
      </c>
      <c r="G9" s="2">
        <f>'Pc, Winter, S1'!G9*Main!$B$4+_xlfn.IFNA(VLOOKUP($A9,'EV Distribution'!$A$2:$B$22,2,FALSE),0)*('EV Scenarios'!G$2-'EV Scenarios'!G$3)</f>
        <v>0.35911401268528675</v>
      </c>
      <c r="H9" s="2">
        <f>'Pc, Winter, S1'!H9*Main!$B$4+_xlfn.IFNA(VLOOKUP($A9,'EV Distribution'!$A$2:$B$22,2,FALSE),0)*('EV Scenarios'!H$2-'EV Scenarios'!H$3)</f>
        <v>0.4358818713610666</v>
      </c>
      <c r="I9" s="2">
        <f>'Pc, Winter, S1'!I9*Main!$B$4+_xlfn.IFNA(VLOOKUP($A9,'EV Distribution'!$A$2:$B$22,2,FALSE),0)*('EV Scenarios'!I$2-'EV Scenarios'!I$3)</f>
        <v>0.46179162162124149</v>
      </c>
      <c r="J9" s="2">
        <f>'Pc, Winter, S1'!J9*Main!$B$4+_xlfn.IFNA(VLOOKUP($A9,'EV Distribution'!$A$2:$B$22,2,FALSE),0)*('EV Scenarios'!J$2-'EV Scenarios'!J$3)</f>
        <v>0.45032402368295221</v>
      </c>
      <c r="K9" s="2">
        <f>'Pc, Winter, S1'!K9*Main!$B$4+_xlfn.IFNA(VLOOKUP($A9,'EV Distribution'!$A$2:$B$22,2,FALSE),0)*('EV Scenarios'!K$2-'EV Scenarios'!K$3)</f>
        <v>0.54337321449666698</v>
      </c>
      <c r="L9" s="2">
        <f>'Pc, Winter, S1'!L9*Main!$B$4+_xlfn.IFNA(VLOOKUP($A9,'EV Distribution'!$A$2:$B$22,2,FALSE),0)*('EV Scenarios'!L$2-'EV Scenarios'!L$3)</f>
        <v>0.54507354529856833</v>
      </c>
      <c r="M9" s="2">
        <f>'Pc, Winter, S1'!M9*Main!$B$4+_xlfn.IFNA(VLOOKUP($A9,'EV Distribution'!$A$2:$B$22,2,FALSE),0)*('EV Scenarios'!M$2-'EV Scenarios'!M$3)</f>
        <v>0.52057783151914039</v>
      </c>
      <c r="N9" s="2">
        <f>'Pc, Winter, S1'!N9*Main!$B$4+_xlfn.IFNA(VLOOKUP($A9,'EV Distribution'!$A$2:$B$22,2,FALSE),0)*('EV Scenarios'!N$2-'EV Scenarios'!N$3)</f>
        <v>0.49906805019267009</v>
      </c>
      <c r="O9" s="2">
        <f>'Pc, Winter, S1'!O9*Main!$B$4+_xlfn.IFNA(VLOOKUP($A9,'EV Distribution'!$A$2:$B$22,2,FALSE),0)*('EV Scenarios'!O$2-'EV Scenarios'!O$3)</f>
        <v>0.4947327423564819</v>
      </c>
      <c r="P9" s="2">
        <f>'Pc, Winter, S1'!P9*Main!$B$4+_xlfn.IFNA(VLOOKUP($A9,'EV Distribution'!$A$2:$B$22,2,FALSE),0)*('EV Scenarios'!P$2-'EV Scenarios'!P$3)</f>
        <v>0.455463488214778</v>
      </c>
      <c r="Q9" s="2">
        <f>'Pc, Winter, S1'!Q9*Main!$B$4+_xlfn.IFNA(VLOOKUP($A9,'EV Distribution'!$A$2:$B$22,2,FALSE),0)*('EV Scenarios'!Q$2-'EV Scenarios'!Q$3)</f>
        <v>0.41483547014316657</v>
      </c>
      <c r="R9" s="2">
        <f>'Pc, Winter, S1'!R9*Main!$B$4+_xlfn.IFNA(VLOOKUP($A9,'EV Distribution'!$A$2:$B$22,2,FALSE),0)*('EV Scenarios'!R$2-'EV Scenarios'!R$3)</f>
        <v>0.39608023069783138</v>
      </c>
      <c r="S9" s="2">
        <f>'Pc, Winter, S1'!S9*Main!$B$4+_xlfn.IFNA(VLOOKUP($A9,'EV Distribution'!$A$2:$B$22,2,FALSE),0)*('EV Scenarios'!S$2-'EV Scenarios'!S$3)</f>
        <v>0.40645432104182488</v>
      </c>
      <c r="T9" s="2">
        <f>'Pc, Winter, S1'!T9*Main!$B$4+_xlfn.IFNA(VLOOKUP($A9,'EV Distribution'!$A$2:$B$22,2,FALSE),0)*('EV Scenarios'!T$2-'EV Scenarios'!T$3)</f>
        <v>0.32940460776868336</v>
      </c>
      <c r="U9" s="2">
        <f>'Pc, Winter, S1'!U9*Main!$B$4+_xlfn.IFNA(VLOOKUP($A9,'EV Distribution'!$A$2:$B$22,2,FALSE),0)*('EV Scenarios'!U$2-'EV Scenarios'!U$3)</f>
        <v>0.33129818105363823</v>
      </c>
      <c r="V9" s="2">
        <f>'Pc, Winter, S1'!V9*Main!$B$4+_xlfn.IFNA(VLOOKUP($A9,'EV Distribution'!$A$2:$B$22,2,FALSE),0)*('EV Scenarios'!V$2-'EV Scenarios'!V$3)</f>
        <v>0.33978094413973503</v>
      </c>
      <c r="W9" s="2">
        <f>'Pc, Winter, S1'!W9*Main!$B$4+_xlfn.IFNA(VLOOKUP($A9,'EV Distribution'!$A$2:$B$22,2,FALSE),0)*('EV Scenarios'!W$2-'EV Scenarios'!W$3)</f>
        <v>0.32764532947993136</v>
      </c>
      <c r="X9" s="2">
        <f>'Pc, Winter, S1'!X9*Main!$B$4+_xlfn.IFNA(VLOOKUP($A9,'EV Distribution'!$A$2:$B$22,2,FALSE),0)*('EV Scenarios'!X$2-'EV Scenarios'!X$3)</f>
        <v>0.29812076885213623</v>
      </c>
      <c r="Y9" s="2">
        <f>'Pc, Winter, S1'!Y9*Main!$B$4+_xlfn.IFNA(VLOOKUP($A9,'EV Distribution'!$A$2:$B$22,2,FALSE),0)*('EV Scenarios'!Y$2-'EV Scenarios'!Y$3)</f>
        <v>0.29578284568109581</v>
      </c>
    </row>
    <row r="10" spans="1:25" x14ac:dyDescent="0.25">
      <c r="A10">
        <v>30</v>
      </c>
      <c r="B10" s="2">
        <f>'Pc, Winter, S1'!B10*Main!$B$4+_xlfn.IFNA(VLOOKUP($A10,'EV Distribution'!$A$2:$B$22,2,FALSE),0)*('EV Scenarios'!B$2-'EV Scenarios'!B$3)</f>
        <v>0.30467682524681461</v>
      </c>
      <c r="C10" s="2">
        <f>'Pc, Winter, S1'!C10*Main!$B$4+_xlfn.IFNA(VLOOKUP($A10,'EV Distribution'!$A$2:$B$22,2,FALSE),0)*('EV Scenarios'!C$2-'EV Scenarios'!C$3)</f>
        <v>0.31588973000871939</v>
      </c>
      <c r="D10" s="2">
        <f>'Pc, Winter, S1'!D10*Main!$B$4+_xlfn.IFNA(VLOOKUP($A10,'EV Distribution'!$A$2:$B$22,2,FALSE),0)*('EV Scenarios'!D$2-'EV Scenarios'!D$3)</f>
        <v>0.32686777762776703</v>
      </c>
      <c r="E10" s="2">
        <f>'Pc, Winter, S1'!E10*Main!$B$4+_xlfn.IFNA(VLOOKUP($A10,'EV Distribution'!$A$2:$B$22,2,FALSE),0)*('EV Scenarios'!E$2-'EV Scenarios'!E$3)</f>
        <v>0.33641180143729077</v>
      </c>
      <c r="F10" s="2">
        <f>'Pc, Winter, S1'!F10*Main!$B$4+_xlfn.IFNA(VLOOKUP($A10,'EV Distribution'!$A$2:$B$22,2,FALSE),0)*('EV Scenarios'!F$2-'EV Scenarios'!F$3)</f>
        <v>0.33847456334205267</v>
      </c>
      <c r="G10" s="2">
        <f>'Pc, Winter, S1'!G10*Main!$B$4+_xlfn.IFNA(VLOOKUP($A10,'EV Distribution'!$A$2:$B$22,2,FALSE),0)*('EV Scenarios'!G$2-'EV Scenarios'!G$3)</f>
        <v>0.34853515858014794</v>
      </c>
      <c r="H10" s="2">
        <f>'Pc, Winter, S1'!H10*Main!$B$4+_xlfn.IFNA(VLOOKUP($A10,'EV Distribution'!$A$2:$B$22,2,FALSE),0)*('EV Scenarios'!H$2-'EV Scenarios'!H$3)</f>
        <v>0.34772475381824319</v>
      </c>
      <c r="I10" s="2">
        <f>'Pc, Winter, S1'!I10*Main!$B$4+_xlfn.IFNA(VLOOKUP($A10,'EV Distribution'!$A$2:$B$22,2,FALSE),0)*('EV Scenarios'!I$2-'EV Scenarios'!I$3)</f>
        <v>0.33308223000871939</v>
      </c>
      <c r="J10" s="2">
        <f>'Pc, Winter, S1'!J10*Main!$B$4+_xlfn.IFNA(VLOOKUP($A10,'EV Distribution'!$A$2:$B$22,2,FALSE),0)*('EV Scenarios'!J$2-'EV Scenarios'!J$3)</f>
        <v>0.31221120619919557</v>
      </c>
      <c r="K10" s="2">
        <f>'Pc, Winter, S1'!K10*Main!$B$4+_xlfn.IFNA(VLOOKUP($A10,'EV Distribution'!$A$2:$B$22,2,FALSE),0)*('EV Scenarios'!K$2-'EV Scenarios'!K$3)</f>
        <v>0.40643582524681454</v>
      </c>
      <c r="L10" s="2">
        <f>'Pc, Winter, S1'!L10*Main!$B$4+_xlfn.IFNA(VLOOKUP($A10,'EV Distribution'!$A$2:$B$22,2,FALSE),0)*('EV Scenarios'!L$2-'EV Scenarios'!L$3)</f>
        <v>0.39932044429443364</v>
      </c>
      <c r="M10" s="2">
        <f>'Pc, Winter, S1'!M10*Main!$B$4+_xlfn.IFNA(VLOOKUP($A10,'EV Distribution'!$A$2:$B$22,2,FALSE),0)*('EV Scenarios'!M$2-'EV Scenarios'!M$3)</f>
        <v>0.37658787286586221</v>
      </c>
      <c r="N10" s="2">
        <f>'Pc, Winter, S1'!N10*Main!$B$4+_xlfn.IFNA(VLOOKUP($A10,'EV Distribution'!$A$2:$B$22,2,FALSE),0)*('EV Scenarios'!N$2-'EV Scenarios'!N$3)</f>
        <v>0.37035865858014794</v>
      </c>
      <c r="O10" s="2">
        <f>'Pc, Winter, S1'!O10*Main!$B$4+_xlfn.IFNA(VLOOKUP($A10,'EV Distribution'!$A$2:$B$22,2,FALSE),0)*('EV Scenarios'!O$2-'EV Scenarios'!O$3)</f>
        <v>0.37190049191348129</v>
      </c>
      <c r="P10" s="2">
        <f>'Pc, Winter, S1'!P10*Main!$B$4+_xlfn.IFNA(VLOOKUP($A10,'EV Distribution'!$A$2:$B$22,2,FALSE),0)*('EV Scenarios'!P$2-'EV Scenarios'!P$3)</f>
        <v>0.35966608715157655</v>
      </c>
      <c r="Q10" s="2">
        <f>'Pc, Winter, S1'!Q10*Main!$B$4+_xlfn.IFNA(VLOOKUP($A10,'EV Distribution'!$A$2:$B$22,2,FALSE),0)*('EV Scenarios'!Q$2-'EV Scenarios'!Q$3)</f>
        <v>0.33902034905633838</v>
      </c>
      <c r="R10" s="2">
        <f>'Pc, Winter, S1'!R10*Main!$B$4+_xlfn.IFNA(VLOOKUP($A10,'EV Distribution'!$A$2:$B$22,2,FALSE),0)*('EV Scenarios'!R$2-'EV Scenarios'!R$3)</f>
        <v>0.31556339667538602</v>
      </c>
      <c r="S10" s="2">
        <f>'Pc, Winter, S1'!S10*Main!$B$4+_xlfn.IFNA(VLOOKUP($A10,'EV Distribution'!$A$2:$B$22,2,FALSE),0)*('EV Scenarios'!S$2-'EV Scenarios'!S$3)</f>
        <v>0.30889377762776699</v>
      </c>
      <c r="T10" s="2">
        <f>'Pc, Winter, S1'!T10*Main!$B$4+_xlfn.IFNA(VLOOKUP($A10,'EV Distribution'!$A$2:$B$22,2,FALSE),0)*('EV Scenarios'!T$2-'EV Scenarios'!T$3)</f>
        <v>0.23537034905633841</v>
      </c>
      <c r="U10" s="2">
        <f>'Pc, Winter, S1'!U10*Main!$B$4+_xlfn.IFNA(VLOOKUP($A10,'EV Distribution'!$A$2:$B$22,2,FALSE),0)*('EV Scenarios'!U$2-'EV Scenarios'!U$3)</f>
        <v>0.24372877762776701</v>
      </c>
      <c r="V10" s="2">
        <f>'Pc, Winter, S1'!V10*Main!$B$4+_xlfn.IFNA(VLOOKUP($A10,'EV Distribution'!$A$2:$B$22,2,FALSE),0)*('EV Scenarios'!V$2-'EV Scenarios'!V$3)</f>
        <v>0.2563255395325289</v>
      </c>
      <c r="W10" s="2">
        <f>'Pc, Winter, S1'!W10*Main!$B$4+_xlfn.IFNA(VLOOKUP($A10,'EV Distribution'!$A$2:$B$22,2,FALSE),0)*('EV Scenarios'!W$2-'EV Scenarios'!W$3)</f>
        <v>0.25947049191348126</v>
      </c>
      <c r="X10" s="2">
        <f>'Pc, Winter, S1'!X10*Main!$B$4+_xlfn.IFNA(VLOOKUP($A10,'EV Distribution'!$A$2:$B$22,2,FALSE),0)*('EV Scenarios'!X$2-'EV Scenarios'!X$3)</f>
        <v>0.26755963477062411</v>
      </c>
      <c r="Y10" s="2">
        <f>'Pc, Winter, S1'!Y10*Main!$B$4+_xlfn.IFNA(VLOOKUP($A10,'EV Distribution'!$A$2:$B$22,2,FALSE),0)*('EV Scenarios'!Y$2-'EV Scenarios'!Y$3)</f>
        <v>0.28402856334205268</v>
      </c>
    </row>
    <row r="11" spans="1:25" x14ac:dyDescent="0.25">
      <c r="A11">
        <v>40</v>
      </c>
      <c r="B11" s="2">
        <f>'Pc, Winter, S1'!B11*Main!$B$4+_xlfn.IFNA(VLOOKUP($A11,'EV Distribution'!$A$2:$B$22,2,FALSE),0)*('EV Scenarios'!B$2-'EV Scenarios'!B$3)</f>
        <v>0.31466796523500129</v>
      </c>
      <c r="C11" s="2">
        <f>'Pc, Winter, S1'!C11*Main!$B$4+_xlfn.IFNA(VLOOKUP($A11,'EV Distribution'!$A$2:$B$22,2,FALSE),0)*('EV Scenarios'!C$2-'EV Scenarios'!C$3)</f>
        <v>0.31647744412567153</v>
      </c>
      <c r="D11" s="2">
        <f>'Pc, Winter, S1'!D11*Main!$B$4+_xlfn.IFNA(VLOOKUP($A11,'EV Distribution'!$A$2:$B$22,2,FALSE),0)*('EV Scenarios'!D$2-'EV Scenarios'!D$3)</f>
        <v>0.32275377880910194</v>
      </c>
      <c r="E11" s="2">
        <f>'Pc, Winter, S1'!E11*Main!$B$4+_xlfn.IFNA(VLOOKUP($A11,'EV Distribution'!$A$2:$B$22,2,FALSE),0)*('EV Scenarios'!E$2-'EV Scenarios'!E$3)</f>
        <v>0.33288551673557787</v>
      </c>
      <c r="F11" s="2">
        <f>'Pc, Winter, S1'!F11*Main!$B$4+_xlfn.IFNA(VLOOKUP($A11,'EV Distribution'!$A$2:$B$22,2,FALSE),0)*('EV Scenarios'!F$2-'EV Scenarios'!F$3)</f>
        <v>0.33612370687424409</v>
      </c>
      <c r="G11" s="2">
        <f>'Pc, Winter, S1'!G11*Main!$B$4+_xlfn.IFNA(VLOOKUP($A11,'EV Distribution'!$A$2:$B$22,2,FALSE),0)*('EV Scenarios'!G$2-'EV Scenarios'!G$3)</f>
        <v>0.36264029738699965</v>
      </c>
      <c r="H11" s="2">
        <f>'Pc, Winter, S1'!H11*Main!$B$4+_xlfn.IFNA(VLOOKUP($A11,'EV Distribution'!$A$2:$B$22,2,FALSE),0)*('EV Scenarios'!H$2-'EV Scenarios'!H$3)</f>
        <v>0.40003131022698502</v>
      </c>
      <c r="I11" s="2">
        <f>'Pc, Winter, S1'!I11*Main!$B$4+_xlfn.IFNA(VLOOKUP($A11,'EV Distribution'!$A$2:$B$22,2,FALSE),0)*('EV Scenarios'!I$2-'EV Scenarios'!I$3)</f>
        <v>0.4135990640311647</v>
      </c>
      <c r="J11" s="2">
        <f>'Pc, Winter, S1'!J11*Main!$B$4+_xlfn.IFNA(VLOOKUP($A11,'EV Distribution'!$A$2:$B$22,2,FALSE),0)*('EV Scenarios'!J$2-'EV Scenarios'!J$3)</f>
        <v>0.4103594637302056</v>
      </c>
      <c r="K11" s="2">
        <f>'Pc, Winter, S1'!K11*Main!$B$4+_xlfn.IFNA(VLOOKUP($A11,'EV Distribution'!$A$2:$B$22,2,FALSE),0)*('EV Scenarios'!K$2-'EV Scenarios'!K$3)</f>
        <v>0.51868922158467634</v>
      </c>
      <c r="L11" s="2">
        <f>'Pc, Winter, S1'!L11*Main!$B$4+_xlfn.IFNA(VLOOKUP($A11,'EV Distribution'!$A$2:$B$22,2,FALSE),0)*('EV Scenarios'!L$2-'EV Scenarios'!L$3)</f>
        <v>0.50628441357972598</v>
      </c>
      <c r="M11" s="2">
        <f>'Pc, Winter, S1'!M11*Main!$B$4+_xlfn.IFNA(VLOOKUP($A11,'EV Distribution'!$A$2:$B$22,2,FALSE),0)*('EV Scenarios'!M$2-'EV Scenarios'!M$3)</f>
        <v>0.48296412803420247</v>
      </c>
      <c r="N11" s="2">
        <f>'Pc, Winter, S1'!N11*Main!$B$4+_xlfn.IFNA(VLOOKUP($A11,'EV Distribution'!$A$2:$B$22,2,FALSE),0)*('EV Scenarios'!N$2-'EV Scenarios'!N$3)</f>
        <v>0.47614719963153601</v>
      </c>
      <c r="O11" s="2">
        <f>'Pc, Winter, S1'!O11*Main!$B$4+_xlfn.IFNA(VLOOKUP($A11,'EV Distribution'!$A$2:$B$22,2,FALSE),0)*('EV Scenarios'!O$2-'EV Scenarios'!O$3)</f>
        <v>0.46828560709363487</v>
      </c>
      <c r="P11" s="2">
        <f>'Pc, Winter, S1'!P11*Main!$B$4+_xlfn.IFNA(VLOOKUP($A11,'EV Distribution'!$A$2:$B$22,2,FALSE),0)*('EV Scenarios'!P$2-'EV Scenarios'!P$3)</f>
        <v>0.44958634704525635</v>
      </c>
      <c r="Q11" s="2">
        <f>'Pc, Winter, S1'!Q11*Main!$B$4+_xlfn.IFNA(VLOOKUP($A11,'EV Distribution'!$A$2:$B$22,2,FALSE),0)*('EV Scenarios'!Q$2-'EV Scenarios'!Q$3)</f>
        <v>0.41718632661097516</v>
      </c>
      <c r="R11" s="2">
        <f>'Pc, Winter, S1'!R11*Main!$B$4+_xlfn.IFNA(VLOOKUP($A11,'EV Distribution'!$A$2:$B$22,2,FALSE),0)*('EV Scenarios'!R$2-'EV Scenarios'!R$3)</f>
        <v>0.40372051421820943</v>
      </c>
      <c r="S11" s="2">
        <f>'Pc, Winter, S1'!S11*Main!$B$4+_xlfn.IFNA(VLOOKUP($A11,'EV Distribution'!$A$2:$B$22,2,FALSE),0)*('EV Scenarios'!S$2-'EV Scenarios'!S$3)</f>
        <v>0.42467345866734169</v>
      </c>
      <c r="T11" s="2">
        <f>'Pc, Winter, S1'!T11*Main!$B$4+_xlfn.IFNA(VLOOKUP($A11,'EV Distribution'!$A$2:$B$22,2,FALSE),0)*('EV Scenarios'!T$2-'EV Scenarios'!T$3)</f>
        <v>0.34586060304334371</v>
      </c>
      <c r="U11" s="2">
        <f>'Pc, Winter, S1'!U11*Main!$B$4+_xlfn.IFNA(VLOOKUP($A11,'EV Distribution'!$A$2:$B$22,2,FALSE),0)*('EV Scenarios'!U$2-'EV Scenarios'!U$3)</f>
        <v>0.34599103397744213</v>
      </c>
      <c r="V11" s="2">
        <f>'Pc, Winter, S1'!V11*Main!$B$4+_xlfn.IFNA(VLOOKUP($A11,'EV Distribution'!$A$2:$B$22,2,FALSE),0)*('EV Scenarios'!V$2-'EV Scenarios'!V$3)</f>
        <v>0.35035979824487384</v>
      </c>
      <c r="W11" s="2">
        <f>'Pc, Winter, S1'!W11*Main!$B$4+_xlfn.IFNA(VLOOKUP($A11,'EV Distribution'!$A$2:$B$22,2,FALSE),0)*('EV Scenarios'!W$2-'EV Scenarios'!W$3)</f>
        <v>0.34175046828678313</v>
      </c>
      <c r="X11" s="2">
        <f>'Pc, Winter, S1'!X11*Main!$B$4+_xlfn.IFNA(VLOOKUP($A11,'EV Distribution'!$A$2:$B$22,2,FALSE),0)*('EV Scenarios'!X$2-'EV Scenarios'!X$3)</f>
        <v>0.32574333234888753</v>
      </c>
      <c r="Y11" s="2">
        <f>'Pc, Winter, S1'!Y11*Main!$B$4+_xlfn.IFNA(VLOOKUP($A11,'EV Distribution'!$A$2:$B$22,2,FALSE),0)*('EV Scenarios'!Y$2-'EV Scenarios'!Y$3)</f>
        <v>0.32164226682699071</v>
      </c>
    </row>
    <row r="12" spans="1:25" x14ac:dyDescent="0.25">
      <c r="A12">
        <v>14</v>
      </c>
      <c r="B12" s="2">
        <f>'Pc, Winter, S1'!B12*Main!$B$4+_xlfn.IFNA(VLOOKUP($A12,'EV Distribution'!$A$2:$B$22,2,FALSE),0)*('EV Scenarios'!B$2-'EV Scenarios'!B$3)</f>
        <v>0.23885284414817315</v>
      </c>
      <c r="C12" s="2">
        <f>'Pc, Winter, S1'!C12*Main!$B$4+_xlfn.IFNA(VLOOKUP($A12,'EV Distribution'!$A$2:$B$22,2,FALSE),0)*('EV Scenarios'!C$2-'EV Scenarios'!C$3)</f>
        <v>0.24653946420836498</v>
      </c>
      <c r="D12" s="2">
        <f>'Pc, Winter, S1'!D12*Main!$B$4+_xlfn.IFNA(VLOOKUP($A12,'EV Distribution'!$A$2:$B$22,2,FALSE),0)*('EV Scenarios'!D$2-'EV Scenarios'!D$3)</f>
        <v>0.25516665535960398</v>
      </c>
      <c r="E12" s="2">
        <f>'Pc, Winter, S1'!E12*Main!$B$4+_xlfn.IFNA(VLOOKUP($A12,'EV Distribution'!$A$2:$B$22,2,FALSE),0)*('EV Scenarios'!E$2-'EV Scenarios'!E$3)</f>
        <v>0.26471067916912777</v>
      </c>
      <c r="F12" s="2">
        <f>'Pc, Winter, S1'!F12*Main!$B$4+_xlfn.IFNA(VLOOKUP($A12,'EV Distribution'!$A$2:$B$22,2,FALSE),0)*('EV Scenarios'!F$2-'EV Scenarios'!F$3)</f>
        <v>0.26794886930779399</v>
      </c>
      <c r="G12" s="2">
        <f>'Pc, Winter, S1'!G12*Main!$B$4+_xlfn.IFNA(VLOOKUP($A12,'EV Distribution'!$A$2:$B$22,2,FALSE),0)*('EV Scenarios'!G$2-'EV Scenarios'!G$3)</f>
        <v>0.28800060453407589</v>
      </c>
      <c r="H12" s="2">
        <f>'Pc, Winter, S1'!H12*Main!$B$4+_xlfn.IFNA(VLOOKUP($A12,'EV Distribution'!$A$2:$B$22,2,FALSE),0)*('EV Scenarios'!H$2-'EV Scenarios'!H$3)</f>
        <v>0.30423390916378362</v>
      </c>
      <c r="I12" s="2">
        <f>'Pc, Winter, S1'!I12*Main!$B$4+_xlfn.IFNA(VLOOKUP($A12,'EV Distribution'!$A$2:$B$22,2,FALSE),0)*('EV Scenarios'!I$2-'EV Scenarios'!I$3)</f>
        <v>0.29664395475768568</v>
      </c>
      <c r="J12" s="2">
        <f>'Pc, Winter, S1'!J12*Main!$B$4+_xlfn.IFNA(VLOOKUP($A12,'EV Distribution'!$A$2:$B$22,2,FALSE),0)*('EV Scenarios'!J$2-'EV Scenarios'!J$3)</f>
        <v>0.26049236390740582</v>
      </c>
      <c r="K12" s="2">
        <f>'Pc, Winter, S1'!K12*Main!$B$4+_xlfn.IFNA(VLOOKUP($A12,'EV Distribution'!$A$2:$B$22,2,FALSE),0)*('EV Scenarios'!K$2-'EV Scenarios'!K$3)</f>
        <v>0.33649784532950799</v>
      </c>
      <c r="L12" s="2">
        <f>'Pc, Winter, S1'!L12*Main!$B$4+_xlfn.IFNA(VLOOKUP($A12,'EV Distribution'!$A$2:$B$22,2,FALSE),0)*('EV Scenarios'!L$2-'EV Scenarios'!L$3)</f>
        <v>0.36875931021292158</v>
      </c>
      <c r="M12" s="2">
        <f>'Pc, Winter, S1'!M12*Main!$B$4+_xlfn.IFNA(VLOOKUP($A12,'EV Distribution'!$A$2:$B$22,2,FALSE),0)*('EV Scenarios'!M$2-'EV Scenarios'!M$3)</f>
        <v>0.34661445290130222</v>
      </c>
      <c r="N12" s="2">
        <f>'Pc, Winter, S1'!N12*Main!$B$4+_xlfn.IFNA(VLOOKUP($A12,'EV Distribution'!$A$2:$B$22,2,FALSE),0)*('EV Scenarios'!N$2-'EV Scenarios'!N$3)</f>
        <v>0.33744666803082723</v>
      </c>
      <c r="O12" s="2">
        <f>'Pc, Winter, S1'!O12*Main!$B$4+_xlfn.IFNA(VLOOKUP($A12,'EV Distribution'!$A$2:$B$22,2,FALSE),0)*('EV Scenarios'!O$2-'EV Scenarios'!O$3)</f>
        <v>0.33604993077939976</v>
      </c>
      <c r="P12" s="2">
        <f>'Pc, Winter, S1'!P12*Main!$B$4+_xlfn.IFNA(VLOOKUP($A12,'EV Distribution'!$A$2:$B$22,2,FALSE),0)*('EV Scenarios'!P$2-'EV Scenarios'!P$3)</f>
        <v>0.31852609896492556</v>
      </c>
      <c r="Q12" s="2">
        <f>'Pc, Winter, S1'!Q12*Main!$B$4+_xlfn.IFNA(VLOOKUP($A12,'EV Distribution'!$A$2:$B$22,2,FALSE),0)*('EV Scenarios'!Q$2-'EV Scenarios'!Q$3)</f>
        <v>0.30023121733749614</v>
      </c>
      <c r="R12" s="2">
        <f>'Pc, Winter, S1'!R12*Main!$B$4+_xlfn.IFNA(VLOOKUP($A12,'EV Distribution'!$A$2:$B$22,2,FALSE),0)*('EV Scenarios'!R$2-'EV Scenarios'!R$3)</f>
        <v>0.28265140612606532</v>
      </c>
      <c r="S12" s="2">
        <f>'Pc, Winter, S1'!S12*Main!$B$4+_xlfn.IFNA(VLOOKUP($A12,'EV Distribution'!$A$2:$B$22,2,FALSE),0)*('EV Scenarios'!S$2-'EV Scenarios'!S$3)</f>
        <v>0.29185006823615445</v>
      </c>
      <c r="T12" s="2">
        <f>'Pc, Winter, S1'!T12*Main!$B$4+_xlfn.IFNA(VLOOKUP($A12,'EV Distribution'!$A$2:$B$22,2,FALSE),0)*('EV Scenarios'!T$2-'EV Scenarios'!T$3)</f>
        <v>0.2130372126121565</v>
      </c>
      <c r="U12" s="2">
        <f>'Pc, Winter, S1'!U12*Main!$B$4+_xlfn.IFNA(VLOOKUP($A12,'EV Distribution'!$A$2:$B$22,2,FALSE),0)*('EV Scenarios'!U$2-'EV Scenarios'!U$3)</f>
        <v>0.2155185000140635</v>
      </c>
      <c r="V12" s="2">
        <f>'Pc, Winter, S1'!V12*Main!$B$4+_xlfn.IFNA(VLOOKUP($A12,'EV Distribution'!$A$2:$B$22,2,FALSE),0)*('EV Scenarios'!V$2-'EV Scenarios'!V$3)</f>
        <v>0.22517669133406462</v>
      </c>
      <c r="W12" s="2">
        <f>'Pc, Winter, S1'!W12*Main!$B$4+_xlfn.IFNA(VLOOKUP($A12,'EV Distribution'!$A$2:$B$22,2,FALSE),0)*('EV Scenarios'!W$2-'EV Scenarios'!W$3)</f>
        <v>0.22773392959806488</v>
      </c>
      <c r="X12" s="2">
        <f>'Pc, Winter, S1'!X12*Main!$B$4+_xlfn.IFNA(VLOOKUP($A12,'EV Distribution'!$A$2:$B$22,2,FALSE),0)*('EV Scenarios'!X$2-'EV Scenarios'!X$3)</f>
        <v>0.22641964658397318</v>
      </c>
      <c r="Y12" s="2">
        <f>'Pc, Winter, S1'!Y12*Main!$B$4+_xlfn.IFNA(VLOOKUP($A12,'EV Distribution'!$A$2:$B$22,2,FALSE),0)*('EV Scenarios'!Y$2-'EV Scenarios'!Y$3)</f>
        <v>0.23289743516721512</v>
      </c>
    </row>
    <row r="13" spans="1:25" x14ac:dyDescent="0.25">
      <c r="A13">
        <v>34</v>
      </c>
      <c r="B13" s="2">
        <f>'Pc, Winter, S1'!B13*Main!$B$4+_xlfn.IFNA(VLOOKUP($A13,'EV Distribution'!$A$2:$B$22,2,FALSE),0)*('EV Scenarios'!B$2-'EV Scenarios'!B$3)</f>
        <v>0.41986879216943718</v>
      </c>
      <c r="C13" s="2">
        <f>'Pc, Winter, S1'!C13*Main!$B$4+_xlfn.IFNA(VLOOKUP($A13,'EV Distribution'!$A$2:$B$22,2,FALSE),0)*('EV Scenarios'!C$2-'EV Scenarios'!C$3)</f>
        <v>0.42990626869743764</v>
      </c>
      <c r="D13" s="2">
        <f>'Pc, Winter, S1'!D13*Main!$B$4+_xlfn.IFNA(VLOOKUP($A13,'EV Distribution'!$A$2:$B$22,2,FALSE),0)*('EV Scenarios'!D$2-'EV Scenarios'!D$3)</f>
        <v>0.44088431631648528</v>
      </c>
      <c r="E13" s="2">
        <f>'Pc, Winter, S1'!E13*Main!$B$4+_xlfn.IFNA(VLOOKUP($A13,'EV Distribution'!$A$2:$B$22,2,FALSE),0)*('EV Scenarios'!E$2-'EV Scenarios'!E$3)</f>
        <v>0.45689319541248274</v>
      </c>
      <c r="F13" s="2">
        <f>'Pc, Winter, S1'!F13*Main!$B$4+_xlfn.IFNA(VLOOKUP($A13,'EV Distribution'!$A$2:$B$22,2,FALSE),0)*('EV Scenarios'!F$2-'EV Scenarios'!F$3)</f>
        <v>0.45778052908334038</v>
      </c>
      <c r="G13" s="2">
        <f>'Pc, Winter, S1'!G13*Main!$B$4+_xlfn.IFNA(VLOOKUP($A13,'EV Distribution'!$A$2:$B$22,2,FALSE),0)*('EV Scenarios'!G$2-'EV Scenarios'!G$3)</f>
        <v>0.47430597960790932</v>
      </c>
      <c r="H13" s="2">
        <f>'Pc, Winter, S1'!H13*Main!$B$4+_xlfn.IFNA(VLOOKUP($A13,'EV Distribution'!$A$2:$B$22,2,FALSE),0)*('EV Scenarios'!H$2-'EV Scenarios'!H$3)</f>
        <v>0.48231128660028688</v>
      </c>
      <c r="I13" s="2">
        <f>'Pc, Winter, S1'!I13*Main!$B$4+_xlfn.IFNA(VLOOKUP($A13,'EV Distribution'!$A$2:$B$22,2,FALSE),0)*('EV Scenarios'!I$2-'EV Scenarios'!I$3)</f>
        <v>0.46002847927038504</v>
      </c>
      <c r="J13" s="2">
        <f>'Pc, Winter, S1'!J13*Main!$B$4+_xlfn.IFNA(VLOOKUP($A13,'EV Distribution'!$A$2:$B$22,2,FALSE),0)*('EV Scenarios'!J$2-'EV Scenarios'!J$3)</f>
        <v>0.39978060962506679</v>
      </c>
      <c r="K13" s="2">
        <f>'Pc, Winter, S1'!K13*Main!$B$4+_xlfn.IFNA(VLOOKUP($A13,'EV Distribution'!$A$2:$B$22,2,FALSE),0)*('EV Scenarios'!K$2-'EV Scenarios'!K$3)</f>
        <v>0.48577723103535564</v>
      </c>
      <c r="L13" s="2">
        <f>'Pc, Winter, S1'!L13*Main!$B$4+_xlfn.IFNA(VLOOKUP($A13,'EV Distribution'!$A$2:$B$22,2,FALSE),0)*('EV Scenarios'!L$2-'EV Scenarios'!L$3)</f>
        <v>0.54742440176637697</v>
      </c>
      <c r="M13" s="2">
        <f>'Pc, Winter, S1'!M13*Main!$B$4+_xlfn.IFNA(VLOOKUP($A13,'EV Distribution'!$A$2:$B$22,2,FALSE),0)*('EV Scenarios'!M$2-'EV Scenarios'!M$3)</f>
        <v>0.5017709797766714</v>
      </c>
      <c r="N13" s="2">
        <f>'Pc, Winter, S1'!N13*Main!$B$4+_xlfn.IFNA(VLOOKUP($A13,'EV Distribution'!$A$2:$B$22,2,FALSE),0)*('EV Scenarios'!N$2-'EV Scenarios'!N$3)</f>
        <v>0.49906805019267009</v>
      </c>
      <c r="O13" s="2">
        <f>'Pc, Winter, S1'!O13*Main!$B$4+_xlfn.IFNA(VLOOKUP($A13,'EV Distribution'!$A$2:$B$22,2,FALSE),0)*('EV Scenarios'!O$2-'EV Scenarios'!O$3)</f>
        <v>0.50589931057857285</v>
      </c>
      <c r="P13" s="2">
        <f>'Pc, Winter, S1'!P13*Main!$B$4+_xlfn.IFNA(VLOOKUP($A13,'EV Distribution'!$A$2:$B$22,2,FALSE),0)*('EV Scenarios'!P$2-'EV Scenarios'!P$3)</f>
        <v>0.49895433286923752</v>
      </c>
      <c r="Q13" s="2">
        <f>'Pc, Winter, S1'!Q13*Main!$B$4+_xlfn.IFNA(VLOOKUP($A13,'EV Distribution'!$A$2:$B$22,2,FALSE),0)*('EV Scenarios'!Q$2-'EV Scenarios'!Q$3)</f>
        <v>0.48653659241132957</v>
      </c>
      <c r="R13" s="2">
        <f>'Pc, Winter, S1'!R13*Main!$B$4+_xlfn.IFNA(VLOOKUP($A13,'EV Distribution'!$A$2:$B$22,2,FALSE),0)*('EV Scenarios'!R$2-'EV Scenarios'!R$3)</f>
        <v>0.49070220352712857</v>
      </c>
      <c r="S13" s="2">
        <f>'Pc, Winter, S1'!S13*Main!$B$4+_xlfn.IFNA(VLOOKUP($A13,'EV Distribution'!$A$2:$B$22,2,FALSE),0)*('EV Scenarios'!S$2-'EV Scenarios'!S$3)</f>
        <v>0.49226058211683965</v>
      </c>
      <c r="T13" s="2">
        <f>'Pc, Winter, S1'!T13*Main!$B$4+_xlfn.IFNA(VLOOKUP($A13,'EV Distribution'!$A$2:$B$22,2,FALSE),0)*('EV Scenarios'!T$2-'EV Scenarios'!T$3)</f>
        <v>0.39993030180294209</v>
      </c>
      <c r="U13" s="2">
        <f>'Pc, Winter, S1'!U13*Main!$B$4+_xlfn.IFNA(VLOOKUP($A13,'EV Distribution'!$A$2:$B$22,2,FALSE),0)*('EV Scenarios'!U$2-'EV Scenarios'!U$3)</f>
        <v>0.39359587745056679</v>
      </c>
      <c r="V13" s="2">
        <f>'Pc, Winter, S1'!V13*Main!$B$4+_xlfn.IFNA(VLOOKUP($A13,'EV Distribution'!$A$2:$B$22,2,FALSE),0)*('EV Scenarios'!V$2-'EV Scenarios'!V$3)</f>
        <v>0.41030663817399377</v>
      </c>
      <c r="W13" s="2">
        <f>'Pc, Winter, S1'!W13*Main!$B$4+_xlfn.IFNA(VLOOKUP($A13,'EV Distribution'!$A$2:$B$22,2,FALSE),0)*('EV Scenarios'!W$2-'EV Scenarios'!W$3)</f>
        <v>0.41286387643799399</v>
      </c>
      <c r="X13" s="2">
        <f>'Pc, Winter, S1'!X13*Main!$B$4+_xlfn.IFNA(VLOOKUP($A13,'EV Distribution'!$A$2:$B$22,2,FALSE),0)*('EV Scenarios'!X$2-'EV Scenarios'!X$3)</f>
        <v>0.42212844752904111</v>
      </c>
      <c r="Y13" s="2">
        <f>'Pc, Winter, S1'!Y13*Main!$B$4+_xlfn.IFNA(VLOOKUP($A13,'EV Distribution'!$A$2:$B$22,2,FALSE),0)*('EV Scenarios'!Y$2-'EV Scenarios'!Y$3)</f>
        <v>0.45152708667341712</v>
      </c>
    </row>
    <row r="14" spans="1:25" x14ac:dyDescent="0.25">
      <c r="A14">
        <v>3</v>
      </c>
      <c r="B14" s="2">
        <f>'Pc, Winter, S1'!B14*Main!$B$4+_xlfn.IFNA(VLOOKUP($A14,'EV Distribution'!$A$2:$B$22,2,FALSE),0)*('EV Scenarios'!B$2-'EV Scenarios'!B$3)</f>
        <v>0.70314699654037627</v>
      </c>
      <c r="C14" s="2">
        <f>'Pc, Winter, S1'!C14*Main!$B$4+_xlfn.IFNA(VLOOKUP($A14,'EV Distribution'!$A$2:$B$22,2,FALSE),0)*('EV Scenarios'!C$2-'EV Scenarios'!C$3)</f>
        <v>0.69614076367676425</v>
      </c>
      <c r="D14" s="2">
        <f>'Pc, Winter, S1'!D14*Main!$B$4+_xlfn.IFNA(VLOOKUP($A14,'EV Distribution'!$A$2:$B$22,2,FALSE),0)*('EV Scenarios'!D$2-'EV Scenarios'!D$3)</f>
        <v>0.71475909481619004</v>
      </c>
      <c r="E14" s="2">
        <f>'Pc, Winter, S1'!E14*Main!$B$4+_xlfn.IFNA(VLOOKUP($A14,'EV Distribution'!$A$2:$B$22,2,FALSE),0)*('EV Scenarios'!E$2-'EV Scenarios'!E$3)</f>
        <v>0.73018025979523526</v>
      </c>
      <c r="F14" s="2">
        <f>'Pc, Winter, S1'!F14*Main!$B$4+_xlfn.IFNA(VLOOKUP($A14,'EV Distribution'!$A$2:$B$22,2,FALSE),0)*('EV Scenarios'!F$2-'EV Scenarios'!F$3)</f>
        <v>0.7404710193373274</v>
      </c>
      <c r="G14" s="2">
        <f>'Pc, Winter, S1'!G14*Main!$B$4+_xlfn.IFNA(VLOOKUP($A14,'EV Distribution'!$A$2:$B$22,2,FALSE),0)*('EV Scenarios'!G$2-'EV Scenarios'!G$3)</f>
        <v>0.76287361103141782</v>
      </c>
      <c r="H14" s="2">
        <f>'Pc, Winter, S1'!H14*Main!$B$4+_xlfn.IFNA(VLOOKUP($A14,'EV Distribution'!$A$2:$B$22,2,FALSE),0)*('EV Scenarios'!H$2-'EV Scenarios'!H$3)</f>
        <v>0.88607088494641806</v>
      </c>
      <c r="I14" s="2">
        <f>'Pc, Winter, S1'!I14*Main!$B$4+_xlfn.IFNA(VLOOKUP($A14,'EV Distribution'!$A$2:$B$22,2,FALSE),0)*('EV Scenarios'!I$2-'EV Scenarios'!I$3)</f>
        <v>0.90375263756926272</v>
      </c>
      <c r="J14" s="2">
        <f>'Pc, Winter, S1'!J14*Main!$B$4+_xlfn.IFNA(VLOOKUP($A14,'EV Distribution'!$A$2:$B$22,2,FALSE),0)*('EV Scenarios'!J$2-'EV Scenarios'!J$3)</f>
        <v>0.89522361021573438</v>
      </c>
      <c r="K14" s="2">
        <f>'Pc, Winter, S1'!K14*Main!$B$4+_xlfn.IFNA(VLOOKUP($A14,'EV Distribution'!$A$2:$B$22,2,FALSE),0)*('EV Scenarios'!K$2-'EV Scenarios'!K$3)</f>
        <v>0.9724045198717407</v>
      </c>
      <c r="L14" s="2">
        <f>'Pc, Winter, S1'!L14*Main!$B$4+_xlfn.IFNA(VLOOKUP($A14,'EV Distribution'!$A$2:$B$22,2,FALSE),0)*('EV Scenarios'!L$2-'EV Scenarios'!L$3)</f>
        <v>0.95588571304812542</v>
      </c>
      <c r="M14" s="2">
        <f>'Pc, Winter, S1'!M14*Main!$B$4+_xlfn.IFNA(VLOOKUP($A14,'EV Distribution'!$A$2:$B$22,2,FALSE),0)*('EV Scenarios'!M$2-'EV Scenarios'!M$3)</f>
        <v>0.9578371345315444</v>
      </c>
      <c r="N14" s="2">
        <f>'Pc, Winter, S1'!N14*Main!$B$4+_xlfn.IFNA(VLOOKUP($A14,'EV Distribution'!$A$2:$B$22,2,FALSE),0)*('EV Scenarios'!N$2-'EV Scenarios'!N$3)</f>
        <v>0.97570419904086858</v>
      </c>
      <c r="O14" s="2">
        <f>'Pc, Winter, S1'!O14*Main!$B$4+_xlfn.IFNA(VLOOKUP($A14,'EV Distribution'!$A$2:$B$22,2,FALSE),0)*('EV Scenarios'!O$2-'EV Scenarios'!O$3)</f>
        <v>0.9543251818130678</v>
      </c>
      <c r="P14" s="2">
        <f>'Pc, Winter, S1'!P14*Main!$B$4+_xlfn.IFNA(VLOOKUP($A14,'EV Distribution'!$A$2:$B$22,2,FALSE),0)*('EV Scenarios'!P$2-'EV Scenarios'!P$3)</f>
        <v>0.92974878059516775</v>
      </c>
      <c r="Q14" s="2">
        <f>'Pc, Winter, S1'!Q14*Main!$B$4+_xlfn.IFNA(VLOOKUP($A14,'EV Distribution'!$A$2:$B$22,2,FALSE),0)*('EV Scenarios'!Q$2-'EV Scenarios'!Q$3)</f>
        <v>0.91674332602030772</v>
      </c>
      <c r="R14" s="2">
        <f>'Pc, Winter, S1'!R14*Main!$B$4+_xlfn.IFNA(VLOOKUP($A14,'EV Distribution'!$A$2:$B$22,2,FALSE),0)*('EV Scenarios'!R$2-'EV Scenarios'!R$3)</f>
        <v>0.87095323719517337</v>
      </c>
      <c r="S14" s="2">
        <f>'Pc, Winter, S1'!S14*Main!$B$4+_xlfn.IFNA(VLOOKUP($A14,'EV Distribution'!$A$2:$B$22,2,FALSE),0)*('EV Scenarios'!S$2-'EV Scenarios'!S$3)</f>
        <v>0.89425703811211432</v>
      </c>
      <c r="T14" s="2">
        <f>'Pc, Winter, S1'!T14*Main!$B$4+_xlfn.IFNA(VLOOKUP($A14,'EV Distribution'!$A$2:$B$22,2,FALSE),0)*('EV Scenarios'!T$2-'EV Scenarios'!T$3)</f>
        <v>0.79663733074564735</v>
      </c>
      <c r="U14" s="2">
        <f>'Pc, Winter, S1'!U14*Main!$B$4+_xlfn.IFNA(VLOOKUP($A14,'EV Distribution'!$A$2:$B$22,2,FALSE),0)*('EV Scenarios'!U$2-'EV Scenarios'!U$3)</f>
        <v>0.76620662759823355</v>
      </c>
      <c r="V14" s="2">
        <f>'Pc, Winter, S1'!V14*Main!$B$4+_xlfn.IFNA(VLOOKUP($A14,'EV Distribution'!$A$2:$B$22,2,FALSE),0)*('EV Scenarios'!V$2-'EV Scenarios'!V$3)</f>
        <v>0.78644367302337359</v>
      </c>
      <c r="W14" s="2">
        <f>'Pc, Winter, S1'!W14*Main!$B$4+_xlfn.IFNA(VLOOKUP($A14,'EV Distribution'!$A$2:$B$22,2,FALSE),0)*('EV Scenarios'!W$2-'EV Scenarios'!W$3)</f>
        <v>0.77078177366185696</v>
      </c>
      <c r="X14" s="2">
        <f>'Pc, Winter, S1'!X14*Main!$B$4+_xlfn.IFNA(VLOOKUP($A14,'EV Distribution'!$A$2:$B$22,2,FALSE),0)*('EV Scenarios'!X$2-'EV Scenarios'!X$3)</f>
        <v>0.70599436601693255</v>
      </c>
      <c r="Y14" s="2">
        <f>'Pc, Winter, S1'!Y14*Main!$B$4+_xlfn.IFNA(VLOOKUP($A14,'EV Distribution'!$A$2:$B$22,2,FALSE),0)*('EV Scenarios'!Y$2-'EV Scenarios'!Y$3)</f>
        <v>0.70483187107979639</v>
      </c>
    </row>
    <row r="15" spans="1:25" x14ac:dyDescent="0.25">
      <c r="A15">
        <v>20</v>
      </c>
      <c r="B15" s="2">
        <f>'Pc, Winter, S1'!B15*Main!$B$4+_xlfn.IFNA(VLOOKUP($A15,'EV Distribution'!$A$2:$B$22,2,FALSE),0)*('EV Scenarios'!B$2-'EV Scenarios'!B$3)</f>
        <v>0.20887942418361319</v>
      </c>
      <c r="C15" s="2">
        <f>'Pc, Winter, S1'!C15*Main!$B$4+_xlfn.IFNA(VLOOKUP($A15,'EV Distribution'!$A$2:$B$22,2,FALSE),0)*('EV Scenarios'!C$2-'EV Scenarios'!C$3)</f>
        <v>0.21891690071161365</v>
      </c>
      <c r="D15" s="2">
        <f>'Pc, Winter, S1'!D15*Main!$B$4+_xlfn.IFNA(VLOOKUP($A15,'EV Distribution'!$A$2:$B$22,2,FALSE),0)*('EV Scenarios'!D$2-'EV Scenarios'!D$3)</f>
        <v>0.22930723421370913</v>
      </c>
      <c r="E15" s="2">
        <f>'Pc, Winter, S1'!E15*Main!$B$4+_xlfn.IFNA(VLOOKUP($A15,'EV Distribution'!$A$2:$B$22,2,FALSE),0)*('EV Scenarios'!E$2-'EV Scenarios'!E$3)</f>
        <v>0.23885125802323293</v>
      </c>
      <c r="F15" s="2">
        <f>'Pc, Winter, S1'!F15*Main!$B$4+_xlfn.IFNA(VLOOKUP($A15,'EV Distribution'!$A$2:$B$22,2,FALSE),0)*('EV Scenarios'!F$2-'EV Scenarios'!F$3)</f>
        <v>0.24150173404494696</v>
      </c>
      <c r="G15" s="2">
        <f>'Pc, Winter, S1'!G15*Main!$B$4+_xlfn.IFNA(VLOOKUP($A15,'EV Distribution'!$A$2:$B$22,2,FALSE),0)*('EV Scenarios'!G$2-'EV Scenarios'!G$3)</f>
        <v>0.25391318575085081</v>
      </c>
      <c r="H15" s="2">
        <f>'Pc, Winter, S1'!H15*Main!$B$4+_xlfn.IFNA(VLOOKUP($A15,'EV Distribution'!$A$2:$B$22,2,FALSE),0)*('EV Scenarios'!H$2-'EV Scenarios'!H$3)</f>
        <v>0.25839220804151547</v>
      </c>
      <c r="I15" s="2">
        <f>'Pc, Winter, S1'!I15*Main!$B$4+_xlfn.IFNA(VLOOKUP($A15,'EV Distribution'!$A$2:$B$22,2,FALSE),0)*('EV Scenarios'!I$2-'EV Scenarios'!I$3)</f>
        <v>0.24786368305065676</v>
      </c>
      <c r="J15" s="2">
        <f>'Pc, Winter, S1'!J15*Main!$B$4+_xlfn.IFNA(VLOOKUP($A15,'EV Distribution'!$A$2:$B$22,2,FALSE),0)*('EV Scenarios'!J$2-'EV Scenarios'!J$3)</f>
        <v>0.2293435157089416</v>
      </c>
      <c r="K15" s="2">
        <f>'Pc, Winter, S1'!K15*Main!$B$4+_xlfn.IFNA(VLOOKUP($A15,'EV Distribution'!$A$2:$B$22,2,FALSE),0)*('EV Scenarios'!K$2-'EV Scenarios'!K$3)</f>
        <v>0.32474356299046492</v>
      </c>
      <c r="L15" s="2">
        <f>'Pc, Winter, S1'!L15*Main!$B$4+_xlfn.IFNA(VLOOKUP($A15,'EV Distribution'!$A$2:$B$22,2,FALSE),0)*('EV Scenarios'!L$2-'EV Scenarios'!L$3)</f>
        <v>0.31468961145332319</v>
      </c>
      <c r="M15" s="2">
        <f>'Pc, Winter, S1'!M15*Main!$B$4+_xlfn.IFNA(VLOOKUP($A15,'EV Distribution'!$A$2:$B$22,2,FALSE),0)*('EV Scenarios'!M$2-'EV Scenarios'!M$3)</f>
        <v>0.29195704002475176</v>
      </c>
      <c r="N15" s="2">
        <f>'Pc, Winter, S1'!N15*Main!$B$4+_xlfn.IFNA(VLOOKUP($A15,'EV Distribution'!$A$2:$B$22,2,FALSE),0)*('EV Scenarios'!N$2-'EV Scenarios'!N$3)</f>
        <v>0.28690325397294181</v>
      </c>
      <c r="O15" s="2">
        <f>'Pc, Winter, S1'!O15*Main!$B$4+_xlfn.IFNA(VLOOKUP($A15,'EV Distribution'!$A$2:$B$22,2,FALSE),0)*('EV Scenarios'!O$2-'EV Scenarios'!O$3)</f>
        <v>0.28785737318932297</v>
      </c>
      <c r="P15" s="2">
        <f>'Pc, Winter, S1'!P15*Main!$B$4+_xlfn.IFNA(VLOOKUP($A15,'EV Distribution'!$A$2:$B$22,2,FALSE),0)*('EV Scenarios'!P$2-'EV Scenarios'!P$3)</f>
        <v>0.27444754019351392</v>
      </c>
      <c r="Q15" s="2">
        <f>'Pc, Winter, S1'!Q15*Main!$B$4+_xlfn.IFNA(VLOOKUP($A15,'EV Distribution'!$A$2:$B$22,2,FALSE),0)*('EV Scenarios'!Q$2-'EV Scenarios'!Q$3)</f>
        <v>0.25321408798132361</v>
      </c>
      <c r="R15" s="2">
        <f>'Pc, Winter, S1'!R15*Main!$B$4+_xlfn.IFNA(VLOOKUP($A15,'EV Distribution'!$A$2:$B$22,2,FALSE),0)*('EV Scenarios'!R$2-'EV Scenarios'!R$3)</f>
        <v>0.23269570618513205</v>
      </c>
      <c r="S15" s="2">
        <f>'Pc, Winter, S1'!S15*Main!$B$4+_xlfn.IFNA(VLOOKUP($A15,'EV Distribution'!$A$2:$B$22,2,FALSE),0)*('EV Scenarios'!S$2-'EV Scenarios'!S$3)</f>
        <v>0.22837694360532163</v>
      </c>
      <c r="T15" s="2">
        <f>'Pc, Winter, S1'!T15*Main!$B$4+_xlfn.IFNA(VLOOKUP($A15,'EV Distribution'!$A$2:$B$22,2,FALSE),0)*('EV Scenarios'!T$2-'EV Scenarios'!T$3)</f>
        <v>0.15426580091694089</v>
      </c>
      <c r="U15" s="2">
        <f>'Pc, Winter, S1'!U15*Main!$B$4+_xlfn.IFNA(VLOOKUP($A15,'EV Distribution'!$A$2:$B$22,2,FALSE),0)*('EV Scenarios'!U$2-'EV Scenarios'!U$3)</f>
        <v>0.16086108713751301</v>
      </c>
      <c r="V15" s="2">
        <f>'Pc, Winter, S1'!V15*Main!$B$4+_xlfn.IFNA(VLOOKUP($A15,'EV Distribution'!$A$2:$B$22,2,FALSE),0)*('EV Scenarios'!V$2-'EV Scenarios'!V$3)</f>
        <v>0.1734578490422749</v>
      </c>
      <c r="W15" s="2">
        <f>'Pc, Winter, S1'!W15*Main!$B$4+_xlfn.IFNA(VLOOKUP($A15,'EV Distribution'!$A$2:$B$22,2,FALSE),0)*('EV Scenarios'!W$2-'EV Scenarios'!W$3)</f>
        <v>0.17425194495541868</v>
      </c>
      <c r="X15" s="2">
        <f>'Pc, Winter, S1'!X15*Main!$B$4+_xlfn.IFNA(VLOOKUP($A15,'EV Distribution'!$A$2:$B$22,2,FALSE),0)*('EV Scenarios'!X$2-'EV Scenarios'!X$3)</f>
        <v>0.17822708899389642</v>
      </c>
      <c r="Y15" s="2">
        <f>'Pc, Winter, S1'!Y15*Main!$B$4+_xlfn.IFNA(VLOOKUP($A15,'EV Distribution'!$A$2:$B$22,2,FALSE),0)*('EV Scenarios'!Y$2-'EV Scenarios'!Y$3)</f>
        <v>0.19234516109751637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zoomScale="70" zoomScaleNormal="70"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S1'!B2*Main!$B$5+_xlfn.IFNA(VLOOKUP($A2,'EV Distribution'!$A$2:$B$22,2,FALSE),0)*('EV Scenarios'!B$4-'EV Scenarios'!B$2)</f>
        <v>0.23332250443000593</v>
      </c>
      <c r="C2" s="2">
        <f>'Pc, Winter, S1'!C2*Main!$B$5+_xlfn.IFNA(VLOOKUP($A2,'EV Distribution'!$A$2:$B$22,2,FALSE),0)*('EV Scenarios'!C$4-'EV Scenarios'!C$2)</f>
        <v>0.22450679267572357</v>
      </c>
      <c r="D2" s="2">
        <f>'Pc, Winter, S1'!D2*Main!$B$5+_xlfn.IFNA(VLOOKUP($A2,'EV Distribution'!$A$2:$B$22,2,FALSE),0)*('EV Scenarios'!D$4-'EV Scenarios'!D$2)</f>
        <v>0.21627879503839342</v>
      </c>
      <c r="E2" s="2">
        <f>'Pc, Winter, S1'!E2*Main!$B$5+_xlfn.IFNA(VLOOKUP($A2,'EV Distribution'!$A$2:$B$22,2,FALSE),0)*('EV Scenarios'!E$4-'EV Scenarios'!E$2)</f>
        <v>0.22274365032486712</v>
      </c>
      <c r="F2" s="2">
        <f>'Pc, Winter, S1'!F2*Main!$B$5+_xlfn.IFNA(VLOOKUP($A2,'EV Distribution'!$A$2:$B$22,2,FALSE),0)*('EV Scenarios'!F$4-'EV Scenarios'!F$2)</f>
        <v>0.21686650915534555</v>
      </c>
      <c r="G2" s="2">
        <f>'Pc, Winter, S1'!G2*Main!$B$5+_xlfn.IFNA(VLOOKUP($A2,'EV Distribution'!$A$2:$B$22,2,FALSE),0)*('EV Scenarios'!G$4-'EV Scenarios'!G$2)</f>
        <v>0.21686650915534555</v>
      </c>
      <c r="H2" s="2">
        <f>'Pc, Winter, S1'!H2*Main!$B$5+_xlfn.IFNA(VLOOKUP($A2,'EV Distribution'!$A$2:$B$22,2,FALSE),0)*('EV Scenarios'!H$4-'EV Scenarios'!H$2)</f>
        <v>0.21921736562315416</v>
      </c>
      <c r="I2" s="2">
        <f>'Pc, Winter, S1'!I2*Main!$B$5+_xlfn.IFNA(VLOOKUP($A2,'EV Distribution'!$A$2:$B$22,2,FALSE),0)*('EV Scenarios'!I$4-'EV Scenarios'!I$2)</f>
        <v>0.28445363260484346</v>
      </c>
      <c r="J2" s="2">
        <f>'Pc, Winter, S1'!J2*Main!$B$5+_xlfn.IFNA(VLOOKUP($A2,'EV Distribution'!$A$2:$B$22,2,FALSE),0)*('EV Scenarios'!J$4-'EV Scenarios'!J$2)</f>
        <v>0.28974305965741287</v>
      </c>
      <c r="K2" s="2">
        <f>'Pc, Winter, S1'!K2*Main!$B$5+_xlfn.IFNA(VLOOKUP($A2,'EV Distribution'!$A$2:$B$22,2,FALSE),0)*('EV Scenarios'!K$4-'EV Scenarios'!K$2)</f>
        <v>0.28739220318960423</v>
      </c>
      <c r="L2" s="2">
        <f>'Pc, Winter, S1'!L2*Main!$B$5+_xlfn.IFNA(VLOOKUP($A2,'EV Distribution'!$A$2:$B$22,2,FALSE),0)*('EV Scenarios'!L$4-'EV Scenarios'!L$2)</f>
        <v>0.28621677495569997</v>
      </c>
      <c r="M2" s="2">
        <f>'Pc, Winter, S1'!M2*Main!$B$5+_xlfn.IFNA(VLOOKUP($A2,'EV Distribution'!$A$2:$B$22,2,FALSE),0)*('EV Scenarios'!M$4-'EV Scenarios'!M$2)</f>
        <v>0.29209391612522151</v>
      </c>
      <c r="N2" s="2">
        <f>'Pc, Winter, S1'!N2*Main!$B$5+_xlfn.IFNA(VLOOKUP($A2,'EV Distribution'!$A$2:$B$22,2,FALSE),0)*('EV Scenarios'!N$4-'EV Scenarios'!N$2)</f>
        <v>0.28915534554046068</v>
      </c>
      <c r="O2" s="2">
        <f>'Pc, Winter, S1'!O2*Main!$B$5+_xlfn.IFNA(VLOOKUP($A2,'EV Distribution'!$A$2:$B$22,2,FALSE),0)*('EV Scenarios'!O$4-'EV Scenarios'!O$2)</f>
        <v>0.28386591848789133</v>
      </c>
      <c r="P2" s="2">
        <f>'Pc, Winter, S1'!P2*Main!$B$5+_xlfn.IFNA(VLOOKUP($A2,'EV Distribution'!$A$2:$B$22,2,FALSE),0)*('EV Scenarios'!P$4-'EV Scenarios'!P$2)</f>
        <v>0.24683992911990549</v>
      </c>
      <c r="Q2" s="2">
        <f>'Pc, Winter, S1'!Q2*Main!$B$5+_xlfn.IFNA(VLOOKUP($A2,'EV Distribution'!$A$2:$B$22,2,FALSE),0)*('EV Scenarios'!Q$4-'EV Scenarios'!Q$2)</f>
        <v>0.26564678086237448</v>
      </c>
      <c r="R2" s="2">
        <f>'Pc, Winter, S1'!R2*Main!$B$5+_xlfn.IFNA(VLOOKUP($A2,'EV Distribution'!$A$2:$B$22,2,FALSE),0)*('EV Scenarios'!R$4-'EV Scenarios'!R$2)</f>
        <v>0.28915534554046068</v>
      </c>
      <c r="S2" s="2">
        <f>'Pc, Winter, S1'!S2*Main!$B$5+_xlfn.IFNA(VLOOKUP($A2,'EV Distribution'!$A$2:$B$22,2,FALSE),0)*('EV Scenarios'!S$4-'EV Scenarios'!S$2)</f>
        <v>0.28445363260484346</v>
      </c>
      <c r="T2" s="2">
        <f>'Pc, Winter, S1'!T2*Main!$B$5+_xlfn.IFNA(VLOOKUP($A2,'EV Distribution'!$A$2:$B$22,2,FALSE),0)*('EV Scenarios'!T$4-'EV Scenarios'!T$2)</f>
        <v>0.26976077968103956</v>
      </c>
      <c r="U2" s="2">
        <f>'Pc, Winter, S1'!U2*Main!$B$5+_xlfn.IFNA(VLOOKUP($A2,'EV Distribution'!$A$2:$B$22,2,FALSE),0)*('EV Scenarios'!U$4-'EV Scenarios'!U$2)</f>
        <v>0.2574187832250443</v>
      </c>
      <c r="V2" s="2">
        <f>'Pc, Winter, S1'!V2*Main!$B$5+_xlfn.IFNA(VLOOKUP($A2,'EV Distribution'!$A$2:$B$22,2,FALSE),0)*('EV Scenarios'!V$4-'EV Scenarios'!V$2)</f>
        <v>0.25565564087418785</v>
      </c>
      <c r="W2" s="2">
        <f>'Pc, Winter, S1'!W2*Main!$B$5+_xlfn.IFNA(VLOOKUP($A2,'EV Distribution'!$A$2:$B$22,2,FALSE),0)*('EV Scenarios'!W$4-'EV Scenarios'!W$2)</f>
        <v>0.24390135853514475</v>
      </c>
      <c r="X2" s="2">
        <f>'Pc, Winter, S1'!X2*Main!$B$5+_xlfn.IFNA(VLOOKUP($A2,'EV Distribution'!$A$2:$B$22,2,FALSE),0)*('EV Scenarios'!X$4-'EV Scenarios'!X$2)</f>
        <v>0.22039279385705846</v>
      </c>
      <c r="Y2" s="2">
        <f>'Pc, Winter, S1'!Y2*Main!$B$5+_xlfn.IFNA(VLOOKUP($A2,'EV Distribution'!$A$2:$B$22,2,FALSE),0)*('EV Scenarios'!Y$4-'EV Scenarios'!Y$2)</f>
        <v>0.21569108092144124</v>
      </c>
    </row>
    <row r="3" spans="1:25" x14ac:dyDescent="0.25">
      <c r="A3">
        <v>17</v>
      </c>
      <c r="B3" s="2">
        <f>'Pc, Winter, S1'!B3*Main!$B$5+_xlfn.IFNA(VLOOKUP($A3,'EV Distribution'!$A$2:$B$22,2,FALSE),0)*('EV Scenarios'!B$4-'EV Scenarios'!B$2)</f>
        <v>0.15104264388377914</v>
      </c>
      <c r="C3" s="2">
        <f>'Pc, Winter, S1'!C3*Main!$B$5+_xlfn.IFNA(VLOOKUP($A3,'EV Distribution'!$A$2:$B$22,2,FALSE),0)*('EV Scenarios'!C$4-'EV Scenarios'!C$2)</f>
        <v>0.15572612074930386</v>
      </c>
      <c r="D3" s="2">
        <f>'Pc, Winter, S1'!D3*Main!$B$5+_xlfn.IFNA(VLOOKUP($A3,'EV Distribution'!$A$2:$B$22,2,FALSE),0)*('EV Scenarios'!D$4-'EV Scenarios'!D$2)</f>
        <v>0.17471931223806714</v>
      </c>
      <c r="E3" s="2">
        <f>'Pc, Winter, S1'!E3*Main!$B$5+_xlfn.IFNA(VLOOKUP($A3,'EV Distribution'!$A$2:$B$22,2,FALSE),0)*('EV Scenarios'!E$4-'EV Scenarios'!E$2)</f>
        <v>0.18842419335921023</v>
      </c>
      <c r="F3" s="2">
        <f>'Pc, Winter, S1'!F3*Main!$B$5+_xlfn.IFNA(VLOOKUP($A3,'EV Distribution'!$A$2:$B$22,2,FALSE),0)*('EV Scenarios'!F$4-'EV Scenarios'!F$2)</f>
        <v>0.20899666921216212</v>
      </c>
      <c r="G3" s="2">
        <f>'Pc, Winter, S1'!G3*Main!$B$5+_xlfn.IFNA(VLOOKUP($A3,'EV Distribution'!$A$2:$B$22,2,FALSE),0)*('EV Scenarios'!G$4-'EV Scenarios'!G$2)</f>
        <v>0.23581850119539843</v>
      </c>
      <c r="H3" s="2">
        <f>'Pc, Winter, S1'!H3*Main!$B$5+_xlfn.IFNA(VLOOKUP($A3,'EV Distribution'!$A$2:$B$22,2,FALSE),0)*('EV Scenarios'!H$4-'EV Scenarios'!H$2)</f>
        <v>0.23581361551767785</v>
      </c>
      <c r="I3" s="2">
        <f>'Pc, Winter, S1'!I3*Main!$B$5+_xlfn.IFNA(VLOOKUP($A3,'EV Distribution'!$A$2:$B$22,2,FALSE),0)*('EV Scenarios'!I$4-'EV Scenarios'!I$2)</f>
        <v>0.30934270619919557</v>
      </c>
      <c r="J3" s="2">
        <f>'Pc, Winter, S1'!J3*Main!$B$5+_xlfn.IFNA(VLOOKUP($A3,'EV Distribution'!$A$2:$B$22,2,FALSE),0)*('EV Scenarios'!J$4-'EV Scenarios'!J$2)</f>
        <v>0.30235415587995385</v>
      </c>
      <c r="K3" s="2">
        <f>'Pc, Winter, S1'!K3*Main!$B$5+_xlfn.IFNA(VLOOKUP($A3,'EV Distribution'!$A$2:$B$22,2,FALSE),0)*('EV Scenarios'!K$4-'EV Scenarios'!K$2)</f>
        <v>0.3295298215340477</v>
      </c>
      <c r="L3" s="2">
        <f>'Pc, Winter, S1'!L3*Main!$B$5+_xlfn.IFNA(VLOOKUP($A3,'EV Distribution'!$A$2:$B$22,2,FALSE),0)*('EV Scenarios'!L$4-'EV Scenarios'!L$2)</f>
        <v>0.33501444058166679</v>
      </c>
      <c r="M3" s="2">
        <f>'Pc, Winter, S1'!M3*Main!$B$5+_xlfn.IFNA(VLOOKUP($A3,'EV Distribution'!$A$2:$B$22,2,FALSE),0)*('EV Scenarios'!M$4-'EV Scenarios'!M$2)</f>
        <v>0.31689091761595367</v>
      </c>
      <c r="N3" s="2">
        <f>'Pc, Winter, S1'!N3*Main!$B$5+_xlfn.IFNA(VLOOKUP($A3,'EV Distribution'!$A$2:$B$22,2,FALSE),0)*('EV Scenarios'!N$4-'EV Scenarios'!N$2)</f>
        <v>0.30132808563271735</v>
      </c>
      <c r="O3" s="2">
        <f>'Pc, Winter, S1'!O3*Main!$B$5+_xlfn.IFNA(VLOOKUP($A3,'EV Distribution'!$A$2:$B$22,2,FALSE),0)*('EV Scenarios'!O$4-'EV Scenarios'!O$2)</f>
        <v>0.28188763477062412</v>
      </c>
      <c r="P3" s="2">
        <f>'Pc, Winter, S1'!P3*Main!$B$5+_xlfn.IFNA(VLOOKUP($A3,'EV Distribution'!$A$2:$B$22,2,FALSE),0)*('EV Scenarios'!P$4-'EV Scenarios'!P$2)</f>
        <v>0.26092294648834136</v>
      </c>
      <c r="Q3" s="2">
        <f>'Pc, Winter, S1'!Q3*Main!$B$5+_xlfn.IFNA(VLOOKUP($A3,'EV Distribution'!$A$2:$B$22,2,FALSE),0)*('EV Scenarios'!Q$4-'EV Scenarios'!Q$2)</f>
        <v>0.24820482659691165</v>
      </c>
      <c r="R3" s="2">
        <f>'Pc, Winter, S1'!R3*Main!$B$5+_xlfn.IFNA(VLOOKUP($A3,'EV Distribution'!$A$2:$B$22,2,FALSE),0)*('EV Scenarios'!R$4-'EV Scenarios'!R$2)</f>
        <v>0.25801168036452615</v>
      </c>
      <c r="S3" s="2">
        <f>'Pc, Winter, S1'!S3*Main!$B$5+_xlfn.IFNA(VLOOKUP($A3,'EV Distribution'!$A$2:$B$22,2,FALSE),0)*('EV Scenarios'!S$4-'EV Scenarios'!S$2)</f>
        <v>0.25323491170927909</v>
      </c>
      <c r="T3" s="2">
        <f>'Pc, Winter, S1'!T3*Main!$B$5+_xlfn.IFNA(VLOOKUP($A3,'EV Distribution'!$A$2:$B$22,2,FALSE),0)*('EV Scenarios'!T$4-'EV Scenarios'!T$2)</f>
        <v>0.22661748516299607</v>
      </c>
      <c r="U3" s="2">
        <f>'Pc, Winter, S1'!U3*Main!$B$5+_xlfn.IFNA(VLOOKUP($A3,'EV Distribution'!$A$2:$B$22,2,FALSE),0)*('EV Scenarios'!U$4-'EV Scenarios'!U$2)</f>
        <v>0.23344334517480941</v>
      </c>
      <c r="V3" s="2">
        <f>'Pc, Winter, S1'!V3*Main!$B$5+_xlfn.IFNA(VLOOKUP($A3,'EV Distribution'!$A$2:$B$22,2,FALSE),0)*('EV Scenarios'!V$4-'EV Scenarios'!V$2)</f>
        <v>0.2316489654037634</v>
      </c>
      <c r="W3" s="2">
        <f>'Pc, Winter, S1'!W3*Main!$B$5+_xlfn.IFNA(VLOOKUP($A3,'EV Distribution'!$A$2:$B$22,2,FALSE),0)*('EV Scenarios'!W$4-'EV Scenarios'!W$2)</f>
        <v>0.23947030093100441</v>
      </c>
      <c r="X3" s="2">
        <f>'Pc, Winter, S1'!X3*Main!$B$5+_xlfn.IFNA(VLOOKUP($A3,'EV Distribution'!$A$2:$B$22,2,FALSE),0)*('EV Scenarios'!X$4-'EV Scenarios'!X$2)</f>
        <v>0.16632211332377014</v>
      </c>
      <c r="Y3" s="2">
        <f>'Pc, Winter, S1'!Y3*Main!$B$5+_xlfn.IFNA(VLOOKUP($A3,'EV Distribution'!$A$2:$B$22,2,FALSE),0)*('EV Scenarios'!Y$4-'EV Scenarios'!Y$2)</f>
        <v>0.15258437860377466</v>
      </c>
    </row>
    <row r="4" spans="1:25" x14ac:dyDescent="0.25">
      <c r="A4">
        <v>38</v>
      </c>
      <c r="B4" s="2">
        <f>'Pc, Winter, S1'!B4*Main!$B$5+_xlfn.IFNA(VLOOKUP($A4,'EV Distribution'!$A$2:$B$22,2,FALSE),0)*('EV Scenarios'!B$4-'EV Scenarios'!B$2)</f>
        <v>0.18983165977554639</v>
      </c>
      <c r="C4" s="2">
        <f>'Pc, Winter, S1'!C4*Main!$B$5+_xlfn.IFNA(VLOOKUP($A4,'EV Distribution'!$A$2:$B$22,2,FALSE),0)*('EV Scenarios'!C$4-'EV Scenarios'!C$2)</f>
        <v>0.17866509155345542</v>
      </c>
      <c r="D4" s="2">
        <f>'Pc, Winter, S1'!D4*Main!$B$5+_xlfn.IFNA(VLOOKUP($A4,'EV Distribution'!$A$2:$B$22,2,FALSE),0)*('EV Scenarios'!D$4-'EV Scenarios'!D$2)</f>
        <v>0.17278795038393385</v>
      </c>
      <c r="E4" s="2">
        <f>'Pc, Winter, S1'!E4*Main!$B$5+_xlfn.IFNA(VLOOKUP($A4,'EV Distribution'!$A$2:$B$22,2,FALSE),0)*('EV Scenarios'!E$4-'EV Scenarios'!E$2)</f>
        <v>0.17631423508564678</v>
      </c>
      <c r="F4" s="2">
        <f>'Pc, Winter, S1'!F4*Main!$B$5+_xlfn.IFNA(VLOOKUP($A4,'EV Distribution'!$A$2:$B$22,2,FALSE),0)*('EV Scenarios'!F$4-'EV Scenarios'!F$2)</f>
        <v>0.17807737743650323</v>
      </c>
      <c r="G4" s="2">
        <f>'Pc, Winter, S1'!G4*Main!$B$5+_xlfn.IFNA(VLOOKUP($A4,'EV Distribution'!$A$2:$B$22,2,FALSE),0)*('EV Scenarios'!G$4-'EV Scenarios'!G$2)</f>
        <v>0.20334908446544595</v>
      </c>
      <c r="H4" s="2">
        <f>'Pc, Winter, S1'!H4*Main!$B$5+_xlfn.IFNA(VLOOKUP($A4,'EV Distribution'!$A$2:$B$22,2,FALSE),0)*('EV Scenarios'!H$4-'EV Scenarios'!H$2)</f>
        <v>0.32853219137625517</v>
      </c>
      <c r="I4" s="2">
        <f>'Pc, Winter, S1'!I4*Main!$B$5+_xlfn.IFNA(VLOOKUP($A4,'EV Distribution'!$A$2:$B$22,2,FALSE),0)*('EV Scenarios'!I$4-'EV Scenarios'!I$2)</f>
        <v>0.38554046072061432</v>
      </c>
      <c r="J4" s="2">
        <f>'Pc, Winter, S1'!J4*Main!$B$5+_xlfn.IFNA(VLOOKUP($A4,'EV Distribution'!$A$2:$B$22,2,FALSE),0)*('EV Scenarios'!J$4-'EV Scenarios'!J$2)</f>
        <v>0.4025841701122268</v>
      </c>
      <c r="K4" s="2">
        <f>'Pc, Winter, S1'!K4*Main!$B$5+_xlfn.IFNA(VLOOKUP($A4,'EV Distribution'!$A$2:$B$22,2,FALSE),0)*('EV Scenarios'!K$4-'EV Scenarios'!K$2)</f>
        <v>0.39024217365623154</v>
      </c>
      <c r="L4" s="2">
        <f>'Pc, Winter, S1'!L4*Main!$B$5+_xlfn.IFNA(VLOOKUP($A4,'EV Distribution'!$A$2:$B$22,2,FALSE),0)*('EV Scenarios'!L$4-'EV Scenarios'!L$2)</f>
        <v>0.37554932073242764</v>
      </c>
      <c r="M4" s="2">
        <f>'Pc, Winter, S1'!M4*Main!$B$5+_xlfn.IFNA(VLOOKUP($A4,'EV Distribution'!$A$2:$B$22,2,FALSE),0)*('EV Scenarios'!M$4-'EV Scenarios'!M$2)</f>
        <v>0.39964559952746603</v>
      </c>
      <c r="N4" s="2">
        <f>'Pc, Winter, S1'!N4*Main!$B$5+_xlfn.IFNA(VLOOKUP($A4,'EV Distribution'!$A$2:$B$22,2,FALSE),0)*('EV Scenarios'!N$4-'EV Scenarios'!N$2)</f>
        <v>0.37025989367985823</v>
      </c>
      <c r="O4" s="2">
        <f>'Pc, Winter, S1'!O4*Main!$B$5+_xlfn.IFNA(VLOOKUP($A4,'EV Distribution'!$A$2:$B$22,2,FALSE),0)*('EV Scenarios'!O$4-'EV Scenarios'!O$2)</f>
        <v>0.35262847017129356</v>
      </c>
      <c r="P4" s="2">
        <f>'Pc, Winter, S1'!P4*Main!$B$5+_xlfn.IFNA(VLOOKUP($A4,'EV Distribution'!$A$2:$B$22,2,FALSE),0)*('EV Scenarios'!P$4-'EV Scenarios'!P$2)</f>
        <v>0.30502362669816896</v>
      </c>
      <c r="Q4" s="2">
        <f>'Pc, Winter, S1'!Q4*Main!$B$5+_xlfn.IFNA(VLOOKUP($A4,'EV Distribution'!$A$2:$B$22,2,FALSE),0)*('EV Scenarios'!Q$4-'EV Scenarios'!Q$2)</f>
        <v>0.30384819846426464</v>
      </c>
      <c r="R4" s="2">
        <f>'Pc, Winter, S1'!R4*Main!$B$5+_xlfn.IFNA(VLOOKUP($A4,'EV Distribution'!$A$2:$B$22,2,FALSE),0)*('EV Scenarios'!R$4-'EV Scenarios'!R$2)</f>
        <v>0.31677790903721204</v>
      </c>
      <c r="S4" s="2">
        <f>'Pc, Winter, S1'!S4*Main!$B$5+_xlfn.IFNA(VLOOKUP($A4,'EV Distribution'!$A$2:$B$22,2,FALSE),0)*('EV Scenarios'!S$4-'EV Scenarios'!S$2)</f>
        <v>0.3420496160661548</v>
      </c>
      <c r="T4" s="2">
        <f>'Pc, Winter, S1'!T4*Main!$B$5+_xlfn.IFNA(VLOOKUP($A4,'EV Distribution'!$A$2:$B$22,2,FALSE),0)*('EV Scenarios'!T$4-'EV Scenarios'!T$2)</f>
        <v>0.312663910218547</v>
      </c>
      <c r="U4" s="2">
        <f>'Pc, Winter, S1'!U4*Main!$B$5+_xlfn.IFNA(VLOOKUP($A4,'EV Distribution'!$A$2:$B$22,2,FALSE),0)*('EV Scenarios'!U$4-'EV Scenarios'!U$2)</f>
        <v>0.32441819255759008</v>
      </c>
      <c r="V4" s="2">
        <f>'Pc, Winter, S1'!V4*Main!$B$5+_xlfn.IFNA(VLOOKUP($A4,'EV Distribution'!$A$2:$B$22,2,FALSE),0)*('EV Scenarios'!V$4-'EV Scenarios'!V$2)</f>
        <v>0.31501476668635564</v>
      </c>
      <c r="W4" s="2">
        <f>'Pc, Winter, S1'!W4*Main!$B$5+_xlfn.IFNA(VLOOKUP($A4,'EV Distribution'!$A$2:$B$22,2,FALSE),0)*('EV Scenarios'!W$4-'EV Scenarios'!W$2)</f>
        <v>0.2962079149438866</v>
      </c>
      <c r="X4" s="2">
        <f>'Pc, Winter, S1'!X4*Main!$B$5+_xlfn.IFNA(VLOOKUP($A4,'EV Distribution'!$A$2:$B$22,2,FALSE),0)*('EV Scenarios'!X$4-'EV Scenarios'!X$2)</f>
        <v>0.24625221500295336</v>
      </c>
      <c r="Y4" s="2">
        <f>'Pc, Winter, S1'!Y4*Main!$B$5+_xlfn.IFNA(VLOOKUP($A4,'EV Distribution'!$A$2:$B$22,2,FALSE),0)*('EV Scenarios'!Y$4-'EV Scenarios'!Y$2)</f>
        <v>0.21745422327229771</v>
      </c>
    </row>
    <row r="5" spans="1:25" x14ac:dyDescent="0.25">
      <c r="A5">
        <v>36</v>
      </c>
      <c r="B5" s="2">
        <f>'Pc, Winter, S1'!B5*Main!$B$5+_xlfn.IFNA(VLOOKUP($A5,'EV Distribution'!$A$2:$B$22,2,FALSE),0)*('EV Scenarios'!B$4-'EV Scenarios'!B$2)</f>
        <v>9.050808983770707E-2</v>
      </c>
      <c r="C5" s="2">
        <f>'Pc, Winter, S1'!C5*Main!$B$5+_xlfn.IFNA(VLOOKUP($A5,'EV Distribution'!$A$2:$B$22,2,FALSE),0)*('EV Scenarios'!C$4-'EV Scenarios'!C$2)</f>
        <v>9.1077567884566696E-2</v>
      </c>
      <c r="D5" s="2">
        <f>'Pc, Winter, S1'!D5*Main!$B$5+_xlfn.IFNA(VLOOKUP($A5,'EV Distribution'!$A$2:$B$22,2,FALSE),0)*('EV Scenarios'!D$4-'EV Scenarios'!D$2)</f>
        <v>0.1135970440750429</v>
      </c>
      <c r="E5" s="2">
        <f>'Pc, Winter, S1'!E5*Main!$B$5+_xlfn.IFNA(VLOOKUP($A5,'EV Distribution'!$A$2:$B$22,2,FALSE),0)*('EV Scenarios'!E$4-'EV Scenarios'!E$2)</f>
        <v>0.12612649696228168</v>
      </c>
      <c r="F5" s="2">
        <f>'Pc, Winter, S1'!F5*Main!$B$5+_xlfn.IFNA(VLOOKUP($A5,'EV Distribution'!$A$2:$B$22,2,FALSE),0)*('EV Scenarios'!F$4-'EV Scenarios'!F$2)</f>
        <v>0.14611125869828143</v>
      </c>
      <c r="G5" s="2">
        <f>'Pc, Winter, S1'!G5*Main!$B$5+_xlfn.IFNA(VLOOKUP($A5,'EV Distribution'!$A$2:$B$22,2,FALSE),0)*('EV Scenarios'!G$4-'EV Scenarios'!G$2)</f>
        <v>0.1799856600849436</v>
      </c>
      <c r="H5" s="2">
        <f>'Pc, Winter, S1'!H5*Main!$B$5+_xlfn.IFNA(VLOOKUP($A5,'EV Distribution'!$A$2:$B$22,2,FALSE),0)*('EV Scenarios'!H$4-'EV Scenarios'!H$2)</f>
        <v>0.1870333438106489</v>
      </c>
      <c r="I5" s="2">
        <f>'Pc, Winter, S1'!I5*Main!$B$5+_xlfn.IFNA(VLOOKUP($A5,'EV Distribution'!$A$2:$B$22,2,FALSE),0)*('EV Scenarios'!I$4-'EV Scenarios'!I$2)</f>
        <v>0.25586072155654938</v>
      </c>
      <c r="J5" s="2">
        <f>'Pc, Winter, S1'!J5*Main!$B$5+_xlfn.IFNA(VLOOKUP($A5,'EV Distribution'!$A$2:$B$22,2,FALSE),0)*('EV Scenarios'!J$4-'EV Scenarios'!J$2)</f>
        <v>0.24593360065254694</v>
      </c>
      <c r="K5" s="2">
        <f>'Pc, Winter, S1'!K5*Main!$B$5+_xlfn.IFNA(VLOOKUP($A5,'EV Distribution'!$A$2:$B$22,2,FALSE),0)*('EV Scenarios'!K$4-'EV Scenarios'!K$2)</f>
        <v>0.26546898278626274</v>
      </c>
      <c r="L5" s="2">
        <f>'Pc, Winter, S1'!L5*Main!$B$5+_xlfn.IFNA(VLOOKUP($A5,'EV Distribution'!$A$2:$B$22,2,FALSE),0)*('EV Scenarios'!L$4-'EV Scenarios'!L$2)</f>
        <v>0.27036588771692965</v>
      </c>
      <c r="M5" s="2">
        <f>'Pc, Winter, S1'!M5*Main!$B$5+_xlfn.IFNA(VLOOKUP($A5,'EV Distribution'!$A$2:$B$22,2,FALSE),0)*('EV Scenarios'!M$4-'EV Scenarios'!M$2)</f>
        <v>0.25106693651731216</v>
      </c>
      <c r="N5" s="2">
        <f>'Pc, Winter, S1'!N5*Main!$B$5+_xlfn.IFNA(VLOOKUP($A5,'EV Distribution'!$A$2:$B$22,2,FALSE),0)*('EV Scenarios'!N$4-'EV Scenarios'!N$2)</f>
        <v>0.23844267511883666</v>
      </c>
      <c r="O5" s="2">
        <f>'Pc, Winter, S1'!O5*Main!$B$5+_xlfn.IFNA(VLOOKUP($A5,'EV Distribution'!$A$2:$B$22,2,FALSE),0)*('EV Scenarios'!O$4-'EV Scenarios'!O$2)</f>
        <v>0.22135308072455206</v>
      </c>
      <c r="P5" s="2">
        <f>'Pc, Winter, S1'!P5*Main!$B$5+_xlfn.IFNA(VLOOKUP($A5,'EV Distribution'!$A$2:$B$22,2,FALSE),0)*('EV Scenarios'!P$4-'EV Scenarios'!P$2)</f>
        <v>0.20567781949483868</v>
      </c>
      <c r="Q5" s="2">
        <f>'Pc, Winter, S1'!Q5*Main!$B$5+_xlfn.IFNA(VLOOKUP($A5,'EV Distribution'!$A$2:$B$22,2,FALSE),0)*('EV Scenarios'!Q$4-'EV Scenarios'!Q$2)</f>
        <v>0.19119655725255252</v>
      </c>
      <c r="R5" s="2">
        <f>'Pc, Winter, S1'!R5*Main!$B$5+_xlfn.IFNA(VLOOKUP($A5,'EV Distribution'!$A$2:$B$22,2,FALSE),0)*('EV Scenarios'!R$4-'EV Scenarios'!R$2)</f>
        <v>0.20217883925407137</v>
      </c>
      <c r="S5" s="2">
        <f>'Pc, Winter, S1'!S5*Main!$B$5+_xlfn.IFNA(VLOOKUP($A5,'EV Distribution'!$A$2:$B$22,2,FALSE),0)*('EV Scenarios'!S$4-'EV Scenarios'!S$2)</f>
        <v>0.20563006823615448</v>
      </c>
      <c r="T5" s="2">
        <f>'Pc, Winter, S1'!T5*Main!$B$5+_xlfn.IFNA(VLOOKUP($A5,'EV Distribution'!$A$2:$B$22,2,FALSE),0)*('EV Scenarios'!T$4-'EV Scenarios'!T$2)</f>
        <v>0.17666178522206283</v>
      </c>
      <c r="U5" s="2">
        <f>'Pc, Winter, S1'!U5*Main!$B$5+_xlfn.IFNA(VLOOKUP($A5,'EV Distribution'!$A$2:$B$22,2,FALSE),0)*('EV Scenarios'!U$4-'EV Scenarios'!U$2)</f>
        <v>0.17996136053216324</v>
      </c>
      <c r="V5" s="2">
        <f>'Pc, Winter, S1'!V5*Main!$B$5+_xlfn.IFNA(VLOOKUP($A5,'EV Distribution'!$A$2:$B$22,2,FALSE),0)*('EV Scenarios'!V$4-'EV Scenarios'!V$2)</f>
        <v>0.17993012311197368</v>
      </c>
      <c r="W5" s="2">
        <f>'Pc, Winter, S1'!W5*Main!$B$5+_xlfn.IFNA(VLOOKUP($A5,'EV Distribution'!$A$2:$B$22,2,FALSE),0)*('EV Scenarios'!W$4-'EV Scenarios'!W$2)</f>
        <v>0.18833917275616685</v>
      </c>
      <c r="X5" s="2">
        <f>'Pc, Winter, S1'!X5*Main!$B$5+_xlfn.IFNA(VLOOKUP($A5,'EV Distribution'!$A$2:$B$22,2,FALSE),0)*('EV Scenarios'!X$4-'EV Scenarios'!X$2)</f>
        <v>0.10931384397941102</v>
      </c>
      <c r="Y5" s="2">
        <f>'Pc, Winter, S1'!Y5*Main!$B$5+_xlfn.IFNA(VLOOKUP($A5,'EV Distribution'!$A$2:$B$22,2,FALSE),0)*('EV Scenarios'!Y$4-'EV Scenarios'!Y$2)</f>
        <v>9.7339251610271987E-2</v>
      </c>
    </row>
    <row r="6" spans="1:25" x14ac:dyDescent="0.25">
      <c r="A6">
        <v>26</v>
      </c>
      <c r="B6" s="2">
        <f>'Pc, Winter, S1'!B6*Main!$B$5+_xlfn.IFNA(VLOOKUP($A6,'EV Distribution'!$A$2:$B$22,2,FALSE),0)*('EV Scenarios'!B$4-'EV Scenarios'!B$2)</f>
        <v>0.25506804258431076</v>
      </c>
      <c r="C6" s="2">
        <f>'Pc, Winter, S1'!C6*Main!$B$5+_xlfn.IFNA(VLOOKUP($A6,'EV Distribution'!$A$2:$B$22,2,FALSE),0)*('EV Scenarios'!C$4-'EV Scenarios'!C$2)</f>
        <v>0.24564638064298372</v>
      </c>
      <c r="D6" s="2">
        <f>'Pc, Winter, S1'!D6*Main!$B$5+_xlfn.IFNA(VLOOKUP($A6,'EV Distribution'!$A$2:$B$22,2,FALSE),0)*('EV Scenarios'!D$4-'EV Scenarios'!D$2)</f>
        <v>0.25406071802660818</v>
      </c>
      <c r="E6" s="2">
        <f>'Pc, Winter, S1'!E6*Main!$B$5+_xlfn.IFNA(VLOOKUP($A6,'EV Distribution'!$A$2:$B$22,2,FALSE),0)*('EV Scenarios'!E$4-'EV Scenarios'!E$2)</f>
        <v>0.27070416973251205</v>
      </c>
      <c r="F6" s="2">
        <f>'Pc, Winter, S1'!F6*Main!$B$5+_xlfn.IFNA(VLOOKUP($A6,'EV Distribution'!$A$2:$B$22,2,FALSE),0)*('EV Scenarios'!F$4-'EV Scenarios'!F$2)</f>
        <v>0.29362750205327259</v>
      </c>
      <c r="G6" s="2">
        <f>'Pc, Winter, S1'!G6*Main!$B$5+_xlfn.IFNA(VLOOKUP($A6,'EV Distribution'!$A$2:$B$22,2,FALSE),0)*('EV Scenarios'!G$4-'EV Scenarios'!G$2)</f>
        <v>0.33572990107726497</v>
      </c>
      <c r="H6" s="2">
        <f>'Pc, Winter, S1'!H6*Main!$B$5+_xlfn.IFNA(VLOOKUP($A6,'EV Distribution'!$A$2:$B$22,2,FALSE),0)*('EV Scenarios'!H$4-'EV Scenarios'!H$2)</f>
        <v>0.37157557653362588</v>
      </c>
      <c r="I6" s="2">
        <f>'Pc, Winter, S1'!I6*Main!$B$5+_xlfn.IFNA(VLOOKUP($A6,'EV Distribution'!$A$2:$B$22,2,FALSE),0)*('EV Scenarios'!I$4-'EV Scenarios'!I$2)</f>
        <v>0.45392037896942594</v>
      </c>
      <c r="J6" s="2">
        <f>'Pc, Winter, S1'!J6*Main!$B$5+_xlfn.IFNA(VLOOKUP($A6,'EV Distribution'!$A$2:$B$22,2,FALSE),0)*('EV Scenarios'!J$4-'EV Scenarios'!J$2)</f>
        <v>0.44634411453323208</v>
      </c>
      <c r="K6" s="2">
        <f>'Pc, Winter, S1'!K6*Main!$B$5+_xlfn.IFNA(VLOOKUP($A6,'EV Distribution'!$A$2:$B$22,2,FALSE),0)*('EV Scenarios'!K$4-'EV Scenarios'!K$2)</f>
        <v>0.47998463547379966</v>
      </c>
      <c r="L6" s="2">
        <f>'Pc, Winter, S1'!L6*Main!$B$5+_xlfn.IFNA(VLOOKUP($A6,'EV Distribution'!$A$2:$B$22,2,FALSE),0)*('EV Scenarios'!L$4-'EV Scenarios'!L$2)</f>
        <v>0.49369725215874888</v>
      </c>
      <c r="M6" s="2">
        <f>'Pc, Winter, S1'!M6*Main!$B$5+_xlfn.IFNA(VLOOKUP($A6,'EV Distribution'!$A$2:$B$22,2,FALSE),0)*('EV Scenarios'!M$4-'EV Scenarios'!M$2)</f>
        <v>0.48321401271341374</v>
      </c>
      <c r="N6" s="2">
        <f>'Pc, Winter, S1'!N6*Main!$B$5+_xlfn.IFNA(VLOOKUP($A6,'EV Distribution'!$A$2:$B$22,2,FALSE),0)*('EV Scenarios'!N$4-'EV Scenarios'!N$2)</f>
        <v>0.46647575249627315</v>
      </c>
      <c r="O6" s="2">
        <f>'Pc, Winter, S1'!O6*Main!$B$5+_xlfn.IFNA(VLOOKUP($A6,'EV Distribution'!$A$2:$B$22,2,FALSE),0)*('EV Scenarios'!O$4-'EV Scenarios'!O$2)</f>
        <v>0.43880730399684975</v>
      </c>
      <c r="P6" s="2">
        <f>'Pc, Winter, S1'!P6*Main!$B$5+_xlfn.IFNA(VLOOKUP($A6,'EV Distribution'!$A$2:$B$22,2,FALSE),0)*('EV Scenarios'!P$4-'EV Scenarios'!P$2)</f>
        <v>0.42489518511799285</v>
      </c>
      <c r="Q6" s="2">
        <f>'Pc, Winter, S1'!Q6*Main!$B$5+_xlfn.IFNA(VLOOKUP($A6,'EV Distribution'!$A$2:$B$22,2,FALSE),0)*('EV Scenarios'!Q$4-'EV Scenarios'!Q$2)</f>
        <v>0.40688763817399376</v>
      </c>
      <c r="R6" s="2">
        <f>'Pc, Winter, S1'!R6*Main!$B$5+_xlfn.IFNA(VLOOKUP($A6,'EV Distribution'!$A$2:$B$22,2,FALSE),0)*('EV Scenarios'!R$4-'EV Scenarios'!R$2)</f>
        <v>0.42315934722808202</v>
      </c>
      <c r="S6" s="2">
        <f>'Pc, Winter, S1'!S6*Main!$B$5+_xlfn.IFNA(VLOOKUP($A6,'EV Distribution'!$A$2:$B$22,2,FALSE),0)*('EV Scenarios'!S$4-'EV Scenarios'!S$2)</f>
        <v>0.43601400208139957</v>
      </c>
      <c r="T6" s="2">
        <f>'Pc, Winter, S1'!T6*Main!$B$5+_xlfn.IFNA(VLOOKUP($A6,'EV Distribution'!$A$2:$B$22,2,FALSE),0)*('EV Scenarios'!T$4-'EV Scenarios'!T$2)</f>
        <v>0.41233514611987743</v>
      </c>
      <c r="U6" s="2">
        <f>'Pc, Winter, S1'!U6*Main!$B$5+_xlfn.IFNA(VLOOKUP($A6,'EV Distribution'!$A$2:$B$22,2,FALSE),0)*('EV Scenarios'!U$4-'EV Scenarios'!U$2)</f>
        <v>0.42209957671645154</v>
      </c>
      <c r="V6" s="2">
        <f>'Pc, Winter, S1'!V6*Main!$B$5+_xlfn.IFNA(VLOOKUP($A6,'EV Distribution'!$A$2:$B$22,2,FALSE),0)*('EV Scenarios'!V$4-'EV Scenarios'!V$2)</f>
        <v>0.42148062517930973</v>
      </c>
      <c r="W6" s="2">
        <f>'Pc, Winter, S1'!W6*Main!$B$5+_xlfn.IFNA(VLOOKUP($A6,'EV Distribution'!$A$2:$B$22,2,FALSE),0)*('EV Scenarios'!W$4-'EV Scenarios'!W$2)</f>
        <v>0.41637225013360335</v>
      </c>
      <c r="X6" s="2">
        <f>'Pc, Winter, S1'!X6*Main!$B$5+_xlfn.IFNA(VLOOKUP($A6,'EV Distribution'!$A$2:$B$22,2,FALSE),0)*('EV Scenarios'!X$4-'EV Scenarios'!X$2)</f>
        <v>0.3214786401991393</v>
      </c>
      <c r="Y6" s="2">
        <f>'Pc, Winter, S1'!Y6*Main!$B$5+_xlfn.IFNA(VLOOKUP($A6,'EV Distribution'!$A$2:$B$22,2,FALSE),0)*('EV Scenarios'!Y$4-'EV Scenarios'!Y$2)</f>
        <v>0.29539890902314853</v>
      </c>
    </row>
    <row r="7" spans="1:25" x14ac:dyDescent="0.25">
      <c r="A7">
        <v>24</v>
      </c>
      <c r="B7" s="2">
        <f>'Pc, Winter, S1'!B7*Main!$B$5+_xlfn.IFNA(VLOOKUP($A7,'EV Distribution'!$A$2:$B$22,2,FALSE),0)*('EV Scenarios'!B$4-'EV Scenarios'!B$2)</f>
        <v>0.31971647962197286</v>
      </c>
      <c r="C7" s="2">
        <f>'Pc, Winter, S1'!C7*Main!$B$5+_xlfn.IFNA(VLOOKUP($A7,'EV Distribution'!$A$2:$B$22,2,FALSE),0)*('EV Scenarios'!C$4-'EV Scenarios'!C$2)</f>
        <v>0.30032191376255168</v>
      </c>
      <c r="D7" s="2">
        <f>'Pc, Winter, S1'!D7*Main!$B$5+_xlfn.IFNA(VLOOKUP($A7,'EV Distribution'!$A$2:$B$22,2,FALSE),0)*('EV Scenarios'!D$4-'EV Scenarios'!D$2)</f>
        <v>0.2926816302421737</v>
      </c>
      <c r="E7" s="2">
        <f>'Pc, Winter, S1'!E7*Main!$B$5+_xlfn.IFNA(VLOOKUP($A7,'EV Distribution'!$A$2:$B$22,2,FALSE),0)*('EV Scenarios'!E$4-'EV Scenarios'!E$2)</f>
        <v>0.2962079149438866</v>
      </c>
      <c r="F7" s="2">
        <f>'Pc, Winter, S1'!F7*Main!$B$5+_xlfn.IFNA(VLOOKUP($A7,'EV Distribution'!$A$2:$B$22,2,FALSE),0)*('EV Scenarios'!F$4-'EV Scenarios'!F$2)</f>
        <v>0.2997341996455995</v>
      </c>
      <c r="G7" s="2">
        <f>'Pc, Winter, S1'!G7*Main!$B$5+_xlfn.IFNA(VLOOKUP($A7,'EV Distribution'!$A$2:$B$22,2,FALSE),0)*('EV Scenarios'!G$4-'EV Scenarios'!G$2)</f>
        <v>0.32500590667454227</v>
      </c>
      <c r="H7" s="2">
        <f>'Pc, Winter, S1'!H7*Main!$B$5+_xlfn.IFNA(VLOOKUP($A7,'EV Distribution'!$A$2:$B$22,2,FALSE),0)*('EV Scenarios'!H$4-'EV Scenarios'!H$2)</f>
        <v>0.36673360897814533</v>
      </c>
      <c r="I7" s="2">
        <f>'Pc, Winter, S1'!I7*Main!$B$5+_xlfn.IFNA(VLOOKUP($A7,'EV Distribution'!$A$2:$B$22,2,FALSE),0)*('EV Scenarios'!I$4-'EV Scenarios'!I$2)</f>
        <v>0.44489958653278205</v>
      </c>
      <c r="J7" s="2">
        <f>'Pc, Winter, S1'!J7*Main!$B$5+_xlfn.IFNA(VLOOKUP($A7,'EV Distribution'!$A$2:$B$22,2,FALSE),0)*('EV Scenarios'!J$4-'EV Scenarios'!J$2)</f>
        <v>0.46664500886001187</v>
      </c>
      <c r="K7" s="2">
        <f>'Pc, Winter, S1'!K7*Main!$B$5+_xlfn.IFNA(VLOOKUP($A7,'EV Distribution'!$A$2:$B$22,2,FALSE),0)*('EV Scenarios'!K$4-'EV Scenarios'!K$2)</f>
        <v>0.48251329001772003</v>
      </c>
      <c r="L7" s="2">
        <f>'Pc, Winter, S1'!L7*Main!$B$5+_xlfn.IFNA(VLOOKUP($A7,'EV Distribution'!$A$2:$B$22,2,FALSE),0)*('EV Scenarios'!L$4-'EV Scenarios'!L$2)</f>
        <v>0.47428529238038986</v>
      </c>
      <c r="M7" s="2">
        <f>'Pc, Winter, S1'!M7*Main!$B$5+_xlfn.IFNA(VLOOKUP($A7,'EV Distribution'!$A$2:$B$22,2,FALSE),0)*('EV Scenarios'!M$4-'EV Scenarios'!M$2)</f>
        <v>0.48192557590076784</v>
      </c>
      <c r="N7" s="2">
        <f>'Pc, Winter, S1'!N7*Main!$B$5+_xlfn.IFNA(VLOOKUP($A7,'EV Distribution'!$A$2:$B$22,2,FALSE),0)*('EV Scenarios'!N$4-'EV Scenarios'!N$2)</f>
        <v>0.47957471943295921</v>
      </c>
      <c r="O7" s="2">
        <f>'Pc, Winter, S1'!O7*Main!$B$5+_xlfn.IFNA(VLOOKUP($A7,'EV Distribution'!$A$2:$B$22,2,FALSE),0)*('EV Scenarios'!O$4-'EV Scenarios'!O$2)</f>
        <v>0.47193443591258116</v>
      </c>
      <c r="P7" s="2">
        <f>'Pc, Winter, S1'!P7*Main!$B$5+_xlfn.IFNA(VLOOKUP($A7,'EV Distribution'!$A$2:$B$22,2,FALSE),0)*('EV Scenarios'!P$4-'EV Scenarios'!P$2)</f>
        <v>0.44019787359716478</v>
      </c>
      <c r="Q7" s="2">
        <f>'Pc, Winter, S1'!Q7*Main!$B$5+_xlfn.IFNA(VLOOKUP($A7,'EV Distribution'!$A$2:$B$22,2,FALSE),0)*('EV Scenarios'!Q$4-'EV Scenarios'!Q$2)</f>
        <v>0.44137330183106904</v>
      </c>
      <c r="R7" s="2">
        <f>'Pc, Winter, S1'!R7*Main!$B$5+_xlfn.IFNA(VLOOKUP($A7,'EV Distribution'!$A$2:$B$22,2,FALSE),0)*('EV Scenarios'!R$4-'EV Scenarios'!R$2)</f>
        <v>0.42785587714116952</v>
      </c>
      <c r="S7" s="2">
        <f>'Pc, Winter, S1'!S7*Main!$B$5+_xlfn.IFNA(VLOOKUP($A7,'EV Distribution'!$A$2:$B$22,2,FALSE),0)*('EV Scenarios'!S$4-'EV Scenarios'!S$2)</f>
        <v>0.44842587123449501</v>
      </c>
      <c r="T7" s="2">
        <f>'Pc, Winter, S1'!T7*Main!$B$5+_xlfn.IFNA(VLOOKUP($A7,'EV Distribution'!$A$2:$B$22,2,FALSE),0)*('EV Scenarios'!T$4-'EV Scenarios'!T$2)</f>
        <v>0.43432073242764324</v>
      </c>
      <c r="U7" s="2">
        <f>'Pc, Winter, S1'!U7*Main!$B$5+_xlfn.IFNA(VLOOKUP($A7,'EV Distribution'!$A$2:$B$22,2,FALSE),0)*('EV Scenarios'!U$4-'EV Scenarios'!U$2)</f>
        <v>0.42785587714116952</v>
      </c>
      <c r="V7" s="2">
        <f>'Pc, Winter, S1'!V7*Main!$B$5+_xlfn.IFNA(VLOOKUP($A7,'EV Distribution'!$A$2:$B$22,2,FALSE),0)*('EV Scenarios'!V$4-'EV Scenarios'!V$2)</f>
        <v>0.41845245126993502</v>
      </c>
      <c r="W7" s="2">
        <f>'Pc, Winter, S1'!W7*Main!$B$5+_xlfn.IFNA(VLOOKUP($A7,'EV Distribution'!$A$2:$B$22,2,FALSE),0)*('EV Scenarios'!W$4-'EV Scenarios'!W$2)</f>
        <v>0.40375959834613112</v>
      </c>
      <c r="X7" s="2">
        <f>'Pc, Winter, S1'!X7*Main!$B$5+_xlfn.IFNA(VLOOKUP($A7,'EV Distribution'!$A$2:$B$22,2,FALSE),0)*('EV Scenarios'!X$4-'EV Scenarios'!X$2)</f>
        <v>0.36261961015948024</v>
      </c>
      <c r="Y7" s="2">
        <f>'Pc, Winter, S1'!Y7*Main!$B$5+_xlfn.IFNA(VLOOKUP($A7,'EV Distribution'!$A$2:$B$22,2,FALSE),0)*('EV Scenarios'!Y$4-'EV Scenarios'!Y$2)</f>
        <v>0.3367601890135854</v>
      </c>
    </row>
    <row r="8" spans="1:25" x14ac:dyDescent="0.25">
      <c r="A8">
        <v>28</v>
      </c>
      <c r="B8" s="2">
        <f>'Pc, Winter, S1'!B8*Main!$B$5+_xlfn.IFNA(VLOOKUP($A8,'EV Distribution'!$A$2:$B$22,2,FALSE),0)*('EV Scenarios'!B$4-'EV Scenarios'!B$2)</f>
        <v>0.14575310100413469</v>
      </c>
      <c r="C8" s="2">
        <f>'Pc, Winter, S1'!C8*Main!$B$5+_xlfn.IFNA(VLOOKUP($A8,'EV Distribution'!$A$2:$B$22,2,FALSE),0)*('EV Scenarios'!C$4-'EV Scenarios'!C$2)</f>
        <v>0.13458653278204372</v>
      </c>
      <c r="D8" s="2">
        <f>'Pc, Winter, S1'!D8*Main!$B$5+_xlfn.IFNA(VLOOKUP($A8,'EV Distribution'!$A$2:$B$22,2,FALSE),0)*('EV Scenarios'!D$4-'EV Scenarios'!D$2)</f>
        <v>0.1334111045481394</v>
      </c>
      <c r="E8" s="2">
        <f>'Pc, Winter, S1'!E8*Main!$B$5+_xlfn.IFNA(VLOOKUP($A8,'EV Distribution'!$A$2:$B$22,2,FALSE),0)*('EV Scenarios'!E$4-'EV Scenarios'!E$2)</f>
        <v>0.13047253396337863</v>
      </c>
      <c r="F8" s="2">
        <f>'Pc, Winter, S1'!F8*Main!$B$5+_xlfn.IFNA(VLOOKUP($A8,'EV Distribution'!$A$2:$B$22,2,FALSE),0)*('EV Scenarios'!F$4-'EV Scenarios'!F$2)</f>
        <v>0.13517424689899585</v>
      </c>
      <c r="G8" s="2">
        <f>'Pc, Winter, S1'!G8*Main!$B$5+_xlfn.IFNA(VLOOKUP($A8,'EV Distribution'!$A$2:$B$22,2,FALSE),0)*('EV Scenarios'!G$4-'EV Scenarios'!G$2)</f>
        <v>0.15574424099232131</v>
      </c>
      <c r="H8" s="2">
        <f>'Pc, Winter, S1'!H8*Main!$B$5+_xlfn.IFNA(VLOOKUP($A8,'EV Distribution'!$A$2:$B$22,2,FALSE),0)*('EV Scenarios'!H$4-'EV Scenarios'!H$2)</f>
        <v>0.19747194329592441</v>
      </c>
      <c r="I8" s="2">
        <f>'Pc, Winter, S1'!I8*Main!$B$5+_xlfn.IFNA(VLOOKUP($A8,'EV Distribution'!$A$2:$B$22,2,FALSE),0)*('EV Scenarios'!I$4-'EV Scenarios'!I$2)</f>
        <v>0.24155050206733608</v>
      </c>
      <c r="J8" s="2">
        <f>'Pc, Winter, S1'!J8*Main!$B$5+_xlfn.IFNA(VLOOKUP($A8,'EV Distribution'!$A$2:$B$22,2,FALSE),0)*('EV Scenarios'!J$4-'EV Scenarios'!J$2)</f>
        <v>0.27446249261665684</v>
      </c>
      <c r="K8" s="2">
        <f>'Pc, Winter, S1'!K8*Main!$B$5+_xlfn.IFNA(VLOOKUP($A8,'EV Distribution'!$A$2:$B$22,2,FALSE),0)*('EV Scenarios'!K$4-'EV Scenarios'!K$2)</f>
        <v>0.2815150620200827</v>
      </c>
      <c r="L8" s="2">
        <f>'Pc, Winter, S1'!L8*Main!$B$5+_xlfn.IFNA(VLOOKUP($A8,'EV Distribution'!$A$2:$B$22,2,FALSE),0)*('EV Scenarios'!L$4-'EV Scenarios'!L$2)</f>
        <v>0.28739220318960423</v>
      </c>
      <c r="M8" s="2">
        <f>'Pc, Winter, S1'!M8*Main!$B$5+_xlfn.IFNA(VLOOKUP($A8,'EV Distribution'!$A$2:$B$22,2,FALSE),0)*('EV Scenarios'!M$4-'EV Scenarios'!M$2)</f>
        <v>7.1113408151210866E-2</v>
      </c>
      <c r="N8" s="2">
        <f>'Pc, Winter, S1'!N8*Main!$B$5+_xlfn.IFNA(VLOOKUP($A8,'EV Distribution'!$A$2:$B$22,2,FALSE),0)*('EV Scenarios'!N$4-'EV Scenarios'!N$2)</f>
        <v>0.2815150620200827</v>
      </c>
      <c r="O8" s="2">
        <f>'Pc, Winter, S1'!O8*Main!$B$5+_xlfn.IFNA(VLOOKUP($A8,'EV Distribution'!$A$2:$B$22,2,FALSE),0)*('EV Scenarios'!O$4-'EV Scenarios'!O$2)</f>
        <v>0.27387477849970465</v>
      </c>
      <c r="P8" s="2">
        <f>'Pc, Winter, S1'!P8*Main!$B$5+_xlfn.IFNA(VLOOKUP($A8,'EV Distribution'!$A$2:$B$22,2,FALSE),0)*('EV Scenarios'!P$4-'EV Scenarios'!P$2)</f>
        <v>0.25036621382161844</v>
      </c>
      <c r="Q8" s="2">
        <f>'Pc, Winter, S1'!Q8*Main!$B$5+_xlfn.IFNA(VLOOKUP($A8,'EV Distribution'!$A$2:$B$22,2,FALSE),0)*('EV Scenarios'!Q$4-'EV Scenarios'!Q$2)</f>
        <v>0.24390135853514475</v>
      </c>
      <c r="R8" s="2">
        <f>'Pc, Winter, S1'!R8*Main!$B$5+_xlfn.IFNA(VLOOKUP($A8,'EV Distribution'!$A$2:$B$22,2,FALSE),0)*('EV Scenarios'!R$4-'EV Scenarios'!R$2)</f>
        <v>0.26447135262847016</v>
      </c>
      <c r="S8" s="2">
        <f>'Pc, Winter, S1'!S8*Main!$B$5+_xlfn.IFNA(VLOOKUP($A8,'EV Distribution'!$A$2:$B$22,2,FALSE),0)*('EV Scenarios'!S$4-'EV Scenarios'!S$2)</f>
        <v>0.26976077968103956</v>
      </c>
      <c r="T8" s="2">
        <f>'Pc, Winter, S1'!T8*Main!$B$5+_xlfn.IFNA(VLOOKUP($A8,'EV Distribution'!$A$2:$B$22,2,FALSE),0)*('EV Scenarios'!T$4-'EV Scenarios'!T$2)</f>
        <v>0.26094506792675726</v>
      </c>
      <c r="U8" s="2">
        <f>'Pc, Winter, S1'!U8*Main!$B$5+_xlfn.IFNA(VLOOKUP($A8,'EV Distribution'!$A$2:$B$22,2,FALSE),0)*('EV Scenarios'!U$4-'EV Scenarios'!U$2)</f>
        <v>0.2574187832250443</v>
      </c>
      <c r="V8" s="2">
        <f>'Pc, Winter, S1'!V8*Main!$B$5+_xlfn.IFNA(VLOOKUP($A8,'EV Distribution'!$A$2:$B$22,2,FALSE),0)*('EV Scenarios'!V$4-'EV Scenarios'!V$2)</f>
        <v>0.23919964559952747</v>
      </c>
      <c r="W8" s="2">
        <f>'Pc, Winter, S1'!W8*Main!$B$5+_xlfn.IFNA(VLOOKUP($A8,'EV Distribution'!$A$2:$B$22,2,FALSE),0)*('EV Scenarios'!W$4-'EV Scenarios'!W$2)</f>
        <v>0.19805965741287657</v>
      </c>
      <c r="X8" s="2">
        <f>'Pc, Winter, S1'!X8*Main!$B$5+_xlfn.IFNA(VLOOKUP($A8,'EV Distribution'!$A$2:$B$22,2,FALSE),0)*('EV Scenarios'!X$4-'EV Scenarios'!X$2)</f>
        <v>0.18277909037212048</v>
      </c>
      <c r="Y8" s="2">
        <f>'Pc, Winter, S1'!Y8*Main!$B$5+_xlfn.IFNA(VLOOKUP($A8,'EV Distribution'!$A$2:$B$22,2,FALSE),0)*('EV Scenarios'!Y$4-'EV Scenarios'!Y$2)</f>
        <v>0.16808623744831661</v>
      </c>
    </row>
    <row r="9" spans="1:25" x14ac:dyDescent="0.25">
      <c r="A9">
        <v>6</v>
      </c>
      <c r="B9" s="2">
        <f>'Pc, Winter, S1'!B9*Main!$B$5+_xlfn.IFNA(VLOOKUP($A9,'EV Distribution'!$A$2:$B$22,2,FALSE),0)*('EV Scenarios'!B$4-'EV Scenarios'!B$2)</f>
        <v>0.17396349444491321</v>
      </c>
      <c r="C9" s="2">
        <f>'Pc, Winter, S1'!C9*Main!$B$5+_xlfn.IFNA(VLOOKUP($A9,'EV Distribution'!$A$2:$B$22,2,FALSE),0)*('EV Scenarios'!C$4-'EV Scenarios'!C$2)</f>
        <v>0.17570840072567714</v>
      </c>
      <c r="D9" s="2">
        <f>'Pc, Winter, S1'!D9*Main!$B$5+_xlfn.IFNA(VLOOKUP($A9,'EV Distribution'!$A$2:$B$22,2,FALSE),0)*('EV Scenarios'!D$4-'EV Scenarios'!D$2)</f>
        <v>0.19646473456529689</v>
      </c>
      <c r="E9" s="2">
        <f>'Pc, Winter, S1'!E9*Main!$B$5+_xlfn.IFNA(VLOOKUP($A9,'EV Distribution'!$A$2:$B$22,2,FALSE),0)*('EV Scenarios'!E$4-'EV Scenarios'!E$2)</f>
        <v>0.20958190156948783</v>
      </c>
      <c r="F9" s="2">
        <f>'Pc, Winter, S1'!F9*Main!$B$5+_xlfn.IFNA(VLOOKUP($A9,'EV Distribution'!$A$2:$B$22,2,FALSE),0)*('EV Scenarios'!F$4-'EV Scenarios'!F$2)</f>
        <v>0.2342683762411048</v>
      </c>
      <c r="G9" s="2">
        <f>'Pc, Winter, S1'!G9*Main!$B$5+_xlfn.IFNA(VLOOKUP($A9,'EV Distribution'!$A$2:$B$22,2,FALSE),0)*('EV Scenarios'!G$4-'EV Scenarios'!G$2)</f>
        <v>0.27872163173290576</v>
      </c>
      <c r="H9" s="2">
        <f>'Pc, Winter, S1'!H9*Main!$B$5+_xlfn.IFNA(VLOOKUP($A9,'EV Distribution'!$A$2:$B$22,2,FALSE),0)*('EV Scenarios'!H$4-'EV Scenarios'!H$2)</f>
        <v>0.3398390142182095</v>
      </c>
      <c r="I9" s="2">
        <f>'Pc, Winter, S1'!I9*Main!$B$5+_xlfn.IFNA(VLOOKUP($A9,'EV Distribution'!$A$2:$B$22,2,FALSE),0)*('EV Scenarios'!I$4-'EV Scenarios'!I$2)</f>
        <v>0.43805209781171772</v>
      </c>
      <c r="J9" s="2">
        <f>'Pc, Winter, S1'!J9*Main!$B$5+_xlfn.IFNA(VLOOKUP($A9,'EV Distribution'!$A$2:$B$22,2,FALSE),0)*('EV Scenarios'!J$4-'EV Scenarios'!J$2)</f>
        <v>0.43106354749247605</v>
      </c>
      <c r="K9" s="2">
        <f>'Pc, Winter, S1'!K9*Main!$B$5+_xlfn.IFNA(VLOOKUP($A9,'EV Distribution'!$A$2:$B$22,2,FALSE),0)*('EV Scenarios'!K$4-'EV Scenarios'!K$2)</f>
        <v>0.45353750021095263</v>
      </c>
      <c r="L9" s="2">
        <f>'Pc, Winter, S1'!L9*Main!$B$5+_xlfn.IFNA(VLOOKUP($A9,'EV Distribution'!$A$2:$B$22,2,FALSE),0)*('EV Scenarios'!L$4-'EV Scenarios'!L$2)</f>
        <v>0.46783783101285403</v>
      </c>
      <c r="M9" s="2">
        <f>'Pc, Winter, S1'!M9*Main!$B$5+_xlfn.IFNA(VLOOKUP($A9,'EV Distribution'!$A$2:$B$22,2,FALSE),0)*('EV Scenarios'!M$4-'EV Scenarios'!M$2)</f>
        <v>0.45088973628104517</v>
      </c>
      <c r="N9" s="2">
        <f>'Pc, Winter, S1'!N9*Main!$B$5+_xlfn.IFNA(VLOOKUP($A9,'EV Distribution'!$A$2:$B$22,2,FALSE),0)*('EV Scenarios'!N$4-'EV Scenarios'!N$2)</f>
        <v>0.42474805019267003</v>
      </c>
      <c r="O9" s="2">
        <f>'Pc, Winter, S1'!O9*Main!$B$5+_xlfn.IFNA(VLOOKUP($A9,'EV Distribution'!$A$2:$B$22,2,FALSE),0)*('EV Scenarios'!O$4-'EV Scenarios'!O$2)</f>
        <v>0.40471988521362473</v>
      </c>
      <c r="P9" s="2">
        <f>'Pc, Winter, S1'!P9*Main!$B$5+_xlfn.IFNA(VLOOKUP($A9,'EV Distribution'!$A$2:$B$22,2,FALSE),0)*('EV Scenarios'!P$4-'EV Scenarios'!P$2)</f>
        <v>0.36436063107192085</v>
      </c>
      <c r="Q9" s="2">
        <f>'Pc, Winter, S1'!Q9*Main!$B$5+_xlfn.IFNA(VLOOKUP($A9,'EV Distribution'!$A$2:$B$22,2,FALSE),0)*('EV Scenarios'!Q$4-'EV Scenarios'!Q$2)</f>
        <v>0.32872166061935704</v>
      </c>
      <c r="R9" s="2">
        <f>'Pc, Winter, S1'!R9*Main!$B$5+_xlfn.IFNA(VLOOKUP($A9,'EV Distribution'!$A$2:$B$22,2,FALSE),0)*('EV Scenarios'!R$4-'EV Scenarios'!R$2)</f>
        <v>0.33147594498354566</v>
      </c>
      <c r="S9" s="2">
        <f>'Pc, Winter, S1'!S9*Main!$B$5+_xlfn.IFNA(VLOOKUP($A9,'EV Distribution'!$A$2:$B$22,2,FALSE),0)*('EV Scenarios'!S$4-'EV Scenarios'!S$2)</f>
        <v>0.32023432104182487</v>
      </c>
      <c r="T9" s="2">
        <f>'Pc, Winter, S1'!T9*Main!$B$5+_xlfn.IFNA(VLOOKUP($A9,'EV Distribution'!$A$2:$B$22,2,FALSE),0)*('EV Scenarios'!T$4-'EV Scenarios'!T$2)</f>
        <v>0.2971431791972548</v>
      </c>
      <c r="U9" s="2">
        <f>'Pc, Winter, S1'!U9*Main!$B$5+_xlfn.IFNA(VLOOKUP($A9,'EV Distribution'!$A$2:$B$22,2,FALSE),0)*('EV Scenarios'!U$4-'EV Scenarios'!U$2)</f>
        <v>0.3074953239107811</v>
      </c>
      <c r="V9" s="2">
        <f>'Pc, Winter, S1'!V9*Main!$B$5+_xlfn.IFNA(VLOOKUP($A9,'EV Distribution'!$A$2:$B$22,2,FALSE),0)*('EV Scenarios'!V$4-'EV Scenarios'!V$2)</f>
        <v>0.30570094413973503</v>
      </c>
      <c r="W9" s="2">
        <f>'Pc, Winter, S1'!W9*Main!$B$5+_xlfn.IFNA(VLOOKUP($A9,'EV Distribution'!$A$2:$B$22,2,FALSE),0)*('EV Scenarios'!W$4-'EV Scenarios'!W$2)</f>
        <v>0.30588199614659806</v>
      </c>
      <c r="X9" s="2">
        <f>'Pc, Winter, S1'!X9*Main!$B$5+_xlfn.IFNA(VLOOKUP($A9,'EV Distribution'!$A$2:$B$22,2,FALSE),0)*('EV Scenarios'!X$4-'EV Scenarios'!X$2)</f>
        <v>0.20511124504261244</v>
      </c>
      <c r="Y9" s="2">
        <f>'Pc, Winter, S1'!Y9*Main!$B$5+_xlfn.IFNA(VLOOKUP($A9,'EV Distribution'!$A$2:$B$22,2,FALSE),0)*('EV Scenarios'!Y$4-'EV Scenarios'!Y$2)</f>
        <v>0.18432094091919105</v>
      </c>
    </row>
    <row r="10" spans="1:25" x14ac:dyDescent="0.25">
      <c r="A10">
        <v>30</v>
      </c>
      <c r="B10" s="2">
        <f>'Pc, Winter, S1'!B10*Main!$B$5+_xlfn.IFNA(VLOOKUP($A10,'EV Distribution'!$A$2:$B$22,2,FALSE),0)*('EV Scenarios'!B$4-'EV Scenarios'!B$2)</f>
        <v>0.18277920619919558</v>
      </c>
      <c r="C10" s="2">
        <f>'Pc, Winter, S1'!C10*Main!$B$5+_xlfn.IFNA(VLOOKUP($A10,'EV Distribution'!$A$2:$B$22,2,FALSE),0)*('EV Scenarios'!C$4-'EV Scenarios'!C$2)</f>
        <v>0.18981353953252889</v>
      </c>
      <c r="D10" s="2">
        <f>'Pc, Winter, S1'!D10*Main!$B$5+_xlfn.IFNA(VLOOKUP($A10,'EV Distribution'!$A$2:$B$22,2,FALSE),0)*('EV Scenarios'!D$4-'EV Scenarios'!D$2)</f>
        <v>0.21233301572300511</v>
      </c>
      <c r="E10" s="2">
        <f>'Pc, Winter, S1'!E10*Main!$B$5+_xlfn.IFNA(VLOOKUP($A10,'EV Distribution'!$A$2:$B$22,2,FALSE),0)*('EV Scenarios'!E$4-'EV Scenarios'!E$2)</f>
        <v>0.22662561096110034</v>
      </c>
      <c r="F10" s="2">
        <f>'Pc, Winter, S1'!F10*Main!$B$5+_xlfn.IFNA(VLOOKUP($A10,'EV Distribution'!$A$2:$B$22,2,FALSE),0)*('EV Scenarios'!F$4-'EV Scenarios'!F$2)</f>
        <v>0.24602265858014793</v>
      </c>
      <c r="G10" s="2">
        <f>'Pc, Winter, S1'!G10*Main!$B$5+_xlfn.IFNA(VLOOKUP($A10,'EV Distribution'!$A$2:$B$22,2,FALSE),0)*('EV Scenarios'!G$4-'EV Scenarios'!G$2)</f>
        <v>0.268142777627767</v>
      </c>
      <c r="H10" s="2">
        <f>'Pc, Winter, S1'!H10*Main!$B$5+_xlfn.IFNA(VLOOKUP($A10,'EV Distribution'!$A$2:$B$22,2,FALSE),0)*('EV Scenarios'!H$4-'EV Scenarios'!H$2)</f>
        <v>0.25168189667538604</v>
      </c>
      <c r="I10" s="2">
        <f>'Pc, Winter, S1'!I10*Main!$B$5+_xlfn.IFNA(VLOOKUP($A10,'EV Distribution'!$A$2:$B$22,2,FALSE),0)*('EV Scenarios'!I$4-'EV Scenarios'!I$2)</f>
        <v>0.30934270619919557</v>
      </c>
      <c r="J10" s="2">
        <f>'Pc, Winter, S1'!J10*Main!$B$5+_xlfn.IFNA(VLOOKUP($A10,'EV Distribution'!$A$2:$B$22,2,FALSE),0)*('EV Scenarios'!J$4-'EV Scenarios'!J$2)</f>
        <v>0.29295073000871941</v>
      </c>
      <c r="K10" s="2">
        <f>'Pc, Winter, S1'!K10*Main!$B$5+_xlfn.IFNA(VLOOKUP($A10,'EV Distribution'!$A$2:$B$22,2,FALSE),0)*('EV Scenarios'!K$4-'EV Scenarios'!K$2)</f>
        <v>0.3166001109611003</v>
      </c>
      <c r="L10" s="2">
        <f>'Pc, Winter, S1'!L10*Main!$B$5+_xlfn.IFNA(VLOOKUP($A10,'EV Distribution'!$A$2:$B$22,2,FALSE),0)*('EV Scenarios'!L$4-'EV Scenarios'!L$2)</f>
        <v>0.32208473000871934</v>
      </c>
      <c r="M10" s="2">
        <f>'Pc, Winter, S1'!M10*Main!$B$5+_xlfn.IFNA(VLOOKUP($A10,'EV Distribution'!$A$2:$B$22,2,FALSE),0)*('EV Scenarios'!M$4-'EV Scenarios'!M$2)</f>
        <v>0.30689977762776699</v>
      </c>
      <c r="N10" s="2">
        <f>'Pc, Winter, S1'!N10*Main!$B$5+_xlfn.IFNA(VLOOKUP($A10,'EV Distribution'!$A$2:$B$22,2,FALSE),0)*('EV Scenarios'!N$4-'EV Scenarios'!N$2)</f>
        <v>0.29603865858014794</v>
      </c>
      <c r="O10" s="2">
        <f>'Pc, Winter, S1'!O10*Main!$B$5+_xlfn.IFNA(VLOOKUP($A10,'EV Distribution'!$A$2:$B$22,2,FALSE),0)*('EV Scenarios'!O$4-'EV Scenarios'!O$2)</f>
        <v>0.28188763477062412</v>
      </c>
      <c r="P10" s="2">
        <f>'Pc, Winter, S1'!P10*Main!$B$5+_xlfn.IFNA(VLOOKUP($A10,'EV Distribution'!$A$2:$B$22,2,FALSE),0)*('EV Scenarios'!P$4-'EV Scenarios'!P$2)</f>
        <v>0.2685632300087194</v>
      </c>
      <c r="Q10" s="2">
        <f>'Pc, Winter, S1'!Q10*Main!$B$5+_xlfn.IFNA(VLOOKUP($A10,'EV Distribution'!$A$2:$B$22,2,FALSE),0)*('EV Scenarios'!Q$4-'EV Scenarios'!Q$2)</f>
        <v>0.2529065395325289</v>
      </c>
      <c r="R10" s="2">
        <f>'Pc, Winter, S1'!R10*Main!$B$5+_xlfn.IFNA(VLOOKUP($A10,'EV Distribution'!$A$2:$B$22,2,FALSE),0)*('EV Scenarios'!R$4-'EV Scenarios'!R$2)</f>
        <v>0.25095911096110035</v>
      </c>
      <c r="S10" s="2">
        <f>'Pc, Winter, S1'!S10*Main!$B$5+_xlfn.IFNA(VLOOKUP($A10,'EV Distribution'!$A$2:$B$22,2,FALSE),0)*('EV Scenarios'!S$4-'EV Scenarios'!S$2)</f>
        <v>0.22267377762776699</v>
      </c>
      <c r="T10" s="2">
        <f>'Pc, Winter, S1'!T10*Main!$B$5+_xlfn.IFNA(VLOOKUP($A10,'EV Distribution'!$A$2:$B$22,2,FALSE),0)*('EV Scenarios'!T$4-'EV Scenarios'!T$2)</f>
        <v>0.20310892048490986</v>
      </c>
      <c r="U10" s="2">
        <f>'Pc, Winter, S1'!U10*Main!$B$5+_xlfn.IFNA(VLOOKUP($A10,'EV Distribution'!$A$2:$B$22,2,FALSE),0)*('EV Scenarios'!U$4-'EV Scenarios'!U$2)</f>
        <v>0.21992592048490986</v>
      </c>
      <c r="V10" s="2">
        <f>'Pc, Winter, S1'!V10*Main!$B$5+_xlfn.IFNA(VLOOKUP($A10,'EV Distribution'!$A$2:$B$22,2,FALSE),0)*('EV Scenarios'!V$4-'EV Scenarios'!V$2)</f>
        <v>0.2222455395325289</v>
      </c>
      <c r="W10" s="2">
        <f>'Pc, Winter, S1'!W10*Main!$B$5+_xlfn.IFNA(VLOOKUP($A10,'EV Distribution'!$A$2:$B$22,2,FALSE),0)*('EV Scenarios'!W$4-'EV Scenarios'!W$2)</f>
        <v>0.23770715858014796</v>
      </c>
      <c r="X10" s="2">
        <f>'Pc, Winter, S1'!X10*Main!$B$5+_xlfn.IFNA(VLOOKUP($A10,'EV Distribution'!$A$2:$B$22,2,FALSE),0)*('EV Scenarios'!X$4-'EV Scenarios'!X$2)</f>
        <v>0.17455011096110032</v>
      </c>
      <c r="Y10" s="2">
        <f>'Pc, Winter, S1'!Y10*Main!$B$5+_xlfn.IFNA(VLOOKUP($A10,'EV Distribution'!$A$2:$B$22,2,FALSE),0)*('EV Scenarios'!Y$4-'EV Scenarios'!Y$2)</f>
        <v>0.17256665858014797</v>
      </c>
    </row>
    <row r="11" spans="1:25" x14ac:dyDescent="0.25">
      <c r="A11">
        <v>40</v>
      </c>
      <c r="B11" s="2">
        <f>'Pc, Winter, S1'!B11*Main!$B$5+_xlfn.IFNA(VLOOKUP($A11,'EV Distribution'!$A$2:$B$22,2,FALSE),0)*('EV Scenarios'!B$4-'EV Scenarios'!B$2)</f>
        <v>0.1927703461873822</v>
      </c>
      <c r="C11" s="2">
        <f>'Pc, Winter, S1'!C11*Main!$B$5+_xlfn.IFNA(VLOOKUP($A11,'EV Distribution'!$A$2:$B$22,2,FALSE),0)*('EV Scenarios'!C$4-'EV Scenarios'!C$2)</f>
        <v>0.19040125364948104</v>
      </c>
      <c r="D11" s="2">
        <f>'Pc, Winter, S1'!D11*Main!$B$5+_xlfn.IFNA(VLOOKUP($A11,'EV Distribution'!$A$2:$B$22,2,FALSE),0)*('EV Scenarios'!D$4-'EV Scenarios'!D$2)</f>
        <v>0.20821901690434</v>
      </c>
      <c r="E11" s="2">
        <f>'Pc, Winter, S1'!E11*Main!$B$5+_xlfn.IFNA(VLOOKUP($A11,'EV Distribution'!$A$2:$B$22,2,FALSE),0)*('EV Scenarios'!E$4-'EV Scenarios'!E$2)</f>
        <v>0.22309932625938741</v>
      </c>
      <c r="F11" s="2">
        <f>'Pc, Winter, S1'!F11*Main!$B$5+_xlfn.IFNA(VLOOKUP($A11,'EV Distribution'!$A$2:$B$22,2,FALSE),0)*('EV Scenarios'!F$4-'EV Scenarios'!F$2)</f>
        <v>0.2436718021123393</v>
      </c>
      <c r="G11" s="2">
        <f>'Pc, Winter, S1'!G11*Main!$B$5+_xlfn.IFNA(VLOOKUP($A11,'EV Distribution'!$A$2:$B$22,2,FALSE),0)*('EV Scenarios'!G$4-'EV Scenarios'!G$2)</f>
        <v>0.28224791643461877</v>
      </c>
      <c r="H11" s="2">
        <f>'Pc, Winter, S1'!H11*Main!$B$5+_xlfn.IFNA(VLOOKUP($A11,'EV Distribution'!$A$2:$B$22,2,FALSE),0)*('EV Scenarios'!H$4-'EV Scenarios'!H$2)</f>
        <v>0.30398845308412792</v>
      </c>
      <c r="I11" s="2">
        <f>'Pc, Winter, S1'!I11*Main!$B$5+_xlfn.IFNA(VLOOKUP($A11,'EV Distribution'!$A$2:$B$22,2,FALSE),0)*('EV Scenarios'!I$4-'EV Scenarios'!I$2)</f>
        <v>0.38985954022164093</v>
      </c>
      <c r="J11" s="2">
        <f>'Pc, Winter, S1'!J11*Main!$B$5+_xlfn.IFNA(VLOOKUP($A11,'EV Distribution'!$A$2:$B$22,2,FALSE),0)*('EV Scenarios'!J$4-'EV Scenarios'!J$2)</f>
        <v>0.39109898753972944</v>
      </c>
      <c r="K11" s="2">
        <f>'Pc, Winter, S1'!K11*Main!$B$5+_xlfn.IFNA(VLOOKUP($A11,'EV Distribution'!$A$2:$B$22,2,FALSE),0)*('EV Scenarios'!K$4-'EV Scenarios'!K$2)</f>
        <v>0.4288535072989621</v>
      </c>
      <c r="L11" s="2">
        <f>'Pc, Winter, S1'!L11*Main!$B$5+_xlfn.IFNA(VLOOKUP($A11,'EV Distribution'!$A$2:$B$22,2,FALSE),0)*('EV Scenarios'!L$4-'EV Scenarios'!L$2)</f>
        <v>0.42904869929401174</v>
      </c>
      <c r="M11" s="2">
        <f>'Pc, Winter, S1'!M11*Main!$B$5+_xlfn.IFNA(VLOOKUP($A11,'EV Distribution'!$A$2:$B$22,2,FALSE),0)*('EV Scenarios'!M$4-'EV Scenarios'!M$2)</f>
        <v>0.41327603279610725</v>
      </c>
      <c r="N11" s="2">
        <f>'Pc, Winter, S1'!N11*Main!$B$5+_xlfn.IFNA(VLOOKUP($A11,'EV Distribution'!$A$2:$B$22,2,FALSE),0)*('EV Scenarios'!N$4-'EV Scenarios'!N$2)</f>
        <v>0.40182719963153601</v>
      </c>
      <c r="O11" s="2">
        <f>'Pc, Winter, S1'!O11*Main!$B$5+_xlfn.IFNA(VLOOKUP($A11,'EV Distribution'!$A$2:$B$22,2,FALSE),0)*('EV Scenarios'!O$4-'EV Scenarios'!O$2)</f>
        <v>0.3782727499507777</v>
      </c>
      <c r="P11" s="2">
        <f>'Pc, Winter, S1'!P11*Main!$B$5+_xlfn.IFNA(VLOOKUP($A11,'EV Distribution'!$A$2:$B$22,2,FALSE),0)*('EV Scenarios'!P$4-'EV Scenarios'!P$2)</f>
        <v>0.3584834899023992</v>
      </c>
      <c r="Q11" s="2">
        <f>'Pc, Winter, S1'!Q11*Main!$B$5+_xlfn.IFNA(VLOOKUP($A11,'EV Distribution'!$A$2:$B$22,2,FALSE),0)*('EV Scenarios'!Q$4-'EV Scenarios'!Q$2)</f>
        <v>0.33107251708716567</v>
      </c>
      <c r="R11" s="2">
        <f>'Pc, Winter, S1'!R11*Main!$B$5+_xlfn.IFNA(VLOOKUP($A11,'EV Distribution'!$A$2:$B$22,2,FALSE),0)*('EV Scenarios'!R$4-'EV Scenarios'!R$2)</f>
        <v>0.33911622850392376</v>
      </c>
      <c r="S11" s="2">
        <f>'Pc, Winter, S1'!S11*Main!$B$5+_xlfn.IFNA(VLOOKUP($A11,'EV Distribution'!$A$2:$B$22,2,FALSE),0)*('EV Scenarios'!S$4-'EV Scenarios'!S$2)</f>
        <v>0.33845345866734167</v>
      </c>
      <c r="T11" s="2">
        <f>'Pc, Winter, S1'!T11*Main!$B$5+_xlfn.IFNA(VLOOKUP($A11,'EV Distribution'!$A$2:$B$22,2,FALSE),0)*('EV Scenarios'!T$4-'EV Scenarios'!T$2)</f>
        <v>0.31359917447191515</v>
      </c>
      <c r="U11" s="2">
        <f>'Pc, Winter, S1'!U11*Main!$B$5+_xlfn.IFNA(VLOOKUP($A11,'EV Distribution'!$A$2:$B$22,2,FALSE),0)*('EV Scenarios'!U$4-'EV Scenarios'!U$2)</f>
        <v>0.32218817683458501</v>
      </c>
      <c r="V11" s="2">
        <f>'Pc, Winter, S1'!V11*Main!$B$5+_xlfn.IFNA(VLOOKUP($A11,'EV Distribution'!$A$2:$B$22,2,FALSE),0)*('EV Scenarios'!V$4-'EV Scenarios'!V$2)</f>
        <v>0.31627979824487384</v>
      </c>
      <c r="W11" s="2">
        <f>'Pc, Winter, S1'!W11*Main!$B$5+_xlfn.IFNA(VLOOKUP($A11,'EV Distribution'!$A$2:$B$22,2,FALSE),0)*('EV Scenarios'!W$4-'EV Scenarios'!W$2)</f>
        <v>0.31998713495344977</v>
      </c>
      <c r="X11" s="2">
        <f>'Pc, Winter, S1'!X11*Main!$B$5+_xlfn.IFNA(VLOOKUP($A11,'EV Distribution'!$A$2:$B$22,2,FALSE),0)*('EV Scenarios'!X$4-'EV Scenarios'!X$2)</f>
        <v>0.23273380853936376</v>
      </c>
      <c r="Y11" s="2">
        <f>'Pc, Winter, S1'!Y11*Main!$B$5+_xlfn.IFNA(VLOOKUP($A11,'EV Distribution'!$A$2:$B$22,2,FALSE),0)*('EV Scenarios'!Y$4-'EV Scenarios'!Y$2)</f>
        <v>0.21018036206508595</v>
      </c>
    </row>
    <row r="12" spans="1:25" x14ac:dyDescent="0.25">
      <c r="A12">
        <v>14</v>
      </c>
      <c r="B12" s="2">
        <f>'Pc, Winter, S1'!B12*Main!$B$5+_xlfn.IFNA(VLOOKUP($A12,'EV Distribution'!$A$2:$B$22,2,FALSE),0)*('EV Scenarios'!B$4-'EV Scenarios'!B$2)</f>
        <v>0.11695522510055409</v>
      </c>
      <c r="C12" s="2">
        <f>'Pc, Winter, S1'!C12*Main!$B$5+_xlfn.IFNA(VLOOKUP($A12,'EV Distribution'!$A$2:$B$22,2,FALSE),0)*('EV Scenarios'!C$4-'EV Scenarios'!C$2)</f>
        <v>0.1204632737321745</v>
      </c>
      <c r="D12" s="2">
        <f>'Pc, Winter, S1'!D12*Main!$B$5+_xlfn.IFNA(VLOOKUP($A12,'EV Distribution'!$A$2:$B$22,2,FALSE),0)*('EV Scenarios'!D$4-'EV Scenarios'!D$2)</f>
        <v>0.14063189345484206</v>
      </c>
      <c r="E12" s="2">
        <f>'Pc, Winter, S1'!E12*Main!$B$5+_xlfn.IFNA(VLOOKUP($A12,'EV Distribution'!$A$2:$B$22,2,FALSE),0)*('EV Scenarios'!E$4-'EV Scenarios'!E$2)</f>
        <v>0.15492448869293732</v>
      </c>
      <c r="F12" s="2">
        <f>'Pc, Winter, S1'!F12*Main!$B$5+_xlfn.IFNA(VLOOKUP($A12,'EV Distribution'!$A$2:$B$22,2,FALSE),0)*('EV Scenarios'!F$4-'EV Scenarios'!F$2)</f>
        <v>0.17549696454588923</v>
      </c>
      <c r="G12" s="2">
        <f>'Pc, Winter, S1'!G12*Main!$B$5+_xlfn.IFNA(VLOOKUP($A12,'EV Distribution'!$A$2:$B$22,2,FALSE),0)*('EV Scenarios'!G$4-'EV Scenarios'!G$2)</f>
        <v>0.20760822358169495</v>
      </c>
      <c r="H12" s="2">
        <f>'Pc, Winter, S1'!H12*Main!$B$5+_xlfn.IFNA(VLOOKUP($A12,'EV Distribution'!$A$2:$B$22,2,FALSE),0)*('EV Scenarios'!H$4-'EV Scenarios'!H$2)</f>
        <v>0.20819105202092653</v>
      </c>
      <c r="I12" s="2">
        <f>'Pc, Winter, S1'!I12*Main!$B$5+_xlfn.IFNA(VLOOKUP($A12,'EV Distribution'!$A$2:$B$22,2,FALSE),0)*('EV Scenarios'!I$4-'EV Scenarios'!I$2)</f>
        <v>0.27290443094816191</v>
      </c>
      <c r="J12" s="2">
        <f>'Pc, Winter, S1'!J12*Main!$B$5+_xlfn.IFNA(VLOOKUP($A12,'EV Distribution'!$A$2:$B$22,2,FALSE),0)*('EV Scenarios'!J$4-'EV Scenarios'!J$2)</f>
        <v>0.24123188771692966</v>
      </c>
      <c r="K12" s="2">
        <f>'Pc, Winter, S1'!K12*Main!$B$5+_xlfn.IFNA(VLOOKUP($A12,'EV Distribution'!$A$2:$B$22,2,FALSE),0)*('EV Scenarios'!K$4-'EV Scenarios'!K$2)</f>
        <v>0.24666213104379373</v>
      </c>
      <c r="L12" s="2">
        <f>'Pc, Winter, S1'!L12*Main!$B$5+_xlfn.IFNA(VLOOKUP($A12,'EV Distribution'!$A$2:$B$22,2,FALSE),0)*('EV Scenarios'!L$4-'EV Scenarios'!L$2)</f>
        <v>0.29152359592720728</v>
      </c>
      <c r="M12" s="2">
        <f>'Pc, Winter, S1'!M12*Main!$B$5+_xlfn.IFNA(VLOOKUP($A12,'EV Distribution'!$A$2:$B$22,2,FALSE),0)*('EV Scenarios'!M$4-'EV Scenarios'!M$2)</f>
        <v>0.27692635766320706</v>
      </c>
      <c r="N12" s="2">
        <f>'Pc, Winter, S1'!N12*Main!$B$5+_xlfn.IFNA(VLOOKUP($A12,'EV Distribution'!$A$2:$B$22,2,FALSE),0)*('EV Scenarios'!N$4-'EV Scenarios'!N$2)</f>
        <v>0.26312666803082724</v>
      </c>
      <c r="O12" s="2">
        <f>'Pc, Winter, S1'!O12*Main!$B$5+_xlfn.IFNA(VLOOKUP($A12,'EV Distribution'!$A$2:$B$22,2,FALSE),0)*('EV Scenarios'!O$4-'EV Scenarios'!O$2)</f>
        <v>0.24603707363654262</v>
      </c>
      <c r="P12" s="2">
        <f>'Pc, Winter, S1'!P12*Main!$B$5+_xlfn.IFNA(VLOOKUP($A12,'EV Distribution'!$A$2:$B$22,2,FALSE),0)*('EV Scenarios'!P$4-'EV Scenarios'!P$2)</f>
        <v>0.22742324182206844</v>
      </c>
      <c r="Q12" s="2">
        <f>'Pc, Winter, S1'!Q12*Main!$B$5+_xlfn.IFNA(VLOOKUP($A12,'EV Distribution'!$A$2:$B$22,2,FALSE),0)*('EV Scenarios'!Q$4-'EV Scenarios'!Q$2)</f>
        <v>0.2141174078136866</v>
      </c>
      <c r="R12" s="2">
        <f>'Pc, Winter, S1'!R12*Main!$B$5+_xlfn.IFNA(VLOOKUP($A12,'EV Distribution'!$A$2:$B$22,2,FALSE),0)*('EV Scenarios'!R$4-'EV Scenarios'!R$2)</f>
        <v>0.21804712041177959</v>
      </c>
      <c r="S12" s="2">
        <f>'Pc, Winter, S1'!S12*Main!$B$5+_xlfn.IFNA(VLOOKUP($A12,'EV Distribution'!$A$2:$B$22,2,FALSE),0)*('EV Scenarios'!S$4-'EV Scenarios'!S$2)</f>
        <v>0.20563006823615448</v>
      </c>
      <c r="T12" s="2">
        <f>'Pc, Winter, S1'!T12*Main!$B$5+_xlfn.IFNA(VLOOKUP($A12,'EV Distribution'!$A$2:$B$22,2,FALSE),0)*('EV Scenarios'!T$4-'EV Scenarios'!T$2)</f>
        <v>0.18077578404072792</v>
      </c>
      <c r="U12" s="2">
        <f>'Pc, Winter, S1'!U12*Main!$B$5+_xlfn.IFNA(VLOOKUP($A12,'EV Distribution'!$A$2:$B$22,2,FALSE),0)*('EV Scenarios'!U$4-'EV Scenarios'!U$2)</f>
        <v>0.19171564287120635</v>
      </c>
      <c r="V12" s="2">
        <f>'Pc, Winter, S1'!V12*Main!$B$5+_xlfn.IFNA(VLOOKUP($A12,'EV Distribution'!$A$2:$B$22,2,FALSE),0)*('EV Scenarios'!V$4-'EV Scenarios'!V$2)</f>
        <v>0.19109669133406465</v>
      </c>
      <c r="W12" s="2">
        <f>'Pc, Winter, S1'!W12*Main!$B$5+_xlfn.IFNA(VLOOKUP($A12,'EV Distribution'!$A$2:$B$22,2,FALSE),0)*('EV Scenarios'!W$4-'EV Scenarios'!W$2)</f>
        <v>0.20597059626473152</v>
      </c>
      <c r="X12" s="2">
        <f>'Pc, Winter, S1'!X12*Main!$B$5+_xlfn.IFNA(VLOOKUP($A12,'EV Distribution'!$A$2:$B$22,2,FALSE),0)*('EV Scenarios'!X$4-'EV Scenarios'!X$2)</f>
        <v>0.13341012277444939</v>
      </c>
      <c r="Y12" s="2">
        <f>'Pc, Winter, S1'!Y12*Main!$B$5+_xlfn.IFNA(VLOOKUP($A12,'EV Distribution'!$A$2:$B$22,2,FALSE),0)*('EV Scenarios'!Y$4-'EV Scenarios'!Y$2)</f>
        <v>0.12143553040531038</v>
      </c>
    </row>
    <row r="13" spans="1:25" x14ac:dyDescent="0.25">
      <c r="A13">
        <v>34</v>
      </c>
      <c r="B13" s="2">
        <f>'Pc, Winter, S1'!B13*Main!$B$5+_xlfn.IFNA(VLOOKUP($A13,'EV Distribution'!$A$2:$B$22,2,FALSE),0)*('EV Scenarios'!B$4-'EV Scenarios'!B$2)</f>
        <v>0.29797117312181814</v>
      </c>
      <c r="C13" s="2">
        <f>'Pc, Winter, S1'!C13*Main!$B$5+_xlfn.IFNA(VLOOKUP($A13,'EV Distribution'!$A$2:$B$22,2,FALSE),0)*('EV Scenarios'!C$4-'EV Scenarios'!C$2)</f>
        <v>0.30383007822124719</v>
      </c>
      <c r="D13" s="2">
        <f>'Pc, Winter, S1'!D13*Main!$B$5+_xlfn.IFNA(VLOOKUP($A13,'EV Distribution'!$A$2:$B$22,2,FALSE),0)*('EV Scenarios'!D$4-'EV Scenarios'!D$2)</f>
        <v>0.32634955441172331</v>
      </c>
      <c r="E13" s="2">
        <f>'Pc, Winter, S1'!E13*Main!$B$5+_xlfn.IFNA(VLOOKUP($A13,'EV Distribution'!$A$2:$B$22,2,FALSE),0)*('EV Scenarios'!E$4-'EV Scenarios'!E$2)</f>
        <v>0.34710700493629232</v>
      </c>
      <c r="F13" s="2">
        <f>'Pc, Winter, S1'!F13*Main!$B$5+_xlfn.IFNA(VLOOKUP($A13,'EV Distribution'!$A$2:$B$22,2,FALSE),0)*('EV Scenarios'!F$4-'EV Scenarios'!F$2)</f>
        <v>0.36532862432143565</v>
      </c>
      <c r="G13" s="2">
        <f>'Pc, Winter, S1'!G13*Main!$B$5+_xlfn.IFNA(VLOOKUP($A13,'EV Distribution'!$A$2:$B$22,2,FALSE),0)*('EV Scenarios'!G$4-'EV Scenarios'!G$2)</f>
        <v>0.39391359865552833</v>
      </c>
      <c r="H13" s="2">
        <f>'Pc, Winter, S1'!H13*Main!$B$5+_xlfn.IFNA(VLOOKUP($A13,'EV Distribution'!$A$2:$B$22,2,FALSE),0)*('EV Scenarios'!H$4-'EV Scenarios'!H$2)</f>
        <v>0.38626842945742978</v>
      </c>
      <c r="I13" s="2">
        <f>'Pc, Winter, S1'!I13*Main!$B$5+_xlfn.IFNA(VLOOKUP($A13,'EV Distribution'!$A$2:$B$22,2,FALSE),0)*('EV Scenarios'!I$4-'EV Scenarios'!I$2)</f>
        <v>0.43628895546086133</v>
      </c>
      <c r="J13" s="2">
        <f>'Pc, Winter, S1'!J13*Main!$B$5+_xlfn.IFNA(VLOOKUP($A13,'EV Distribution'!$A$2:$B$22,2,FALSE),0)*('EV Scenarios'!J$4-'EV Scenarios'!J$2)</f>
        <v>0.38052013343459062</v>
      </c>
      <c r="K13" s="2">
        <f>'Pc, Winter, S1'!K13*Main!$B$5+_xlfn.IFNA(VLOOKUP($A13,'EV Distribution'!$A$2:$B$22,2,FALSE),0)*('EV Scenarios'!K$4-'EV Scenarios'!K$2)</f>
        <v>0.39594151674964134</v>
      </c>
      <c r="L13" s="2">
        <f>'Pc, Winter, S1'!L13*Main!$B$5+_xlfn.IFNA(VLOOKUP($A13,'EV Distribution'!$A$2:$B$22,2,FALSE),0)*('EV Scenarios'!L$4-'EV Scenarios'!L$2)</f>
        <v>0.47018868748066267</v>
      </c>
      <c r="M13" s="2">
        <f>'Pc, Winter, S1'!M13*Main!$B$5+_xlfn.IFNA(VLOOKUP($A13,'EV Distribution'!$A$2:$B$22,2,FALSE),0)*('EV Scenarios'!M$4-'EV Scenarios'!M$2)</f>
        <v>0.43208288453857624</v>
      </c>
      <c r="N13" s="2">
        <f>'Pc, Winter, S1'!N13*Main!$B$5+_xlfn.IFNA(VLOOKUP($A13,'EV Distribution'!$A$2:$B$22,2,FALSE),0)*('EV Scenarios'!N$4-'EV Scenarios'!N$2)</f>
        <v>0.42474805019267003</v>
      </c>
      <c r="O13" s="2">
        <f>'Pc, Winter, S1'!O13*Main!$B$5+_xlfn.IFNA(VLOOKUP($A13,'EV Distribution'!$A$2:$B$22,2,FALSE),0)*('EV Scenarios'!O$4-'EV Scenarios'!O$2)</f>
        <v>0.41588645343571568</v>
      </c>
      <c r="P13" s="2">
        <f>'Pc, Winter, S1'!P13*Main!$B$5+_xlfn.IFNA(VLOOKUP($A13,'EV Distribution'!$A$2:$B$22,2,FALSE),0)*('EV Scenarios'!P$4-'EV Scenarios'!P$2)</f>
        <v>0.40785147572638036</v>
      </c>
      <c r="Q13" s="2">
        <f>'Pc, Winter, S1'!Q13*Main!$B$5+_xlfn.IFNA(VLOOKUP($A13,'EV Distribution'!$A$2:$B$22,2,FALSE),0)*('EV Scenarios'!Q$4-'EV Scenarios'!Q$2)</f>
        <v>0.40042278288752009</v>
      </c>
      <c r="R13" s="2">
        <f>'Pc, Winter, S1'!R13*Main!$B$5+_xlfn.IFNA(VLOOKUP($A13,'EV Distribution'!$A$2:$B$22,2,FALSE),0)*('EV Scenarios'!R$4-'EV Scenarios'!R$2)</f>
        <v>0.42609791781284279</v>
      </c>
      <c r="S13" s="2">
        <f>'Pc, Winter, S1'!S13*Main!$B$5+_xlfn.IFNA(VLOOKUP($A13,'EV Distribution'!$A$2:$B$22,2,FALSE),0)*('EV Scenarios'!S$4-'EV Scenarios'!S$2)</f>
        <v>0.40604058211683963</v>
      </c>
      <c r="T13" s="2">
        <f>'Pc, Winter, S1'!T13*Main!$B$5+_xlfn.IFNA(VLOOKUP($A13,'EV Distribution'!$A$2:$B$22,2,FALSE),0)*('EV Scenarios'!T$4-'EV Scenarios'!T$2)</f>
        <v>0.36766887323151354</v>
      </c>
      <c r="U13" s="2">
        <f>'Pc, Winter, S1'!U13*Main!$B$5+_xlfn.IFNA(VLOOKUP($A13,'EV Distribution'!$A$2:$B$22,2,FALSE),0)*('EV Scenarios'!U$4-'EV Scenarios'!U$2)</f>
        <v>0.36979302030770966</v>
      </c>
      <c r="V13" s="2">
        <f>'Pc, Winter, S1'!V13*Main!$B$5+_xlfn.IFNA(VLOOKUP($A13,'EV Distribution'!$A$2:$B$22,2,FALSE),0)*('EV Scenarios'!V$4-'EV Scenarios'!V$2)</f>
        <v>0.37622663817399382</v>
      </c>
      <c r="W13" s="2">
        <f>'Pc, Winter, S1'!W13*Main!$B$5+_xlfn.IFNA(VLOOKUP($A13,'EV Distribution'!$A$2:$B$22,2,FALSE),0)*('EV Scenarios'!W$4-'EV Scenarios'!W$2)</f>
        <v>0.39110054310466069</v>
      </c>
      <c r="X13" s="2">
        <f>'Pc, Winter, S1'!X13*Main!$B$5+_xlfn.IFNA(VLOOKUP($A13,'EV Distribution'!$A$2:$B$22,2,FALSE),0)*('EV Scenarios'!X$4-'EV Scenarios'!X$2)</f>
        <v>0.32911892371951734</v>
      </c>
      <c r="Y13" s="2">
        <f>'Pc, Winter, S1'!Y13*Main!$B$5+_xlfn.IFNA(VLOOKUP($A13,'EV Distribution'!$A$2:$B$22,2,FALSE),0)*('EV Scenarios'!Y$4-'EV Scenarios'!Y$2)</f>
        <v>0.34006518191151236</v>
      </c>
    </row>
    <row r="14" spans="1:25" x14ac:dyDescent="0.25">
      <c r="A14">
        <v>3</v>
      </c>
      <c r="B14" s="2">
        <f>'Pc, Winter, S1'!B14*Main!$B$5+_xlfn.IFNA(VLOOKUP($A14,'EV Distribution'!$A$2:$B$22,2,FALSE),0)*('EV Scenarios'!B$4-'EV Scenarios'!B$2)</f>
        <v>0.58124937749275718</v>
      </c>
      <c r="C14" s="2">
        <f>'Pc, Winter, S1'!C14*Main!$B$5+_xlfn.IFNA(VLOOKUP($A14,'EV Distribution'!$A$2:$B$22,2,FALSE),0)*('EV Scenarios'!C$4-'EV Scenarios'!C$2)</f>
        <v>0.57006457320057369</v>
      </c>
      <c r="D14" s="2">
        <f>'Pc, Winter, S1'!D14*Main!$B$5+_xlfn.IFNA(VLOOKUP($A14,'EV Distribution'!$A$2:$B$22,2,FALSE),0)*('EV Scenarios'!D$4-'EV Scenarios'!D$2)</f>
        <v>0.60022433291142807</v>
      </c>
      <c r="E14" s="2">
        <f>'Pc, Winter, S1'!E14*Main!$B$5+_xlfn.IFNA(VLOOKUP($A14,'EV Distribution'!$A$2:$B$22,2,FALSE),0)*('EV Scenarios'!E$4-'EV Scenarios'!E$2)</f>
        <v>0.62039406931904484</v>
      </c>
      <c r="F14" s="2">
        <f>'Pc, Winter, S1'!F14*Main!$B$5+_xlfn.IFNA(VLOOKUP($A14,'EV Distribution'!$A$2:$B$22,2,FALSE),0)*('EV Scenarios'!F$4-'EV Scenarios'!F$2)</f>
        <v>0.64801911457542261</v>
      </c>
      <c r="G14" s="2">
        <f>'Pc, Winter, S1'!G14*Main!$B$5+_xlfn.IFNA(VLOOKUP($A14,'EV Distribution'!$A$2:$B$22,2,FALSE),0)*('EV Scenarios'!G$4-'EV Scenarios'!G$2)</f>
        <v>0.68248123007903683</v>
      </c>
      <c r="H14" s="2">
        <f>'Pc, Winter, S1'!H14*Main!$B$5+_xlfn.IFNA(VLOOKUP($A14,'EV Distribution'!$A$2:$B$22,2,FALSE),0)*('EV Scenarios'!H$4-'EV Scenarios'!H$2)</f>
        <v>0.79002802780356096</v>
      </c>
      <c r="I14" s="2">
        <f>'Pc, Winter, S1'!I14*Main!$B$5+_xlfn.IFNA(VLOOKUP($A14,'EV Distribution'!$A$2:$B$22,2,FALSE),0)*('EV Scenarios'!I$4-'EV Scenarios'!I$2)</f>
        <v>0.88001311375973901</v>
      </c>
      <c r="J14" s="2">
        <f>'Pc, Winter, S1'!J14*Main!$B$5+_xlfn.IFNA(VLOOKUP($A14,'EV Distribution'!$A$2:$B$22,2,FALSE),0)*('EV Scenarios'!J$4-'EV Scenarios'!J$2)</f>
        <v>0.87596313402525827</v>
      </c>
      <c r="K14" s="2">
        <f>'Pc, Winter, S1'!K14*Main!$B$5+_xlfn.IFNA(VLOOKUP($A14,'EV Distribution'!$A$2:$B$22,2,FALSE),0)*('EV Scenarios'!K$4-'EV Scenarios'!K$2)</f>
        <v>0.88256880558602635</v>
      </c>
      <c r="L14" s="2">
        <f>'Pc, Winter, S1'!L14*Main!$B$5+_xlfn.IFNA(VLOOKUP($A14,'EV Distribution'!$A$2:$B$22,2,FALSE),0)*('EV Scenarios'!L$4-'EV Scenarios'!L$2)</f>
        <v>0.87864999876241112</v>
      </c>
      <c r="M14" s="2">
        <f>'Pc, Winter, S1'!M14*Main!$B$5+_xlfn.IFNA(VLOOKUP($A14,'EV Distribution'!$A$2:$B$22,2,FALSE),0)*('EV Scenarios'!M$4-'EV Scenarios'!M$2)</f>
        <v>0.88814903929344924</v>
      </c>
      <c r="N14" s="2">
        <f>'Pc, Winter, S1'!N14*Main!$B$5+_xlfn.IFNA(VLOOKUP($A14,'EV Distribution'!$A$2:$B$22,2,FALSE),0)*('EV Scenarios'!N$4-'EV Scenarios'!N$2)</f>
        <v>0.90138419904086853</v>
      </c>
      <c r="O14" s="2">
        <f>'Pc, Winter, S1'!O14*Main!$B$5+_xlfn.IFNA(VLOOKUP($A14,'EV Distribution'!$A$2:$B$22,2,FALSE),0)*('EV Scenarios'!O$4-'EV Scenarios'!O$2)</f>
        <v>0.86431232467021069</v>
      </c>
      <c r="P14" s="2">
        <f>'Pc, Winter, S1'!P14*Main!$B$5+_xlfn.IFNA(VLOOKUP($A14,'EV Distribution'!$A$2:$B$22,2,FALSE),0)*('EV Scenarios'!P$4-'EV Scenarios'!P$2)</f>
        <v>0.83864592345231059</v>
      </c>
      <c r="Q14" s="2">
        <f>'Pc, Winter, S1'!Q14*Main!$B$5+_xlfn.IFNA(VLOOKUP($A14,'EV Distribution'!$A$2:$B$22,2,FALSE),0)*('EV Scenarios'!Q$4-'EV Scenarios'!Q$2)</f>
        <v>0.83062951649649819</v>
      </c>
      <c r="R14" s="2">
        <f>'Pc, Winter, S1'!R14*Main!$B$5+_xlfn.IFNA(VLOOKUP($A14,'EV Distribution'!$A$2:$B$22,2,FALSE),0)*('EV Scenarios'!R$4-'EV Scenarios'!R$2)</f>
        <v>0.80634895148088759</v>
      </c>
      <c r="S14" s="2">
        <f>'Pc, Winter, S1'!S14*Main!$B$5+_xlfn.IFNA(VLOOKUP($A14,'EV Distribution'!$A$2:$B$22,2,FALSE),0)*('EV Scenarios'!S$4-'EV Scenarios'!S$2)</f>
        <v>0.80803703811211425</v>
      </c>
      <c r="T14" s="2">
        <f>'Pc, Winter, S1'!T14*Main!$B$5+_xlfn.IFNA(VLOOKUP($A14,'EV Distribution'!$A$2:$B$22,2,FALSE),0)*('EV Scenarios'!T$4-'EV Scenarios'!T$2)</f>
        <v>0.76437590217421869</v>
      </c>
      <c r="U14" s="2">
        <f>'Pc, Winter, S1'!U14*Main!$B$5+_xlfn.IFNA(VLOOKUP($A14,'EV Distribution'!$A$2:$B$22,2,FALSE),0)*('EV Scenarios'!U$4-'EV Scenarios'!U$2)</f>
        <v>0.74240377045537642</v>
      </c>
      <c r="V14" s="2">
        <f>'Pc, Winter, S1'!V14*Main!$B$5+_xlfn.IFNA(VLOOKUP($A14,'EV Distribution'!$A$2:$B$22,2,FALSE),0)*('EV Scenarios'!V$4-'EV Scenarios'!V$2)</f>
        <v>0.75236367302337359</v>
      </c>
      <c r="W14" s="2">
        <f>'Pc, Winter, S1'!W14*Main!$B$5+_xlfn.IFNA(VLOOKUP($A14,'EV Distribution'!$A$2:$B$22,2,FALSE),0)*('EV Scenarios'!W$4-'EV Scenarios'!W$2)</f>
        <v>0.7490184403285236</v>
      </c>
      <c r="X14" s="2">
        <f>'Pc, Winter, S1'!X14*Main!$B$5+_xlfn.IFNA(VLOOKUP($A14,'EV Distribution'!$A$2:$B$22,2,FALSE),0)*('EV Scenarios'!X$4-'EV Scenarios'!X$2)</f>
        <v>0.61298484220740868</v>
      </c>
      <c r="Y14" s="2">
        <f>'Pc, Winter, S1'!Y14*Main!$B$5+_xlfn.IFNA(VLOOKUP($A14,'EV Distribution'!$A$2:$B$22,2,FALSE),0)*('EV Scenarios'!Y$4-'EV Scenarios'!Y$2)</f>
        <v>0.59336996631789163</v>
      </c>
    </row>
    <row r="15" spans="1:25" x14ac:dyDescent="0.25">
      <c r="A15">
        <v>20</v>
      </c>
      <c r="B15" s="2">
        <f>'Pc, Winter, S1'!B15*Main!$B$5+_xlfn.IFNA(VLOOKUP($A15,'EV Distribution'!$A$2:$B$22,2,FALSE),0)*('EV Scenarios'!B$4-'EV Scenarios'!B$2)</f>
        <v>8.6981805135994142E-2</v>
      </c>
      <c r="C15" s="2">
        <f>'Pc, Winter, S1'!C15*Main!$B$5+_xlfn.IFNA(VLOOKUP($A15,'EV Distribution'!$A$2:$B$22,2,FALSE),0)*('EV Scenarios'!C$4-'EV Scenarios'!C$2)</f>
        <v>9.2840710235423174E-2</v>
      </c>
      <c r="D15" s="2">
        <f>'Pc, Winter, S1'!D15*Main!$B$5+_xlfn.IFNA(VLOOKUP($A15,'EV Distribution'!$A$2:$B$22,2,FALSE),0)*('EV Scenarios'!D$4-'EV Scenarios'!D$2)</f>
        <v>0.11477247230894722</v>
      </c>
      <c r="E15" s="2">
        <f>'Pc, Winter, S1'!E15*Main!$B$5+_xlfn.IFNA(VLOOKUP($A15,'EV Distribution'!$A$2:$B$22,2,FALSE),0)*('EV Scenarios'!E$4-'EV Scenarios'!E$2)</f>
        <v>0.12906506754704244</v>
      </c>
      <c r="F15" s="2">
        <f>'Pc, Winter, S1'!F15*Main!$B$5+_xlfn.IFNA(VLOOKUP($A15,'EV Distribution'!$A$2:$B$22,2,FALSE),0)*('EV Scenarios'!F$4-'EV Scenarios'!F$2)</f>
        <v>0.1490498292830422</v>
      </c>
      <c r="G15" s="2">
        <f>'Pc, Winter, S1'!G15*Main!$B$5+_xlfn.IFNA(VLOOKUP($A15,'EV Distribution'!$A$2:$B$22,2,FALSE),0)*('EV Scenarios'!G$4-'EV Scenarios'!G$2)</f>
        <v>0.1735208047984699</v>
      </c>
      <c r="H15" s="2">
        <f>'Pc, Winter, S1'!H15*Main!$B$5+_xlfn.IFNA(VLOOKUP($A15,'EV Distribution'!$A$2:$B$22,2,FALSE),0)*('EV Scenarios'!H$4-'EV Scenarios'!H$2)</f>
        <v>0.16234935089865835</v>
      </c>
      <c r="I15" s="2">
        <f>'Pc, Winter, S1'!I15*Main!$B$5+_xlfn.IFNA(VLOOKUP($A15,'EV Distribution'!$A$2:$B$22,2,FALSE),0)*('EV Scenarios'!I$4-'EV Scenarios'!I$2)</f>
        <v>0.22412415924113299</v>
      </c>
      <c r="J15" s="2">
        <f>'Pc, Winter, S1'!J15*Main!$B$5+_xlfn.IFNA(VLOOKUP($A15,'EV Distribution'!$A$2:$B$22,2,FALSE),0)*('EV Scenarios'!J$4-'EV Scenarios'!J$2)</f>
        <v>0.21008303951846541</v>
      </c>
      <c r="K15" s="2">
        <f>'Pc, Winter, S1'!K15*Main!$B$5+_xlfn.IFNA(VLOOKUP($A15,'EV Distribution'!$A$2:$B$22,2,FALSE),0)*('EV Scenarios'!K$4-'EV Scenarios'!K$2)</f>
        <v>0.23490784870475062</v>
      </c>
      <c r="L15" s="2">
        <f>'Pc, Winter, S1'!L15*Main!$B$5+_xlfn.IFNA(VLOOKUP($A15,'EV Distribution'!$A$2:$B$22,2,FALSE),0)*('EV Scenarios'!L$4-'EV Scenarios'!L$2)</f>
        <v>0.23745389716760892</v>
      </c>
      <c r="M15" s="2">
        <f>'Pc, Winter, S1'!M15*Main!$B$5+_xlfn.IFNA(VLOOKUP($A15,'EV Distribution'!$A$2:$B$22,2,FALSE),0)*('EV Scenarios'!M$4-'EV Scenarios'!M$2)</f>
        <v>0.22226894478665654</v>
      </c>
      <c r="N15" s="2">
        <f>'Pc, Winter, S1'!N15*Main!$B$5+_xlfn.IFNA(VLOOKUP($A15,'EV Distribution'!$A$2:$B$22,2,FALSE),0)*('EV Scenarios'!N$4-'EV Scenarios'!N$2)</f>
        <v>0.21258325397294181</v>
      </c>
      <c r="O15" s="2">
        <f>'Pc, Winter, S1'!O15*Main!$B$5+_xlfn.IFNA(VLOOKUP($A15,'EV Distribution'!$A$2:$B$22,2,FALSE),0)*('EV Scenarios'!O$4-'EV Scenarios'!O$2)</f>
        <v>0.19784451604646583</v>
      </c>
      <c r="P15" s="2">
        <f>'Pc, Winter, S1'!P15*Main!$B$5+_xlfn.IFNA(VLOOKUP($A15,'EV Distribution'!$A$2:$B$22,2,FALSE),0)*('EV Scenarios'!P$4-'EV Scenarios'!P$2)</f>
        <v>0.18334468305065676</v>
      </c>
      <c r="Q15" s="2">
        <f>'Pc, Winter, S1'!Q15*Main!$B$5+_xlfn.IFNA(VLOOKUP($A15,'EV Distribution'!$A$2:$B$22,2,FALSE),0)*('EV Scenarios'!Q$4-'EV Scenarios'!Q$2)</f>
        <v>0.16710027845751413</v>
      </c>
      <c r="R15" s="2">
        <f>'Pc, Winter, S1'!R15*Main!$B$5+_xlfn.IFNA(VLOOKUP($A15,'EV Distribution'!$A$2:$B$22,2,FALSE),0)*('EV Scenarios'!R$4-'EV Scenarios'!R$2)</f>
        <v>0.16809142047084633</v>
      </c>
      <c r="S15" s="2">
        <f>'Pc, Winter, S1'!S15*Main!$B$5+_xlfn.IFNA(VLOOKUP($A15,'EV Distribution'!$A$2:$B$22,2,FALSE),0)*('EV Scenarios'!S$4-'EV Scenarios'!S$2)</f>
        <v>0.14215694360532161</v>
      </c>
      <c r="T15" s="2">
        <f>'Pc, Winter, S1'!T15*Main!$B$5+_xlfn.IFNA(VLOOKUP($A15,'EV Distribution'!$A$2:$B$22,2,FALSE),0)*('EV Scenarios'!T$4-'EV Scenarios'!T$2)</f>
        <v>0.12200437234551233</v>
      </c>
      <c r="U15" s="2">
        <f>'Pc, Winter, S1'!U15*Main!$B$5+_xlfn.IFNA(VLOOKUP($A15,'EV Distribution'!$A$2:$B$22,2,FALSE),0)*('EV Scenarios'!U$4-'EV Scenarios'!U$2)</f>
        <v>0.13705822999465586</v>
      </c>
      <c r="V15" s="2">
        <f>'Pc, Winter, S1'!V15*Main!$B$5+_xlfn.IFNA(VLOOKUP($A15,'EV Distribution'!$A$2:$B$22,2,FALSE),0)*('EV Scenarios'!V$4-'EV Scenarios'!V$2)</f>
        <v>0.13937784904227493</v>
      </c>
      <c r="W15" s="2">
        <f>'Pc, Winter, S1'!W15*Main!$B$5+_xlfn.IFNA(VLOOKUP($A15,'EV Distribution'!$A$2:$B$22,2,FALSE),0)*('EV Scenarios'!W$4-'EV Scenarios'!W$2)</f>
        <v>0.15248861162208532</v>
      </c>
      <c r="X15" s="2">
        <f>'Pc, Winter, S1'!X15*Main!$B$5+_xlfn.IFNA(VLOOKUP($A15,'EV Distribution'!$A$2:$B$22,2,FALSE),0)*('EV Scenarios'!X$4-'EV Scenarios'!X$2)</f>
        <v>8.5217565184372623E-2</v>
      </c>
      <c r="Y15" s="2">
        <f>'Pc, Winter, S1'!Y15*Main!$B$5+_xlfn.IFNA(VLOOKUP($A15,'EV Distribution'!$A$2:$B$22,2,FALSE),0)*('EV Scenarios'!Y$4-'EV Scenarios'!Y$2)</f>
        <v>8.0883256335611636E-2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'[2]CostFlex, Winter'!B2*(1+[3]Main!$B$3)^(Main!$B$7-2020)</f>
        <v>19.246375817666848</v>
      </c>
      <c r="C2" s="2">
        <f>'[2]CostFlex, Winter'!C2*(1+[3]Main!$B$3)^(Main!$B$7-2020)</f>
        <v>19.750923081046427</v>
      </c>
      <c r="D2" s="2">
        <f>'[2]CostFlex, Winter'!D2*(1+[3]Main!$B$3)^(Main!$B$7-2020)</f>
        <v>23.52451615507286</v>
      </c>
      <c r="E2" s="2">
        <f>'[2]CostFlex, Winter'!E2*(1+[3]Main!$B$3)^(Main!$B$7-2020)</f>
        <v>25.595262215193216</v>
      </c>
      <c r="F2" s="2">
        <f>'[2]CostFlex, Winter'!F2*(1+[3]Main!$B$3)^(Main!$B$7-2020)</f>
        <v>26.28901470234014</v>
      </c>
      <c r="G2" s="2">
        <f>'[2]CostFlex, Winter'!G2*(1+[3]Main!$B$3)^(Main!$B$7-2020)</f>
        <v>21.527349904195361</v>
      </c>
      <c r="H2" s="2">
        <f>'[2]CostFlex, Winter'!H2*(1+[3]Main!$B$3)^(Main!$B$7-2020)</f>
        <v>23.261731122062663</v>
      </c>
      <c r="I2" s="2">
        <f>'[2]CostFlex, Winter'!I2*(1+[3]Main!$B$3)^(Main!$B$7-2020)</f>
        <v>12.992092032024154</v>
      </c>
      <c r="J2" s="2">
        <f>'[2]CostFlex, Winter'!J2*(1+[3]Main!$B$3)^(Main!$B$7-2020)</f>
        <v>5.8758733381080113</v>
      </c>
      <c r="K2" s="2">
        <f>'[2]CostFlex, Winter'!K2*(1+[3]Main!$B$3)^(Main!$B$7-2020)</f>
        <v>4.2150719294835639</v>
      </c>
      <c r="L2" s="2">
        <f>'[2]CostFlex, Winter'!L2*(1+[3]Main!$B$3)^(Main!$B$7-2020)</f>
        <v>3.6684790608223543</v>
      </c>
      <c r="M2" s="2">
        <f>'[2]CostFlex, Winter'!M2*(1+[3]Main!$B$3)^(Main!$B$7-2020)</f>
        <v>5.4028602786896558</v>
      </c>
      <c r="N2" s="2">
        <f>'[2]CostFlex, Winter'!N2*(1+[3]Main!$B$3)^(Main!$B$7-2020)</f>
        <v>4.1940491268427493</v>
      </c>
      <c r="O2" s="2">
        <f>'[2]CostFlex, Winter'!O2*(1+[3]Main!$B$3)^(Main!$B$7-2020)</f>
        <v>4.5093911664549857</v>
      </c>
      <c r="P2" s="2">
        <f>'[2]CostFlex, Winter'!P2*(1+[3]Main!$B$3)^(Main!$B$7-2020)</f>
        <v>4.625016580979473</v>
      </c>
      <c r="Q2" s="2">
        <f>'[2]CostFlex, Winter'!Q2*(1+[3]Main!$B$3)^(Main!$B$7-2020)</f>
        <v>4.7196191928631439</v>
      </c>
      <c r="R2" s="2">
        <f>'[2]CostFlex, Winter'!R2*(1+[3]Main!$B$3)^(Main!$B$7-2020)</f>
        <v>4.1940491268427493</v>
      </c>
      <c r="S2" s="2">
        <f>'[2]CostFlex, Winter'!S2*(1+[3]Main!$B$3)^(Main!$B$7-2020)</f>
        <v>4.1940491268427493</v>
      </c>
      <c r="T2" s="2">
        <f>'[2]CostFlex, Winter'!T2*(1+[3]Main!$B$3)^(Main!$B$7-2020)</f>
        <v>4.8772902126692612</v>
      </c>
      <c r="U2" s="2">
        <f>'[2]CostFlex, Winter'!U2*(1+[3]Main!$B$3)^(Main!$B$7-2020)</f>
        <v>5.6656453116998531</v>
      </c>
      <c r="V2" s="2">
        <f>'[2]CostFlex, Winter'!V2*(1+[3]Main!$B$3)^(Main!$B$7-2020)</f>
        <v>4.1940491268427493</v>
      </c>
      <c r="W2" s="2">
        <f>'[2]CostFlex, Winter'!W2*(1+[3]Main!$B$3)^(Main!$B$7-2020)</f>
        <v>4.1940491268427493</v>
      </c>
      <c r="X2" s="2">
        <f>'[2]CostFlex, Winter'!X2*(1+[3]Main!$B$3)^(Main!$B$7-2020)</f>
        <v>6.2963293909243276</v>
      </c>
      <c r="Y2" s="2">
        <f>'[2]CostFlex, Winter'!Y2*(1+[3]Main!$B$3)^(Main!$B$7-2020)</f>
        <v>10.038388260989537</v>
      </c>
    </row>
    <row r="3" spans="1:25" x14ac:dyDescent="0.25">
      <c r="A3">
        <v>17</v>
      </c>
      <c r="B3" s="2">
        <f>'[2]CostFlex, Winter'!B3*(1+[3]Main!$B$3)^(Main!$B$7-2020)</f>
        <v>19.246375817666848</v>
      </c>
      <c r="C3" s="2">
        <f>'[2]CostFlex, Winter'!C3*(1+[3]Main!$B$3)^(Main!$B$7-2020)</f>
        <v>19.750923081046427</v>
      </c>
      <c r="D3" s="2">
        <f>'[2]CostFlex, Winter'!D3*(1+[3]Main!$B$3)^(Main!$B$7-2020)</f>
        <v>23.52451615507286</v>
      </c>
      <c r="E3" s="2">
        <f>'[2]CostFlex, Winter'!E3*(1+[3]Main!$B$3)^(Main!$B$7-2020)</f>
        <v>25.595262215193216</v>
      </c>
      <c r="F3" s="2">
        <f>'[2]CostFlex, Winter'!F3*(1+[3]Main!$B$3)^(Main!$B$7-2020)</f>
        <v>26.28901470234014</v>
      </c>
      <c r="G3" s="2">
        <f>'[2]CostFlex, Winter'!G3*(1+[3]Main!$B$3)^(Main!$B$7-2020)</f>
        <v>21.527349904195361</v>
      </c>
      <c r="H3" s="2">
        <f>'[2]CostFlex, Winter'!H3*(1+[3]Main!$B$3)^(Main!$B$7-2020)</f>
        <v>23.261731122062663</v>
      </c>
      <c r="I3" s="2">
        <f>'[2]CostFlex, Winter'!I3*(1+[3]Main!$B$3)^(Main!$B$7-2020)</f>
        <v>12.992092032024154</v>
      </c>
      <c r="J3" s="2">
        <f>'[2]CostFlex, Winter'!J3*(1+[3]Main!$B$3)^(Main!$B$7-2020)</f>
        <v>5.8758733381080113</v>
      </c>
      <c r="K3" s="2">
        <f>'[2]CostFlex, Winter'!K3*(1+[3]Main!$B$3)^(Main!$B$7-2020)</f>
        <v>4.2150719294835639</v>
      </c>
      <c r="L3" s="2">
        <f>'[2]CostFlex, Winter'!L3*(1+[3]Main!$B$3)^(Main!$B$7-2020)</f>
        <v>3.6684790608223543</v>
      </c>
      <c r="M3" s="2">
        <f>'[2]CostFlex, Winter'!M3*(1+[3]Main!$B$3)^(Main!$B$7-2020)</f>
        <v>5.4028602786896558</v>
      </c>
      <c r="N3" s="2">
        <f>'[2]CostFlex, Winter'!N3*(1+[3]Main!$B$3)^(Main!$B$7-2020)</f>
        <v>4.1940491268427493</v>
      </c>
      <c r="O3" s="2">
        <f>'[2]CostFlex, Winter'!O3*(1+[3]Main!$B$3)^(Main!$B$7-2020)</f>
        <v>4.5093911664549857</v>
      </c>
      <c r="P3" s="2">
        <f>'[2]CostFlex, Winter'!P3*(1+[3]Main!$B$3)^(Main!$B$7-2020)</f>
        <v>4.625016580979473</v>
      </c>
      <c r="Q3" s="2">
        <f>'[2]CostFlex, Winter'!Q3*(1+[3]Main!$B$3)^(Main!$B$7-2020)</f>
        <v>4.7196191928631439</v>
      </c>
      <c r="R3" s="2">
        <f>'[2]CostFlex, Winter'!R3*(1+[3]Main!$B$3)^(Main!$B$7-2020)</f>
        <v>4.1940491268427493</v>
      </c>
      <c r="S3" s="2">
        <f>'[2]CostFlex, Winter'!S3*(1+[3]Main!$B$3)^(Main!$B$7-2020)</f>
        <v>4.1940491268427493</v>
      </c>
      <c r="T3" s="2">
        <f>'[2]CostFlex, Winter'!T3*(1+[3]Main!$B$3)^(Main!$B$7-2020)</f>
        <v>4.8772902126692612</v>
      </c>
      <c r="U3" s="2">
        <f>'[2]CostFlex, Winter'!U3*(1+[3]Main!$B$3)^(Main!$B$7-2020)</f>
        <v>5.6656453116998531</v>
      </c>
      <c r="V3" s="2">
        <f>'[2]CostFlex, Winter'!V3*(1+[3]Main!$B$3)^(Main!$B$7-2020)</f>
        <v>4.1940491268427493</v>
      </c>
      <c r="W3" s="2">
        <f>'[2]CostFlex, Winter'!W3*(1+[3]Main!$B$3)^(Main!$B$7-2020)</f>
        <v>4.1940491268427493</v>
      </c>
      <c r="X3" s="2">
        <f>'[2]CostFlex, Winter'!X3*(1+[3]Main!$B$3)^(Main!$B$7-2020)</f>
        <v>6.2963293909243276</v>
      </c>
      <c r="Y3" s="2">
        <f>'[2]CostFlex, Winter'!Y3*(1+[3]Main!$B$3)^(Main!$B$7-2020)</f>
        <v>10.038388260989537</v>
      </c>
    </row>
    <row r="4" spans="1:25" x14ac:dyDescent="0.25">
      <c r="A4">
        <v>38</v>
      </c>
      <c r="B4" s="2">
        <f>'[2]CostFlex, Winter'!B4*(1+[3]Main!$B$3)^(Main!$B$7-2020)</f>
        <v>19.246375817666848</v>
      </c>
      <c r="C4" s="2">
        <f>'[2]CostFlex, Winter'!C4*(1+[3]Main!$B$3)^(Main!$B$7-2020)</f>
        <v>19.750923081046427</v>
      </c>
      <c r="D4" s="2">
        <f>'[2]CostFlex, Winter'!D4*(1+[3]Main!$B$3)^(Main!$B$7-2020)</f>
        <v>23.52451615507286</v>
      </c>
      <c r="E4" s="2">
        <f>'[2]CostFlex, Winter'!E4*(1+[3]Main!$B$3)^(Main!$B$7-2020)</f>
        <v>25.595262215193216</v>
      </c>
      <c r="F4" s="2">
        <f>'[2]CostFlex, Winter'!F4*(1+[3]Main!$B$3)^(Main!$B$7-2020)</f>
        <v>26.28901470234014</v>
      </c>
      <c r="G4" s="2">
        <f>'[2]CostFlex, Winter'!G4*(1+[3]Main!$B$3)^(Main!$B$7-2020)</f>
        <v>21.527349904195361</v>
      </c>
      <c r="H4" s="2">
        <f>'[2]CostFlex, Winter'!H4*(1+[3]Main!$B$3)^(Main!$B$7-2020)</f>
        <v>23.261731122062663</v>
      </c>
      <c r="I4" s="2">
        <f>'[2]CostFlex, Winter'!I4*(1+[3]Main!$B$3)^(Main!$B$7-2020)</f>
        <v>12.992092032024154</v>
      </c>
      <c r="J4" s="2">
        <f>'[2]CostFlex, Winter'!J4*(1+[3]Main!$B$3)^(Main!$B$7-2020)</f>
        <v>5.8758733381080113</v>
      </c>
      <c r="K4" s="2">
        <f>'[2]CostFlex, Winter'!K4*(1+[3]Main!$B$3)^(Main!$B$7-2020)</f>
        <v>4.2150719294835639</v>
      </c>
      <c r="L4" s="2">
        <f>'[2]CostFlex, Winter'!L4*(1+[3]Main!$B$3)^(Main!$B$7-2020)</f>
        <v>3.6684790608223543</v>
      </c>
      <c r="M4" s="2">
        <f>'[2]CostFlex, Winter'!M4*(1+[3]Main!$B$3)^(Main!$B$7-2020)</f>
        <v>5.4028602786896558</v>
      </c>
      <c r="N4" s="2">
        <f>'[2]CostFlex, Winter'!N4*(1+[3]Main!$B$3)^(Main!$B$7-2020)</f>
        <v>4.1940491268427493</v>
      </c>
      <c r="O4" s="2">
        <f>'[2]CostFlex, Winter'!O4*(1+[3]Main!$B$3)^(Main!$B$7-2020)</f>
        <v>4.5093911664549857</v>
      </c>
      <c r="P4" s="2">
        <f>'[2]CostFlex, Winter'!P4*(1+[3]Main!$B$3)^(Main!$B$7-2020)</f>
        <v>4.625016580979473</v>
      </c>
      <c r="Q4" s="2">
        <f>'[2]CostFlex, Winter'!Q4*(1+[3]Main!$B$3)^(Main!$B$7-2020)</f>
        <v>4.7196191928631439</v>
      </c>
      <c r="R4" s="2">
        <f>'[2]CostFlex, Winter'!R4*(1+[3]Main!$B$3)^(Main!$B$7-2020)</f>
        <v>4.1940491268427493</v>
      </c>
      <c r="S4" s="2">
        <f>'[2]CostFlex, Winter'!S4*(1+[3]Main!$B$3)^(Main!$B$7-2020)</f>
        <v>4.1940491268427493</v>
      </c>
      <c r="T4" s="2">
        <f>'[2]CostFlex, Winter'!T4*(1+[3]Main!$B$3)^(Main!$B$7-2020)</f>
        <v>4.8772902126692612</v>
      </c>
      <c r="U4" s="2">
        <f>'[2]CostFlex, Winter'!U4*(1+[3]Main!$B$3)^(Main!$B$7-2020)</f>
        <v>5.6656453116998531</v>
      </c>
      <c r="V4" s="2">
        <f>'[2]CostFlex, Winter'!V4*(1+[3]Main!$B$3)^(Main!$B$7-2020)</f>
        <v>4.1940491268427493</v>
      </c>
      <c r="W4" s="2">
        <f>'[2]CostFlex, Winter'!W4*(1+[3]Main!$B$3)^(Main!$B$7-2020)</f>
        <v>4.1940491268427493</v>
      </c>
      <c r="X4" s="2">
        <f>'[2]CostFlex, Winter'!X4*(1+[3]Main!$B$3)^(Main!$B$7-2020)</f>
        <v>6.2963293909243276</v>
      </c>
      <c r="Y4" s="2">
        <f>'[2]CostFlex, Winter'!Y4*(1+[3]Main!$B$3)^(Main!$B$7-2020)</f>
        <v>10.038388260989537</v>
      </c>
    </row>
    <row r="5" spans="1:25" x14ac:dyDescent="0.25">
      <c r="A5">
        <v>36</v>
      </c>
      <c r="B5" s="2">
        <f>'[2]CostFlex, Winter'!B5*(1+[3]Main!$B$3)^(Main!$B$7-2020)</f>
        <v>19.246375817666848</v>
      </c>
      <c r="C5" s="2">
        <f>'[2]CostFlex, Winter'!C5*(1+[3]Main!$B$3)^(Main!$B$7-2020)</f>
        <v>19.750923081046427</v>
      </c>
      <c r="D5" s="2">
        <f>'[2]CostFlex, Winter'!D5*(1+[3]Main!$B$3)^(Main!$B$7-2020)</f>
        <v>23.52451615507286</v>
      </c>
      <c r="E5" s="2">
        <f>'[2]CostFlex, Winter'!E5*(1+[3]Main!$B$3)^(Main!$B$7-2020)</f>
        <v>25.595262215193216</v>
      </c>
      <c r="F5" s="2">
        <f>'[2]CostFlex, Winter'!F5*(1+[3]Main!$B$3)^(Main!$B$7-2020)</f>
        <v>26.28901470234014</v>
      </c>
      <c r="G5" s="2">
        <f>'[2]CostFlex, Winter'!G5*(1+[3]Main!$B$3)^(Main!$B$7-2020)</f>
        <v>21.527349904195361</v>
      </c>
      <c r="H5" s="2">
        <f>'[2]CostFlex, Winter'!H5*(1+[3]Main!$B$3)^(Main!$B$7-2020)</f>
        <v>23.261731122062663</v>
      </c>
      <c r="I5" s="2">
        <f>'[2]CostFlex, Winter'!I5*(1+[3]Main!$B$3)^(Main!$B$7-2020)</f>
        <v>12.992092032024154</v>
      </c>
      <c r="J5" s="2">
        <f>'[2]CostFlex, Winter'!J5*(1+[3]Main!$B$3)^(Main!$B$7-2020)</f>
        <v>5.8758733381080113</v>
      </c>
      <c r="K5" s="2">
        <f>'[2]CostFlex, Winter'!K5*(1+[3]Main!$B$3)^(Main!$B$7-2020)</f>
        <v>4.2150719294835639</v>
      </c>
      <c r="L5" s="2">
        <f>'[2]CostFlex, Winter'!L5*(1+[3]Main!$B$3)^(Main!$B$7-2020)</f>
        <v>3.6684790608223543</v>
      </c>
      <c r="M5" s="2">
        <f>'[2]CostFlex, Winter'!M5*(1+[3]Main!$B$3)^(Main!$B$7-2020)</f>
        <v>5.4028602786896558</v>
      </c>
      <c r="N5" s="2">
        <f>'[2]CostFlex, Winter'!N5*(1+[3]Main!$B$3)^(Main!$B$7-2020)</f>
        <v>4.1940491268427493</v>
      </c>
      <c r="O5" s="2">
        <f>'[2]CostFlex, Winter'!O5*(1+[3]Main!$B$3)^(Main!$B$7-2020)</f>
        <v>4.5093911664549857</v>
      </c>
      <c r="P5" s="2">
        <f>'[2]CostFlex, Winter'!P5*(1+[3]Main!$B$3)^(Main!$B$7-2020)</f>
        <v>4.625016580979473</v>
      </c>
      <c r="Q5" s="2">
        <f>'[2]CostFlex, Winter'!Q5*(1+[3]Main!$B$3)^(Main!$B$7-2020)</f>
        <v>4.7196191928631439</v>
      </c>
      <c r="R5" s="2">
        <f>'[2]CostFlex, Winter'!R5*(1+[3]Main!$B$3)^(Main!$B$7-2020)</f>
        <v>4.1940491268427493</v>
      </c>
      <c r="S5" s="2">
        <f>'[2]CostFlex, Winter'!S5*(1+[3]Main!$B$3)^(Main!$B$7-2020)</f>
        <v>4.1940491268427493</v>
      </c>
      <c r="T5" s="2">
        <f>'[2]CostFlex, Winter'!T5*(1+[3]Main!$B$3)^(Main!$B$7-2020)</f>
        <v>4.8772902126692612</v>
      </c>
      <c r="U5" s="2">
        <f>'[2]CostFlex, Winter'!U5*(1+[3]Main!$B$3)^(Main!$B$7-2020)</f>
        <v>5.6656453116998531</v>
      </c>
      <c r="V5" s="2">
        <f>'[2]CostFlex, Winter'!V5*(1+[3]Main!$B$3)^(Main!$B$7-2020)</f>
        <v>4.1940491268427493</v>
      </c>
      <c r="W5" s="2">
        <f>'[2]CostFlex, Winter'!W5*(1+[3]Main!$B$3)^(Main!$B$7-2020)</f>
        <v>4.1940491268427493</v>
      </c>
      <c r="X5" s="2">
        <f>'[2]CostFlex, Winter'!X5*(1+[3]Main!$B$3)^(Main!$B$7-2020)</f>
        <v>6.2963293909243276</v>
      </c>
      <c r="Y5" s="2">
        <f>'[2]CostFlex, Winter'!Y5*(1+[3]Main!$B$3)^(Main!$B$7-2020)</f>
        <v>10.038388260989537</v>
      </c>
    </row>
    <row r="6" spans="1:25" x14ac:dyDescent="0.25">
      <c r="A6">
        <v>26</v>
      </c>
      <c r="B6" s="2">
        <f>'[2]CostFlex, Winter'!B6*(1+[3]Main!$B$3)^(Main!$B$7-2020)</f>
        <v>19.246375817666848</v>
      </c>
      <c r="C6" s="2">
        <f>'[2]CostFlex, Winter'!C6*(1+[3]Main!$B$3)^(Main!$B$7-2020)</f>
        <v>19.750923081046427</v>
      </c>
      <c r="D6" s="2">
        <f>'[2]CostFlex, Winter'!D6*(1+[3]Main!$B$3)^(Main!$B$7-2020)</f>
        <v>23.52451615507286</v>
      </c>
      <c r="E6" s="2">
        <f>'[2]CostFlex, Winter'!E6*(1+[3]Main!$B$3)^(Main!$B$7-2020)</f>
        <v>25.595262215193216</v>
      </c>
      <c r="F6" s="2">
        <f>'[2]CostFlex, Winter'!F6*(1+[3]Main!$B$3)^(Main!$B$7-2020)</f>
        <v>26.28901470234014</v>
      </c>
      <c r="G6" s="2">
        <f>'[2]CostFlex, Winter'!G6*(1+[3]Main!$B$3)^(Main!$B$7-2020)</f>
        <v>21.527349904195361</v>
      </c>
      <c r="H6" s="2">
        <f>'[2]CostFlex, Winter'!H6*(1+[3]Main!$B$3)^(Main!$B$7-2020)</f>
        <v>23.261731122062663</v>
      </c>
      <c r="I6" s="2">
        <f>'[2]CostFlex, Winter'!I6*(1+[3]Main!$B$3)^(Main!$B$7-2020)</f>
        <v>12.992092032024154</v>
      </c>
      <c r="J6" s="2">
        <f>'[2]CostFlex, Winter'!J6*(1+[3]Main!$B$3)^(Main!$B$7-2020)</f>
        <v>5.8758733381080113</v>
      </c>
      <c r="K6" s="2">
        <f>'[2]CostFlex, Winter'!K6*(1+[3]Main!$B$3)^(Main!$B$7-2020)</f>
        <v>4.2150719294835639</v>
      </c>
      <c r="L6" s="2">
        <f>'[2]CostFlex, Winter'!L6*(1+[3]Main!$B$3)^(Main!$B$7-2020)</f>
        <v>3.6684790608223543</v>
      </c>
      <c r="M6" s="2">
        <f>'[2]CostFlex, Winter'!M6*(1+[3]Main!$B$3)^(Main!$B$7-2020)</f>
        <v>5.4028602786896558</v>
      </c>
      <c r="N6" s="2">
        <f>'[2]CostFlex, Winter'!N6*(1+[3]Main!$B$3)^(Main!$B$7-2020)</f>
        <v>4.1940491268427493</v>
      </c>
      <c r="O6" s="2">
        <f>'[2]CostFlex, Winter'!O6*(1+[3]Main!$B$3)^(Main!$B$7-2020)</f>
        <v>4.5093911664549857</v>
      </c>
      <c r="P6" s="2">
        <f>'[2]CostFlex, Winter'!P6*(1+[3]Main!$B$3)^(Main!$B$7-2020)</f>
        <v>4.625016580979473</v>
      </c>
      <c r="Q6" s="2">
        <f>'[2]CostFlex, Winter'!Q6*(1+[3]Main!$B$3)^(Main!$B$7-2020)</f>
        <v>4.7196191928631439</v>
      </c>
      <c r="R6" s="2">
        <f>'[2]CostFlex, Winter'!R6*(1+[3]Main!$B$3)^(Main!$B$7-2020)</f>
        <v>4.1940491268427493</v>
      </c>
      <c r="S6" s="2">
        <f>'[2]CostFlex, Winter'!S6*(1+[3]Main!$B$3)^(Main!$B$7-2020)</f>
        <v>4.1940491268427493</v>
      </c>
      <c r="T6" s="2">
        <f>'[2]CostFlex, Winter'!T6*(1+[3]Main!$B$3)^(Main!$B$7-2020)</f>
        <v>4.8772902126692612</v>
      </c>
      <c r="U6" s="2">
        <f>'[2]CostFlex, Winter'!U6*(1+[3]Main!$B$3)^(Main!$B$7-2020)</f>
        <v>5.6656453116998531</v>
      </c>
      <c r="V6" s="2">
        <f>'[2]CostFlex, Winter'!V6*(1+[3]Main!$B$3)^(Main!$B$7-2020)</f>
        <v>4.1940491268427493</v>
      </c>
      <c r="W6" s="2">
        <f>'[2]CostFlex, Winter'!W6*(1+[3]Main!$B$3)^(Main!$B$7-2020)</f>
        <v>4.1940491268427493</v>
      </c>
      <c r="X6" s="2">
        <f>'[2]CostFlex, Winter'!X6*(1+[3]Main!$B$3)^(Main!$B$7-2020)</f>
        <v>6.2963293909243276</v>
      </c>
      <c r="Y6" s="2">
        <f>'[2]CostFlex, Winter'!Y6*(1+[3]Main!$B$3)^(Main!$B$7-2020)</f>
        <v>10.038388260989537</v>
      </c>
    </row>
    <row r="7" spans="1:25" x14ac:dyDescent="0.25">
      <c r="A7">
        <v>24</v>
      </c>
      <c r="B7" s="2">
        <f>'[2]CostFlex, Winter'!B7*(1+[3]Main!$B$3)^(Main!$B$7-2020)</f>
        <v>19.246375817666848</v>
      </c>
      <c r="C7" s="2">
        <f>'[2]CostFlex, Winter'!C7*(1+[3]Main!$B$3)^(Main!$B$7-2020)</f>
        <v>19.750923081046427</v>
      </c>
      <c r="D7" s="2">
        <f>'[2]CostFlex, Winter'!D7*(1+[3]Main!$B$3)^(Main!$B$7-2020)</f>
        <v>23.52451615507286</v>
      </c>
      <c r="E7" s="2">
        <f>'[2]CostFlex, Winter'!E7*(1+[3]Main!$B$3)^(Main!$B$7-2020)</f>
        <v>25.595262215193216</v>
      </c>
      <c r="F7" s="2">
        <f>'[2]CostFlex, Winter'!F7*(1+[3]Main!$B$3)^(Main!$B$7-2020)</f>
        <v>26.28901470234014</v>
      </c>
      <c r="G7" s="2">
        <f>'[2]CostFlex, Winter'!G7*(1+[3]Main!$B$3)^(Main!$B$7-2020)</f>
        <v>21.527349904195361</v>
      </c>
      <c r="H7" s="2">
        <f>'[2]CostFlex, Winter'!H7*(1+[3]Main!$B$3)^(Main!$B$7-2020)</f>
        <v>23.261731122062663</v>
      </c>
      <c r="I7" s="2">
        <f>'[2]CostFlex, Winter'!I7*(1+[3]Main!$B$3)^(Main!$B$7-2020)</f>
        <v>12.992092032024154</v>
      </c>
      <c r="J7" s="2">
        <f>'[2]CostFlex, Winter'!J7*(1+[3]Main!$B$3)^(Main!$B$7-2020)</f>
        <v>5.8758733381080113</v>
      </c>
      <c r="K7" s="2">
        <f>'[2]CostFlex, Winter'!K7*(1+[3]Main!$B$3)^(Main!$B$7-2020)</f>
        <v>4.2150719294835639</v>
      </c>
      <c r="L7" s="2">
        <f>'[2]CostFlex, Winter'!L7*(1+[3]Main!$B$3)^(Main!$B$7-2020)</f>
        <v>3.6684790608223543</v>
      </c>
      <c r="M7" s="2">
        <f>'[2]CostFlex, Winter'!M7*(1+[3]Main!$B$3)^(Main!$B$7-2020)</f>
        <v>5.4028602786896558</v>
      </c>
      <c r="N7" s="2">
        <f>'[2]CostFlex, Winter'!N7*(1+[3]Main!$B$3)^(Main!$B$7-2020)</f>
        <v>4.1940491268427493</v>
      </c>
      <c r="O7" s="2">
        <f>'[2]CostFlex, Winter'!O7*(1+[3]Main!$B$3)^(Main!$B$7-2020)</f>
        <v>4.5093911664549857</v>
      </c>
      <c r="P7" s="2">
        <f>'[2]CostFlex, Winter'!P7*(1+[3]Main!$B$3)^(Main!$B$7-2020)</f>
        <v>4.625016580979473</v>
      </c>
      <c r="Q7" s="2">
        <f>'[2]CostFlex, Winter'!Q7*(1+[3]Main!$B$3)^(Main!$B$7-2020)</f>
        <v>4.7196191928631439</v>
      </c>
      <c r="R7" s="2">
        <f>'[2]CostFlex, Winter'!R7*(1+[3]Main!$B$3)^(Main!$B$7-2020)</f>
        <v>4.1940491268427493</v>
      </c>
      <c r="S7" s="2">
        <f>'[2]CostFlex, Winter'!S7*(1+[3]Main!$B$3)^(Main!$B$7-2020)</f>
        <v>4.1940491268427493</v>
      </c>
      <c r="T7" s="2">
        <f>'[2]CostFlex, Winter'!T7*(1+[3]Main!$B$3)^(Main!$B$7-2020)</f>
        <v>4.8772902126692612</v>
      </c>
      <c r="U7" s="2">
        <f>'[2]CostFlex, Winter'!U7*(1+[3]Main!$B$3)^(Main!$B$7-2020)</f>
        <v>5.6656453116998531</v>
      </c>
      <c r="V7" s="2">
        <f>'[2]CostFlex, Winter'!V7*(1+[3]Main!$B$3)^(Main!$B$7-2020)</f>
        <v>4.1940491268427493</v>
      </c>
      <c r="W7" s="2">
        <f>'[2]CostFlex, Winter'!W7*(1+[3]Main!$B$3)^(Main!$B$7-2020)</f>
        <v>4.1940491268427493</v>
      </c>
      <c r="X7" s="2">
        <f>'[2]CostFlex, Winter'!X7*(1+[3]Main!$B$3)^(Main!$B$7-2020)</f>
        <v>6.2963293909243276</v>
      </c>
      <c r="Y7" s="2">
        <f>'[2]CostFlex, Winter'!Y7*(1+[3]Main!$B$3)^(Main!$B$7-2020)</f>
        <v>10.038388260989537</v>
      </c>
    </row>
    <row r="8" spans="1:25" x14ac:dyDescent="0.25">
      <c r="A8">
        <v>28</v>
      </c>
      <c r="B8" s="2">
        <f>'[2]CostFlex, Winter'!B8*(1+[3]Main!$B$3)^(Main!$B$7-2020)</f>
        <v>19.246375817666848</v>
      </c>
      <c r="C8" s="2">
        <f>'[2]CostFlex, Winter'!C8*(1+[3]Main!$B$3)^(Main!$B$7-2020)</f>
        <v>19.750923081046427</v>
      </c>
      <c r="D8" s="2">
        <f>'[2]CostFlex, Winter'!D8*(1+[3]Main!$B$3)^(Main!$B$7-2020)</f>
        <v>23.52451615507286</v>
      </c>
      <c r="E8" s="2">
        <f>'[2]CostFlex, Winter'!E8*(1+[3]Main!$B$3)^(Main!$B$7-2020)</f>
        <v>25.595262215193216</v>
      </c>
      <c r="F8" s="2">
        <f>'[2]CostFlex, Winter'!F8*(1+[3]Main!$B$3)^(Main!$B$7-2020)</f>
        <v>26.28901470234014</v>
      </c>
      <c r="G8" s="2">
        <f>'[2]CostFlex, Winter'!G8*(1+[3]Main!$B$3)^(Main!$B$7-2020)</f>
        <v>21.527349904195361</v>
      </c>
      <c r="H8" s="2">
        <f>'[2]CostFlex, Winter'!H8*(1+[3]Main!$B$3)^(Main!$B$7-2020)</f>
        <v>23.261731122062663</v>
      </c>
      <c r="I8" s="2">
        <f>'[2]CostFlex, Winter'!I8*(1+[3]Main!$B$3)^(Main!$B$7-2020)</f>
        <v>12.992092032024154</v>
      </c>
      <c r="J8" s="2">
        <f>'[2]CostFlex, Winter'!J8*(1+[3]Main!$B$3)^(Main!$B$7-2020)</f>
        <v>5.8758733381080113</v>
      </c>
      <c r="K8" s="2">
        <f>'[2]CostFlex, Winter'!K8*(1+[3]Main!$B$3)^(Main!$B$7-2020)</f>
        <v>4.2150719294835639</v>
      </c>
      <c r="L8" s="2">
        <f>'[2]CostFlex, Winter'!L8*(1+[3]Main!$B$3)^(Main!$B$7-2020)</f>
        <v>3.6684790608223543</v>
      </c>
      <c r="M8" s="2">
        <f>'[2]CostFlex, Winter'!M8*(1+[3]Main!$B$3)^(Main!$B$7-2020)</f>
        <v>5.4028602786896558</v>
      </c>
      <c r="N8" s="2">
        <f>'[2]CostFlex, Winter'!N8*(1+[3]Main!$B$3)^(Main!$B$7-2020)</f>
        <v>4.1940491268427493</v>
      </c>
      <c r="O8" s="2">
        <f>'[2]CostFlex, Winter'!O8*(1+[3]Main!$B$3)^(Main!$B$7-2020)</f>
        <v>4.5093911664549857</v>
      </c>
      <c r="P8" s="2">
        <f>'[2]CostFlex, Winter'!P8*(1+[3]Main!$B$3)^(Main!$B$7-2020)</f>
        <v>4.625016580979473</v>
      </c>
      <c r="Q8" s="2">
        <f>'[2]CostFlex, Winter'!Q8*(1+[3]Main!$B$3)^(Main!$B$7-2020)</f>
        <v>4.7196191928631439</v>
      </c>
      <c r="R8" s="2">
        <f>'[2]CostFlex, Winter'!R8*(1+[3]Main!$B$3)^(Main!$B$7-2020)</f>
        <v>4.1940491268427493</v>
      </c>
      <c r="S8" s="2">
        <f>'[2]CostFlex, Winter'!S8*(1+[3]Main!$B$3)^(Main!$B$7-2020)</f>
        <v>4.1940491268427493</v>
      </c>
      <c r="T8" s="2">
        <f>'[2]CostFlex, Winter'!T8*(1+[3]Main!$B$3)^(Main!$B$7-2020)</f>
        <v>4.8772902126692612</v>
      </c>
      <c r="U8" s="2">
        <f>'[2]CostFlex, Winter'!U8*(1+[3]Main!$B$3)^(Main!$B$7-2020)</f>
        <v>5.6656453116998531</v>
      </c>
      <c r="V8" s="2">
        <f>'[2]CostFlex, Winter'!V8*(1+[3]Main!$B$3)^(Main!$B$7-2020)</f>
        <v>4.1940491268427493</v>
      </c>
      <c r="W8" s="2">
        <f>'[2]CostFlex, Winter'!W8*(1+[3]Main!$B$3)^(Main!$B$7-2020)</f>
        <v>4.1940491268427493</v>
      </c>
      <c r="X8" s="2">
        <f>'[2]CostFlex, Winter'!X8*(1+[3]Main!$B$3)^(Main!$B$7-2020)</f>
        <v>6.2963293909243276</v>
      </c>
      <c r="Y8" s="2">
        <f>'[2]CostFlex, Winter'!Y8*(1+[3]Main!$B$3)^(Main!$B$7-2020)</f>
        <v>10.038388260989537</v>
      </c>
    </row>
    <row r="9" spans="1:25" x14ac:dyDescent="0.25">
      <c r="A9">
        <v>6</v>
      </c>
      <c r="B9" s="2">
        <f>'[2]CostFlex, Winter'!B9*(1+[3]Main!$B$3)^(Main!$B$7-2020)</f>
        <v>19.246375817666848</v>
      </c>
      <c r="C9" s="2">
        <f>'[2]CostFlex, Winter'!C9*(1+[3]Main!$B$3)^(Main!$B$7-2020)</f>
        <v>19.750923081046427</v>
      </c>
      <c r="D9" s="2">
        <f>'[2]CostFlex, Winter'!D9*(1+[3]Main!$B$3)^(Main!$B$7-2020)</f>
        <v>23.52451615507286</v>
      </c>
      <c r="E9" s="2">
        <f>'[2]CostFlex, Winter'!E9*(1+[3]Main!$B$3)^(Main!$B$7-2020)</f>
        <v>25.595262215193216</v>
      </c>
      <c r="F9" s="2">
        <f>'[2]CostFlex, Winter'!F9*(1+[3]Main!$B$3)^(Main!$B$7-2020)</f>
        <v>26.28901470234014</v>
      </c>
      <c r="G9" s="2">
        <f>'[2]CostFlex, Winter'!G9*(1+[3]Main!$B$3)^(Main!$B$7-2020)</f>
        <v>21.527349904195361</v>
      </c>
      <c r="H9" s="2">
        <f>'[2]CostFlex, Winter'!H9*(1+[3]Main!$B$3)^(Main!$B$7-2020)</f>
        <v>23.261731122062663</v>
      </c>
      <c r="I9" s="2">
        <f>'[2]CostFlex, Winter'!I9*(1+[3]Main!$B$3)^(Main!$B$7-2020)</f>
        <v>12.992092032024154</v>
      </c>
      <c r="J9" s="2">
        <f>'[2]CostFlex, Winter'!J9*(1+[3]Main!$B$3)^(Main!$B$7-2020)</f>
        <v>5.8758733381080113</v>
      </c>
      <c r="K9" s="2">
        <f>'[2]CostFlex, Winter'!K9*(1+[3]Main!$B$3)^(Main!$B$7-2020)</f>
        <v>4.2150719294835639</v>
      </c>
      <c r="L9" s="2">
        <f>'[2]CostFlex, Winter'!L9*(1+[3]Main!$B$3)^(Main!$B$7-2020)</f>
        <v>3.6684790608223543</v>
      </c>
      <c r="M9" s="2">
        <f>'[2]CostFlex, Winter'!M9*(1+[3]Main!$B$3)^(Main!$B$7-2020)</f>
        <v>5.4028602786896558</v>
      </c>
      <c r="N9" s="2">
        <f>'[2]CostFlex, Winter'!N9*(1+[3]Main!$B$3)^(Main!$B$7-2020)</f>
        <v>4.1940491268427493</v>
      </c>
      <c r="O9" s="2">
        <f>'[2]CostFlex, Winter'!O9*(1+[3]Main!$B$3)^(Main!$B$7-2020)</f>
        <v>4.5093911664549857</v>
      </c>
      <c r="P9" s="2">
        <f>'[2]CostFlex, Winter'!P9*(1+[3]Main!$B$3)^(Main!$B$7-2020)</f>
        <v>4.625016580979473</v>
      </c>
      <c r="Q9" s="2">
        <f>'[2]CostFlex, Winter'!Q9*(1+[3]Main!$B$3)^(Main!$B$7-2020)</f>
        <v>4.7196191928631439</v>
      </c>
      <c r="R9" s="2">
        <f>'[2]CostFlex, Winter'!R9*(1+[3]Main!$B$3)^(Main!$B$7-2020)</f>
        <v>4.1940491268427493</v>
      </c>
      <c r="S9" s="2">
        <f>'[2]CostFlex, Winter'!S9*(1+[3]Main!$B$3)^(Main!$B$7-2020)</f>
        <v>4.1940491268427493</v>
      </c>
      <c r="T9" s="2">
        <f>'[2]CostFlex, Winter'!T9*(1+[3]Main!$B$3)^(Main!$B$7-2020)</f>
        <v>4.8772902126692612</v>
      </c>
      <c r="U9" s="2">
        <f>'[2]CostFlex, Winter'!U9*(1+[3]Main!$B$3)^(Main!$B$7-2020)</f>
        <v>5.6656453116998531</v>
      </c>
      <c r="V9" s="2">
        <f>'[2]CostFlex, Winter'!V9*(1+[3]Main!$B$3)^(Main!$B$7-2020)</f>
        <v>4.1940491268427493</v>
      </c>
      <c r="W9" s="2">
        <f>'[2]CostFlex, Winter'!W9*(1+[3]Main!$B$3)^(Main!$B$7-2020)</f>
        <v>4.1940491268427493</v>
      </c>
      <c r="X9" s="2">
        <f>'[2]CostFlex, Winter'!X9*(1+[3]Main!$B$3)^(Main!$B$7-2020)</f>
        <v>6.2963293909243276</v>
      </c>
      <c r="Y9" s="2">
        <f>'[2]CostFlex, Winter'!Y9*(1+[3]Main!$B$3)^(Main!$B$7-2020)</f>
        <v>10.038388260989537</v>
      </c>
    </row>
    <row r="10" spans="1:25" x14ac:dyDescent="0.25">
      <c r="A10">
        <v>30</v>
      </c>
      <c r="B10" s="2">
        <f>'[2]CostFlex, Winter'!B10*(1+[3]Main!$B$3)^(Main!$B$7-2020)</f>
        <v>19.246375817666848</v>
      </c>
      <c r="C10" s="2">
        <f>'[2]CostFlex, Winter'!C10*(1+[3]Main!$B$3)^(Main!$B$7-2020)</f>
        <v>19.750923081046427</v>
      </c>
      <c r="D10" s="2">
        <f>'[2]CostFlex, Winter'!D10*(1+[3]Main!$B$3)^(Main!$B$7-2020)</f>
        <v>23.52451615507286</v>
      </c>
      <c r="E10" s="2">
        <f>'[2]CostFlex, Winter'!E10*(1+[3]Main!$B$3)^(Main!$B$7-2020)</f>
        <v>25.595262215193216</v>
      </c>
      <c r="F10" s="2">
        <f>'[2]CostFlex, Winter'!F10*(1+[3]Main!$B$3)^(Main!$B$7-2020)</f>
        <v>26.28901470234014</v>
      </c>
      <c r="G10" s="2">
        <f>'[2]CostFlex, Winter'!G10*(1+[3]Main!$B$3)^(Main!$B$7-2020)</f>
        <v>21.527349904195361</v>
      </c>
      <c r="H10" s="2">
        <f>'[2]CostFlex, Winter'!H10*(1+[3]Main!$B$3)^(Main!$B$7-2020)</f>
        <v>23.261731122062663</v>
      </c>
      <c r="I10" s="2">
        <f>'[2]CostFlex, Winter'!I10*(1+[3]Main!$B$3)^(Main!$B$7-2020)</f>
        <v>12.992092032024154</v>
      </c>
      <c r="J10" s="2">
        <f>'[2]CostFlex, Winter'!J10*(1+[3]Main!$B$3)^(Main!$B$7-2020)</f>
        <v>5.8758733381080113</v>
      </c>
      <c r="K10" s="2">
        <f>'[2]CostFlex, Winter'!K10*(1+[3]Main!$B$3)^(Main!$B$7-2020)</f>
        <v>4.2150719294835639</v>
      </c>
      <c r="L10" s="2">
        <f>'[2]CostFlex, Winter'!L10*(1+[3]Main!$B$3)^(Main!$B$7-2020)</f>
        <v>3.6684790608223543</v>
      </c>
      <c r="M10" s="2">
        <f>'[2]CostFlex, Winter'!M10*(1+[3]Main!$B$3)^(Main!$B$7-2020)</f>
        <v>5.4028602786896558</v>
      </c>
      <c r="N10" s="2">
        <f>'[2]CostFlex, Winter'!N10*(1+[3]Main!$B$3)^(Main!$B$7-2020)</f>
        <v>4.1940491268427493</v>
      </c>
      <c r="O10" s="2">
        <f>'[2]CostFlex, Winter'!O10*(1+[3]Main!$B$3)^(Main!$B$7-2020)</f>
        <v>4.5093911664549857</v>
      </c>
      <c r="P10" s="2">
        <f>'[2]CostFlex, Winter'!P10*(1+[3]Main!$B$3)^(Main!$B$7-2020)</f>
        <v>4.625016580979473</v>
      </c>
      <c r="Q10" s="2">
        <f>'[2]CostFlex, Winter'!Q10*(1+[3]Main!$B$3)^(Main!$B$7-2020)</f>
        <v>4.7196191928631439</v>
      </c>
      <c r="R10" s="2">
        <f>'[2]CostFlex, Winter'!R10*(1+[3]Main!$B$3)^(Main!$B$7-2020)</f>
        <v>4.1940491268427493</v>
      </c>
      <c r="S10" s="2">
        <f>'[2]CostFlex, Winter'!S10*(1+[3]Main!$B$3)^(Main!$B$7-2020)</f>
        <v>4.1940491268427493</v>
      </c>
      <c r="T10" s="2">
        <f>'[2]CostFlex, Winter'!T10*(1+[3]Main!$B$3)^(Main!$B$7-2020)</f>
        <v>4.8772902126692612</v>
      </c>
      <c r="U10" s="2">
        <f>'[2]CostFlex, Winter'!U10*(1+[3]Main!$B$3)^(Main!$B$7-2020)</f>
        <v>5.6656453116998531</v>
      </c>
      <c r="V10" s="2">
        <f>'[2]CostFlex, Winter'!V10*(1+[3]Main!$B$3)^(Main!$B$7-2020)</f>
        <v>4.1940491268427493</v>
      </c>
      <c r="W10" s="2">
        <f>'[2]CostFlex, Winter'!W10*(1+[3]Main!$B$3)^(Main!$B$7-2020)</f>
        <v>4.1940491268427493</v>
      </c>
      <c r="X10" s="2">
        <f>'[2]CostFlex, Winter'!X10*(1+[3]Main!$B$3)^(Main!$B$7-2020)</f>
        <v>6.2963293909243276</v>
      </c>
      <c r="Y10" s="2">
        <f>'[2]CostFlex, Winter'!Y10*(1+[3]Main!$B$3)^(Main!$B$7-2020)</f>
        <v>10.038388260989537</v>
      </c>
    </row>
    <row r="11" spans="1:25" x14ac:dyDescent="0.25">
      <c r="A11">
        <v>40</v>
      </c>
      <c r="B11" s="2">
        <f>'[2]CostFlex, Winter'!B11*(1+[3]Main!$B$3)^(Main!$B$7-2020)</f>
        <v>19.246375817666848</v>
      </c>
      <c r="C11" s="2">
        <f>'[2]CostFlex, Winter'!C11*(1+[3]Main!$B$3)^(Main!$B$7-2020)</f>
        <v>19.750923081046427</v>
      </c>
      <c r="D11" s="2">
        <f>'[2]CostFlex, Winter'!D11*(1+[3]Main!$B$3)^(Main!$B$7-2020)</f>
        <v>23.52451615507286</v>
      </c>
      <c r="E11" s="2">
        <f>'[2]CostFlex, Winter'!E11*(1+[3]Main!$B$3)^(Main!$B$7-2020)</f>
        <v>25.595262215193216</v>
      </c>
      <c r="F11" s="2">
        <f>'[2]CostFlex, Winter'!F11*(1+[3]Main!$B$3)^(Main!$B$7-2020)</f>
        <v>26.28901470234014</v>
      </c>
      <c r="G11" s="2">
        <f>'[2]CostFlex, Winter'!G11*(1+[3]Main!$B$3)^(Main!$B$7-2020)</f>
        <v>21.527349904195361</v>
      </c>
      <c r="H11" s="2">
        <f>'[2]CostFlex, Winter'!H11*(1+[3]Main!$B$3)^(Main!$B$7-2020)</f>
        <v>23.261731122062663</v>
      </c>
      <c r="I11" s="2">
        <f>'[2]CostFlex, Winter'!I11*(1+[3]Main!$B$3)^(Main!$B$7-2020)</f>
        <v>12.992092032024154</v>
      </c>
      <c r="J11" s="2">
        <f>'[2]CostFlex, Winter'!J11*(1+[3]Main!$B$3)^(Main!$B$7-2020)</f>
        <v>5.8758733381080113</v>
      </c>
      <c r="K11" s="2">
        <f>'[2]CostFlex, Winter'!K11*(1+[3]Main!$B$3)^(Main!$B$7-2020)</f>
        <v>4.2150719294835639</v>
      </c>
      <c r="L11" s="2">
        <f>'[2]CostFlex, Winter'!L11*(1+[3]Main!$B$3)^(Main!$B$7-2020)</f>
        <v>3.6684790608223543</v>
      </c>
      <c r="M11" s="2">
        <f>'[2]CostFlex, Winter'!M11*(1+[3]Main!$B$3)^(Main!$B$7-2020)</f>
        <v>5.4028602786896558</v>
      </c>
      <c r="N11" s="2">
        <f>'[2]CostFlex, Winter'!N11*(1+[3]Main!$B$3)^(Main!$B$7-2020)</f>
        <v>4.1940491268427493</v>
      </c>
      <c r="O11" s="2">
        <f>'[2]CostFlex, Winter'!O11*(1+[3]Main!$B$3)^(Main!$B$7-2020)</f>
        <v>4.5093911664549857</v>
      </c>
      <c r="P11" s="2">
        <f>'[2]CostFlex, Winter'!P11*(1+[3]Main!$B$3)^(Main!$B$7-2020)</f>
        <v>4.625016580979473</v>
      </c>
      <c r="Q11" s="2">
        <f>'[2]CostFlex, Winter'!Q11*(1+[3]Main!$B$3)^(Main!$B$7-2020)</f>
        <v>4.7196191928631439</v>
      </c>
      <c r="R11" s="2">
        <f>'[2]CostFlex, Winter'!R11*(1+[3]Main!$B$3)^(Main!$B$7-2020)</f>
        <v>4.1940491268427493</v>
      </c>
      <c r="S11" s="2">
        <f>'[2]CostFlex, Winter'!S11*(1+[3]Main!$B$3)^(Main!$B$7-2020)</f>
        <v>4.1940491268427493</v>
      </c>
      <c r="T11" s="2">
        <f>'[2]CostFlex, Winter'!T11*(1+[3]Main!$B$3)^(Main!$B$7-2020)</f>
        <v>4.8772902126692612</v>
      </c>
      <c r="U11" s="2">
        <f>'[2]CostFlex, Winter'!U11*(1+[3]Main!$B$3)^(Main!$B$7-2020)</f>
        <v>5.6656453116998531</v>
      </c>
      <c r="V11" s="2">
        <f>'[2]CostFlex, Winter'!V11*(1+[3]Main!$B$3)^(Main!$B$7-2020)</f>
        <v>4.1940491268427493</v>
      </c>
      <c r="W11" s="2">
        <f>'[2]CostFlex, Winter'!W11*(1+[3]Main!$B$3)^(Main!$B$7-2020)</f>
        <v>4.1940491268427493</v>
      </c>
      <c r="X11" s="2">
        <f>'[2]CostFlex, Winter'!X11*(1+[3]Main!$B$3)^(Main!$B$7-2020)</f>
        <v>6.2963293909243276</v>
      </c>
      <c r="Y11" s="2">
        <f>'[2]CostFlex, Winter'!Y11*(1+[3]Main!$B$3)^(Main!$B$7-2020)</f>
        <v>10.038388260989537</v>
      </c>
    </row>
    <row r="12" spans="1:25" x14ac:dyDescent="0.25">
      <c r="A12">
        <v>14</v>
      </c>
      <c r="B12" s="2">
        <f>'[2]CostFlex, Winter'!B12*(1+[3]Main!$B$3)^(Main!$B$7-2020)</f>
        <v>19.246375817666848</v>
      </c>
      <c r="C12" s="2">
        <f>'[2]CostFlex, Winter'!C12*(1+[3]Main!$B$3)^(Main!$B$7-2020)</f>
        <v>19.750923081046427</v>
      </c>
      <c r="D12" s="2">
        <f>'[2]CostFlex, Winter'!D12*(1+[3]Main!$B$3)^(Main!$B$7-2020)</f>
        <v>23.52451615507286</v>
      </c>
      <c r="E12" s="2">
        <f>'[2]CostFlex, Winter'!E12*(1+[3]Main!$B$3)^(Main!$B$7-2020)</f>
        <v>25.595262215193216</v>
      </c>
      <c r="F12" s="2">
        <f>'[2]CostFlex, Winter'!F12*(1+[3]Main!$B$3)^(Main!$B$7-2020)</f>
        <v>26.28901470234014</v>
      </c>
      <c r="G12" s="2">
        <f>'[2]CostFlex, Winter'!G12*(1+[3]Main!$B$3)^(Main!$B$7-2020)</f>
        <v>21.527349904195361</v>
      </c>
      <c r="H12" s="2">
        <f>'[2]CostFlex, Winter'!H12*(1+[3]Main!$B$3)^(Main!$B$7-2020)</f>
        <v>23.261731122062663</v>
      </c>
      <c r="I12" s="2">
        <f>'[2]CostFlex, Winter'!I12*(1+[3]Main!$B$3)^(Main!$B$7-2020)</f>
        <v>12.992092032024154</v>
      </c>
      <c r="J12" s="2">
        <f>'[2]CostFlex, Winter'!J12*(1+[3]Main!$B$3)^(Main!$B$7-2020)</f>
        <v>5.8758733381080113</v>
      </c>
      <c r="K12" s="2">
        <f>'[2]CostFlex, Winter'!K12*(1+[3]Main!$B$3)^(Main!$B$7-2020)</f>
        <v>4.2150719294835639</v>
      </c>
      <c r="L12" s="2">
        <f>'[2]CostFlex, Winter'!L12*(1+[3]Main!$B$3)^(Main!$B$7-2020)</f>
        <v>3.6684790608223543</v>
      </c>
      <c r="M12" s="2">
        <f>'[2]CostFlex, Winter'!M12*(1+[3]Main!$B$3)^(Main!$B$7-2020)</f>
        <v>5.4028602786896558</v>
      </c>
      <c r="N12" s="2">
        <f>'[2]CostFlex, Winter'!N12*(1+[3]Main!$B$3)^(Main!$B$7-2020)</f>
        <v>4.1940491268427493</v>
      </c>
      <c r="O12" s="2">
        <f>'[2]CostFlex, Winter'!O12*(1+[3]Main!$B$3)^(Main!$B$7-2020)</f>
        <v>4.5093911664549857</v>
      </c>
      <c r="P12" s="2">
        <f>'[2]CostFlex, Winter'!P12*(1+[3]Main!$B$3)^(Main!$B$7-2020)</f>
        <v>4.625016580979473</v>
      </c>
      <c r="Q12" s="2">
        <f>'[2]CostFlex, Winter'!Q12*(1+[3]Main!$B$3)^(Main!$B$7-2020)</f>
        <v>4.7196191928631439</v>
      </c>
      <c r="R12" s="2">
        <f>'[2]CostFlex, Winter'!R12*(1+[3]Main!$B$3)^(Main!$B$7-2020)</f>
        <v>4.1940491268427493</v>
      </c>
      <c r="S12" s="2">
        <f>'[2]CostFlex, Winter'!S12*(1+[3]Main!$B$3)^(Main!$B$7-2020)</f>
        <v>4.1940491268427493</v>
      </c>
      <c r="T12" s="2">
        <f>'[2]CostFlex, Winter'!T12*(1+[3]Main!$B$3)^(Main!$B$7-2020)</f>
        <v>4.8772902126692612</v>
      </c>
      <c r="U12" s="2">
        <f>'[2]CostFlex, Winter'!U12*(1+[3]Main!$B$3)^(Main!$B$7-2020)</f>
        <v>5.6656453116998531</v>
      </c>
      <c r="V12" s="2">
        <f>'[2]CostFlex, Winter'!V12*(1+[3]Main!$B$3)^(Main!$B$7-2020)</f>
        <v>4.1940491268427493</v>
      </c>
      <c r="W12" s="2">
        <f>'[2]CostFlex, Winter'!W12*(1+[3]Main!$B$3)^(Main!$B$7-2020)</f>
        <v>4.1940491268427493</v>
      </c>
      <c r="X12" s="2">
        <f>'[2]CostFlex, Winter'!X12*(1+[3]Main!$B$3)^(Main!$B$7-2020)</f>
        <v>6.2963293909243276</v>
      </c>
      <c r="Y12" s="2">
        <f>'[2]CostFlex, Winter'!Y12*(1+[3]Main!$B$3)^(Main!$B$7-2020)</f>
        <v>10.038388260989537</v>
      </c>
    </row>
    <row r="13" spans="1:25" x14ac:dyDescent="0.25">
      <c r="A13">
        <v>34</v>
      </c>
      <c r="B13" s="2">
        <f>'[2]CostFlex, Winter'!B13*(1+[3]Main!$B$3)^(Main!$B$7-2020)</f>
        <v>19.246375817666848</v>
      </c>
      <c r="C13" s="2">
        <f>'[2]CostFlex, Winter'!C13*(1+[3]Main!$B$3)^(Main!$B$7-2020)</f>
        <v>19.750923081046427</v>
      </c>
      <c r="D13" s="2">
        <f>'[2]CostFlex, Winter'!D13*(1+[3]Main!$B$3)^(Main!$B$7-2020)</f>
        <v>23.52451615507286</v>
      </c>
      <c r="E13" s="2">
        <f>'[2]CostFlex, Winter'!E13*(1+[3]Main!$B$3)^(Main!$B$7-2020)</f>
        <v>25.595262215193216</v>
      </c>
      <c r="F13" s="2">
        <f>'[2]CostFlex, Winter'!F13*(1+[3]Main!$B$3)^(Main!$B$7-2020)</f>
        <v>26.28901470234014</v>
      </c>
      <c r="G13" s="2">
        <f>'[2]CostFlex, Winter'!G13*(1+[3]Main!$B$3)^(Main!$B$7-2020)</f>
        <v>21.527349904195361</v>
      </c>
      <c r="H13" s="2">
        <f>'[2]CostFlex, Winter'!H13*(1+[3]Main!$B$3)^(Main!$B$7-2020)</f>
        <v>23.261731122062663</v>
      </c>
      <c r="I13" s="2">
        <f>'[2]CostFlex, Winter'!I13*(1+[3]Main!$B$3)^(Main!$B$7-2020)</f>
        <v>12.992092032024154</v>
      </c>
      <c r="J13" s="2">
        <f>'[2]CostFlex, Winter'!J13*(1+[3]Main!$B$3)^(Main!$B$7-2020)</f>
        <v>5.8758733381080113</v>
      </c>
      <c r="K13" s="2">
        <f>'[2]CostFlex, Winter'!K13*(1+[3]Main!$B$3)^(Main!$B$7-2020)</f>
        <v>4.2150719294835639</v>
      </c>
      <c r="L13" s="2">
        <f>'[2]CostFlex, Winter'!L13*(1+[3]Main!$B$3)^(Main!$B$7-2020)</f>
        <v>3.6684790608223543</v>
      </c>
      <c r="M13" s="2">
        <f>'[2]CostFlex, Winter'!M13*(1+[3]Main!$B$3)^(Main!$B$7-2020)</f>
        <v>5.4028602786896558</v>
      </c>
      <c r="N13" s="2">
        <f>'[2]CostFlex, Winter'!N13*(1+[3]Main!$B$3)^(Main!$B$7-2020)</f>
        <v>4.1940491268427493</v>
      </c>
      <c r="O13" s="2">
        <f>'[2]CostFlex, Winter'!O13*(1+[3]Main!$B$3)^(Main!$B$7-2020)</f>
        <v>4.5093911664549857</v>
      </c>
      <c r="P13" s="2">
        <f>'[2]CostFlex, Winter'!P13*(1+[3]Main!$B$3)^(Main!$B$7-2020)</f>
        <v>4.625016580979473</v>
      </c>
      <c r="Q13" s="2">
        <f>'[2]CostFlex, Winter'!Q13*(1+[3]Main!$B$3)^(Main!$B$7-2020)</f>
        <v>4.7196191928631439</v>
      </c>
      <c r="R13" s="2">
        <f>'[2]CostFlex, Winter'!R13*(1+[3]Main!$B$3)^(Main!$B$7-2020)</f>
        <v>4.1940491268427493</v>
      </c>
      <c r="S13" s="2">
        <f>'[2]CostFlex, Winter'!S13*(1+[3]Main!$B$3)^(Main!$B$7-2020)</f>
        <v>4.1940491268427493</v>
      </c>
      <c r="T13" s="2">
        <f>'[2]CostFlex, Winter'!T13*(1+[3]Main!$B$3)^(Main!$B$7-2020)</f>
        <v>4.8772902126692612</v>
      </c>
      <c r="U13" s="2">
        <f>'[2]CostFlex, Winter'!U13*(1+[3]Main!$B$3)^(Main!$B$7-2020)</f>
        <v>5.6656453116998531</v>
      </c>
      <c r="V13" s="2">
        <f>'[2]CostFlex, Winter'!V13*(1+[3]Main!$B$3)^(Main!$B$7-2020)</f>
        <v>4.1940491268427493</v>
      </c>
      <c r="W13" s="2">
        <f>'[2]CostFlex, Winter'!W13*(1+[3]Main!$B$3)^(Main!$B$7-2020)</f>
        <v>4.1940491268427493</v>
      </c>
      <c r="X13" s="2">
        <f>'[2]CostFlex, Winter'!X13*(1+[3]Main!$B$3)^(Main!$B$7-2020)</f>
        <v>6.2963293909243276</v>
      </c>
      <c r="Y13" s="2">
        <f>'[2]CostFlex, Winter'!Y13*(1+[3]Main!$B$3)^(Main!$B$7-2020)</f>
        <v>10.038388260989537</v>
      </c>
    </row>
    <row r="14" spans="1:25" x14ac:dyDescent="0.25">
      <c r="A14">
        <v>3</v>
      </c>
      <c r="B14" s="2">
        <f>'[2]CostFlex, Winter'!B14*(1+[3]Main!$B$3)^(Main!$B$7-2020)</f>
        <v>19.246375817666848</v>
      </c>
      <c r="C14" s="2">
        <f>'[2]CostFlex, Winter'!C14*(1+[3]Main!$B$3)^(Main!$B$7-2020)</f>
        <v>19.750923081046427</v>
      </c>
      <c r="D14" s="2">
        <f>'[2]CostFlex, Winter'!D14*(1+[3]Main!$B$3)^(Main!$B$7-2020)</f>
        <v>23.52451615507286</v>
      </c>
      <c r="E14" s="2">
        <f>'[2]CostFlex, Winter'!E14*(1+[3]Main!$B$3)^(Main!$B$7-2020)</f>
        <v>25.595262215193216</v>
      </c>
      <c r="F14" s="2">
        <f>'[2]CostFlex, Winter'!F14*(1+[3]Main!$B$3)^(Main!$B$7-2020)</f>
        <v>26.28901470234014</v>
      </c>
      <c r="G14" s="2">
        <f>'[2]CostFlex, Winter'!G14*(1+[3]Main!$B$3)^(Main!$B$7-2020)</f>
        <v>21.527349904195361</v>
      </c>
      <c r="H14" s="2">
        <f>'[2]CostFlex, Winter'!H14*(1+[3]Main!$B$3)^(Main!$B$7-2020)</f>
        <v>23.261731122062663</v>
      </c>
      <c r="I14" s="2">
        <f>'[2]CostFlex, Winter'!I14*(1+[3]Main!$B$3)^(Main!$B$7-2020)</f>
        <v>12.992092032024154</v>
      </c>
      <c r="J14" s="2">
        <f>'[2]CostFlex, Winter'!J14*(1+[3]Main!$B$3)^(Main!$B$7-2020)</f>
        <v>5.8758733381080113</v>
      </c>
      <c r="K14" s="2">
        <f>'[2]CostFlex, Winter'!K14*(1+[3]Main!$B$3)^(Main!$B$7-2020)</f>
        <v>4.2150719294835639</v>
      </c>
      <c r="L14" s="2">
        <f>'[2]CostFlex, Winter'!L14*(1+[3]Main!$B$3)^(Main!$B$7-2020)</f>
        <v>3.6684790608223543</v>
      </c>
      <c r="M14" s="2">
        <f>'[2]CostFlex, Winter'!M14*(1+[3]Main!$B$3)^(Main!$B$7-2020)</f>
        <v>5.4028602786896558</v>
      </c>
      <c r="N14" s="2">
        <f>'[2]CostFlex, Winter'!N14*(1+[3]Main!$B$3)^(Main!$B$7-2020)</f>
        <v>4.1940491268427493</v>
      </c>
      <c r="O14" s="2">
        <f>'[2]CostFlex, Winter'!O14*(1+[3]Main!$B$3)^(Main!$B$7-2020)</f>
        <v>4.5093911664549857</v>
      </c>
      <c r="P14" s="2">
        <f>'[2]CostFlex, Winter'!P14*(1+[3]Main!$B$3)^(Main!$B$7-2020)</f>
        <v>4.625016580979473</v>
      </c>
      <c r="Q14" s="2">
        <f>'[2]CostFlex, Winter'!Q14*(1+[3]Main!$B$3)^(Main!$B$7-2020)</f>
        <v>4.7196191928631439</v>
      </c>
      <c r="R14" s="2">
        <f>'[2]CostFlex, Winter'!R14*(1+[3]Main!$B$3)^(Main!$B$7-2020)</f>
        <v>4.1940491268427493</v>
      </c>
      <c r="S14" s="2">
        <f>'[2]CostFlex, Winter'!S14*(1+[3]Main!$B$3)^(Main!$B$7-2020)</f>
        <v>4.1940491268427493</v>
      </c>
      <c r="T14" s="2">
        <f>'[2]CostFlex, Winter'!T14*(1+[3]Main!$B$3)^(Main!$B$7-2020)</f>
        <v>4.8772902126692612</v>
      </c>
      <c r="U14" s="2">
        <f>'[2]CostFlex, Winter'!U14*(1+[3]Main!$B$3)^(Main!$B$7-2020)</f>
        <v>5.6656453116998531</v>
      </c>
      <c r="V14" s="2">
        <f>'[2]CostFlex, Winter'!V14*(1+[3]Main!$B$3)^(Main!$B$7-2020)</f>
        <v>4.1940491268427493</v>
      </c>
      <c r="W14" s="2">
        <f>'[2]CostFlex, Winter'!W14*(1+[3]Main!$B$3)^(Main!$B$7-2020)</f>
        <v>4.1940491268427493</v>
      </c>
      <c r="X14" s="2">
        <f>'[2]CostFlex, Winter'!X14*(1+[3]Main!$B$3)^(Main!$B$7-2020)</f>
        <v>6.2963293909243276</v>
      </c>
      <c r="Y14" s="2">
        <f>'[2]CostFlex, Winter'!Y14*(1+[3]Main!$B$3)^(Main!$B$7-2020)</f>
        <v>10.038388260989537</v>
      </c>
    </row>
    <row r="15" spans="1:25" x14ac:dyDescent="0.25">
      <c r="A15">
        <v>20</v>
      </c>
      <c r="B15" s="2">
        <f>'[2]CostFlex, Winter'!B15*(1+[3]Main!$B$3)^(Main!$B$7-2020)</f>
        <v>19.246375817666848</v>
      </c>
      <c r="C15" s="2">
        <f>'[2]CostFlex, Winter'!C15*(1+[3]Main!$B$3)^(Main!$B$7-2020)</f>
        <v>19.750923081046427</v>
      </c>
      <c r="D15" s="2">
        <f>'[2]CostFlex, Winter'!D15*(1+[3]Main!$B$3)^(Main!$B$7-2020)</f>
        <v>23.52451615507286</v>
      </c>
      <c r="E15" s="2">
        <f>'[2]CostFlex, Winter'!E15*(1+[3]Main!$B$3)^(Main!$B$7-2020)</f>
        <v>25.595262215193216</v>
      </c>
      <c r="F15" s="2">
        <f>'[2]CostFlex, Winter'!F15*(1+[3]Main!$B$3)^(Main!$B$7-2020)</f>
        <v>26.28901470234014</v>
      </c>
      <c r="G15" s="2">
        <f>'[2]CostFlex, Winter'!G15*(1+[3]Main!$B$3)^(Main!$B$7-2020)</f>
        <v>21.527349904195361</v>
      </c>
      <c r="H15" s="2">
        <f>'[2]CostFlex, Winter'!H15*(1+[3]Main!$B$3)^(Main!$B$7-2020)</f>
        <v>23.261731122062663</v>
      </c>
      <c r="I15" s="2">
        <f>'[2]CostFlex, Winter'!I15*(1+[3]Main!$B$3)^(Main!$B$7-2020)</f>
        <v>12.992092032024154</v>
      </c>
      <c r="J15" s="2">
        <f>'[2]CostFlex, Winter'!J15*(1+[3]Main!$B$3)^(Main!$B$7-2020)</f>
        <v>5.8758733381080113</v>
      </c>
      <c r="K15" s="2">
        <f>'[2]CostFlex, Winter'!K15*(1+[3]Main!$B$3)^(Main!$B$7-2020)</f>
        <v>4.2150719294835639</v>
      </c>
      <c r="L15" s="2">
        <f>'[2]CostFlex, Winter'!L15*(1+[3]Main!$B$3)^(Main!$B$7-2020)</f>
        <v>3.6684790608223543</v>
      </c>
      <c r="M15" s="2">
        <f>'[2]CostFlex, Winter'!M15*(1+[3]Main!$B$3)^(Main!$B$7-2020)</f>
        <v>5.4028602786896558</v>
      </c>
      <c r="N15" s="2">
        <f>'[2]CostFlex, Winter'!N15*(1+[3]Main!$B$3)^(Main!$B$7-2020)</f>
        <v>4.1940491268427493</v>
      </c>
      <c r="O15" s="2">
        <f>'[2]CostFlex, Winter'!O15*(1+[3]Main!$B$3)^(Main!$B$7-2020)</f>
        <v>4.5093911664549857</v>
      </c>
      <c r="P15" s="2">
        <f>'[2]CostFlex, Winter'!P15*(1+[3]Main!$B$3)^(Main!$B$7-2020)</f>
        <v>4.625016580979473</v>
      </c>
      <c r="Q15" s="2">
        <f>'[2]CostFlex, Winter'!Q15*(1+[3]Main!$B$3)^(Main!$B$7-2020)</f>
        <v>4.7196191928631439</v>
      </c>
      <c r="R15" s="2">
        <f>'[2]CostFlex, Winter'!R15*(1+[3]Main!$B$3)^(Main!$B$7-2020)</f>
        <v>4.1940491268427493</v>
      </c>
      <c r="S15" s="2">
        <f>'[2]CostFlex, Winter'!S15*(1+[3]Main!$B$3)^(Main!$B$7-2020)</f>
        <v>4.1940491268427493</v>
      </c>
      <c r="T15" s="2">
        <f>'[2]CostFlex, Winter'!T15*(1+[3]Main!$B$3)^(Main!$B$7-2020)</f>
        <v>4.8772902126692612</v>
      </c>
      <c r="U15" s="2">
        <f>'[2]CostFlex, Winter'!U15*(1+[3]Main!$B$3)^(Main!$B$7-2020)</f>
        <v>5.6656453116998531</v>
      </c>
      <c r="V15" s="2">
        <f>'[2]CostFlex, Winter'!V15*(1+[3]Main!$B$3)^(Main!$B$7-2020)</f>
        <v>4.1940491268427493</v>
      </c>
      <c r="W15" s="2">
        <f>'[2]CostFlex, Winter'!W15*(1+[3]Main!$B$3)^(Main!$B$7-2020)</f>
        <v>4.1940491268427493</v>
      </c>
      <c r="X15" s="2">
        <f>'[2]CostFlex, Winter'!X15*(1+[3]Main!$B$3)^(Main!$B$7-2020)</f>
        <v>6.2963293909243276</v>
      </c>
      <c r="Y15" s="2">
        <f>'[2]CostFlex, Winter'!Y15*(1+[3]Main!$B$3)^(Main!$B$7-2020)</f>
        <v>10.038388260989537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S1'!B2*Main!$B$8+_xlfn.IFNA(VLOOKUP($A2,'EV Distribution'!$A$2:$B$27,2,FALSE),0)*'EV Scenarios'!B$2</f>
        <v>7.8339371144418202</v>
      </c>
      <c r="C2" s="2">
        <f>'[2]Pc, Summer, S1'!C2*Main!$B$8+_xlfn.IFNA(VLOOKUP($A2,'EV Distribution'!$A$2:$B$27,2,FALSE),0)*'EV Scenarios'!C$2</f>
        <v>7.7534582173656235</v>
      </c>
      <c r="D2" s="2">
        <f>'[2]Pc, Summer, S1'!D2*Main!$B$8+_xlfn.IFNA(VLOOKUP($A2,'EV Distribution'!$A$2:$B$27,2,FALSE),0)*'EV Scenarios'!D$2</f>
        <v>7.4726863198464262</v>
      </c>
      <c r="E2" s="2">
        <f>'[2]Pc, Summer, S1'!E2*Main!$B$8+_xlfn.IFNA(VLOOKUP($A2,'EV Distribution'!$A$2:$B$27,2,FALSE),0)*'EV Scenarios'!E$2</f>
        <v>7.3362265952451269</v>
      </c>
      <c r="F2" s="2">
        <f>'[2]Pc, Summer, S1'!F2*Main!$B$8+_xlfn.IFNA(VLOOKUP($A2,'EV Distribution'!$A$2:$B$27,2,FALSE),0)*'EV Scenarios'!F$2</f>
        <v>7.2876082975487293</v>
      </c>
      <c r="G2" s="2">
        <f>'[2]Pc, Summer, S1'!G2*Main!$B$8+_xlfn.IFNA(VLOOKUP($A2,'EV Distribution'!$A$2:$B$27,2,FALSE),0)*'EV Scenarios'!G$2</f>
        <v>7.3919869712049611</v>
      </c>
      <c r="H2" s="2">
        <f>'[2]Pc, Summer, S1'!H2*Main!$B$8+_xlfn.IFNA(VLOOKUP($A2,'EV Distribution'!$A$2:$B$27,2,FALSE),0)*'EV Scenarios'!H$2</f>
        <v>7.3314669043118723</v>
      </c>
      <c r="I2" s="2">
        <f>'[2]Pc, Summer, S1'!I2*Main!$B$8+_xlfn.IFNA(VLOOKUP($A2,'EV Distribution'!$A$2:$B$27,2,FALSE),0)*'EV Scenarios'!I$2</f>
        <v>8.9617258003543991</v>
      </c>
      <c r="J2" s="2">
        <f>'[2]Pc, Summer, S1'!J2*Main!$B$8+_xlfn.IFNA(VLOOKUP($A2,'EV Distribution'!$A$2:$B$27,2,FALSE),0)*'EV Scenarios'!J$2</f>
        <v>9.6421348637034843</v>
      </c>
      <c r="K2" s="2">
        <f>'[2]Pc, Summer, S1'!K2*Main!$B$8+_xlfn.IFNA(VLOOKUP($A2,'EV Distribution'!$A$2:$B$27,2,FALSE),0)*'EV Scenarios'!K$2</f>
        <v>9.5168606317188438</v>
      </c>
      <c r="L2" s="2">
        <f>'[2]Pc, Summer, S1'!L2*Main!$B$8+_xlfn.IFNA(VLOOKUP($A2,'EV Distribution'!$A$2:$B$27,2,FALSE),0)*'EV Scenarios'!L$2</f>
        <v>9.3588785810691082</v>
      </c>
      <c r="M2" s="2">
        <f>'[2]Pc, Summer, S1'!M2*Main!$B$8+_xlfn.IFNA(VLOOKUP($A2,'EV Distribution'!$A$2:$B$27,2,FALSE),0)*'EV Scenarios'!M$2</f>
        <v>9.4739453354991152</v>
      </c>
      <c r="N2" s="2">
        <f>'[2]Pc, Summer, S1'!N2*Main!$B$8+_xlfn.IFNA(VLOOKUP($A2,'EV Distribution'!$A$2:$B$27,2,FALSE),0)*'EV Scenarios'!N$2</f>
        <v>9.8247031116361487</v>
      </c>
      <c r="O2" s="2">
        <f>'[2]Pc, Summer, S1'!O2*Main!$B$8+_xlfn.IFNA(VLOOKUP($A2,'EV Distribution'!$A$2:$B$27,2,FALSE),0)*'EV Scenarios'!O$2</f>
        <v>9.6362587216479625</v>
      </c>
      <c r="P2" s="2">
        <f>'[2]Pc, Summer, S1'!P2*Main!$B$8+_xlfn.IFNA(VLOOKUP($A2,'EV Distribution'!$A$2:$B$27,2,FALSE),0)*'EV Scenarios'!P$2</f>
        <v>8.8904201803012413</v>
      </c>
      <c r="Q2" s="2">
        <f>'[2]Pc, Summer, S1'!Q2*Main!$B$8+_xlfn.IFNA(VLOOKUP($A2,'EV Distribution'!$A$2:$B$27,2,FALSE),0)*'EV Scenarios'!Q$2</f>
        <v>9.1643381557885402</v>
      </c>
      <c r="R2" s="2">
        <f>'[2]Pc, Summer, S1'!R2*Main!$B$8+_xlfn.IFNA(VLOOKUP($A2,'EV Distribution'!$A$2:$B$27,2,FALSE),0)*'EV Scenarios'!R$2</f>
        <v>9.26975905227407</v>
      </c>
      <c r="S2" s="2">
        <f>'[2]Pc, Summer, S1'!S2*Main!$B$8+_xlfn.IFNA(VLOOKUP($A2,'EV Distribution'!$A$2:$B$27,2,FALSE),0)*'EV Scenarios'!S$2</f>
        <v>8.9627770445953931</v>
      </c>
      <c r="T2" s="2">
        <f>'[2]Pc, Summer, S1'!T2*Main!$B$8+_xlfn.IFNA(VLOOKUP($A2,'EV Distribution'!$A$2:$B$27,2,FALSE),0)*'EV Scenarios'!T$2</f>
        <v>8.5080583126107499</v>
      </c>
      <c r="U2" s="2">
        <f>'[2]Pc, Summer, S1'!U2*Main!$B$8+_xlfn.IFNA(VLOOKUP($A2,'EV Distribution'!$A$2:$B$27,2,FALSE),0)*'EV Scenarios'!U$2</f>
        <v>8.4011013665091543</v>
      </c>
      <c r="V2" s="2">
        <f>'[2]Pc, Summer, S1'!V2*Main!$B$8+_xlfn.IFNA(VLOOKUP($A2,'EV Distribution'!$A$2:$B$27,2,FALSE),0)*'EV Scenarios'!V$2</f>
        <v>8.3756335098936798</v>
      </c>
      <c r="W2" s="2">
        <f>'[2]Pc, Summer, S1'!W2*Main!$B$8+_xlfn.IFNA(VLOOKUP($A2,'EV Distribution'!$A$2:$B$27,2,FALSE),0)*'EV Scenarios'!W$2</f>
        <v>8.2812429788836379</v>
      </c>
      <c r="X2" s="2">
        <f>'[2]Pc, Summer, S1'!X2*Main!$B$8+_xlfn.IFNA(VLOOKUP($A2,'EV Distribution'!$A$2:$B$27,2,FALSE),0)*'EV Scenarios'!X$2</f>
        <v>7.6531276597755467</v>
      </c>
      <c r="Y2" s="2">
        <f>'[2]Pc, Summer, S1'!Y2*Main!$B$8+_xlfn.IFNA(VLOOKUP($A2,'EV Distribution'!$A$2:$B$27,2,FALSE),0)*'EV Scenarios'!Y$2</f>
        <v>7.4000661596278796</v>
      </c>
    </row>
    <row r="3" spans="1:25" x14ac:dyDescent="0.25">
      <c r="A3">
        <v>17</v>
      </c>
      <c r="B3" s="2">
        <f>'[2]Pc, Summer, S1'!B3*Main!$B$8+_xlfn.IFNA(VLOOKUP($A3,'EV Distribution'!$A$2:$B$27,2,FALSE),0)*'EV Scenarios'!B$2</f>
        <v>1.8651451466683544</v>
      </c>
      <c r="C3" s="2">
        <f>'[2]Pc, Summer, S1'!C3*Main!$B$8+_xlfn.IFNA(VLOOKUP($A3,'EV Distribution'!$A$2:$B$27,2,FALSE),0)*'EV Scenarios'!C$2</f>
        <v>1.7618977706100749</v>
      </c>
      <c r="D3" s="2">
        <f>'[2]Pc, Summer, S1'!D3*Main!$B$8+_xlfn.IFNA(VLOOKUP($A3,'EV Distribution'!$A$2:$B$27,2,FALSE),0)*'EV Scenarios'!D$2</f>
        <v>1.6902946320071444</v>
      </c>
      <c r="E3" s="2">
        <f>'[2]Pc, Summer, S1'!E3*Main!$B$8+_xlfn.IFNA(VLOOKUP($A3,'EV Distribution'!$A$2:$B$27,2,FALSE),0)*'EV Scenarios'!E$2</f>
        <v>1.5390718558912047</v>
      </c>
      <c r="F3" s="2">
        <f>'[2]Pc, Summer, S1'!F3*Main!$B$8+_xlfn.IFNA(VLOOKUP($A3,'EV Distribution'!$A$2:$B$27,2,FALSE),0)*'EV Scenarios'!F$2</f>
        <v>1.4755573861699434</v>
      </c>
      <c r="G3" s="2">
        <f>'[2]Pc, Summer, S1'!G3*Main!$B$8+_xlfn.IFNA(VLOOKUP($A3,'EV Distribution'!$A$2:$B$27,2,FALSE),0)*'EV Scenarios'!G$2</f>
        <v>1.5433882771566396</v>
      </c>
      <c r="H3" s="2">
        <f>'[2]Pc, Summer, S1'!H3*Main!$B$8+_xlfn.IFNA(VLOOKUP($A3,'EV Distribution'!$A$2:$B$27,2,FALSE),0)*'EV Scenarios'!H$2</f>
        <v>1.6472250589190787</v>
      </c>
      <c r="I3" s="2">
        <f>'[2]Pc, Summer, S1'!I3*Main!$B$8+_xlfn.IFNA(VLOOKUP($A3,'EV Distribution'!$A$2:$B$27,2,FALSE),0)*'EV Scenarios'!I$2</f>
        <v>2.1610398460959694</v>
      </c>
      <c r="J3" s="2">
        <f>'[2]Pc, Summer, S1'!J3*Main!$B$8+_xlfn.IFNA(VLOOKUP($A3,'EV Distribution'!$A$2:$B$27,2,FALSE),0)*'EV Scenarios'!J$2</f>
        <v>2.3592074109006269</v>
      </c>
      <c r="K3" s="2">
        <f>'[2]Pc, Summer, S1'!K3*Main!$B$8+_xlfn.IFNA(VLOOKUP($A3,'EV Distribution'!$A$2:$B$27,2,FALSE),0)*'EV Scenarios'!K$2</f>
        <v>2.518009610820465</v>
      </c>
      <c r="L3" s="2">
        <f>'[2]Pc, Summer, S1'!L3*Main!$B$8+_xlfn.IFNA(VLOOKUP($A3,'EV Distribution'!$A$2:$B$27,2,FALSE),0)*'EV Scenarios'!L$2</f>
        <v>2.2909571128385786</v>
      </c>
      <c r="M3" s="2">
        <f>'[2]Pc, Summer, S1'!M3*Main!$B$8+_xlfn.IFNA(VLOOKUP($A3,'EV Distribution'!$A$2:$B$27,2,FALSE),0)*'EV Scenarios'!M$2</f>
        <v>2.4068874503487749</v>
      </c>
      <c r="N3" s="2">
        <f>'[2]Pc, Summer, S1'!N3*Main!$B$8+_xlfn.IFNA(VLOOKUP($A3,'EV Distribution'!$A$2:$B$27,2,FALSE),0)*'EV Scenarios'!N$2</f>
        <v>2.4134807118456951</v>
      </c>
      <c r="O3" s="2">
        <f>'[2]Pc, Summer, S1'!O3*Main!$B$8+_xlfn.IFNA(VLOOKUP($A3,'EV Distribution'!$A$2:$B$27,2,FALSE),0)*'EV Scenarios'!O$2</f>
        <v>2.3645862717562509</v>
      </c>
      <c r="P3" s="2">
        <f>'[2]Pc, Summer, S1'!P3*Main!$B$8+_xlfn.IFNA(VLOOKUP($A3,'EV Distribution'!$A$2:$B$27,2,FALSE),0)*'EV Scenarios'!P$2</f>
        <v>2.039477758529519</v>
      </c>
      <c r="Q3" s="2">
        <f>'[2]Pc, Summer, S1'!Q3*Main!$B$8+_xlfn.IFNA(VLOOKUP($A3,'EV Distribution'!$A$2:$B$27,2,FALSE),0)*'EV Scenarios'!Q$2</f>
        <v>2.1246364475360724</v>
      </c>
      <c r="R3" s="2">
        <f>'[2]Pc, Summer, S1'!R3*Main!$B$8+_xlfn.IFNA(VLOOKUP($A3,'EV Distribution'!$A$2:$B$27,2,FALSE),0)*'EV Scenarios'!R$2</f>
        <v>2.2381064537662079</v>
      </c>
      <c r="S3" s="2">
        <f>'[2]Pc, Summer, S1'!S3*Main!$B$8+_xlfn.IFNA(VLOOKUP($A3,'EV Distribution'!$A$2:$B$27,2,FALSE),0)*'EV Scenarios'!S$2</f>
        <v>2.2378249476274861</v>
      </c>
      <c r="T3" s="2">
        <f>'[2]Pc, Summer, S1'!T3*Main!$B$8+_xlfn.IFNA(VLOOKUP($A3,'EV Distribution'!$A$2:$B$27,2,FALSE),0)*'EV Scenarios'!T$2</f>
        <v>2.3258284253227575</v>
      </c>
      <c r="U3" s="2">
        <f>'[2]Pc, Summer, S1'!U3*Main!$B$8+_xlfn.IFNA(VLOOKUP($A3,'EV Distribution'!$A$2:$B$27,2,FALSE),0)*'EV Scenarios'!U$2</f>
        <v>2.4429797811858349</v>
      </c>
      <c r="V3" s="2">
        <f>'[2]Pc, Summer, S1'!V3*Main!$B$8+_xlfn.IFNA(VLOOKUP($A3,'EV Distribution'!$A$2:$B$27,2,FALSE),0)*'EV Scenarios'!V$2</f>
        <v>2.5621317493741738</v>
      </c>
      <c r="W3" s="2">
        <f>'[2]Pc, Summer, S1'!W3*Main!$B$8+_xlfn.IFNA(VLOOKUP($A3,'EV Distribution'!$A$2:$B$27,2,FALSE),0)*'EV Scenarios'!W$2</f>
        <v>2.3474496103282423</v>
      </c>
      <c r="X3" s="2">
        <f>'[2]Pc, Summer, S1'!X3*Main!$B$8+_xlfn.IFNA(VLOOKUP($A3,'EV Distribution'!$A$2:$B$27,2,FALSE),0)*'EV Scenarios'!X$2</f>
        <v>2.0507618998467074</v>
      </c>
      <c r="Y3" s="2">
        <f>'[2]Pc, Summer, S1'!Y3*Main!$B$8+_xlfn.IFNA(VLOOKUP($A3,'EV Distribution'!$A$2:$B$27,2,FALSE),0)*'EV Scenarios'!Y$2</f>
        <v>1.9053978298174556</v>
      </c>
    </row>
    <row r="4" spans="1:25" x14ac:dyDescent="0.25">
      <c r="A4">
        <v>38</v>
      </c>
      <c r="B4" s="2">
        <f>'[2]Pc, Summer, S1'!B4*Main!$B$8+_xlfn.IFNA(VLOOKUP($A4,'EV Distribution'!$A$2:$B$27,2,FALSE),0)*'EV Scenarios'!B$2</f>
        <v>4.1004128958948609</v>
      </c>
      <c r="C4" s="2">
        <f>'[2]Pc, Summer, S1'!C4*Main!$B$8+_xlfn.IFNA(VLOOKUP($A4,'EV Distribution'!$A$2:$B$27,2,FALSE),0)*'EV Scenarios'!C$2</f>
        <v>3.8532166650915536</v>
      </c>
      <c r="D4" s="2">
        <f>'[2]Pc, Summer, S1'!D4*Main!$B$8+_xlfn.IFNA(VLOOKUP($A4,'EV Distribution'!$A$2:$B$27,2,FALSE),0)*'EV Scenarios'!D$2</f>
        <v>3.5479847525103363</v>
      </c>
      <c r="E4" s="2">
        <f>'[2]Pc, Summer, S1'!E4*Main!$B$8+_xlfn.IFNA(VLOOKUP($A4,'EV Distribution'!$A$2:$B$27,2,FALSE),0)*'EV Scenarios'!E$2</f>
        <v>3.6963029611636147</v>
      </c>
      <c r="F4" s="2">
        <f>'[2]Pc, Summer, S1'!F4*Main!$B$8+_xlfn.IFNA(VLOOKUP($A4,'EV Distribution'!$A$2:$B$27,2,FALSE),0)*'EV Scenarios'!F$2</f>
        <v>3.6260713592734786</v>
      </c>
      <c r="G4" s="2">
        <f>'[2]Pc, Summer, S1'!G4*Main!$B$8+_xlfn.IFNA(VLOOKUP($A4,'EV Distribution'!$A$2:$B$27,2,FALSE),0)*'EV Scenarios'!G$2</f>
        <v>3.7013797826343766</v>
      </c>
      <c r="H4" s="2">
        <f>'[2]Pc, Summer, S1'!H4*Main!$B$8+_xlfn.IFNA(VLOOKUP($A4,'EV Distribution'!$A$2:$B$27,2,FALSE),0)*'EV Scenarios'!H$2</f>
        <v>5.2441886693738917</v>
      </c>
      <c r="I4" s="2">
        <f>'[2]Pc, Summer, S1'!I4*Main!$B$8+_xlfn.IFNA(VLOOKUP($A4,'EV Distribution'!$A$2:$B$27,2,FALSE),0)*'EV Scenarios'!I$2</f>
        <v>6.7137131320141759</v>
      </c>
      <c r="J4" s="2">
        <f>'[2]Pc, Summer, S1'!J4*Main!$B$8+_xlfn.IFNA(VLOOKUP($A4,'EV Distribution'!$A$2:$B$27,2,FALSE),0)*'EV Scenarios'!J$2</f>
        <v>7.0407268758121679</v>
      </c>
      <c r="K4" s="2">
        <f>'[2]Pc, Summer, S1'!K4*Main!$B$8+_xlfn.IFNA(VLOOKUP($A4,'EV Distribution'!$A$2:$B$27,2,FALSE),0)*'EV Scenarios'!K$2</f>
        <v>6.6005487200236264</v>
      </c>
      <c r="L4" s="2">
        <f>'[2]Pc, Summer, S1'!L4*Main!$B$8+_xlfn.IFNA(VLOOKUP($A4,'EV Distribution'!$A$2:$B$27,2,FALSE),0)*'EV Scenarios'!L$2</f>
        <v>6.4587103827525096</v>
      </c>
      <c r="M4" s="2">
        <f>'[2]Pc, Summer, S1'!M4*Main!$B$8+_xlfn.IFNA(VLOOKUP($A4,'EV Distribution'!$A$2:$B$27,2,FALSE),0)*'EV Scenarios'!M$2</f>
        <v>6.9418604316302428</v>
      </c>
      <c r="N4" s="2">
        <f>'[2]Pc, Summer, S1'!N4*Main!$B$8+_xlfn.IFNA(VLOOKUP($A4,'EV Distribution'!$A$2:$B$27,2,FALSE),0)*'EV Scenarios'!N$2</f>
        <v>7.2628698823095093</v>
      </c>
      <c r="O4" s="2">
        <f>'[2]Pc, Summer, S1'!O4*Main!$B$8+_xlfn.IFNA(VLOOKUP($A4,'EV Distribution'!$A$2:$B$27,2,FALSE),0)*'EV Scenarios'!O$2</f>
        <v>6.7420801529828713</v>
      </c>
      <c r="P4" s="2">
        <f>'[2]Pc, Summer, S1'!P4*Main!$B$8+_xlfn.IFNA(VLOOKUP($A4,'EV Distribution'!$A$2:$B$27,2,FALSE),0)*'EV Scenarios'!P$2</f>
        <v>6.1462391252215003</v>
      </c>
      <c r="Q4" s="2">
        <f>'[2]Pc, Summer, S1'!Q4*Main!$B$8+_xlfn.IFNA(VLOOKUP($A4,'EV Distribution'!$A$2:$B$27,2,FALSE),0)*'EV Scenarios'!Q$2</f>
        <v>5.8301861909332553</v>
      </c>
      <c r="R4" s="2">
        <f>'[2]Pc, Summer, S1'!R4*Main!$B$8+_xlfn.IFNA(VLOOKUP($A4,'EV Distribution'!$A$2:$B$27,2,FALSE),0)*'EV Scenarios'!R$2</f>
        <v>5.9569332051092738</v>
      </c>
      <c r="S4" s="2">
        <f>'[2]Pc, Summer, S1'!S4*Main!$B$8+_xlfn.IFNA(VLOOKUP($A4,'EV Distribution'!$A$2:$B$27,2,FALSE),0)*'EV Scenarios'!S$2</f>
        <v>5.759693026875369</v>
      </c>
      <c r="T4" s="2">
        <f>'[2]Pc, Summer, S1'!T4*Main!$B$8+_xlfn.IFNA(VLOOKUP($A4,'EV Distribution'!$A$2:$B$27,2,FALSE),0)*'EV Scenarios'!T$2</f>
        <v>5.6250639729769638</v>
      </c>
      <c r="U4" s="2">
        <f>'[2]Pc, Summer, S1'!U4*Main!$B$8+_xlfn.IFNA(VLOOKUP($A4,'EV Distribution'!$A$2:$B$27,2,FALSE),0)*'EV Scenarios'!U$2</f>
        <v>6.1275367396633191</v>
      </c>
      <c r="V4" s="2">
        <f>'[2]Pc, Summer, S1'!V4*Main!$B$8+_xlfn.IFNA(VLOOKUP($A4,'EV Distribution'!$A$2:$B$27,2,FALSE),0)*'EV Scenarios'!V$2</f>
        <v>6.4205090533077369</v>
      </c>
      <c r="W4" s="2">
        <f>'[2]Pc, Summer, S1'!W4*Main!$B$8+_xlfn.IFNA(VLOOKUP($A4,'EV Distribution'!$A$2:$B$27,2,FALSE),0)*'EV Scenarios'!W$2</f>
        <v>5.992640099527466</v>
      </c>
      <c r="X4" s="2">
        <f>'[2]Pc, Summer, S1'!X4*Main!$B$8+_xlfn.IFNA(VLOOKUP($A4,'EV Distribution'!$A$2:$B$27,2,FALSE),0)*'EV Scenarios'!X$2</f>
        <v>5.2510721828115763</v>
      </c>
      <c r="Y4" s="2">
        <f>'[2]Pc, Summer, S1'!Y4*Main!$B$8+_xlfn.IFNA(VLOOKUP($A4,'EV Distribution'!$A$2:$B$27,2,FALSE),0)*'EV Scenarios'!Y$2</f>
        <v>4.3732382520673365</v>
      </c>
    </row>
    <row r="5" spans="1:25" x14ac:dyDescent="0.25">
      <c r="A5">
        <v>36</v>
      </c>
      <c r="B5" s="2">
        <f>'[2]Pc, Summer, S1'!B5*Main!$B$8+_xlfn.IFNA(VLOOKUP($A5,'EV Distribution'!$A$2:$B$27,2,FALSE),0)*'EV Scenarios'!B$2</f>
        <v>0.47999063057266617</v>
      </c>
      <c r="C5" s="2">
        <f>'[2]Pc, Summer, S1'!C5*Main!$B$8+_xlfn.IFNA(VLOOKUP($A5,'EV Distribution'!$A$2:$B$27,2,FALSE),0)*'EV Scenarios'!C$2</f>
        <v>0.39073243732596408</v>
      </c>
      <c r="D5" s="2">
        <f>'[2]Pc, Summer, S1'!D5*Main!$B$8+_xlfn.IFNA(VLOOKUP($A5,'EV Distribution'!$A$2:$B$27,2,FALSE),0)*'EV Scenarios'!D$2</f>
        <v>0.3091654874412848</v>
      </c>
      <c r="E5" s="2">
        <f>'[2]Pc, Summer, S1'!E5*Main!$B$8+_xlfn.IFNA(VLOOKUP($A5,'EV Distribution'!$A$2:$B$27,2,FALSE),0)*'EV Scenarios'!E$2</f>
        <v>0.30658686622788511</v>
      </c>
      <c r="F5" s="2">
        <f>'[2]Pc, Summer, S1'!F5*Main!$B$8+_xlfn.IFNA(VLOOKUP($A5,'EV Distribution'!$A$2:$B$27,2,FALSE),0)*'EV Scenarios'!F$2</f>
        <v>0.27903327158045732</v>
      </c>
      <c r="G5" s="2">
        <f>'[2]Pc, Summer, S1'!G5*Main!$B$8+_xlfn.IFNA(VLOOKUP($A5,'EV Distribution'!$A$2:$B$27,2,FALSE),0)*'EV Scenarios'!G$2</f>
        <v>0.25877845228953955</v>
      </c>
      <c r="H5" s="2">
        <f>'[2]Pc, Summer, S1'!H5*Main!$B$8+_xlfn.IFNA(VLOOKUP($A5,'EV Distribution'!$A$2:$B$27,2,FALSE),0)*'EV Scenarios'!H$2</f>
        <v>0.54781426668635547</v>
      </c>
      <c r="I5" s="2">
        <f>'[2]Pc, Summer, S1'!I5*Main!$B$8+_xlfn.IFNA(VLOOKUP($A5,'EV Distribution'!$A$2:$B$27,2,FALSE),0)*'EV Scenarios'!I$2</f>
        <v>0.9156922040404466</v>
      </c>
      <c r="J5" s="2">
        <f>'[2]Pc, Summer, S1'!J5*Main!$B$8+_xlfn.IFNA(VLOOKUP($A5,'EV Distribution'!$A$2:$B$27,2,FALSE),0)*'EV Scenarios'!J$2</f>
        <v>1.1098054230093102</v>
      </c>
      <c r="K5" s="2">
        <f>'[2]Pc, Summer, S1'!K5*Main!$B$8+_xlfn.IFNA(VLOOKUP($A5,'EV Distribution'!$A$2:$B$27,2,FALSE),0)*'EV Scenarios'!K$2</f>
        <v>1.1358978376367674</v>
      </c>
      <c r="L5" s="2">
        <f>'[2]Pc, Summer, S1'!L5*Main!$B$8+_xlfn.IFNA(VLOOKUP($A5,'EV Distribution'!$A$2:$B$27,2,FALSE),0)*'EV Scenarios'!L$2</f>
        <v>1.1146855973335583</v>
      </c>
      <c r="M5" s="2">
        <f>'[2]Pc, Summer, S1'!M5*Main!$B$8+_xlfn.IFNA(VLOOKUP($A5,'EV Distribution'!$A$2:$B$27,2,FALSE),0)*'EV Scenarios'!M$2</f>
        <v>0.9992804036860462</v>
      </c>
      <c r="N5" s="2">
        <f>'[2]Pc, Summer, S1'!N5*Main!$B$8+_xlfn.IFNA(VLOOKUP($A5,'EV Distribution'!$A$2:$B$27,2,FALSE),0)*'EV Scenarios'!N$2</f>
        <v>1.1369761111368941</v>
      </c>
      <c r="O5" s="2">
        <f>'[2]Pc, Summer, S1'!O5*Main!$B$8+_xlfn.IFNA(VLOOKUP($A5,'EV Distribution'!$A$2:$B$27,2,FALSE),0)*'EV Scenarios'!O$2</f>
        <v>1.0850604678578459</v>
      </c>
      <c r="P5" s="2">
        <f>'[2]Pc, Summer, S1'!P5*Main!$B$8+_xlfn.IFNA(VLOOKUP($A5,'EV Distribution'!$A$2:$B$27,2,FALSE),0)*'EV Scenarios'!P$2</f>
        <v>0.99265380356791266</v>
      </c>
      <c r="Q5" s="2">
        <f>'[2]Pc, Summer, S1'!Q5*Main!$B$8+_xlfn.IFNA(VLOOKUP($A5,'EV Distribution'!$A$2:$B$27,2,FALSE),0)*'EV Scenarios'!Q$2</f>
        <v>0.91387866106235749</v>
      </c>
      <c r="R5" s="2">
        <f>'[2]Pc, Summer, S1'!R5*Main!$B$8+_xlfn.IFNA(VLOOKUP($A5,'EV Distribution'!$A$2:$B$27,2,FALSE),0)*'EV Scenarios'!R$2</f>
        <v>0.82199227464630265</v>
      </c>
      <c r="S5" s="2">
        <f>'[2]Pc, Summer, S1'!S5*Main!$B$8+_xlfn.IFNA(VLOOKUP($A5,'EV Distribution'!$A$2:$B$27,2,FALSE),0)*'EV Scenarios'!S$2</f>
        <v>0.74532306694231154</v>
      </c>
      <c r="T5" s="2">
        <f>'[2]Pc, Summer, S1'!T5*Main!$B$8+_xlfn.IFNA(VLOOKUP($A5,'EV Distribution'!$A$2:$B$27,2,FALSE),0)*'EV Scenarios'!T$2</f>
        <v>0.93217347671082595</v>
      </c>
      <c r="U5" s="2">
        <f>'[2]Pc, Summer, S1'!U5*Main!$B$8+_xlfn.IFNA(VLOOKUP($A5,'EV Distribution'!$A$2:$B$27,2,FALSE),0)*'EV Scenarios'!U$2</f>
        <v>1.0834038470452565</v>
      </c>
      <c r="V5" s="2">
        <f>'[2]Pc, Summer, S1'!V5*Main!$B$8+_xlfn.IFNA(VLOOKUP($A5,'EV Distribution'!$A$2:$B$27,2,FALSE),0)*'EV Scenarios'!V$2</f>
        <v>1.2492229902188283</v>
      </c>
      <c r="W5" s="2">
        <f>'[2]Pc, Summer, S1'!W5*Main!$B$8+_xlfn.IFNA(VLOOKUP($A5,'EV Distribution'!$A$2:$B$27,2,FALSE),0)*'EV Scenarios'!W$2</f>
        <v>1.1858083855792758</v>
      </c>
      <c r="X5" s="2">
        <f>'[2]Pc, Summer, S1'!X5*Main!$B$8+_xlfn.IFNA(VLOOKUP($A5,'EV Distribution'!$A$2:$B$27,2,FALSE),0)*'EV Scenarios'!X$2</f>
        <v>0.92507414497370133</v>
      </c>
      <c r="Y5" s="2">
        <f>'[2]Pc, Summer, S1'!Y5*Main!$B$8+_xlfn.IFNA(VLOOKUP($A5,'EV Distribution'!$A$2:$B$27,2,FALSE),0)*'EV Scenarios'!Y$2</f>
        <v>0.68187935935082833</v>
      </c>
    </row>
    <row r="6" spans="1:25" x14ac:dyDescent="0.25">
      <c r="A6">
        <v>26</v>
      </c>
      <c r="B6" s="2">
        <f>'[2]Pc, Summer, S1'!B6*Main!$B$8+_xlfn.IFNA(VLOOKUP($A6,'EV Distribution'!$A$2:$B$27,2,FALSE),0)*'EV Scenarios'!B$2</f>
        <v>3.8501567174007816</v>
      </c>
      <c r="C6" s="2">
        <f>'[2]Pc, Summer, S1'!C6*Main!$B$8+_xlfn.IFNA(VLOOKUP($A6,'EV Distribution'!$A$2:$B$27,2,FALSE),0)*'EV Scenarios'!C$2</f>
        <v>3.4669648277571512</v>
      </c>
      <c r="D6" s="2">
        <f>'[2]Pc, Summer, S1'!D6*Main!$B$8+_xlfn.IFNA(VLOOKUP($A6,'EV Distribution'!$A$2:$B$27,2,FALSE),0)*'EV Scenarios'!D$2</f>
        <v>3.2061291451494953</v>
      </c>
      <c r="E6" s="2">
        <f>'[2]Pc, Summer, S1'!E6*Main!$B$8+_xlfn.IFNA(VLOOKUP($A6,'EV Distribution'!$A$2:$B$27,2,FALSE),0)*'EV Scenarios'!E$2</f>
        <v>3.1281877370193794</v>
      </c>
      <c r="F6" s="2">
        <f>'[2]Pc, Summer, S1'!F6*Main!$B$8+_xlfn.IFNA(VLOOKUP($A6,'EV Distribution'!$A$2:$B$27,2,FALSE),0)*'EV Scenarios'!F$2</f>
        <v>3.264053430174668</v>
      </c>
      <c r="G6" s="2">
        <f>'[2]Pc, Summer, S1'!G6*Main!$B$8+_xlfn.IFNA(VLOOKUP($A6,'EV Distribution'!$A$2:$B$27,2,FALSE),0)*'EV Scenarios'!G$2</f>
        <v>3.267633239353922</v>
      </c>
      <c r="H6" s="2">
        <f>'[2]Pc, Summer, S1'!H6*Main!$B$8+_xlfn.IFNA(VLOOKUP($A6,'EV Distribution'!$A$2:$B$27,2,FALSE),0)*'EV Scenarios'!H$2</f>
        <v>3.6220532189899588</v>
      </c>
      <c r="I6" s="2">
        <f>'[2]Pc, Summer, S1'!I6*Main!$B$8+_xlfn.IFNA(VLOOKUP($A6,'EV Distribution'!$A$2:$B$27,2,FALSE),0)*'EV Scenarios'!I$2</f>
        <v>4.1753694473954379</v>
      </c>
      <c r="J6" s="2">
        <f>'[2]Pc, Summer, S1'!J6*Main!$B$8+_xlfn.IFNA(VLOOKUP($A6,'EV Distribution'!$A$2:$B$27,2,FALSE),0)*'EV Scenarios'!J$2</f>
        <v>4.6086350009774133</v>
      </c>
      <c r="K6" s="2">
        <f>'[2]Pc, Summer, S1'!K6*Main!$B$8+_xlfn.IFNA(VLOOKUP($A6,'EV Distribution'!$A$2:$B$27,2,FALSE),0)*'EV Scenarios'!K$2</f>
        <v>4.7511513194737436</v>
      </c>
      <c r="L6" s="2">
        <f>'[2]Pc, Summer, S1'!L6*Main!$B$8+_xlfn.IFNA(VLOOKUP($A6,'EV Distribution'!$A$2:$B$27,2,FALSE),0)*'EV Scenarios'!L$2</f>
        <v>5.089053532950806</v>
      </c>
      <c r="M6" s="2">
        <f>'[2]Pc, Summer, S1'!M6*Main!$B$8+_xlfn.IFNA(VLOOKUP($A6,'EV Distribution'!$A$2:$B$27,2,FALSE),0)*'EV Scenarios'!M$2</f>
        <v>5.3822260767516106</v>
      </c>
      <c r="N6" s="2">
        <f>'[2]Pc, Summer, S1'!N6*Main!$B$8+_xlfn.IFNA(VLOOKUP($A6,'EV Distribution'!$A$2:$B$27,2,FALSE),0)*'EV Scenarios'!N$2</f>
        <v>5.525012034940791</v>
      </c>
      <c r="O6" s="2">
        <f>'[2]Pc, Summer, S1'!O6*Main!$B$8+_xlfn.IFNA(VLOOKUP($A6,'EV Distribution'!$A$2:$B$27,2,FALSE),0)*'EV Scenarios'!O$2</f>
        <v>5.2739483170899772</v>
      </c>
      <c r="P6" s="2">
        <f>'[2]Pc, Summer, S1'!P6*Main!$B$8+_xlfn.IFNA(VLOOKUP($A6,'EV Distribution'!$A$2:$B$27,2,FALSE),0)*'EV Scenarios'!P$2</f>
        <v>5.0834696511757098</v>
      </c>
      <c r="Q6" s="2">
        <f>'[2]Pc, Summer, S1'!Q6*Main!$B$8+_xlfn.IFNA(VLOOKUP($A6,'EV Distribution'!$A$2:$B$27,2,FALSE),0)*'EV Scenarios'!Q$2</f>
        <v>5.023235684246055</v>
      </c>
      <c r="R6" s="2">
        <f>'[2]Pc, Summer, S1'!R6*Main!$B$8+_xlfn.IFNA(VLOOKUP($A6,'EV Distribution'!$A$2:$B$27,2,FALSE),0)*'EV Scenarios'!R$2</f>
        <v>5.0301753072806799</v>
      </c>
      <c r="S6" s="2">
        <f>'[2]Pc, Summer, S1'!S6*Main!$B$8+_xlfn.IFNA(VLOOKUP($A6,'EV Distribution'!$A$2:$B$27,2,FALSE),0)*'EV Scenarios'!S$2</f>
        <v>4.988640266587911</v>
      </c>
      <c r="T6" s="2">
        <f>'[2]Pc, Summer, S1'!T6*Main!$B$8+_xlfn.IFNA(VLOOKUP($A6,'EV Distribution'!$A$2:$B$27,2,FALSE),0)*'EV Scenarios'!T$2</f>
        <v>5.0636078337693018</v>
      </c>
      <c r="U6" s="2">
        <f>'[2]Pc, Summer, S1'!U6*Main!$B$8+_xlfn.IFNA(VLOOKUP($A6,'EV Distribution'!$A$2:$B$27,2,FALSE),0)*'EV Scenarios'!U$2</f>
        <v>5.1424907432354514</v>
      </c>
      <c r="V6" s="2">
        <f>'[2]Pc, Summer, S1'!V6*Main!$B$8+_xlfn.IFNA(VLOOKUP($A6,'EV Distribution'!$A$2:$B$27,2,FALSE),0)*'EV Scenarios'!V$2</f>
        <v>5.6538362722625379</v>
      </c>
      <c r="W6" s="2">
        <f>'[2]Pc, Summer, S1'!W6*Main!$B$8+_xlfn.IFNA(VLOOKUP($A6,'EV Distribution'!$A$2:$B$27,2,FALSE),0)*'EV Scenarios'!W$2</f>
        <v>5.385655075478863</v>
      </c>
      <c r="X6" s="2">
        <f>'[2]Pc, Summer, S1'!X6*Main!$B$8+_xlfn.IFNA(VLOOKUP($A6,'EV Distribution'!$A$2:$B$27,2,FALSE),0)*'EV Scenarios'!X$2</f>
        <v>5.1320410207858682</v>
      </c>
      <c r="Y6" s="2">
        <f>'[2]Pc, Summer, S1'!Y6*Main!$B$8+_xlfn.IFNA(VLOOKUP($A6,'EV Distribution'!$A$2:$B$27,2,FALSE),0)*'EV Scenarios'!Y$2</f>
        <v>4.5253309486892803</v>
      </c>
    </row>
    <row r="7" spans="1:25" x14ac:dyDescent="0.25">
      <c r="A7">
        <v>24</v>
      </c>
      <c r="B7" s="2">
        <f>'[2]Pc, Summer, S1'!B7*Main!$B$8+_xlfn.IFNA(VLOOKUP($A7,'EV Distribution'!$A$2:$B$27,2,FALSE),0)*'EV Scenarios'!B$2</f>
        <v>5.9247361100118141</v>
      </c>
      <c r="C7" s="2">
        <f>'[2]Pc, Summer, S1'!C7*Main!$B$8+_xlfn.IFNA(VLOOKUP($A7,'EV Distribution'!$A$2:$B$27,2,FALSE),0)*'EV Scenarios'!C$2</f>
        <v>5.6877011624335498</v>
      </c>
      <c r="D7" s="2">
        <f>'[2]Pc, Summer, S1'!D7*Main!$B$8+_xlfn.IFNA(VLOOKUP($A7,'EV Distribution'!$A$2:$B$27,2,FALSE),0)*'EV Scenarios'!D$2</f>
        <v>5.2875431055818067</v>
      </c>
      <c r="E7" s="2">
        <f>'[2]Pc, Summer, S1'!E7*Main!$B$8+_xlfn.IFNA(VLOOKUP($A7,'EV Distribution'!$A$2:$B$27,2,FALSE),0)*'EV Scenarios'!E$2</f>
        <v>5.5132677006792674</v>
      </c>
      <c r="F7" s="2">
        <f>'[2]Pc, Summer, S1'!F7*Main!$B$8+_xlfn.IFNA(VLOOKUP($A7,'EV Distribution'!$A$2:$B$27,2,FALSE),0)*'EV Scenarios'!F$2</f>
        <v>5.6604932900177198</v>
      </c>
      <c r="G7" s="2">
        <f>'[2]Pc, Summer, S1'!G7*Main!$B$8+_xlfn.IFNA(VLOOKUP($A7,'EV Distribution'!$A$2:$B$27,2,FALSE),0)*'EV Scenarios'!G$2</f>
        <v>5.6764662136739519</v>
      </c>
      <c r="H7" s="2">
        <f>'[2]Pc, Summer, S1'!H7*Main!$B$8+_xlfn.IFNA(VLOOKUP($A7,'EV Distribution'!$A$2:$B$27,2,FALSE),0)*'EV Scenarios'!H$2</f>
        <v>6.1789485894861187</v>
      </c>
      <c r="I7" s="2">
        <f>'[2]Pc, Summer, S1'!I7*Main!$B$8+_xlfn.IFNA(VLOOKUP($A7,'EV Distribution'!$A$2:$B$27,2,FALSE),0)*'EV Scenarios'!I$2</f>
        <v>7.7673507505906674</v>
      </c>
      <c r="J7" s="2">
        <f>'[2]Pc, Summer, S1'!J7*Main!$B$8+_xlfn.IFNA(VLOOKUP($A7,'EV Distribution'!$A$2:$B$27,2,FALSE),0)*'EV Scenarios'!J$2</f>
        <v>8.1136938533668044</v>
      </c>
      <c r="K7" s="2">
        <f>'[2]Pc, Summer, S1'!K7*Main!$B$8+_xlfn.IFNA(VLOOKUP($A7,'EV Distribution'!$A$2:$B$27,2,FALSE),0)*'EV Scenarios'!K$2</f>
        <v>8.0671925606910815</v>
      </c>
      <c r="L7" s="2">
        <f>'[2]Pc, Summer, S1'!L7*Main!$B$8+_xlfn.IFNA(VLOOKUP($A7,'EV Distribution'!$A$2:$B$27,2,FALSE),0)*'EV Scenarios'!L$2</f>
        <v>8.0870605890431175</v>
      </c>
      <c r="M7" s="2">
        <f>'[2]Pc, Summer, S1'!M7*Main!$B$8+_xlfn.IFNA(VLOOKUP($A7,'EV Distribution'!$A$2:$B$27,2,FALSE),0)*'EV Scenarios'!M$2</f>
        <v>8.5326883827525091</v>
      </c>
      <c r="N7" s="2">
        <f>'[2]Pc, Summer, S1'!N7*Main!$B$8+_xlfn.IFNA(VLOOKUP($A7,'EV Distribution'!$A$2:$B$27,2,FALSE),0)*'EV Scenarios'!N$2</f>
        <v>8.4250778103957469</v>
      </c>
      <c r="O7" s="2">
        <f>'[2]Pc, Summer, S1'!O7*Main!$B$8+_xlfn.IFNA(VLOOKUP($A7,'EV Distribution'!$A$2:$B$27,2,FALSE),0)*'EV Scenarios'!O$2</f>
        <v>8.0567670411990555</v>
      </c>
      <c r="P7" s="2">
        <f>'[2]Pc, Summer, S1'!P7*Main!$B$8+_xlfn.IFNA(VLOOKUP($A7,'EV Distribution'!$A$2:$B$27,2,FALSE),0)*'EV Scenarios'!P$2</f>
        <v>7.5771532681630234</v>
      </c>
      <c r="Q7" s="2">
        <f>'[2]Pc, Summer, S1'!Q7*Main!$B$8+_xlfn.IFNA(VLOOKUP($A7,'EV Distribution'!$A$2:$B$27,2,FALSE),0)*'EV Scenarios'!Q$2</f>
        <v>7.3089988874778502</v>
      </c>
      <c r="R7" s="2">
        <f>'[2]Pc, Summer, S1'!R7*Main!$B$8+_xlfn.IFNA(VLOOKUP($A7,'EV Distribution'!$A$2:$B$27,2,FALSE),0)*'EV Scenarios'!R$2</f>
        <v>7.6745144883343182</v>
      </c>
      <c r="S7" s="2">
        <f>'[2]Pc, Summer, S1'!S7*Main!$B$8+_xlfn.IFNA(VLOOKUP($A7,'EV Distribution'!$A$2:$B$27,2,FALSE),0)*'EV Scenarios'!S$2</f>
        <v>7.4403073272297693</v>
      </c>
      <c r="T7" s="2">
        <f>'[2]Pc, Summer, S1'!T7*Main!$B$8+_xlfn.IFNA(VLOOKUP($A7,'EV Distribution'!$A$2:$B$27,2,FALSE),0)*'EV Scenarios'!T$2</f>
        <v>7.0093201680448898</v>
      </c>
      <c r="U7" s="2">
        <f>'[2]Pc, Summer, S1'!U7*Main!$B$8+_xlfn.IFNA(VLOOKUP($A7,'EV Distribution'!$A$2:$B$27,2,FALSE),0)*'EV Scenarios'!U$2</f>
        <v>7.0894288933845235</v>
      </c>
      <c r="V7" s="2">
        <f>'[2]Pc, Summer, S1'!V7*Main!$B$8+_xlfn.IFNA(VLOOKUP($A7,'EV Distribution'!$A$2:$B$27,2,FALSE),0)*'EV Scenarios'!V$2</f>
        <v>7.3915335497637331</v>
      </c>
      <c r="W7" s="2">
        <f>'[2]Pc, Summer, S1'!W7*Main!$B$8+_xlfn.IFNA(VLOOKUP($A7,'EV Distribution'!$A$2:$B$27,2,FALSE),0)*'EV Scenarios'!W$2</f>
        <v>6.7570374478735964</v>
      </c>
      <c r="X7" s="2">
        <f>'[2]Pc, Summer, S1'!X7*Main!$B$8+_xlfn.IFNA(VLOOKUP($A7,'EV Distribution'!$A$2:$B$27,2,FALSE),0)*'EV Scenarios'!X$2</f>
        <v>6.2015365587714113</v>
      </c>
      <c r="Y7" s="2">
        <f>'[2]Pc, Summer, S1'!Y7*Main!$B$8+_xlfn.IFNA(VLOOKUP($A7,'EV Distribution'!$A$2:$B$27,2,FALSE),0)*'EV Scenarios'!Y$2</f>
        <v>6.1614609796219728</v>
      </c>
    </row>
    <row r="8" spans="1:25" x14ac:dyDescent="0.25">
      <c r="A8">
        <v>28</v>
      </c>
      <c r="B8" s="2">
        <f>'[2]Pc, Summer, S1'!B8*Main!$B$8+_xlfn.IFNA(VLOOKUP($A8,'EV Distribution'!$A$2:$B$27,2,FALSE),0)*'EV Scenarios'!B$2</f>
        <v>3.038600467808624</v>
      </c>
      <c r="C8" s="2">
        <f>'[2]Pc, Summer, S1'!C8*Main!$B$8+_xlfn.IFNA(VLOOKUP($A8,'EV Distribution'!$A$2:$B$27,2,FALSE),0)*'EV Scenarios'!C$2</f>
        <v>2.7259486057294744</v>
      </c>
      <c r="D8" s="2">
        <f>'[2]Pc, Summer, S1'!D8*Main!$B$8+_xlfn.IFNA(VLOOKUP($A8,'EV Distribution'!$A$2:$B$27,2,FALSE),0)*'EV Scenarios'!D$2</f>
        <v>2.6715962164796219</v>
      </c>
      <c r="E8" s="2">
        <f>'[2]Pc, Summer, S1'!E8*Main!$B$8+_xlfn.IFNA(VLOOKUP($A8,'EV Distribution'!$A$2:$B$27,2,FALSE),0)*'EV Scenarios'!E$2</f>
        <v>2.7309668027170706</v>
      </c>
      <c r="F8" s="2">
        <f>'[2]Pc, Summer, S1'!F8*Main!$B$8+_xlfn.IFNA(VLOOKUP($A8,'EV Distribution'!$A$2:$B$27,2,FALSE),0)*'EV Scenarios'!F$2</f>
        <v>2.653270790756054</v>
      </c>
      <c r="G8" s="2">
        <f>'[2]Pc, Summer, S1'!G8*Main!$B$8+_xlfn.IFNA(VLOOKUP($A8,'EV Distribution'!$A$2:$B$27,2,FALSE),0)*'EV Scenarios'!G$2</f>
        <v>2.8932838620791488</v>
      </c>
      <c r="H8" s="2">
        <f>'[2]Pc, Summer, S1'!H8*Main!$B$8+_xlfn.IFNA(VLOOKUP($A8,'EV Distribution'!$A$2:$B$27,2,FALSE),0)*'EV Scenarios'!H$2</f>
        <v>3.7360261175428229</v>
      </c>
      <c r="I8" s="2">
        <f>'[2]Pc, Summer, S1'!I8*Main!$B$8+_xlfn.IFNA(VLOOKUP($A8,'EV Distribution'!$A$2:$B$27,2,FALSE),0)*'EV Scenarios'!I$2</f>
        <v>4.2597871825162432</v>
      </c>
      <c r="J8" s="2">
        <f>'[2]Pc, Summer, S1'!J8*Main!$B$8+_xlfn.IFNA(VLOOKUP($A8,'EV Distribution'!$A$2:$B$27,2,FALSE),0)*'EV Scenarios'!J$2</f>
        <v>4.9121685710277614</v>
      </c>
      <c r="K8" s="2">
        <f>'[2]Pc, Summer, S1'!K8*Main!$B$8+_xlfn.IFNA(VLOOKUP($A8,'EV Distribution'!$A$2:$B$27,2,FALSE),0)*'EV Scenarios'!K$2</f>
        <v>5.1766378666568222</v>
      </c>
      <c r="L8" s="2">
        <f>'[2]Pc, Summer, S1'!L8*Main!$B$8+_xlfn.IFNA(VLOOKUP($A8,'EV Distribution'!$A$2:$B$27,2,FALSE),0)*'EV Scenarios'!L$2</f>
        <v>5.153281343620792</v>
      </c>
      <c r="M8" s="2">
        <f>'[2]Pc, Summer, S1'!M8*Main!$B$8+_xlfn.IFNA(VLOOKUP($A8,'EV Distribution'!$A$2:$B$27,2,FALSE),0)*'EV Scenarios'!M$2</f>
        <v>5.3768100624630835</v>
      </c>
      <c r="N8" s="2">
        <f>'[2]Pc, Summer, S1'!N8*Main!$B$8+_xlfn.IFNA(VLOOKUP($A8,'EV Distribution'!$A$2:$B$27,2,FALSE),0)*'EV Scenarios'!N$2</f>
        <v>5.2261581879799177</v>
      </c>
      <c r="O8" s="2">
        <f>'[2]Pc, Summer, S1'!O8*Main!$B$8+_xlfn.IFNA(VLOOKUP($A8,'EV Distribution'!$A$2:$B$27,2,FALSE),0)*'EV Scenarios'!O$2</f>
        <v>5.3378561650915533</v>
      </c>
      <c r="P8" s="2">
        <f>'[2]Pc, Summer, S1'!P8*Main!$B$8+_xlfn.IFNA(VLOOKUP($A8,'EV Distribution'!$A$2:$B$27,2,FALSE),0)*'EV Scenarios'!P$2</f>
        <v>5.2507990720614295</v>
      </c>
      <c r="Q8" s="2">
        <f>'[2]Pc, Summer, S1'!Q8*Main!$B$8+_xlfn.IFNA(VLOOKUP($A8,'EV Distribution'!$A$2:$B$27,2,FALSE),0)*'EV Scenarios'!Q$2</f>
        <v>4.8927447663910213</v>
      </c>
      <c r="R8" s="2">
        <f>'[2]Pc, Summer, S1'!R8*Main!$B$8+_xlfn.IFNA(VLOOKUP($A8,'EV Distribution'!$A$2:$B$27,2,FALSE),0)*'EV Scenarios'!R$2</f>
        <v>4.9668262189899588</v>
      </c>
      <c r="S8" s="2">
        <f>'[2]Pc, Summer, S1'!S8*Main!$B$8+_xlfn.IFNA(VLOOKUP($A8,'EV Distribution'!$A$2:$B$27,2,FALSE),0)*'EV Scenarios'!S$2</f>
        <v>4.7768754295629057</v>
      </c>
      <c r="T8" s="2">
        <f>'[2]Pc, Summer, S1'!T8*Main!$B$8+_xlfn.IFNA(VLOOKUP($A8,'EV Distribution'!$A$2:$B$27,2,FALSE),0)*'EV Scenarios'!T$2</f>
        <v>4.7545380615770823</v>
      </c>
      <c r="U8" s="2">
        <f>'[2]Pc, Summer, S1'!U8*Main!$B$8+_xlfn.IFNA(VLOOKUP($A8,'EV Distribution'!$A$2:$B$27,2,FALSE),0)*'EV Scenarios'!U$2</f>
        <v>4.7939689771116365</v>
      </c>
      <c r="V8" s="2">
        <f>'[2]Pc, Summer, S1'!V8*Main!$B$8+_xlfn.IFNA(VLOOKUP($A8,'EV Distribution'!$A$2:$B$27,2,FALSE),0)*'EV Scenarios'!V$2</f>
        <v>4.8474748523331366</v>
      </c>
      <c r="W8" s="2">
        <f>'[2]Pc, Summer, S1'!W8*Main!$B$8+_xlfn.IFNA(VLOOKUP($A8,'EV Distribution'!$A$2:$B$27,2,FALSE),0)*'EV Scenarios'!W$2</f>
        <v>4.0853417020082698</v>
      </c>
      <c r="X8" s="2">
        <f>'[2]Pc, Summer, S1'!X8*Main!$B$8+_xlfn.IFNA(VLOOKUP($A8,'EV Distribution'!$A$2:$B$27,2,FALSE),0)*'EV Scenarios'!X$2</f>
        <v>3.8883736941819254</v>
      </c>
      <c r="Y8" s="2">
        <f>'[2]Pc, Summer, S1'!Y8*Main!$B$8+_xlfn.IFNA(VLOOKUP($A8,'EV Distribution'!$A$2:$B$27,2,FALSE),0)*'EV Scenarios'!Y$2</f>
        <v>3.3355759373892493</v>
      </c>
    </row>
    <row r="9" spans="1:25" x14ac:dyDescent="0.25">
      <c r="A9">
        <v>6</v>
      </c>
      <c r="B9" s="2">
        <f>'[2]Pc, Summer, S1'!B9*Main!$B$8+_xlfn.IFNA(VLOOKUP($A9,'EV Distribution'!$A$2:$B$27,2,FALSE),0)*'EV Scenarios'!B$2</f>
        <v>2.0071171301296653</v>
      </c>
      <c r="C9" s="2">
        <f>'[2]Pc, Summer, S1'!C9*Main!$B$8+_xlfn.IFNA(VLOOKUP($A9,'EV Distribution'!$A$2:$B$27,2,FALSE),0)*'EV Scenarios'!C$2</f>
        <v>1.8792853787022188</v>
      </c>
      <c r="D9" s="2">
        <f>'[2]Pc, Summer, S1'!D9*Main!$B$8+_xlfn.IFNA(VLOOKUP($A9,'EV Distribution'!$A$2:$B$27,2,FALSE),0)*'EV Scenarios'!D$2</f>
        <v>1.8133784828636121</v>
      </c>
      <c r="E9" s="2">
        <f>'[2]Pc, Summer, S1'!E9*Main!$B$8+_xlfn.IFNA(VLOOKUP($A9,'EV Distribution'!$A$2:$B$27,2,FALSE),0)*'EV Scenarios'!E$2</f>
        <v>1.7945078386141817</v>
      </c>
      <c r="F9" s="2">
        <f>'[2]Pc, Summer, S1'!F9*Main!$B$8+_xlfn.IFNA(VLOOKUP($A9,'EV Distribution'!$A$2:$B$27,2,FALSE),0)*'EV Scenarios'!F$2</f>
        <v>1.8576358287275334</v>
      </c>
      <c r="G9" s="2">
        <f>'[2]Pc, Summer, S1'!G9*Main!$B$8+_xlfn.IFNA(VLOOKUP($A9,'EV Distribution'!$A$2:$B$27,2,FALSE),0)*'EV Scenarios'!G$2</f>
        <v>2.0074326510491378</v>
      </c>
      <c r="H9" s="2">
        <f>'[2]Pc, Summer, S1'!H9*Main!$B$8+_xlfn.IFNA(VLOOKUP($A9,'EV Distribution'!$A$2:$B$27,2,FALSE),0)*'EV Scenarios'!H$2</f>
        <v>3.3274422996160657</v>
      </c>
      <c r="I9" s="2">
        <f>'[2]Pc, Summer, S1'!I9*Main!$B$8+_xlfn.IFNA(VLOOKUP($A9,'EV Distribution'!$A$2:$B$27,2,FALSE),0)*'EV Scenarios'!I$2</f>
        <v>4.0165477295868142</v>
      </c>
      <c r="J9" s="2">
        <f>'[2]Pc, Summer, S1'!J9*Main!$B$8+_xlfn.IFNA(VLOOKUP($A9,'EV Distribution'!$A$2:$B$27,2,FALSE),0)*'EV Scenarios'!J$2</f>
        <v>4.3165086136472315</v>
      </c>
      <c r="K9" s="2">
        <f>'[2]Pc, Summer, S1'!K9*Main!$B$8+_xlfn.IFNA(VLOOKUP($A9,'EV Distribution'!$A$2:$B$27,2,FALSE),0)*'EV Scenarios'!K$2</f>
        <v>4.2569870966444467</v>
      </c>
      <c r="L9" s="2">
        <f>'[2]Pc, Summer, S1'!L9*Main!$B$8+_xlfn.IFNA(VLOOKUP($A9,'EV Distribution'!$A$2:$B$27,2,FALSE),0)*'EV Scenarios'!L$2</f>
        <v>4.4472288711079226</v>
      </c>
      <c r="M9" s="2">
        <f>'[2]Pc, Summer, S1'!M9*Main!$B$8+_xlfn.IFNA(VLOOKUP($A9,'EV Distribution'!$A$2:$B$27,2,FALSE),0)*'EV Scenarios'!M$2</f>
        <v>4.717858200053441</v>
      </c>
      <c r="N9" s="2">
        <f>'[2]Pc, Summer, S1'!N9*Main!$B$8+_xlfn.IFNA(VLOOKUP($A9,'EV Distribution'!$A$2:$B$27,2,FALSE),0)*'EV Scenarios'!N$2</f>
        <v>4.6850115833755233</v>
      </c>
      <c r="O9" s="2">
        <f>'[2]Pc, Summer, S1'!O9*Main!$B$8+_xlfn.IFNA(VLOOKUP($A9,'EV Distribution'!$A$2:$B$27,2,FALSE),0)*'EV Scenarios'!O$2</f>
        <v>4.3621370758023232</v>
      </c>
      <c r="P9" s="2">
        <f>'[2]Pc, Summer, S1'!P9*Main!$B$8+_xlfn.IFNA(VLOOKUP($A9,'EV Distribution'!$A$2:$B$27,2,FALSE),0)*'EV Scenarios'!P$2</f>
        <v>3.7996313186299329</v>
      </c>
      <c r="Q9" s="2">
        <f>'[2]Pc, Summer, S1'!Q9*Main!$B$8+_xlfn.IFNA(VLOOKUP($A9,'EV Distribution'!$A$2:$B$27,2,FALSE),0)*'EV Scenarios'!Q$2</f>
        <v>3.6315863394439285</v>
      </c>
      <c r="R9" s="2">
        <f>'[2]Pc, Summer, S1'!R9*Main!$B$8+_xlfn.IFNA(VLOOKUP($A9,'EV Distribution'!$A$2:$B$27,2,FALSE),0)*'EV Scenarios'!R$2</f>
        <v>3.4437229465305319</v>
      </c>
      <c r="S9" s="2">
        <f>'[2]Pc, Summer, S1'!S9*Main!$B$8+_xlfn.IFNA(VLOOKUP($A9,'EV Distribution'!$A$2:$B$27,2,FALSE),0)*'EV Scenarios'!S$2</f>
        <v>3.364437529434928</v>
      </c>
      <c r="T9" s="2">
        <f>'[2]Pc, Summer, S1'!T9*Main!$B$8+_xlfn.IFNA(VLOOKUP($A9,'EV Distribution'!$A$2:$B$27,2,FALSE),0)*'EV Scenarios'!T$2</f>
        <v>3.3168132212471519</v>
      </c>
      <c r="U9" s="2">
        <f>'[2]Pc, Summer, S1'!U9*Main!$B$8+_xlfn.IFNA(VLOOKUP($A9,'EV Distribution'!$A$2:$B$27,2,FALSE),0)*'EV Scenarios'!U$2</f>
        <v>3.4145940487581923</v>
      </c>
      <c r="V9" s="2">
        <f>'[2]Pc, Summer, S1'!V9*Main!$B$8+_xlfn.IFNA(VLOOKUP($A9,'EV Distribution'!$A$2:$B$27,2,FALSE),0)*'EV Scenarios'!V$2</f>
        <v>3.2917698041585797</v>
      </c>
      <c r="W9" s="2">
        <f>'[2]Pc, Summer, S1'!W9*Main!$B$8+_xlfn.IFNA(VLOOKUP($A9,'EV Distribution'!$A$2:$B$27,2,FALSE),0)*'EV Scenarios'!W$2</f>
        <v>2.8925098462998902</v>
      </c>
      <c r="X9" s="2">
        <f>'[2]Pc, Summer, S1'!X9*Main!$B$8+_xlfn.IFNA(VLOOKUP($A9,'EV Distribution'!$A$2:$B$27,2,FALSE),0)*'EV Scenarios'!X$2</f>
        <v>2.4049245683345988</v>
      </c>
      <c r="Y9" s="2">
        <f>'[2]Pc, Summer, S1'!Y9*Main!$B$8+_xlfn.IFNA(VLOOKUP($A9,'EV Distribution'!$A$2:$B$27,2,FALSE),0)*'EV Scenarios'!Y$2</f>
        <v>2.165872021193711</v>
      </c>
    </row>
    <row r="10" spans="1:25" x14ac:dyDescent="0.25">
      <c r="A10">
        <v>30</v>
      </c>
      <c r="B10" s="2">
        <f>'[2]Pc, Summer, S1'!B10*Main!$B$8+_xlfn.IFNA(VLOOKUP($A10,'EV Distribution'!$A$2:$B$27,2,FALSE),0)*'EV Scenarios'!B$2</f>
        <v>1.9309703913523473</v>
      </c>
      <c r="C10" s="2">
        <f>'[2]Pc, Summer, S1'!C10*Main!$B$8+_xlfn.IFNA(VLOOKUP($A10,'EV Distribution'!$A$2:$B$27,2,FALSE),0)*'EV Scenarios'!C$2</f>
        <v>1.7825383197831408</v>
      </c>
      <c r="D10" s="2">
        <f>'[2]Pc, Summer, S1'!D10*Main!$B$8+_xlfn.IFNA(VLOOKUP($A10,'EV Distribution'!$A$2:$B$27,2,FALSE),0)*'EV Scenarios'!D$2</f>
        <v>1.7291459144938544</v>
      </c>
      <c r="E10" s="2">
        <f>'[2]Pc, Summer, S1'!E10*Main!$B$8+_xlfn.IFNA(VLOOKUP($A10,'EV Distribution'!$A$2:$B$27,2,FALSE),0)*'EV Scenarios'!E$2</f>
        <v>1.6190478753832307</v>
      </c>
      <c r="F10" s="2">
        <f>'[2]Pc, Summer, S1'!F10*Main!$B$8+_xlfn.IFNA(VLOOKUP($A10,'EV Distribution'!$A$2:$B$27,2,FALSE),0)*'EV Scenarios'!F$2</f>
        <v>1.6541203623955782</v>
      </c>
      <c r="G10" s="2">
        <f>'[2]Pc, Summer, S1'!G10*Main!$B$8+_xlfn.IFNA(VLOOKUP($A10,'EV Distribution'!$A$2:$B$27,2,FALSE),0)*'EV Scenarios'!G$2</f>
        <v>1.6178525079599471</v>
      </c>
      <c r="H10" s="2">
        <f>'[2]Pc, Summer, S1'!H10*Main!$B$8+_xlfn.IFNA(VLOOKUP($A10,'EV Distribution'!$A$2:$B$27,2,FALSE),0)*'EV Scenarios'!H$2</f>
        <v>1.6150942579740106</v>
      </c>
      <c r="I10" s="2">
        <f>'[2]Pc, Summer, S1'!I10*Main!$B$8+_xlfn.IFNA(VLOOKUP($A10,'EV Distribution'!$A$2:$B$27,2,FALSE),0)*'EV Scenarios'!I$2</f>
        <v>1.7955347065507834</v>
      </c>
      <c r="J10" s="2">
        <f>'[2]Pc, Summer, S1'!J10*Main!$B$8+_xlfn.IFNA(VLOOKUP($A10,'EV Distribution'!$A$2:$B$27,2,FALSE),0)*'EV Scenarios'!J$2</f>
        <v>1.5567093497665458</v>
      </c>
      <c r="K10" s="2">
        <f>'[2]Pc, Summer, S1'!K10*Main!$B$8+_xlfn.IFNA(VLOOKUP($A10,'EV Distribution'!$A$2:$B$27,2,FALSE),0)*'EV Scenarios'!K$2</f>
        <v>1.6163455182333415</v>
      </c>
      <c r="L10" s="2">
        <f>'[2]Pc, Summer, S1'!L10*Main!$B$8+_xlfn.IFNA(VLOOKUP($A10,'EV Distribution'!$A$2:$B$27,2,FALSE),0)*'EV Scenarios'!L$2</f>
        <v>1.7990361947936884</v>
      </c>
      <c r="M10" s="2">
        <f>'[2]Pc, Summer, S1'!M10*Main!$B$8+_xlfn.IFNA(VLOOKUP($A10,'EV Distribution'!$A$2:$B$27,2,FALSE),0)*'EV Scenarios'!M$2</f>
        <v>2.011420086792957</v>
      </c>
      <c r="N10" s="2">
        <f>'[2]Pc, Summer, S1'!N10*Main!$B$8+_xlfn.IFNA(VLOOKUP($A10,'EV Distribution'!$A$2:$B$27,2,FALSE),0)*'EV Scenarios'!N$2</f>
        <v>2.1013912040193516</v>
      </c>
      <c r="O10" s="2">
        <f>'[2]Pc, Summer, S1'!O10*Main!$B$8+_xlfn.IFNA(VLOOKUP($A10,'EV Distribution'!$A$2:$B$27,2,FALSE),0)*'EV Scenarios'!O$2</f>
        <v>2.0815111813841307</v>
      </c>
      <c r="P10" s="2">
        <f>'[2]Pc, Summer, S1'!P10*Main!$B$8+_xlfn.IFNA(VLOOKUP($A10,'EV Distribution'!$A$2:$B$27,2,FALSE),0)*'EV Scenarios'!P$2</f>
        <v>2.0191205169465305</v>
      </c>
      <c r="Q10" s="2">
        <f>'[2]Pc, Summer, S1'!Q10*Main!$B$8+_xlfn.IFNA(VLOOKUP($A10,'EV Distribution'!$A$2:$B$27,2,FALSE),0)*'EV Scenarios'!Q$2</f>
        <v>2.1028570259471775</v>
      </c>
      <c r="R10" s="2">
        <f>'[2]Pc, Summer, S1'!R10*Main!$B$8+_xlfn.IFNA(VLOOKUP($A10,'EV Distribution'!$A$2:$B$27,2,FALSE),0)*'EV Scenarios'!R$2</f>
        <v>2.1151155205116305</v>
      </c>
      <c r="S10" s="2">
        <f>'[2]Pc, Summer, S1'!S10*Main!$B$8+_xlfn.IFNA(VLOOKUP($A10,'EV Distribution'!$A$2:$B$27,2,FALSE),0)*'EV Scenarios'!S$2</f>
        <v>2.057152812364639</v>
      </c>
      <c r="T10" s="2">
        <f>'[2]Pc, Summer, S1'!T10*Main!$B$8+_xlfn.IFNA(VLOOKUP($A10,'EV Distribution'!$A$2:$B$27,2,FALSE),0)*'EV Scenarios'!T$2</f>
        <v>2.0503010241118895</v>
      </c>
      <c r="U10" s="2">
        <f>'[2]Pc, Summer, S1'!U10*Main!$B$8+_xlfn.IFNA(VLOOKUP($A10,'EV Distribution'!$A$2:$B$27,2,FALSE),0)*'EV Scenarios'!U$2</f>
        <v>2.1852105146471468</v>
      </c>
      <c r="V10" s="2">
        <f>'[2]Pc, Summer, S1'!V10*Main!$B$8+_xlfn.IFNA(VLOOKUP($A10,'EV Distribution'!$A$2:$B$27,2,FALSE),0)*'EV Scenarios'!V$2</f>
        <v>2.2933499838691529</v>
      </c>
      <c r="W10" s="2">
        <f>'[2]Pc, Summer, S1'!W10*Main!$B$8+_xlfn.IFNA(VLOOKUP($A10,'EV Distribution'!$A$2:$B$27,2,FALSE),0)*'EV Scenarios'!W$2</f>
        <v>2.1449016683613196</v>
      </c>
      <c r="X10" s="2">
        <f>'[2]Pc, Summer, S1'!X10*Main!$B$8+_xlfn.IFNA(VLOOKUP($A10,'EV Distribution'!$A$2:$B$27,2,FALSE),0)*'EV Scenarios'!X$2</f>
        <v>1.8168677552808483</v>
      </c>
      <c r="Y10" s="2">
        <f>'[2]Pc, Summer, S1'!Y10*Main!$B$8+_xlfn.IFNA(VLOOKUP($A10,'EV Distribution'!$A$2:$B$27,2,FALSE),0)*'EV Scenarios'!Y$2</f>
        <v>1.9295443581694933</v>
      </c>
    </row>
    <row r="11" spans="1:25" x14ac:dyDescent="0.25">
      <c r="A11">
        <v>40</v>
      </c>
      <c r="B11" s="2">
        <f>'[2]Pc, Summer, S1'!B11*Main!$B$8+_xlfn.IFNA(VLOOKUP($A11,'EV Distribution'!$A$2:$B$27,2,FALSE),0)*'EV Scenarios'!B$2</f>
        <v>2.8972180650085781</v>
      </c>
      <c r="C11" s="2">
        <f>'[2]Pc, Summer, S1'!C11*Main!$B$8+_xlfn.IFNA(VLOOKUP($A11,'EV Distribution'!$A$2:$B$27,2,FALSE),0)*'EV Scenarios'!C$2</f>
        <v>2.6799589107459285</v>
      </c>
      <c r="D11" s="2">
        <f>'[2]Pc, Summer, S1'!D11*Main!$B$8+_xlfn.IFNA(VLOOKUP($A11,'EV Distribution'!$A$2:$B$27,2,FALSE),0)*'EV Scenarios'!D$2</f>
        <v>2.5856266045411074</v>
      </c>
      <c r="E11" s="2">
        <f>'[2]Pc, Summer, S1'!E11*Main!$B$8+_xlfn.IFNA(VLOOKUP($A11,'EV Distribution'!$A$2:$B$27,2,FALSE),0)*'EV Scenarios'!E$2</f>
        <v>2.6084034396183164</v>
      </c>
      <c r="F11" s="2">
        <f>'[2]Pc, Summer, S1'!F11*Main!$B$8+_xlfn.IFNA(VLOOKUP($A11,'EV Distribution'!$A$2:$B$27,2,FALSE),0)*'EV Scenarios'!F$2</f>
        <v>2.6064489675343849</v>
      </c>
      <c r="G11" s="2">
        <f>'[2]Pc, Summer, S1'!G11*Main!$B$8+_xlfn.IFNA(VLOOKUP($A11,'EV Distribution'!$A$2:$B$27,2,FALSE),0)*'EV Scenarios'!G$2</f>
        <v>2.6698468484797346</v>
      </c>
      <c r="H11" s="2">
        <f>'[2]Pc, Summer, S1'!H11*Main!$B$8+_xlfn.IFNA(VLOOKUP($A11,'EV Distribution'!$A$2:$B$27,2,FALSE),0)*'EV Scenarios'!H$2</f>
        <v>3.1710270066450086</v>
      </c>
      <c r="I11" s="2">
        <f>'[2]Pc, Summer, S1'!I11*Main!$B$8+_xlfn.IFNA(VLOOKUP($A11,'EV Distribution'!$A$2:$B$27,2,FALSE),0)*'EV Scenarios'!I$2</f>
        <v>3.6913104692501335</v>
      </c>
      <c r="J11" s="2">
        <f>'[2]Pc, Summer, S1'!J11*Main!$B$8+_xlfn.IFNA(VLOOKUP($A11,'EV Distribution'!$A$2:$B$27,2,FALSE),0)*'EV Scenarios'!J$2</f>
        <v>3.9485481808356537</v>
      </c>
      <c r="K11" s="2">
        <f>'[2]Pc, Summer, S1'!K11*Main!$B$8+_xlfn.IFNA(VLOOKUP($A11,'EV Distribution'!$A$2:$B$27,2,FALSE),0)*'EV Scenarios'!K$2</f>
        <v>4.1050742815233594</v>
      </c>
      <c r="L11" s="2">
        <f>'[2]Pc, Summer, S1'!L11*Main!$B$8+_xlfn.IFNA(VLOOKUP($A11,'EV Distribution'!$A$2:$B$27,2,FALSE),0)*'EV Scenarios'!L$2</f>
        <v>4.0161333962112904</v>
      </c>
      <c r="M11" s="2">
        <f>'[2]Pc, Summer, S1'!M11*Main!$B$8+_xlfn.IFNA(VLOOKUP($A11,'EV Distribution'!$A$2:$B$27,2,FALSE),0)*'EV Scenarios'!M$2</f>
        <v>4.1627431746547412</v>
      </c>
      <c r="N11" s="2">
        <f>'[2]Pc, Summer, S1'!N11*Main!$B$8+_xlfn.IFNA(VLOOKUP($A11,'EV Distribution'!$A$2:$B$27,2,FALSE),0)*'EV Scenarios'!N$2</f>
        <v>4.3426355508888133</v>
      </c>
      <c r="O11" s="2">
        <f>'[2]Pc, Summer, S1'!O11*Main!$B$8+_xlfn.IFNA(VLOOKUP($A11,'EV Distribution'!$A$2:$B$27,2,FALSE),0)*'EV Scenarios'!O$2</f>
        <v>4.2147025834809995</v>
      </c>
      <c r="P11" s="2">
        <f>'[2]Pc, Summer, S1'!P11*Main!$B$8+_xlfn.IFNA(VLOOKUP($A11,'EV Distribution'!$A$2:$B$27,2,FALSE),0)*'EV Scenarios'!P$2</f>
        <v>4.1022400280215452</v>
      </c>
      <c r="Q11" s="2">
        <f>'[2]Pc, Summer, S1'!Q11*Main!$B$8+_xlfn.IFNA(VLOOKUP($A11,'EV Distribution'!$A$2:$B$27,2,FALSE),0)*'EV Scenarios'!Q$2</f>
        <v>3.8022351867563913</v>
      </c>
      <c r="R11" s="2">
        <f>'[2]Pc, Summer, S1'!R11*Main!$B$8+_xlfn.IFNA(VLOOKUP($A11,'EV Distribution'!$A$2:$B$27,2,FALSE),0)*'EV Scenarios'!R$2</f>
        <v>3.6951197170562256</v>
      </c>
      <c r="S11" s="2">
        <f>'[2]Pc, Summer, S1'!S11*Main!$B$8+_xlfn.IFNA(VLOOKUP($A11,'EV Distribution'!$A$2:$B$27,2,FALSE),0)*'EV Scenarios'!S$2</f>
        <v>3.6839745211655841</v>
      </c>
      <c r="T11" s="2">
        <f>'[2]Pc, Summer, S1'!T11*Main!$B$8+_xlfn.IFNA(VLOOKUP($A11,'EV Distribution'!$A$2:$B$27,2,FALSE),0)*'EV Scenarios'!T$2</f>
        <v>3.7563129492447893</v>
      </c>
      <c r="U11" s="2">
        <f>'[2]Pc, Summer, S1'!U11*Main!$B$8+_xlfn.IFNA(VLOOKUP($A11,'EV Distribution'!$A$2:$B$27,2,FALSE),0)*'EV Scenarios'!U$2</f>
        <v>4.0006758485219249</v>
      </c>
      <c r="V11" s="2">
        <f>'[2]Pc, Summer, S1'!V11*Main!$B$8+_xlfn.IFNA(VLOOKUP($A11,'EV Distribution'!$A$2:$B$27,2,FALSE),0)*'EV Scenarios'!V$2</f>
        <v>4.3197282828945518</v>
      </c>
      <c r="W11" s="2">
        <f>'[2]Pc, Summer, S1'!W11*Main!$B$8+_xlfn.IFNA(VLOOKUP($A11,'EV Distribution'!$A$2:$B$27,2,FALSE),0)*'EV Scenarios'!W$2</f>
        <v>3.9319472926968184</v>
      </c>
      <c r="X11" s="2">
        <f>'[2]Pc, Summer, S1'!X11*Main!$B$8+_xlfn.IFNA(VLOOKUP($A11,'EV Distribution'!$A$2:$B$27,2,FALSE),0)*'EV Scenarios'!X$2</f>
        <v>3.576975503065845</v>
      </c>
      <c r="Y11" s="2">
        <f>'[2]Pc, Summer, S1'!Y11*Main!$B$8+_xlfn.IFNA(VLOOKUP($A11,'EV Distribution'!$A$2:$B$27,2,FALSE),0)*'EV Scenarios'!Y$2</f>
        <v>3.1211753707211765</v>
      </c>
    </row>
    <row r="12" spans="1:25" x14ac:dyDescent="0.25">
      <c r="A12">
        <v>14</v>
      </c>
      <c r="B12" s="2">
        <f>'[2]Pc, Summer, S1'!B12*Main!$B$8+_xlfn.IFNA(VLOOKUP($A12,'EV Distribution'!$A$2:$B$27,2,FALSE),0)*'EV Scenarios'!B$2</f>
        <v>0.98649784897195736</v>
      </c>
      <c r="C12" s="2">
        <f>'[2]Pc, Summer, S1'!C12*Main!$B$8+_xlfn.IFNA(VLOOKUP($A12,'EV Distribution'!$A$2:$B$27,2,FALSE),0)*'EV Scenarios'!C$2</f>
        <v>0.89644177504008105</v>
      </c>
      <c r="D12" s="2">
        <f>'[2]Pc, Summer, S1'!D12*Main!$B$8+_xlfn.IFNA(VLOOKUP($A12,'EV Distribution'!$A$2:$B$27,2,FALSE),0)*'EV Scenarios'!D$2</f>
        <v>0.83915103262734514</v>
      </c>
      <c r="E12" s="2">
        <f>'[2]Pc, Summer, S1'!E12*Main!$B$8+_xlfn.IFNA(VLOOKUP($A12,'EV Distribution'!$A$2:$B$27,2,FALSE),0)*'EV Scenarios'!E$2</f>
        <v>0.81148536416054895</v>
      </c>
      <c r="F12" s="2">
        <f>'[2]Pc, Summer, S1'!F12*Main!$B$8+_xlfn.IFNA(VLOOKUP($A12,'EV Distribution'!$A$2:$B$27,2,FALSE),0)*'EV Scenarios'!F$2</f>
        <v>0.81402355510083535</v>
      </c>
      <c r="G12" s="2">
        <f>'[2]Pc, Summer, S1'!G12*Main!$B$8+_xlfn.IFNA(VLOOKUP($A12,'EV Distribution'!$A$2:$B$27,2,FALSE),0)*'EV Scenarios'!G$2</f>
        <v>0.88082236132675151</v>
      </c>
      <c r="H12" s="2">
        <f>'[2]Pc, Summer, S1'!H12*Main!$B$8+_xlfn.IFNA(VLOOKUP($A12,'EV Distribution'!$A$2:$B$27,2,FALSE),0)*'EV Scenarios'!H$2</f>
        <v>1.0531426774955699</v>
      </c>
      <c r="I12" s="2">
        <f>'[2]Pc, Summer, S1'!I12*Main!$B$8+_xlfn.IFNA(VLOOKUP($A12,'EV Distribution'!$A$2:$B$27,2,FALSE),0)*'EV Scenarios'!I$2</f>
        <v>1.1959437394804937</v>
      </c>
      <c r="J12" s="2">
        <f>'[2]Pc, Summer, S1'!J12*Main!$B$8+_xlfn.IFNA(VLOOKUP($A12,'EV Distribution'!$A$2:$B$27,2,FALSE),0)*'EV Scenarios'!J$2</f>
        <v>1.300450097108542</v>
      </c>
      <c r="K12" s="2">
        <f>'[2]Pc, Summer, S1'!K12*Main!$B$8+_xlfn.IFNA(VLOOKUP($A12,'EV Distribution'!$A$2:$B$27,2,FALSE),0)*'EV Scenarios'!K$2</f>
        <v>1.3706389370165668</v>
      </c>
      <c r="L12" s="2">
        <f>'[2]Pc, Summer, S1'!L12*Main!$B$8+_xlfn.IFNA(VLOOKUP($A12,'EV Distribution'!$A$2:$B$27,2,FALSE),0)*'EV Scenarios'!L$2</f>
        <v>1.4470775130157791</v>
      </c>
      <c r="M12" s="2">
        <f>'[2]Pc, Summer, S1'!M12*Main!$B$8+_xlfn.IFNA(VLOOKUP($A12,'EV Distribution'!$A$2:$B$27,2,FALSE),0)*'EV Scenarios'!M$2</f>
        <v>1.4830213697226673</v>
      </c>
      <c r="N12" s="2">
        <f>'[2]Pc, Summer, S1'!N12*Main!$B$8+_xlfn.IFNA(VLOOKUP($A12,'EV Distribution'!$A$2:$B$27,2,FALSE),0)*'EV Scenarios'!N$2</f>
        <v>1.4651763028084828</v>
      </c>
      <c r="O12" s="2">
        <f>'[2]Pc, Summer, S1'!O12*Main!$B$8+_xlfn.IFNA(VLOOKUP($A12,'EV Distribution'!$A$2:$B$27,2,FALSE),0)*'EV Scenarios'!O$2</f>
        <v>1.4241552630439063</v>
      </c>
      <c r="P12" s="2">
        <f>'[2]Pc, Summer, S1'!P12*Main!$B$8+_xlfn.IFNA(VLOOKUP($A12,'EV Distribution'!$A$2:$B$27,2,FALSE),0)*'EV Scenarios'!P$2</f>
        <v>1.3409655429358984</v>
      </c>
      <c r="Q12" s="2">
        <f>'[2]Pc, Summer, S1'!Q12*Main!$B$8+_xlfn.IFNA(VLOOKUP($A12,'EV Distribution'!$A$2:$B$27,2,FALSE),0)*'EV Scenarios'!Q$2</f>
        <v>1.2671607868745254</v>
      </c>
      <c r="R12" s="2">
        <f>'[2]Pc, Summer, S1'!R12*Main!$B$8+_xlfn.IFNA(VLOOKUP($A12,'EV Distribution'!$A$2:$B$27,2,FALSE),0)*'EV Scenarios'!R$2</f>
        <v>1.2635864688282283</v>
      </c>
      <c r="S12" s="2">
        <f>'[2]Pc, Summer, S1'!S12*Main!$B$8+_xlfn.IFNA(VLOOKUP($A12,'EV Distribution'!$A$2:$B$27,2,FALSE),0)*'EV Scenarios'!S$2</f>
        <v>1.3565701093227014</v>
      </c>
      <c r="T12" s="2">
        <f>'[2]Pc, Summer, S1'!T12*Main!$B$8+_xlfn.IFNA(VLOOKUP($A12,'EV Distribution'!$A$2:$B$27,2,FALSE),0)*'EV Scenarios'!T$2</f>
        <v>1.4200081654290777</v>
      </c>
      <c r="U12" s="2">
        <f>'[2]Pc, Summer, S1'!U12*Main!$B$8+_xlfn.IFNA(VLOOKUP($A12,'EV Distribution'!$A$2:$B$27,2,FALSE),0)*'EV Scenarios'!U$2</f>
        <v>1.4575629594197397</v>
      </c>
      <c r="V12" s="2">
        <f>'[2]Pc, Summer, S1'!V12*Main!$B$8+_xlfn.IFNA(VLOOKUP($A12,'EV Distribution'!$A$2:$B$27,2,FALSE),0)*'EV Scenarios'!V$2</f>
        <v>1.623275314938261</v>
      </c>
      <c r="W12" s="2">
        <f>'[2]Pc, Summer, S1'!W12*Main!$B$8+_xlfn.IFNA(VLOOKUP($A12,'EV Distribution'!$A$2:$B$27,2,FALSE),0)*'EV Scenarios'!W$2</f>
        <v>1.4436440050417685</v>
      </c>
      <c r="X12" s="2">
        <f>'[2]Pc, Summer, S1'!X12*Main!$B$8+_xlfn.IFNA(VLOOKUP($A12,'EV Distribution'!$A$2:$B$27,2,FALSE),0)*'EV Scenarios'!X$2</f>
        <v>1.3484857279624785</v>
      </c>
      <c r="Y12" s="2">
        <f>'[2]Pc, Summer, S1'!Y12*Main!$B$8+_xlfn.IFNA(VLOOKUP($A12,'EV Distribution'!$A$2:$B$27,2,FALSE),0)*'EV Scenarios'!Y$2</f>
        <v>1.1655760117430316</v>
      </c>
    </row>
    <row r="13" spans="1:25" x14ac:dyDescent="0.25">
      <c r="A13">
        <v>34</v>
      </c>
      <c r="B13" s="2">
        <f>'[2]Pc, Summer, S1'!B13*Main!$B$8+_xlfn.IFNA(VLOOKUP($A13,'EV Distribution'!$A$2:$B$27,2,FALSE),0)*'EV Scenarios'!B$2</f>
        <v>5.9193949499760921</v>
      </c>
      <c r="C13" s="2">
        <f>'[2]Pc, Summer, S1'!C13*Main!$B$8+_xlfn.IFNA(VLOOKUP($A13,'EV Distribution'!$A$2:$B$27,2,FALSE),0)*'EV Scenarios'!C$2</f>
        <v>6.0075339138469337</v>
      </c>
      <c r="D13" s="2">
        <f>'[2]Pc, Summer, S1'!D13*Main!$B$8+_xlfn.IFNA(VLOOKUP($A13,'EV Distribution'!$A$2:$B$27,2,FALSE),0)*'EV Scenarios'!D$2</f>
        <v>6.4311686929935581</v>
      </c>
      <c r="E13" s="2">
        <f>'[2]Pc, Summer, S1'!E13*Main!$B$8+_xlfn.IFNA(VLOOKUP($A13,'EV Distribution'!$A$2:$B$27,2,FALSE),0)*'EV Scenarios'!E$2</f>
        <v>5.852215546086124</v>
      </c>
      <c r="F13" s="2">
        <f>'[2]Pc, Summer, S1'!F13*Main!$B$8+_xlfn.IFNA(VLOOKUP($A13,'EV Distribution'!$A$2:$B$27,2,FALSE),0)*'EV Scenarios'!F$2</f>
        <v>5.7647781144629153</v>
      </c>
      <c r="G13" s="2">
        <f>'[2]Pc, Summer, S1'!G13*Main!$B$8+_xlfn.IFNA(VLOOKUP($A13,'EV Distribution'!$A$2:$B$27,2,FALSE),0)*'EV Scenarios'!G$2</f>
        <v>5.5673851730515</v>
      </c>
      <c r="H13" s="2">
        <f>'[2]Pc, Summer, S1'!H13*Main!$B$8+_xlfn.IFNA(VLOOKUP($A13,'EV Distribution'!$A$2:$B$27,2,FALSE),0)*'EV Scenarios'!H$2</f>
        <v>5.6695524940933266</v>
      </c>
      <c r="I13" s="2">
        <f>'[2]Pc, Summer, S1'!I13*Main!$B$8+_xlfn.IFNA(VLOOKUP($A13,'EV Distribution'!$A$2:$B$27,2,FALSE),0)*'EV Scenarios'!I$2</f>
        <v>6.1043442108331227</v>
      </c>
      <c r="J13" s="2">
        <f>'[2]Pc, Summer, S1'!J13*Main!$B$8+_xlfn.IFNA(VLOOKUP($A13,'EV Distribution'!$A$2:$B$27,2,FALSE),0)*'EV Scenarios'!J$2</f>
        <v>5.4253371719756425</v>
      </c>
      <c r="K13" s="2">
        <f>'[2]Pc, Summer, S1'!K13*Main!$B$8+_xlfn.IFNA(VLOOKUP($A13,'EV Distribution'!$A$2:$B$27,2,FALSE),0)*'EV Scenarios'!K$2</f>
        <v>4.1569341164318061</v>
      </c>
      <c r="L13" s="2">
        <f>'[2]Pc, Summer, S1'!L13*Main!$B$8+_xlfn.IFNA(VLOOKUP($A13,'EV Distribution'!$A$2:$B$27,2,FALSE),0)*'EV Scenarios'!L$2</f>
        <v>5.7649044031516334</v>
      </c>
      <c r="M13" s="2">
        <f>'[2]Pc, Summer, S1'!M13*Main!$B$8+_xlfn.IFNA(VLOOKUP($A13,'EV Distribution'!$A$2:$B$27,2,FALSE),0)*'EV Scenarios'!M$2</f>
        <v>6.3560105668579316</v>
      </c>
      <c r="N13" s="2">
        <f>'[2]Pc, Summer, S1'!N13*Main!$B$8+_xlfn.IFNA(VLOOKUP($A13,'EV Distribution'!$A$2:$B$27,2,FALSE),0)*'EV Scenarios'!N$2</f>
        <v>6.348196633877591</v>
      </c>
      <c r="O13" s="2">
        <f>'[2]Pc, Summer, S1'!O13*Main!$B$8+_xlfn.IFNA(VLOOKUP($A13,'EV Distribution'!$A$2:$B$27,2,FALSE),0)*'EV Scenarios'!O$2</f>
        <v>6.59407714417208</v>
      </c>
      <c r="P13" s="2">
        <f>'[2]Pc, Summer, S1'!P13*Main!$B$8+_xlfn.IFNA(VLOOKUP($A13,'EV Distribution'!$A$2:$B$27,2,FALSE),0)*'EV Scenarios'!P$2</f>
        <v>5.2355465560782495</v>
      </c>
      <c r="Q13" s="2">
        <f>'[2]Pc, Summer, S1'!Q13*Main!$B$8+_xlfn.IFNA(VLOOKUP($A13,'EV Distribution'!$A$2:$B$27,2,FALSE),0)*'EV Scenarios'!Q$2</f>
        <v>6.9896588565732856</v>
      </c>
      <c r="R13" s="2">
        <f>'[2]Pc, Summer, S1'!R13*Main!$B$8+_xlfn.IFNA(VLOOKUP($A13,'EV Distribution'!$A$2:$B$27,2,FALSE),0)*'EV Scenarios'!R$2</f>
        <v>6.3818242709546311</v>
      </c>
      <c r="S13" s="2">
        <f>'[2]Pc, Summer, S1'!S13*Main!$B$8+_xlfn.IFNA(VLOOKUP($A13,'EV Distribution'!$A$2:$B$27,2,FALSE),0)*'EV Scenarios'!S$2</f>
        <v>6.2095830211655834</v>
      </c>
      <c r="T13" s="2">
        <f>'[2]Pc, Summer, S1'!T13*Main!$B$8+_xlfn.IFNA(VLOOKUP($A13,'EV Distribution'!$A$2:$B$27,2,FALSE),0)*'EV Scenarios'!T$2</f>
        <v>6.2697653467639851</v>
      </c>
      <c r="U13" s="2">
        <f>'[2]Pc, Summer, S1'!U13*Main!$B$8+_xlfn.IFNA(VLOOKUP($A13,'EV Distribution'!$A$2:$B$27,2,FALSE),0)*'EV Scenarios'!U$2</f>
        <v>6.8703550546648664</v>
      </c>
      <c r="V13" s="2">
        <f>'[2]Pc, Summer, S1'!V13*Main!$B$8+_xlfn.IFNA(VLOOKUP($A13,'EV Distribution'!$A$2:$B$27,2,FALSE),0)*'EV Scenarios'!V$2</f>
        <v>7.5448994787008123</v>
      </c>
      <c r="W13" s="2">
        <f>'[2]Pc, Summer, S1'!W13*Main!$B$8+_xlfn.IFNA(VLOOKUP($A13,'EV Distribution'!$A$2:$B$27,2,FALSE),0)*'EV Scenarios'!W$2</f>
        <v>7.4824704118639778</v>
      </c>
      <c r="X13" s="2">
        <f>'[2]Pc, Summer, S1'!X13*Main!$B$8+_xlfn.IFNA(VLOOKUP($A13,'EV Distribution'!$A$2:$B$27,2,FALSE),0)*'EV Scenarios'!X$2</f>
        <v>7.4478479230304044</v>
      </c>
      <c r="Y13" s="2">
        <f>'[2]Pc, Summer, S1'!Y13*Main!$B$8+_xlfn.IFNA(VLOOKUP($A13,'EV Distribution'!$A$2:$B$27,2,FALSE),0)*'EV Scenarios'!Y$2</f>
        <v>7.5298301276615192</v>
      </c>
    </row>
    <row r="14" spans="1:25" x14ac:dyDescent="0.25">
      <c r="A14">
        <v>3</v>
      </c>
      <c r="B14" s="2">
        <f>'[2]Pc, Summer, S1'!B14*Main!$B$8+_xlfn.IFNA(VLOOKUP($A14,'EV Distribution'!$A$2:$B$27,2,FALSE),0)*'EV Scenarios'!B$2</f>
        <v>10.773778087896943</v>
      </c>
      <c r="C14" s="2">
        <f>'[2]Pc, Summer, S1'!C14*Main!$B$8+_xlfn.IFNA(VLOOKUP($A14,'EV Distribution'!$A$2:$B$27,2,FALSE),0)*'EV Scenarios'!C$2</f>
        <v>10.648555287591762</v>
      </c>
      <c r="D14" s="2">
        <f>'[2]Pc, Summer, S1'!D14*Main!$B$8+_xlfn.IFNA(VLOOKUP($A14,'EV Distribution'!$A$2:$B$27,2,FALSE),0)*'EV Scenarios'!D$2</f>
        <v>10.480281228433606</v>
      </c>
      <c r="E14" s="2">
        <f>'[2]Pc, Summer, S1'!E14*Main!$B$8+_xlfn.IFNA(VLOOKUP($A14,'EV Distribution'!$A$2:$B$27,2,FALSE),0)*'EV Scenarios'!E$2</f>
        <v>10.413624665991616</v>
      </c>
      <c r="F14" s="2">
        <f>'[2]Pc, Summer, S1'!F14*Main!$B$8+_xlfn.IFNA(VLOOKUP($A14,'EV Distribution'!$A$2:$B$27,2,FALSE),0)*'EV Scenarios'!F$2</f>
        <v>10.339861049784828</v>
      </c>
      <c r="G14" s="2">
        <f>'[2]Pc, Summer, S1'!G14*Main!$B$8+_xlfn.IFNA(VLOOKUP($A14,'EV Distribution'!$A$2:$B$27,2,FALSE),0)*'EV Scenarios'!G$2</f>
        <v>10.560589647209799</v>
      </c>
      <c r="H14" s="2">
        <f>'[2]Pc, Summer, S1'!H14*Main!$B$8+_xlfn.IFNA(VLOOKUP($A14,'EV Distribution'!$A$2:$B$27,2,FALSE),0)*'EV Scenarios'!H$2</f>
        <v>12.180374224010633</v>
      </c>
      <c r="I14" s="2">
        <f>'[2]Pc, Summer, S1'!I14*Main!$B$8+_xlfn.IFNA(VLOOKUP($A14,'EV Distribution'!$A$2:$B$27,2,FALSE),0)*'EV Scenarios'!I$2</f>
        <v>12.827696060065254</v>
      </c>
      <c r="J14" s="2">
        <f>'[2]Pc, Summer, S1'!J14*Main!$B$8+_xlfn.IFNA(VLOOKUP($A14,'EV Distribution'!$A$2:$B$27,2,FALSE),0)*'EV Scenarios'!J$2</f>
        <v>13.674245824515511</v>
      </c>
      <c r="K14" s="2">
        <f>'[2]Pc, Summer, S1'!K14*Main!$B$8+_xlfn.IFNA(VLOOKUP($A14,'EV Distribution'!$A$2:$B$27,2,FALSE),0)*'EV Scenarios'!K$2</f>
        <v>13.015785438640901</v>
      </c>
      <c r="L14" s="2">
        <f>'[2]Pc, Summer, S1'!L14*Main!$B$8+_xlfn.IFNA(VLOOKUP($A14,'EV Distribution'!$A$2:$B$27,2,FALSE),0)*'EV Scenarios'!L$2</f>
        <v>13.09570386992659</v>
      </c>
      <c r="M14" s="2">
        <f>'[2]Pc, Summer, S1'!M14*Main!$B$8+_xlfn.IFNA(VLOOKUP($A14,'EV Distribution'!$A$2:$B$27,2,FALSE),0)*'EV Scenarios'!M$2</f>
        <v>13.195572979734481</v>
      </c>
      <c r="N14" s="2">
        <f>'[2]Pc, Summer, S1'!N14*Main!$B$8+_xlfn.IFNA(VLOOKUP($A14,'EV Distribution'!$A$2:$B$27,2,FALSE),0)*'EV Scenarios'!N$2</f>
        <v>13.631304069790174</v>
      </c>
      <c r="O14" s="2">
        <f>'[2]Pc, Summer, S1'!O14*Main!$B$8+_xlfn.IFNA(VLOOKUP($A14,'EV Distribution'!$A$2:$B$27,2,FALSE),0)*'EV Scenarios'!O$2</f>
        <v>13.502950945560148</v>
      </c>
      <c r="P14" s="2">
        <f>'[2]Pc, Summer, S1'!P14*Main!$B$8+_xlfn.IFNA(VLOOKUP($A14,'EV Distribution'!$A$2:$B$27,2,FALSE),0)*'EV Scenarios'!P$2</f>
        <v>13.208375326751611</v>
      </c>
      <c r="Q14" s="2">
        <f>'[2]Pc, Summer, S1'!Q14*Main!$B$8+_xlfn.IFNA(VLOOKUP($A14,'EV Distribution'!$A$2:$B$27,2,FALSE),0)*'EV Scenarios'!Q$2</f>
        <v>13.106784123111973</v>
      </c>
      <c r="R14" s="2">
        <f>'[2]Pc, Summer, S1'!R14*Main!$B$8+_xlfn.IFNA(VLOOKUP($A14,'EV Distribution'!$A$2:$B$27,2,FALSE),0)*'EV Scenarios'!R$2</f>
        <v>13.264284789412988</v>
      </c>
      <c r="S14" s="2">
        <f>'[2]Pc, Summer, S1'!S14*Main!$B$8+_xlfn.IFNA(VLOOKUP($A14,'EV Distribution'!$A$2:$B$27,2,FALSE),0)*'EV Scenarios'!S$2</f>
        <v>13.403950121431384</v>
      </c>
      <c r="T14" s="2">
        <f>'[2]Pc, Summer, S1'!T14*Main!$B$8+_xlfn.IFNA(VLOOKUP($A14,'EV Distribution'!$A$2:$B$27,2,FALSE),0)*'EV Scenarios'!T$2</f>
        <v>12.822642282676567</v>
      </c>
      <c r="U14" s="2">
        <f>'[2]Pc, Summer, S1'!U14*Main!$B$8+_xlfn.IFNA(VLOOKUP($A14,'EV Distribution'!$A$2:$B$27,2,FALSE),0)*'EV Scenarios'!U$2</f>
        <v>12.97090460856327</v>
      </c>
      <c r="V14" s="2">
        <f>'[2]Pc, Summer, S1'!V14*Main!$B$8+_xlfn.IFNA(VLOOKUP($A14,'EV Distribution'!$A$2:$B$27,2,FALSE),0)*'EV Scenarios'!V$2</f>
        <v>13.084037296922903</v>
      </c>
      <c r="W14" s="2">
        <f>'[2]Pc, Summer, S1'!W14*Main!$B$8+_xlfn.IFNA(VLOOKUP($A14,'EV Distribution'!$A$2:$B$27,2,FALSE),0)*'EV Scenarios'!W$2</f>
        <v>12.311686044468821</v>
      </c>
      <c r="X14" s="2">
        <f>'[2]Pc, Summer, S1'!X14*Main!$B$8+_xlfn.IFNA(VLOOKUP($A14,'EV Distribution'!$A$2:$B$27,2,FALSE),0)*'EV Scenarios'!X$2</f>
        <v>10.914671324831941</v>
      </c>
      <c r="Y14" s="2">
        <f>'[2]Pc, Summer, S1'!Y14*Main!$B$8+_xlfn.IFNA(VLOOKUP($A14,'EV Distribution'!$A$2:$B$27,2,FALSE),0)*'EV Scenarios'!Y$2</f>
        <v>10.933281785517398</v>
      </c>
    </row>
    <row r="15" spans="1:25" x14ac:dyDescent="0.25">
      <c r="A15">
        <v>20</v>
      </c>
      <c r="B15" s="2">
        <f>'[2]Pc, Summer, S1'!B15*Main!$B$8+_xlfn.IFNA(VLOOKUP($A15,'EV Distribution'!$A$2:$B$27,2,FALSE),0)*'EV Scenarios'!B$2</f>
        <v>0.41990673571147297</v>
      </c>
      <c r="C15" s="2">
        <f>'[2]Pc, Summer, S1'!C15*Main!$B$8+_xlfn.IFNA(VLOOKUP($A15,'EV Distribution'!$A$2:$B$27,2,FALSE),0)*'EV Scenarios'!C$2</f>
        <v>0.40130409193317029</v>
      </c>
      <c r="D15" s="2">
        <f>'[2]Pc, Summer, S1'!D15*Main!$B$8+_xlfn.IFNA(VLOOKUP($A15,'EV Distribution'!$A$2:$B$27,2,FALSE),0)*'EV Scenarios'!D$2</f>
        <v>0.38515433682108402</v>
      </c>
      <c r="E15" s="2">
        <f>'[2]Pc, Summer, S1'!E15*Main!$B$8+_xlfn.IFNA(VLOOKUP($A15,'EV Distribution'!$A$2:$B$27,2,FALSE),0)*'EV Scenarios'!E$2</f>
        <v>0.37478653471577644</v>
      </c>
      <c r="F15" s="2">
        <f>'[2]Pc, Summer, S1'!F15*Main!$B$8+_xlfn.IFNA(VLOOKUP($A15,'EV Distribution'!$A$2:$B$27,2,FALSE),0)*'EV Scenarios'!F$2</f>
        <v>0.37113683064720276</v>
      </c>
      <c r="G15" s="2">
        <f>'[2]Pc, Summer, S1'!G15*Main!$B$8+_xlfn.IFNA(VLOOKUP($A15,'EV Distribution'!$A$2:$B$27,2,FALSE),0)*'EV Scenarios'!G$2</f>
        <v>0.38803612240176638</v>
      </c>
      <c r="H15" s="2">
        <f>'[2]Pc, Summer, S1'!H15*Main!$B$8+_xlfn.IFNA(VLOOKUP($A15,'EV Distribution'!$A$2:$B$27,2,FALSE),0)*'EV Scenarios'!H$2</f>
        <v>0.46243706630242176</v>
      </c>
      <c r="I15" s="2">
        <f>'[2]Pc, Summer, S1'!I15*Main!$B$8+_xlfn.IFNA(VLOOKUP($A15,'EV Distribution'!$A$2:$B$27,2,FALSE),0)*'EV Scenarios'!I$2</f>
        <v>0.48841972131746969</v>
      </c>
      <c r="J15" s="2">
        <f>'[2]Pc, Summer, S1'!J15*Main!$B$8+_xlfn.IFNA(VLOOKUP($A15,'EV Distribution'!$A$2:$B$27,2,FALSE),0)*'EV Scenarios'!J$2</f>
        <v>0.52847952342277738</v>
      </c>
      <c r="K15" s="2">
        <f>'[2]Pc, Summer, S1'!K15*Main!$B$8+_xlfn.IFNA(VLOOKUP($A15,'EV Distribution'!$A$2:$B$27,2,FALSE),0)*'EV Scenarios'!K$2</f>
        <v>0.5537220446657104</v>
      </c>
      <c r="L15" s="2">
        <f>'[2]Pc, Summer, S1'!L15*Main!$B$8+_xlfn.IFNA(VLOOKUP($A15,'EV Distribution'!$A$2:$B$27,2,FALSE),0)*'EV Scenarios'!L$2</f>
        <v>0.58775631248417859</v>
      </c>
      <c r="M15" s="2">
        <f>'[2]Pc, Summer, S1'!M15*Main!$B$8+_xlfn.IFNA(VLOOKUP($A15,'EV Distribution'!$A$2:$B$27,2,FALSE),0)*'EV Scenarios'!M$2</f>
        <v>0.60266611603099585</v>
      </c>
      <c r="N15" s="2">
        <f>'[2]Pc, Summer, S1'!N15*Main!$B$8+_xlfn.IFNA(VLOOKUP($A15,'EV Distribution'!$A$2:$B$27,2,FALSE),0)*'EV Scenarios'!N$2</f>
        <v>0.59527507274350955</v>
      </c>
      <c r="O15" s="2">
        <f>'[2]Pc, Summer, S1'!O15*Main!$B$8+_xlfn.IFNA(VLOOKUP($A15,'EV Distribution'!$A$2:$B$27,2,FALSE),0)*'EV Scenarios'!O$2</f>
        <v>0.55824211404804103</v>
      </c>
      <c r="P15" s="2">
        <f>'[2]Pc, Summer, S1'!P15*Main!$B$8+_xlfn.IFNA(VLOOKUP($A15,'EV Distribution'!$A$2:$B$27,2,FALSE),0)*'EV Scenarios'!P$2</f>
        <v>0.49333606257559132</v>
      </c>
      <c r="Q15" s="2">
        <f>'[2]Pc, Summer, S1'!Q15*Main!$B$8+_xlfn.IFNA(VLOOKUP($A15,'EV Distribution'!$A$2:$B$27,2,FALSE),0)*'EV Scenarios'!Q$2</f>
        <v>0.49389409786094002</v>
      </c>
      <c r="R15" s="2">
        <f>'[2]Pc, Summer, S1'!R15*Main!$B$8+_xlfn.IFNA(VLOOKUP($A15,'EV Distribution'!$A$2:$B$27,2,FALSE),0)*'EV Scenarios'!R$2</f>
        <v>0.48842766360082135</v>
      </c>
      <c r="S15" s="2">
        <f>'[2]Pc, Summer, S1'!S15*Main!$B$8+_xlfn.IFNA(VLOOKUP($A15,'EV Distribution'!$A$2:$B$27,2,FALSE),0)*'EV Scenarios'!S$2</f>
        <v>0.48888159352234695</v>
      </c>
      <c r="T15" s="2">
        <f>'[2]Pc, Summer, S1'!T15*Main!$B$8+_xlfn.IFNA(VLOOKUP($A15,'EV Distribution'!$A$2:$B$27,2,FALSE),0)*'EV Scenarios'!T$2</f>
        <v>0.50040010296599435</v>
      </c>
      <c r="U15" s="2">
        <f>'[2]Pc, Summer, S1'!U15*Main!$B$8+_xlfn.IFNA(VLOOKUP($A15,'EV Distribution'!$A$2:$B$27,2,FALSE),0)*'EV Scenarios'!U$2</f>
        <v>0.52957826641914896</v>
      </c>
      <c r="V15" s="2">
        <f>'[2]Pc, Summer, S1'!V15*Main!$B$8+_xlfn.IFNA(VLOOKUP($A15,'EV Distribution'!$A$2:$B$27,2,FALSE),0)*'EV Scenarios'!V$2</f>
        <v>0.5461021556057154</v>
      </c>
      <c r="W15" s="2">
        <f>'[2]Pc, Summer, S1'!W15*Main!$B$8+_xlfn.IFNA(VLOOKUP($A15,'EV Distribution'!$A$2:$B$27,2,FALSE),0)*'EV Scenarios'!W$2</f>
        <v>0.47131584113155006</v>
      </c>
      <c r="X15" s="2">
        <f>'[2]Pc, Summer, S1'!X15*Main!$B$8+_xlfn.IFNA(VLOOKUP($A15,'EV Distribution'!$A$2:$B$27,2,FALSE),0)*'EV Scenarios'!X$2</f>
        <v>0.46830114645036985</v>
      </c>
      <c r="Y15" s="2">
        <f>'[2]Pc, Summer, S1'!Y15*Main!$B$8+_xlfn.IFNA(VLOOKUP($A15,'EV Distribution'!$A$2:$B$27,2,FALSE),0)*'EV Scenarios'!Y$2</f>
        <v>0.42695445282395295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AB30-5105-40E0-B7A5-2F8A02565D0C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S2'!B2*Main!$B$8+_xlfn.IFNA(VLOOKUP($A2,'EV Distribution'!$A$2:$B$27,2,FALSE),0)*'EV Scenarios'!B$2</f>
        <v>7.2135013087714119</v>
      </c>
      <c r="C2" s="2">
        <f>'[2]Pc, Summer, S2'!C2*Main!$B$8+_xlfn.IFNA(VLOOKUP($A2,'EV Distribution'!$A$2:$B$27,2,FALSE),0)*'EV Scenarios'!C$2</f>
        <v>7.0833523702008279</v>
      </c>
      <c r="D2" s="2">
        <f>'[2]Pc, Summer, S2'!D2*Main!$B$8+_xlfn.IFNA(VLOOKUP($A2,'EV Distribution'!$A$2:$B$27,2,FALSE),0)*'EV Scenarios'!D$2</f>
        <v>7.0071865894861194</v>
      </c>
      <c r="E2" s="2">
        <f>'[2]Pc, Summer, S2'!E2*Main!$B$8+_xlfn.IFNA(VLOOKUP($A2,'EV Distribution'!$A$2:$B$27,2,FALSE),0)*'EV Scenarios'!E$2</f>
        <v>7.0121774283815705</v>
      </c>
      <c r="F2" s="2">
        <f>'[2]Pc, Summer, S2'!F2*Main!$B$8+_xlfn.IFNA(VLOOKUP($A2,'EV Distribution'!$A$2:$B$27,2,FALSE),0)*'EV Scenarios'!F$2</f>
        <v>6.7126360577377442</v>
      </c>
      <c r="G2" s="2">
        <f>'[2]Pc, Summer, S2'!G2*Main!$B$8+_xlfn.IFNA(VLOOKUP($A2,'EV Distribution'!$A$2:$B$27,2,FALSE),0)*'EV Scenarios'!G$2</f>
        <v>6.5902317807147064</v>
      </c>
      <c r="H2" s="2">
        <f>'[2]Pc, Summer, S2'!H2*Main!$B$8+_xlfn.IFNA(VLOOKUP($A2,'EV Distribution'!$A$2:$B$27,2,FALSE),0)*'EV Scenarios'!H$2</f>
        <v>6.2006588371234503</v>
      </c>
      <c r="I2" s="2">
        <f>'[2]Pc, Summer, S2'!I2*Main!$B$8+_xlfn.IFNA(VLOOKUP($A2,'EV Distribution'!$A$2:$B$27,2,FALSE),0)*'EV Scenarios'!I$2</f>
        <v>6.1286186331955106</v>
      </c>
      <c r="J2" s="2">
        <f>'[2]Pc, Summer, S2'!J2*Main!$B$8+_xlfn.IFNA(VLOOKUP($A2,'EV Distribution'!$A$2:$B$27,2,FALSE),0)*'EV Scenarios'!J$2</f>
        <v>6.0928844394565864</v>
      </c>
      <c r="K2" s="2">
        <f>'[2]Pc, Summer, S2'!K2*Main!$B$8+_xlfn.IFNA(VLOOKUP($A2,'EV Distribution'!$A$2:$B$27,2,FALSE),0)*'EV Scenarios'!K$2</f>
        <v>6.12159051269935</v>
      </c>
      <c r="L2" s="2">
        <f>'[2]Pc, Summer, S2'!L2*Main!$B$8+_xlfn.IFNA(VLOOKUP($A2,'EV Distribution'!$A$2:$B$27,2,FALSE),0)*'EV Scenarios'!L$2</f>
        <v>5.9269013075900769</v>
      </c>
      <c r="M2" s="2">
        <f>'[2]Pc, Summer, S2'!M2*Main!$B$8+_xlfn.IFNA(VLOOKUP($A2,'EV Distribution'!$A$2:$B$27,2,FALSE),0)*'EV Scenarios'!M$2</f>
        <v>5.7945430634967519</v>
      </c>
      <c r="N2" s="2">
        <f>'[2]Pc, Summer, S2'!N2*Main!$B$8+_xlfn.IFNA(VLOOKUP($A2,'EV Distribution'!$A$2:$B$27,2,FALSE),0)*'EV Scenarios'!N$2</f>
        <v>5.7565061176904901</v>
      </c>
      <c r="O2" s="2">
        <f>'[2]Pc, Summer, S2'!O2*Main!$B$8+_xlfn.IFNA(VLOOKUP($A2,'EV Distribution'!$A$2:$B$27,2,FALSE),0)*'EV Scenarios'!O$2</f>
        <v>6.1430106940342588</v>
      </c>
      <c r="P2" s="2">
        <f>'[2]Pc, Summer, S2'!P2*Main!$B$8+_xlfn.IFNA(VLOOKUP($A2,'EV Distribution'!$A$2:$B$27,2,FALSE),0)*'EV Scenarios'!P$2</f>
        <v>6.2365378730064966</v>
      </c>
      <c r="Q2" s="2">
        <f>'[2]Pc, Summer, S2'!Q2*Main!$B$8+_xlfn.IFNA(VLOOKUP($A2,'EV Distribution'!$A$2:$B$27,2,FALSE),0)*'EV Scenarios'!Q$2</f>
        <v>6.1807386785292371</v>
      </c>
      <c r="R2" s="2">
        <f>'[2]Pc, Summer, S2'!R2*Main!$B$8+_xlfn.IFNA(VLOOKUP($A2,'EV Distribution'!$A$2:$B$27,2,FALSE),0)*'EV Scenarios'!R$2</f>
        <v>6.0139538752214996</v>
      </c>
      <c r="S2" s="2">
        <f>'[2]Pc, Summer, S2'!S2*Main!$B$8+_xlfn.IFNA(VLOOKUP($A2,'EV Distribution'!$A$2:$B$27,2,FALSE),0)*'EV Scenarios'!S$2</f>
        <v>6.1704643484937973</v>
      </c>
      <c r="T2" s="2">
        <f>'[2]Pc, Summer, S2'!T2*Main!$B$8+_xlfn.IFNA(VLOOKUP($A2,'EV Distribution'!$A$2:$B$27,2,FALSE),0)*'EV Scenarios'!T$2</f>
        <v>6.1598960732427637</v>
      </c>
      <c r="U2" s="2">
        <f>'[2]Pc, Summer, S2'!U2*Main!$B$8+_xlfn.IFNA(VLOOKUP($A2,'EV Distribution'!$A$2:$B$27,2,FALSE),0)*'EV Scenarios'!U$2</f>
        <v>6.3486481021854697</v>
      </c>
      <c r="V2" s="2">
        <f>'[2]Pc, Summer, S2'!V2*Main!$B$8+_xlfn.IFNA(VLOOKUP($A2,'EV Distribution'!$A$2:$B$27,2,FALSE),0)*'EV Scenarios'!V$2</f>
        <v>6.173694866066155</v>
      </c>
      <c r="W2" s="2">
        <f>'[2]Pc, Summer, S2'!W2*Main!$B$8+_xlfn.IFNA(VLOOKUP($A2,'EV Distribution'!$A$2:$B$27,2,FALSE),0)*'EV Scenarios'!W$2</f>
        <v>6.0453545001476661</v>
      </c>
      <c r="X2" s="2">
        <f>'[2]Pc, Summer, S2'!X2*Main!$B$8+_xlfn.IFNA(VLOOKUP($A2,'EV Distribution'!$A$2:$B$27,2,FALSE),0)*'EV Scenarios'!X$2</f>
        <v>5.8667878213230944</v>
      </c>
      <c r="Y2" s="2">
        <f>'[2]Pc, Summer, S2'!Y2*Main!$B$8+_xlfn.IFNA(VLOOKUP($A2,'EV Distribution'!$A$2:$B$27,2,FALSE),0)*'EV Scenarios'!Y$2</f>
        <v>5.823936027613704</v>
      </c>
    </row>
    <row r="3" spans="1:25" x14ac:dyDescent="0.25">
      <c r="A3">
        <v>17</v>
      </c>
      <c r="B3" s="2">
        <f>'[2]Pc, Summer, S2'!B3*Main!$B$8+_xlfn.IFNA(VLOOKUP($A3,'EV Distribution'!$A$2:$B$27,2,FALSE),0)*'EV Scenarios'!B$2</f>
        <v>1.7212580379855427</v>
      </c>
      <c r="C3" s="2">
        <f>'[2]Pc, Summer, S2'!C3*Main!$B$8+_xlfn.IFNA(VLOOKUP($A3,'EV Distribution'!$A$2:$B$27,2,FALSE),0)*'EV Scenarios'!C$2</f>
        <v>1.6063687799130875</v>
      </c>
      <c r="D3" s="2">
        <f>'[2]Pc, Summer, S2'!D3*Main!$B$8+_xlfn.IFNA(VLOOKUP($A3,'EV Distribution'!$A$2:$B$27,2,FALSE),0)*'EV Scenarios'!D$2</f>
        <v>1.5267581246238011</v>
      </c>
      <c r="E3" s="2">
        <f>'[2]Pc, Summer, S2'!E3*Main!$B$8+_xlfn.IFNA(VLOOKUP($A3,'EV Distribution'!$A$2:$B$27,2,FALSE),0)*'EV Scenarios'!E$2</f>
        <v>1.4035345485964619</v>
      </c>
      <c r="F3" s="2">
        <f>'[2]Pc, Summer, S2'!F3*Main!$B$8+_xlfn.IFNA(VLOOKUP($A3,'EV Distribution'!$A$2:$B$27,2,FALSE),0)*'EV Scenarios'!F$2</f>
        <v>1.3699992878238123</v>
      </c>
      <c r="G3" s="2">
        <f>'[2]Pc, Summer, S2'!G3*Main!$B$8+_xlfn.IFNA(VLOOKUP($A3,'EV Distribution'!$A$2:$B$27,2,FALSE),0)*'EV Scenarios'!G$2</f>
        <v>1.3231008898264562</v>
      </c>
      <c r="H3" s="2">
        <f>'[2]Pc, Summer, S2'!H3*Main!$B$8+_xlfn.IFNA(VLOOKUP($A3,'EV Distribution'!$A$2:$B$27,2,FALSE),0)*'EV Scenarios'!H$2</f>
        <v>1.4197435806261076</v>
      </c>
      <c r="I3" s="2">
        <f>'[2]Pc, Summer, S2'!I3*Main!$B$8+_xlfn.IFNA(VLOOKUP($A3,'EV Distribution'!$A$2:$B$27,2,FALSE),0)*'EV Scenarios'!I$2</f>
        <v>1.648732153833713</v>
      </c>
      <c r="J3" s="2">
        <f>'[2]Pc, Summer, S2'!J3*Main!$B$8+_xlfn.IFNA(VLOOKUP($A3,'EV Distribution'!$A$2:$B$27,2,FALSE),0)*'EV Scenarios'!J$2</f>
        <v>1.8897652060866874</v>
      </c>
      <c r="K3" s="2">
        <f>'[2]Pc, Summer, S2'!K3*Main!$B$8+_xlfn.IFNA(VLOOKUP($A3,'EV Distribution'!$A$2:$B$27,2,FALSE),0)*'EV Scenarios'!K$2</f>
        <v>2.0860419387885689</v>
      </c>
      <c r="L3" s="2">
        <f>'[2]Pc, Summer, S2'!L3*Main!$B$8+_xlfn.IFNA(VLOOKUP($A3,'EV Distribution'!$A$2:$B$27,2,FALSE),0)*'EV Scenarios'!L$2</f>
        <v>2.0500740776938651</v>
      </c>
      <c r="M3" s="2">
        <f>'[2]Pc, Summer, S2'!M3*Main!$B$8+_xlfn.IFNA(VLOOKUP($A3,'EV Distribution'!$A$2:$B$27,2,FALSE),0)*'EV Scenarios'!M$2</f>
        <v>2.0666663010575759</v>
      </c>
      <c r="N3" s="2">
        <f>'[2]Pc, Summer, S2'!N3*Main!$B$8+_xlfn.IFNA(VLOOKUP($A3,'EV Distribution'!$A$2:$B$27,2,FALSE),0)*'EV Scenarios'!N$2</f>
        <v>2.0927809277346499</v>
      </c>
      <c r="O3" s="2">
        <f>'[2]Pc, Summer, S2'!O3*Main!$B$8+_xlfn.IFNA(VLOOKUP($A3,'EV Distribution'!$A$2:$B$27,2,FALSE),0)*'EV Scenarios'!O$2</f>
        <v>2.0226374780468594</v>
      </c>
      <c r="P3" s="2">
        <f>'[2]Pc, Summer, S2'!P3*Main!$B$8+_xlfn.IFNA(VLOOKUP($A3,'EV Distribution'!$A$2:$B$27,2,FALSE),0)*'EV Scenarios'!P$2</f>
        <v>1.8046604326287514</v>
      </c>
      <c r="Q3" s="2">
        <f>'[2]Pc, Summer, S2'!Q3*Main!$B$8+_xlfn.IFNA(VLOOKUP($A3,'EV Distribution'!$A$2:$B$27,2,FALSE),0)*'EV Scenarios'!Q$2</f>
        <v>1.793001919036368</v>
      </c>
      <c r="R3" s="2">
        <f>'[2]Pc, Summer, S2'!R3*Main!$B$8+_xlfn.IFNA(VLOOKUP($A3,'EV Distribution'!$A$2:$B$27,2,FALSE),0)*'EV Scenarios'!R$2</f>
        <v>1.7455302932523276</v>
      </c>
      <c r="S3" s="2">
        <f>'[2]Pc, Summer, S2'!S3*Main!$B$8+_xlfn.IFNA(VLOOKUP($A3,'EV Distribution'!$A$2:$B$27,2,FALSE),0)*'EV Scenarios'!S$2</f>
        <v>1.7580911633687735</v>
      </c>
      <c r="T3" s="2">
        <f>'[2]Pc, Summer, S2'!T3*Main!$B$8+_xlfn.IFNA(VLOOKUP($A3,'EV Distribution'!$A$2:$B$27,2,FALSE),0)*'EV Scenarios'!T$2</f>
        <v>1.8572975300185639</v>
      </c>
      <c r="U3" s="2">
        <f>'[2]Pc, Summer, S2'!U3*Main!$B$8+_xlfn.IFNA(VLOOKUP($A3,'EV Distribution'!$A$2:$B$27,2,FALSE),0)*'EV Scenarios'!U$2</f>
        <v>2.0378291222962899</v>
      </c>
      <c r="V3" s="2">
        <f>'[2]Pc, Summer, S2'!V3*Main!$B$8+_xlfn.IFNA(VLOOKUP($A3,'EV Distribution'!$A$2:$B$27,2,FALSE),0)*'EV Scenarios'!V$2</f>
        <v>2.0706518520026438</v>
      </c>
      <c r="W3" s="2">
        <f>'[2]Pc, Summer, S2'!W3*Main!$B$8+_xlfn.IFNA(VLOOKUP($A3,'EV Distribution'!$A$2:$B$27,2,FALSE),0)*'EV Scenarios'!W$2</f>
        <v>2.1029384983967594</v>
      </c>
      <c r="X3" s="2">
        <f>'[2]Pc, Summer, S2'!X3*Main!$B$8+_xlfn.IFNA(VLOOKUP($A3,'EV Distribution'!$A$2:$B$27,2,FALSE),0)*'EV Scenarios'!X$2</f>
        <v>1.8963706649087277</v>
      </c>
      <c r="Y3" s="2">
        <f>'[2]Pc, Summer, S2'!Y3*Main!$B$8+_xlfn.IFNA(VLOOKUP($A3,'EV Distribution'!$A$2:$B$27,2,FALSE),0)*'EV Scenarios'!Y$2</f>
        <v>1.6212171610342305</v>
      </c>
    </row>
    <row r="4" spans="1:25" x14ac:dyDescent="0.25">
      <c r="A4">
        <v>38</v>
      </c>
      <c r="B4" s="2">
        <f>'[2]Pc, Summer, S2'!B4*Main!$B$8+_xlfn.IFNA(VLOOKUP($A4,'EV Distribution'!$A$2:$B$27,2,FALSE),0)*'EV Scenarios'!B$2</f>
        <v>4.048104840815121</v>
      </c>
      <c r="C4" s="2">
        <f>'[2]Pc, Summer, S2'!C4*Main!$B$8+_xlfn.IFNA(VLOOKUP($A4,'EV Distribution'!$A$2:$B$27,2,FALSE),0)*'EV Scenarios'!C$2</f>
        <v>3.7918694199645602</v>
      </c>
      <c r="D4" s="2">
        <f>'[2]Pc, Summer, S2'!D4*Main!$B$8+_xlfn.IFNA(VLOOKUP($A4,'EV Distribution'!$A$2:$B$27,2,FALSE),0)*'EV Scenarios'!D$2</f>
        <v>3.5522355711754279</v>
      </c>
      <c r="E4" s="2">
        <f>'[2]Pc, Summer, S2'!E4*Main!$B$8+_xlfn.IFNA(VLOOKUP($A4,'EV Distribution'!$A$2:$B$27,2,FALSE),0)*'EV Scenarios'!E$2</f>
        <v>3.5228805733904309</v>
      </c>
      <c r="F4" s="2">
        <f>'[2]Pc, Summer, S2'!F4*Main!$B$8+_xlfn.IFNA(VLOOKUP($A4,'EV Distribution'!$A$2:$B$27,2,FALSE),0)*'EV Scenarios'!F$2</f>
        <v>3.5368582957767276</v>
      </c>
      <c r="G4" s="2">
        <f>'[2]Pc, Summer, S2'!G4*Main!$B$8+_xlfn.IFNA(VLOOKUP($A4,'EV Distribution'!$A$2:$B$27,2,FALSE),0)*'EV Scenarios'!G$2</f>
        <v>3.4974536804489071</v>
      </c>
      <c r="H4" s="2">
        <f>'[2]Pc, Summer, S2'!H4*Main!$B$8+_xlfn.IFNA(VLOOKUP($A4,'EV Distribution'!$A$2:$B$27,2,FALSE),0)*'EV Scenarios'!H$2</f>
        <v>3.8717048288541056</v>
      </c>
      <c r="I4" s="2">
        <f>'[2]Pc, Summer, S2'!I4*Main!$B$8+_xlfn.IFNA(VLOOKUP($A4,'EV Distribution'!$A$2:$B$27,2,FALSE),0)*'EV Scenarios'!I$2</f>
        <v>4.4662975224453634</v>
      </c>
      <c r="J4" s="2">
        <f>'[2]Pc, Summer, S2'!J4*Main!$B$8+_xlfn.IFNA(VLOOKUP($A4,'EV Distribution'!$A$2:$B$27,2,FALSE),0)*'EV Scenarios'!J$2</f>
        <v>4.7790039243945648</v>
      </c>
      <c r="K4" s="2">
        <f>'[2]Pc, Summer, S2'!K4*Main!$B$8+_xlfn.IFNA(VLOOKUP($A4,'EV Distribution'!$A$2:$B$27,2,FALSE),0)*'EV Scenarios'!K$2</f>
        <v>4.8096336153278205</v>
      </c>
      <c r="L4" s="2">
        <f>'[2]Pc, Summer, S2'!L4*Main!$B$8+_xlfn.IFNA(VLOOKUP($A4,'EV Distribution'!$A$2:$B$27,2,FALSE),0)*'EV Scenarios'!L$2</f>
        <v>5.1080911529828699</v>
      </c>
      <c r="M4" s="2">
        <f>'[2]Pc, Summer, S2'!M4*Main!$B$8+_xlfn.IFNA(VLOOKUP($A4,'EV Distribution'!$A$2:$B$27,2,FALSE),0)*'EV Scenarios'!M$2</f>
        <v>5.5453798417011217</v>
      </c>
      <c r="N4" s="2">
        <f>'[2]Pc, Summer, S2'!N4*Main!$B$8+_xlfn.IFNA(VLOOKUP($A4,'EV Distribution'!$A$2:$B$27,2,FALSE),0)*'EV Scenarios'!N$2</f>
        <v>5.4743873557294735</v>
      </c>
      <c r="O4" s="2">
        <f>'[2]Pc, Summer, S2'!O4*Main!$B$8+_xlfn.IFNA(VLOOKUP($A4,'EV Distribution'!$A$2:$B$27,2,FALSE),0)*'EV Scenarios'!O$2</f>
        <v>5.1570085971647952</v>
      </c>
      <c r="P4" s="2">
        <f>'[2]Pc, Summer, S2'!P4*Main!$B$8+_xlfn.IFNA(VLOOKUP($A4,'EV Distribution'!$A$2:$B$27,2,FALSE),0)*'EV Scenarios'!P$2</f>
        <v>4.6351477882457175</v>
      </c>
      <c r="Q4" s="2">
        <f>'[2]Pc, Summer, S2'!Q4*Main!$B$8+_xlfn.IFNA(VLOOKUP($A4,'EV Distribution'!$A$2:$B$27,2,FALSE),0)*'EV Scenarios'!Q$2</f>
        <v>4.3570153735971653</v>
      </c>
      <c r="R4" s="2">
        <f>'[2]Pc, Summer, S2'!R4*Main!$B$8+_xlfn.IFNA(VLOOKUP($A4,'EV Distribution'!$A$2:$B$27,2,FALSE),0)*'EV Scenarios'!R$2</f>
        <v>4.1995797795333729</v>
      </c>
      <c r="S4" s="2">
        <f>'[2]Pc, Summer, S2'!S4*Main!$B$8+_xlfn.IFNA(VLOOKUP($A4,'EV Distribution'!$A$2:$B$27,2,FALSE),0)*'EV Scenarios'!S$2</f>
        <v>4.3210634905493208</v>
      </c>
      <c r="T4" s="2">
        <f>'[2]Pc, Summer, S2'!T4*Main!$B$8+_xlfn.IFNA(VLOOKUP($A4,'EV Distribution'!$A$2:$B$27,2,FALSE),0)*'EV Scenarios'!T$2</f>
        <v>4.3863357550206734</v>
      </c>
      <c r="U4" s="2">
        <f>'[2]Pc, Summer, S2'!U4*Main!$B$8+_xlfn.IFNA(VLOOKUP($A4,'EV Distribution'!$A$2:$B$27,2,FALSE),0)*'EV Scenarios'!U$2</f>
        <v>4.5228650355877145</v>
      </c>
      <c r="V4" s="2">
        <f>'[2]Pc, Summer, S2'!V4*Main!$B$8+_xlfn.IFNA(VLOOKUP($A4,'EV Distribution'!$A$2:$B$27,2,FALSE),0)*'EV Scenarios'!V$2</f>
        <v>4.5666528521854692</v>
      </c>
      <c r="W4" s="2">
        <f>'[2]Pc, Summer, S2'!W4*Main!$B$8+_xlfn.IFNA(VLOOKUP($A4,'EV Distribution'!$A$2:$B$27,2,FALSE),0)*'EV Scenarios'!W$2</f>
        <v>4.7090495178676894</v>
      </c>
      <c r="X4" s="2">
        <f>'[2]Pc, Summer, S2'!X4*Main!$B$8+_xlfn.IFNA(VLOOKUP($A4,'EV Distribution'!$A$2:$B$27,2,FALSE),0)*'EV Scenarios'!X$2</f>
        <v>4.4353413563201416</v>
      </c>
      <c r="Y4" s="2">
        <f>'[2]Pc, Summer, S2'!Y4*Main!$B$8+_xlfn.IFNA(VLOOKUP($A4,'EV Distribution'!$A$2:$B$27,2,FALSE),0)*'EV Scenarios'!Y$2</f>
        <v>3.9892075113703487</v>
      </c>
    </row>
    <row r="5" spans="1:25" x14ac:dyDescent="0.25">
      <c r="A5">
        <v>36</v>
      </c>
      <c r="B5" s="2">
        <f>'[2]Pc, Summer, S2'!B5*Main!$B$8+_xlfn.IFNA(VLOOKUP($A5,'EV Distribution'!$A$2:$B$27,2,FALSE),0)*'EV Scenarios'!B$2</f>
        <v>0.46723197419345758</v>
      </c>
      <c r="C5" s="2">
        <f>'[2]Pc, Summer, S2'!C5*Main!$B$8+_xlfn.IFNA(VLOOKUP($A5,'EV Distribution'!$A$2:$B$27,2,FALSE),0)*'EV Scenarios'!C$2</f>
        <v>0.37215499978904731</v>
      </c>
      <c r="D5" s="2">
        <f>'[2]Pc, Summer, S2'!D5*Main!$B$8+_xlfn.IFNA(VLOOKUP($A5,'EV Distribution'!$A$2:$B$27,2,FALSE),0)*'EV Scenarios'!D$2</f>
        <v>0.28114771558658902</v>
      </c>
      <c r="E5" s="2">
        <f>'[2]Pc, Summer, S2'!E5*Main!$B$8+_xlfn.IFNA(VLOOKUP($A5,'EV Distribution'!$A$2:$B$27,2,FALSE),0)*'EV Scenarios'!E$2</f>
        <v>0.33264587508789695</v>
      </c>
      <c r="F5" s="2">
        <f>'[2]Pc, Summer, S2'!F5*Main!$B$8+_xlfn.IFNA(VLOOKUP($A5,'EV Distribution'!$A$2:$B$27,2,FALSE),0)*'EV Scenarios'!F$2</f>
        <v>0.27534992028098892</v>
      </c>
      <c r="G5" s="2">
        <f>'[2]Pc, Summer, S2'!G5*Main!$B$8+_xlfn.IFNA(VLOOKUP($A5,'EV Distribution'!$A$2:$B$27,2,FALSE),0)*'EV Scenarios'!G$2</f>
        <v>0.24617007441003572</v>
      </c>
      <c r="H5" s="2">
        <f>'[2]Pc, Summer, S2'!H5*Main!$B$8+_xlfn.IFNA(VLOOKUP($A5,'EV Distribution'!$A$2:$B$27,2,FALSE),0)*'EV Scenarios'!H$2</f>
        <v>0.43823567483756642</v>
      </c>
      <c r="I5" s="2">
        <f>'[2]Pc, Summer, S2'!I5*Main!$B$8+_xlfn.IFNA(VLOOKUP($A5,'EV Distribution'!$A$2:$B$27,2,FALSE),0)*'EV Scenarios'!I$2</f>
        <v>0.80230369665710344</v>
      </c>
      <c r="J5" s="2">
        <f>'[2]Pc, Summer, S2'!J5*Main!$B$8+_xlfn.IFNA(VLOOKUP($A5,'EV Distribution'!$A$2:$B$27,2,FALSE),0)*'EV Scenarios'!J$2</f>
        <v>0.94965782215284233</v>
      </c>
      <c r="K5" s="2">
        <f>'[2]Pc, Summer, S2'!K5*Main!$B$8+_xlfn.IFNA(VLOOKUP($A5,'EV Distribution'!$A$2:$B$27,2,FALSE),0)*'EV Scenarios'!K$2</f>
        <v>1.0201863314347592</v>
      </c>
      <c r="L5" s="2">
        <f>'[2]Pc, Summer, S2'!L5*Main!$B$8+_xlfn.IFNA(VLOOKUP($A5,'EV Distribution'!$A$2:$B$27,2,FALSE),0)*'EV Scenarios'!L$2</f>
        <v>1.081602288119146</v>
      </c>
      <c r="M5" s="2">
        <f>'[2]Pc, Summer, S2'!M5*Main!$B$8+_xlfn.IFNA(VLOOKUP($A5,'EV Distribution'!$A$2:$B$27,2,FALSE),0)*'EV Scenarios'!M$2</f>
        <v>0.99621879515090139</v>
      </c>
      <c r="N5" s="2">
        <f>'[2]Pc, Summer, S2'!N5*Main!$B$8+_xlfn.IFNA(VLOOKUP($A5,'EV Distribution'!$A$2:$B$27,2,FALSE),0)*'EV Scenarios'!N$2</f>
        <v>1.0585117511250808</v>
      </c>
      <c r="O5" s="2">
        <f>'[2]Pc, Summer, S2'!O5*Main!$B$8+_xlfn.IFNA(VLOOKUP($A5,'EV Distribution'!$A$2:$B$27,2,FALSE),0)*'EV Scenarios'!O$2</f>
        <v>1.0086838740893878</v>
      </c>
      <c r="P5" s="2">
        <f>'[2]Pc, Summer, S2'!P5*Main!$B$8+_xlfn.IFNA(VLOOKUP($A5,'EV Distribution'!$A$2:$B$27,2,FALSE),0)*'EV Scenarios'!P$2</f>
        <v>0.81173474021882819</v>
      </c>
      <c r="Q5" s="2">
        <f>'[2]Pc, Summer, S2'!Q5*Main!$B$8+_xlfn.IFNA(VLOOKUP($A5,'EV Distribution'!$A$2:$B$27,2,FALSE),0)*'EV Scenarios'!Q$2</f>
        <v>0.76800449095013068</v>
      </c>
      <c r="R5" s="2">
        <f>'[2]Pc, Summer, S2'!R5*Main!$B$8+_xlfn.IFNA(VLOOKUP($A5,'EV Distribution'!$A$2:$B$27,2,FALSE),0)*'EV Scenarios'!R$2</f>
        <v>0.70992453719798609</v>
      </c>
      <c r="S5" s="2">
        <f>'[2]Pc, Summer, S2'!S5*Main!$B$8+_xlfn.IFNA(VLOOKUP($A5,'EV Distribution'!$A$2:$B$27,2,FALSE),0)*'EV Scenarios'!S$2</f>
        <v>0.81815421652884424</v>
      </c>
      <c r="T5" s="2">
        <f>'[2]Pc, Summer, S2'!T5*Main!$B$8+_xlfn.IFNA(VLOOKUP($A5,'EV Distribution'!$A$2:$B$27,2,FALSE),0)*'EV Scenarios'!T$2</f>
        <v>0.99313256604927846</v>
      </c>
      <c r="U5" s="2">
        <f>'[2]Pc, Summer, S2'!U5*Main!$B$8+_xlfn.IFNA(VLOOKUP($A5,'EV Distribution'!$A$2:$B$27,2,FALSE),0)*'EV Scenarios'!U$2</f>
        <v>1.0486378241568926</v>
      </c>
      <c r="V5" s="2">
        <f>'[2]Pc, Summer, S2'!V5*Main!$B$8+_xlfn.IFNA(VLOOKUP($A5,'EV Distribution'!$A$2:$B$27,2,FALSE),0)*'EV Scenarios'!V$2</f>
        <v>1.0282493291142802</v>
      </c>
      <c r="W5" s="2">
        <f>'[2]Pc, Summer, S2'!W5*Main!$B$8+_xlfn.IFNA(VLOOKUP($A5,'EV Distribution'!$A$2:$B$27,2,FALSE),0)*'EV Scenarios'!W$2</f>
        <v>1.172691928845667</v>
      </c>
      <c r="X5" s="2">
        <f>'[2]Pc, Summer, S2'!X5*Main!$B$8+_xlfn.IFNA(VLOOKUP($A5,'EV Distribution'!$A$2:$B$27,2,FALSE),0)*'EV Scenarios'!X$2</f>
        <v>0.93833473859449279</v>
      </c>
      <c r="Y5" s="2">
        <f>'[2]Pc, Summer, S2'!Y5*Main!$B$8+_xlfn.IFNA(VLOOKUP($A5,'EV Distribution'!$A$2:$B$27,2,FALSE),0)*'EV Scenarios'!Y$2</f>
        <v>0.71904995577729014</v>
      </c>
    </row>
    <row r="6" spans="1:25" x14ac:dyDescent="0.25">
      <c r="A6">
        <v>26</v>
      </c>
      <c r="B6" s="2">
        <f>'[2]Pc, Summer, S2'!B6*Main!$B$8+_xlfn.IFNA(VLOOKUP($A6,'EV Distribution'!$A$2:$B$27,2,FALSE),0)*'EV Scenarios'!B$2</f>
        <v>3.6900685050558319</v>
      </c>
      <c r="C6" s="2">
        <f>'[2]Pc, Summer, S2'!C6*Main!$B$8+_xlfn.IFNA(VLOOKUP($A6,'EV Distribution'!$A$2:$B$27,2,FALSE),0)*'EV Scenarios'!C$2</f>
        <v>3.4265301258965484</v>
      </c>
      <c r="D6" s="2">
        <f>'[2]Pc, Summer, S2'!D6*Main!$B$8+_xlfn.IFNA(VLOOKUP($A6,'EV Distribution'!$A$2:$B$27,2,FALSE),0)*'EV Scenarios'!D$2</f>
        <v>3.1205506820662112</v>
      </c>
      <c r="E6" s="2">
        <f>'[2]Pc, Summer, S2'!E6*Main!$B$8+_xlfn.IFNA(VLOOKUP($A6,'EV Distribution'!$A$2:$B$27,2,FALSE),0)*'EV Scenarios'!E$2</f>
        <v>3.0109503192698219</v>
      </c>
      <c r="F6" s="2">
        <f>'[2]Pc, Summer, S2'!F6*Main!$B$8+_xlfn.IFNA(VLOOKUP($A6,'EV Distribution'!$A$2:$B$27,2,FALSE),0)*'EV Scenarios'!F$2</f>
        <v>2.9961116256855957</v>
      </c>
      <c r="G6" s="2">
        <f>'[2]Pc, Summer, S2'!G6*Main!$B$8+_xlfn.IFNA(VLOOKUP($A6,'EV Distribution'!$A$2:$B$27,2,FALSE),0)*'EV Scenarios'!G$2</f>
        <v>2.932479743193261</v>
      </c>
      <c r="H6" s="2">
        <f>'[2]Pc, Summer, S2'!H6*Main!$B$8+_xlfn.IFNA(VLOOKUP($A6,'EV Distribution'!$A$2:$B$27,2,FALSE),0)*'EV Scenarios'!H$2</f>
        <v>3.0923193036030709</v>
      </c>
      <c r="I6" s="2">
        <f>'[2]Pc, Summer, S2'!I6*Main!$B$8+_xlfn.IFNA(VLOOKUP($A6,'EV Distribution'!$A$2:$B$27,2,FALSE),0)*'EV Scenarios'!I$2</f>
        <v>3.6108144109217228</v>
      </c>
      <c r="J6" s="2">
        <f>'[2]Pc, Summer, S2'!J6*Main!$B$8+_xlfn.IFNA(VLOOKUP($A6,'EV Distribution'!$A$2:$B$27,2,FALSE),0)*'EV Scenarios'!J$2</f>
        <v>4.2110657072680224</v>
      </c>
      <c r="K6" s="2">
        <f>'[2]Pc, Summer, S2'!K6*Main!$B$8+_xlfn.IFNA(VLOOKUP($A6,'EV Distribution'!$A$2:$B$27,2,FALSE),0)*'EV Scenarios'!K$2</f>
        <v>4.6923327731063482</v>
      </c>
      <c r="L6" s="2">
        <f>'[2]Pc, Summer, S2'!L6*Main!$B$8+_xlfn.IFNA(VLOOKUP($A6,'EV Distribution'!$A$2:$B$27,2,FALSE),0)*'EV Scenarios'!L$2</f>
        <v>5.1020166550713029</v>
      </c>
      <c r="M6" s="2">
        <f>'[2]Pc, Summer, S2'!M6*Main!$B$8+_xlfn.IFNA(VLOOKUP($A6,'EV Distribution'!$A$2:$B$27,2,FALSE),0)*'EV Scenarios'!M$2</f>
        <v>5.3844674714651362</v>
      </c>
      <c r="N6" s="2">
        <f>'[2]Pc, Summer, S2'!N6*Main!$B$8+_xlfn.IFNA(VLOOKUP($A6,'EV Distribution'!$A$2:$B$27,2,FALSE),0)*'EV Scenarios'!N$2</f>
        <v>5.5343422022473474</v>
      </c>
      <c r="O6" s="2">
        <f>'[2]Pc, Summer, S2'!O6*Main!$B$8+_xlfn.IFNA(VLOOKUP($A6,'EV Distribution'!$A$2:$B$27,2,FALSE),0)*'EV Scenarios'!O$2</f>
        <v>5.3646180300255955</v>
      </c>
      <c r="P6" s="2">
        <f>'[2]Pc, Summer, S2'!P6*Main!$B$8+_xlfn.IFNA(VLOOKUP($A6,'EV Distribution'!$A$2:$B$27,2,FALSE),0)*'EV Scenarios'!P$2</f>
        <v>5.007031582510618</v>
      </c>
      <c r="Q6" s="2">
        <f>'[2]Pc, Summer, S2'!Q6*Main!$B$8+_xlfn.IFNA(VLOOKUP($A6,'EV Distribution'!$A$2:$B$27,2,FALSE),0)*'EV Scenarios'!Q$2</f>
        <v>4.8167016594380225</v>
      </c>
      <c r="R6" s="2">
        <f>'[2]Pc, Summer, S2'!R6*Main!$B$8+_xlfn.IFNA(VLOOKUP($A6,'EV Distribution'!$A$2:$B$27,2,FALSE),0)*'EV Scenarios'!R$2</f>
        <v>4.6718245292239757</v>
      </c>
      <c r="S6" s="2">
        <f>'[2]Pc, Summer, S2'!S6*Main!$B$8+_xlfn.IFNA(VLOOKUP($A6,'EV Distribution'!$A$2:$B$27,2,FALSE),0)*'EV Scenarios'!S$2</f>
        <v>4.6051804607698363</v>
      </c>
      <c r="T6" s="2">
        <f>'[2]Pc, Summer, S2'!T6*Main!$B$8+_xlfn.IFNA(VLOOKUP($A6,'EV Distribution'!$A$2:$B$27,2,FALSE),0)*'EV Scenarios'!T$2</f>
        <v>4.5919806547970632</v>
      </c>
      <c r="U6" s="2">
        <f>'[2]Pc, Summer, S2'!U6*Main!$B$8+_xlfn.IFNA(VLOOKUP($A6,'EV Distribution'!$A$2:$B$27,2,FALSE),0)*'EV Scenarios'!U$2</f>
        <v>4.6950699219123564</v>
      </c>
      <c r="V6" s="2">
        <f>'[2]Pc, Summer, S2'!V6*Main!$B$8+_xlfn.IFNA(VLOOKUP($A6,'EV Distribution'!$A$2:$B$27,2,FALSE),0)*'EV Scenarios'!V$2</f>
        <v>4.9179856090906533</v>
      </c>
      <c r="W6" s="2">
        <f>'[2]Pc, Summer, S2'!W6*Main!$B$8+_xlfn.IFNA(VLOOKUP($A6,'EV Distribution'!$A$2:$B$27,2,FALSE),0)*'EV Scenarios'!W$2</f>
        <v>5.348678277782466</v>
      </c>
      <c r="X6" s="2">
        <f>'[2]Pc, Summer, S2'!X6*Main!$B$8+_xlfn.IFNA(VLOOKUP($A6,'EV Distribution'!$A$2:$B$27,2,FALSE),0)*'EV Scenarios'!X$2</f>
        <v>5.0603285556352482</v>
      </c>
      <c r="Y6" s="2">
        <f>'[2]Pc, Summer, S2'!Y6*Main!$B$8+_xlfn.IFNA(VLOOKUP($A6,'EV Distribution'!$A$2:$B$27,2,FALSE),0)*'EV Scenarios'!Y$2</f>
        <v>4.3932015310873904</v>
      </c>
    </row>
    <row r="7" spans="1:25" x14ac:dyDescent="0.25">
      <c r="A7">
        <v>24</v>
      </c>
      <c r="B7" s="2">
        <f>'[2]Pc, Summer, S2'!B7*Main!$B$8+_xlfn.IFNA(VLOOKUP($A7,'EV Distribution'!$A$2:$B$27,2,FALSE),0)*'EV Scenarios'!B$2</f>
        <v>5.7063057229769631</v>
      </c>
      <c r="C7" s="2">
        <f>'[2]Pc, Summer, S2'!C7*Main!$B$8+_xlfn.IFNA(VLOOKUP($A7,'EV Distribution'!$A$2:$B$27,2,FALSE),0)*'EV Scenarios'!C$2</f>
        <v>5.7555300126993512</v>
      </c>
      <c r="D7" s="2">
        <f>'[2]Pc, Summer, S2'!D7*Main!$B$8+_xlfn.IFNA(VLOOKUP($A7,'EV Distribution'!$A$2:$B$27,2,FALSE),0)*'EV Scenarios'!D$2</f>
        <v>5.5079521497341988</v>
      </c>
      <c r="E7" s="2">
        <f>'[2]Pc, Summer, S2'!E7*Main!$B$8+_xlfn.IFNA(VLOOKUP($A7,'EV Distribution'!$A$2:$B$27,2,FALSE),0)*'EV Scenarios'!E$2</f>
        <v>5.5228834088895447</v>
      </c>
      <c r="F7" s="2">
        <f>'[2]Pc, Summer, S2'!F7*Main!$B$8+_xlfn.IFNA(VLOOKUP($A7,'EV Distribution'!$A$2:$B$27,2,FALSE),0)*'EV Scenarios'!F$2</f>
        <v>5.4010895317483767</v>
      </c>
      <c r="G7" s="2">
        <f>'[2]Pc, Summer, S2'!G7*Main!$B$8+_xlfn.IFNA(VLOOKUP($A7,'EV Distribution'!$A$2:$B$27,2,FALSE),0)*'EV Scenarios'!G$2</f>
        <v>5.3396830450383934</v>
      </c>
      <c r="H7" s="2">
        <f>'[2]Pc, Summer, S2'!H7*Main!$B$8+_xlfn.IFNA(VLOOKUP($A7,'EV Distribution'!$A$2:$B$27,2,FALSE),0)*'EV Scenarios'!H$2</f>
        <v>5.0632028123154162</v>
      </c>
      <c r="I7" s="2">
        <f>'[2]Pc, Summer, S2'!I7*Main!$B$8+_xlfn.IFNA(VLOOKUP($A7,'EV Distribution'!$A$2:$B$27,2,FALSE),0)*'EV Scenarios'!I$2</f>
        <v>5.6441614787359713</v>
      </c>
      <c r="J7" s="2">
        <f>'[2]Pc, Summer, S2'!J7*Main!$B$8+_xlfn.IFNA(VLOOKUP($A7,'EV Distribution'!$A$2:$B$27,2,FALSE),0)*'EV Scenarios'!J$2</f>
        <v>5.92050151225635</v>
      </c>
      <c r="K7" s="2">
        <f>'[2]Pc, Summer, S2'!K7*Main!$B$8+_xlfn.IFNA(VLOOKUP($A7,'EV Distribution'!$A$2:$B$27,2,FALSE),0)*'EV Scenarios'!K$2</f>
        <v>6.2437181820732421</v>
      </c>
      <c r="L7" s="2">
        <f>'[2]Pc, Summer, S2'!L7*Main!$B$8+_xlfn.IFNA(VLOOKUP($A7,'EV Distribution'!$A$2:$B$27,2,FALSE),0)*'EV Scenarios'!L$2</f>
        <v>6.3820398437684576</v>
      </c>
      <c r="M7" s="2">
        <f>'[2]Pc, Summer, S2'!M7*Main!$B$8+_xlfn.IFNA(VLOOKUP($A7,'EV Distribution'!$A$2:$B$27,2,FALSE),0)*'EV Scenarios'!M$2</f>
        <v>6.6267347045186051</v>
      </c>
      <c r="N7" s="2">
        <f>'[2]Pc, Summer, S2'!N7*Main!$B$8+_xlfn.IFNA(VLOOKUP($A7,'EV Distribution'!$A$2:$B$27,2,FALSE),0)*'EV Scenarios'!N$2</f>
        <v>6.5758873541051388</v>
      </c>
      <c r="O7" s="2">
        <f>'[2]Pc, Summer, S2'!O7*Main!$B$8+_xlfn.IFNA(VLOOKUP($A7,'EV Distribution'!$A$2:$B$27,2,FALSE),0)*'EV Scenarios'!O$2</f>
        <v>6.2970987860307144</v>
      </c>
      <c r="P7" s="2">
        <f>'[2]Pc, Summer, S2'!P7*Main!$B$8+_xlfn.IFNA(VLOOKUP($A7,'EV Distribution'!$A$2:$B$27,2,FALSE),0)*'EV Scenarios'!P$2</f>
        <v>5.783583546958063</v>
      </c>
      <c r="Q7" s="2">
        <f>'[2]Pc, Summer, S2'!Q7*Main!$B$8+_xlfn.IFNA(VLOOKUP($A7,'EV Distribution'!$A$2:$B$27,2,FALSE),0)*'EV Scenarios'!Q$2</f>
        <v>5.9210238725634969</v>
      </c>
      <c r="R7" s="2">
        <f>'[2]Pc, Summer, S2'!R7*Main!$B$8+_xlfn.IFNA(VLOOKUP($A7,'EV Distribution'!$A$2:$B$27,2,FALSE),0)*'EV Scenarios'!R$2</f>
        <v>5.79056753012404</v>
      </c>
      <c r="S7" s="2">
        <f>'[2]Pc, Summer, S2'!S7*Main!$B$8+_xlfn.IFNA(VLOOKUP($A7,'EV Distribution'!$A$2:$B$27,2,FALSE),0)*'EV Scenarios'!S$2</f>
        <v>5.6323680252510337</v>
      </c>
      <c r="T7" s="2">
        <f>'[2]Pc, Summer, S2'!T7*Main!$B$8+_xlfn.IFNA(VLOOKUP($A7,'EV Distribution'!$A$2:$B$27,2,FALSE),0)*'EV Scenarios'!T$2</f>
        <v>5.4911271581512109</v>
      </c>
      <c r="U7" s="2">
        <f>'[2]Pc, Summer, S2'!U7*Main!$B$8+_xlfn.IFNA(VLOOKUP($A7,'EV Distribution'!$A$2:$B$27,2,FALSE),0)*'EV Scenarios'!U$2</f>
        <v>5.8440855710277608</v>
      </c>
      <c r="V7" s="2">
        <f>'[2]Pc, Summer, S2'!V7*Main!$B$8+_xlfn.IFNA(VLOOKUP($A7,'EV Distribution'!$A$2:$B$27,2,FALSE),0)*'EV Scenarios'!V$2</f>
        <v>5.6699621578558768</v>
      </c>
      <c r="W7" s="2">
        <f>'[2]Pc, Summer, S2'!W7*Main!$B$8+_xlfn.IFNA(VLOOKUP($A7,'EV Distribution'!$A$2:$B$27,2,FALSE),0)*'EV Scenarios'!W$2</f>
        <v>5.9987163288541057</v>
      </c>
      <c r="X7" s="2">
        <f>'[2]Pc, Summer, S2'!X7*Main!$B$8+_xlfn.IFNA(VLOOKUP($A7,'EV Distribution'!$A$2:$B$27,2,FALSE),0)*'EV Scenarios'!X$2</f>
        <v>5.749241471647963</v>
      </c>
      <c r="Y7" s="2">
        <f>'[2]Pc, Summer, S2'!Y7*Main!$B$8+_xlfn.IFNA(VLOOKUP($A7,'EV Distribution'!$A$2:$B$27,2,FALSE),0)*'EV Scenarios'!Y$2</f>
        <v>5.4428171458948604</v>
      </c>
    </row>
    <row r="8" spans="1:25" x14ac:dyDescent="0.25">
      <c r="A8">
        <v>28</v>
      </c>
      <c r="B8" s="2">
        <f>'[2]Pc, Summer, S2'!B8*Main!$B$8+_xlfn.IFNA(VLOOKUP($A8,'EV Distribution'!$A$2:$B$27,2,FALSE),0)*'EV Scenarios'!B$2</f>
        <v>2.9076376627288836</v>
      </c>
      <c r="C8" s="2">
        <f>'[2]Pc, Summer, S2'!C8*Main!$B$8+_xlfn.IFNA(VLOOKUP($A8,'EV Distribution'!$A$2:$B$27,2,FALSE),0)*'EV Scenarios'!C$2</f>
        <v>2.7479411618428822</v>
      </c>
      <c r="D8" s="2">
        <f>'[2]Pc, Summer, S2'!D8*Main!$B$8+_xlfn.IFNA(VLOOKUP($A8,'EV Distribution'!$A$2:$B$27,2,FALSE),0)*'EV Scenarios'!D$2</f>
        <v>2.7114901038098047</v>
      </c>
      <c r="E8" s="2">
        <f>'[2]Pc, Summer, S2'!E8*Main!$B$8+_xlfn.IFNA(VLOOKUP($A8,'EV Distribution'!$A$2:$B$27,2,FALSE),0)*'EV Scenarios'!E$2</f>
        <v>2.6915363279681044</v>
      </c>
      <c r="F8" s="2">
        <f>'[2]Pc, Summer, S2'!F8*Main!$B$8+_xlfn.IFNA(VLOOKUP($A8,'EV Distribution'!$A$2:$B$27,2,FALSE),0)*'EV Scenarios'!F$2</f>
        <v>2.7172231374778497</v>
      </c>
      <c r="G8" s="2">
        <f>'[2]Pc, Summer, S2'!G8*Main!$B$8+_xlfn.IFNA(VLOOKUP($A8,'EV Distribution'!$A$2:$B$27,2,FALSE),0)*'EV Scenarios'!G$2</f>
        <v>2.7324896287655052</v>
      </c>
      <c r="H8" s="2">
        <f>'[2]Pc, Summer, S2'!H8*Main!$B$8+_xlfn.IFNA(VLOOKUP($A8,'EV Distribution'!$A$2:$B$27,2,FALSE),0)*'EV Scenarios'!H$2</f>
        <v>2.9142970513880679</v>
      </c>
      <c r="I8" s="2">
        <f>'[2]Pc, Summer, S2'!I8*Main!$B$8+_xlfn.IFNA(VLOOKUP($A8,'EV Distribution'!$A$2:$B$27,2,FALSE),0)*'EV Scenarios'!I$2</f>
        <v>3.6288959427052569</v>
      </c>
      <c r="J8" s="2">
        <f>'[2]Pc, Summer, S2'!J8*Main!$B$8+_xlfn.IFNA(VLOOKUP($A8,'EV Distribution'!$A$2:$B$27,2,FALSE),0)*'EV Scenarios'!J$2</f>
        <v>4.1291684252805672</v>
      </c>
      <c r="K8" s="2">
        <f>'[2]Pc, Summer, S2'!K8*Main!$B$8+_xlfn.IFNA(VLOOKUP($A8,'EV Distribution'!$A$2:$B$27,2,FALSE),0)*'EV Scenarios'!K$2</f>
        <v>4.5543660126993499</v>
      </c>
      <c r="L8" s="2">
        <f>'[2]Pc, Summer, S2'!L8*Main!$B$8+_xlfn.IFNA(VLOOKUP($A8,'EV Distribution'!$A$2:$B$27,2,FALSE),0)*'EV Scenarios'!L$2</f>
        <v>4.7969213295924389</v>
      </c>
      <c r="M8" s="2">
        <f>'[2]Pc, Summer, S2'!M8*Main!$B$8+_xlfn.IFNA(VLOOKUP($A8,'EV Distribution'!$A$2:$B$27,2,FALSE),0)*'EV Scenarios'!M$2</f>
        <v>4.8213640364737138</v>
      </c>
      <c r="N8" s="2">
        <f>'[2]Pc, Summer, S2'!N8*Main!$B$8+_xlfn.IFNA(VLOOKUP($A8,'EV Distribution'!$A$2:$B$27,2,FALSE),0)*'EV Scenarios'!N$2</f>
        <v>4.9600866367395158</v>
      </c>
      <c r="O8" s="2">
        <f>'[2]Pc, Summer, S2'!O8*Main!$B$8+_xlfn.IFNA(VLOOKUP($A8,'EV Distribution'!$A$2:$B$27,2,FALSE),0)*'EV Scenarios'!O$2</f>
        <v>4.8336515224453631</v>
      </c>
      <c r="P8" s="2">
        <f>'[2]Pc, Summer, S2'!P8*Main!$B$8+_xlfn.IFNA(VLOOKUP($A8,'EV Distribution'!$A$2:$B$27,2,FALSE),0)*'EV Scenarios'!P$2</f>
        <v>4.3730220614294151</v>
      </c>
      <c r="Q8" s="2">
        <f>'[2]Pc, Summer, S2'!Q8*Main!$B$8+_xlfn.IFNA(VLOOKUP($A8,'EV Distribution'!$A$2:$B$27,2,FALSE),0)*'EV Scenarios'!Q$2</f>
        <v>4.3879572288836384</v>
      </c>
      <c r="R8" s="2">
        <f>'[2]Pc, Summer, S2'!R8*Main!$B$8+_xlfn.IFNA(VLOOKUP($A8,'EV Distribution'!$A$2:$B$27,2,FALSE),0)*'EV Scenarios'!R$2</f>
        <v>4.3902743505611337</v>
      </c>
      <c r="S8" s="2">
        <f>'[2]Pc, Summer, S2'!S8*Main!$B$8+_xlfn.IFNA(VLOOKUP($A8,'EV Distribution'!$A$2:$B$27,2,FALSE),0)*'EV Scenarios'!S$2</f>
        <v>4.1922733176314235</v>
      </c>
      <c r="T8" s="2">
        <f>'[2]Pc, Summer, S2'!T8*Main!$B$8+_xlfn.IFNA(VLOOKUP($A8,'EV Distribution'!$A$2:$B$27,2,FALSE),0)*'EV Scenarios'!T$2</f>
        <v>4.1373906339338449</v>
      </c>
      <c r="U8" s="2">
        <f>'[2]Pc, Summer, S2'!U8*Main!$B$8+_xlfn.IFNA(VLOOKUP($A8,'EV Distribution'!$A$2:$B$27,2,FALSE),0)*'EV Scenarios'!U$2</f>
        <v>4.3243226591848787</v>
      </c>
      <c r="V8" s="2">
        <f>'[2]Pc, Summer, S2'!V8*Main!$B$8+_xlfn.IFNA(VLOOKUP($A8,'EV Distribution'!$A$2:$B$27,2,FALSE),0)*'EV Scenarios'!V$2</f>
        <v>4.2375300962787952</v>
      </c>
      <c r="W8" s="2">
        <f>'[2]Pc, Summer, S2'!W8*Main!$B$8+_xlfn.IFNA(VLOOKUP($A8,'EV Distribution'!$A$2:$B$27,2,FALSE),0)*'EV Scenarios'!W$2</f>
        <v>3.9209319983756643</v>
      </c>
      <c r="X8" s="2">
        <f>'[2]Pc, Summer, S2'!X8*Main!$B$8+_xlfn.IFNA(VLOOKUP($A8,'EV Distribution'!$A$2:$B$27,2,FALSE),0)*'EV Scenarios'!X$2</f>
        <v>3.7669436120791491</v>
      </c>
      <c r="Y8" s="2">
        <f>'[2]Pc, Summer, S2'!Y8*Main!$B$8+_xlfn.IFNA(VLOOKUP($A8,'EV Distribution'!$A$2:$B$27,2,FALSE),0)*'EV Scenarios'!Y$2</f>
        <v>3.1904575382457172</v>
      </c>
    </row>
    <row r="9" spans="1:25" x14ac:dyDescent="0.25">
      <c r="A9">
        <v>6</v>
      </c>
      <c r="B9" s="2">
        <f>'[2]Pc, Summer, S2'!B9*Main!$B$8+_xlfn.IFNA(VLOOKUP($A9,'EV Distribution'!$A$2:$B$27,2,FALSE),0)*'EV Scenarios'!B$2</f>
        <v>1.8755235314882008</v>
      </c>
      <c r="C9" s="2">
        <f>'[2]Pc, Summer, S2'!C9*Main!$B$8+_xlfn.IFNA(VLOOKUP($A9,'EV Distribution'!$A$2:$B$27,2,FALSE),0)*'EV Scenarios'!C$2</f>
        <v>1.7887942133153316</v>
      </c>
      <c r="D9" s="2">
        <f>'[2]Pc, Summer, S2'!D9*Main!$B$8+_xlfn.IFNA(VLOOKUP($A9,'EV Distribution'!$A$2:$B$27,2,FALSE),0)*'EV Scenarios'!D$2</f>
        <v>1.6760633991365002</v>
      </c>
      <c r="E9" s="2">
        <f>'[2]Pc, Summer, S2'!E9*Main!$B$8+_xlfn.IFNA(VLOOKUP($A9,'EV Distribution'!$A$2:$B$27,2,FALSE),0)*'EV Scenarios'!E$2</f>
        <v>1.6495969907110513</v>
      </c>
      <c r="F9" s="2">
        <f>'[2]Pc, Summer, S2'!F9*Main!$B$8+_xlfn.IFNA(VLOOKUP($A9,'EV Distribution'!$A$2:$B$27,2,FALSE),0)*'EV Scenarios'!F$2</f>
        <v>1.7038468832166063</v>
      </c>
      <c r="G9" s="2">
        <f>'[2]Pc, Summer, S2'!G9*Main!$B$8+_xlfn.IFNA(VLOOKUP($A9,'EV Distribution'!$A$2:$B$27,2,FALSE),0)*'EV Scenarios'!G$2</f>
        <v>1.8218140786923747</v>
      </c>
      <c r="H9" s="2">
        <f>'[2]Pc, Summer, S2'!H9*Main!$B$8+_xlfn.IFNA(VLOOKUP($A9,'EV Distribution'!$A$2:$B$27,2,FALSE),0)*'EV Scenarios'!H$2</f>
        <v>2.7335285039870052</v>
      </c>
      <c r="I9" s="2">
        <f>'[2]Pc, Summer, S2'!I9*Main!$B$8+_xlfn.IFNA(VLOOKUP($A9,'EV Distribution'!$A$2:$B$27,2,FALSE),0)*'EV Scenarios'!I$2</f>
        <v>3.22856826414086</v>
      </c>
      <c r="J9" s="2">
        <f>'[2]Pc, Summer, S2'!J9*Main!$B$8+_xlfn.IFNA(VLOOKUP($A9,'EV Distribution'!$A$2:$B$27,2,FALSE),0)*'EV Scenarios'!J$2</f>
        <v>3.5639053652715664</v>
      </c>
      <c r="K9" s="2">
        <f>'[2]Pc, Summer, S2'!K9*Main!$B$8+_xlfn.IFNA(VLOOKUP($A9,'EV Distribution'!$A$2:$B$27,2,FALSE),0)*'EV Scenarios'!K$2</f>
        <v>3.582711858605462</v>
      </c>
      <c r="L9" s="2">
        <f>'[2]Pc, Summer, S2'!L9*Main!$B$8+_xlfn.IFNA(VLOOKUP($A9,'EV Distribution'!$A$2:$B$27,2,FALSE),0)*'EV Scenarios'!L$2</f>
        <v>3.8779340672095182</v>
      </c>
      <c r="M9" s="2">
        <f>'[2]Pc, Summer, S2'!M9*Main!$B$8+_xlfn.IFNA(VLOOKUP($A9,'EV Distribution'!$A$2:$B$27,2,FALSE),0)*'EV Scenarios'!M$2</f>
        <v>4.0403234995218416</v>
      </c>
      <c r="N9" s="2">
        <f>'[2]Pc, Summer, S2'!N9*Main!$B$8+_xlfn.IFNA(VLOOKUP($A9,'EV Distribution'!$A$2:$B$27,2,FALSE),0)*'EV Scenarios'!N$2</f>
        <v>3.5787281210305744</v>
      </c>
      <c r="O9" s="2">
        <f>'[2]Pc, Summer, S2'!O9*Main!$B$8+_xlfn.IFNA(VLOOKUP($A9,'EV Distribution'!$A$2:$B$27,2,FALSE),0)*'EV Scenarios'!O$2</f>
        <v>3.0714554000787557</v>
      </c>
      <c r="P9" s="2">
        <f>'[2]Pc, Summer, S2'!P9*Main!$B$8+_xlfn.IFNA(VLOOKUP($A9,'EV Distribution'!$A$2:$B$27,2,FALSE),0)*'EV Scenarios'!P$2</f>
        <v>2.6227414397167608</v>
      </c>
      <c r="Q9" s="2">
        <f>'[2]Pc, Summer, S2'!Q9*Main!$B$8+_xlfn.IFNA(VLOOKUP($A9,'EV Distribution'!$A$2:$B$27,2,FALSE),0)*'EV Scenarios'!Q$2</f>
        <v>2.5004103338325874</v>
      </c>
      <c r="R9" s="2">
        <f>'[2]Pc, Summer, S2'!R9*Main!$B$8+_xlfn.IFNA(VLOOKUP($A9,'EV Distribution'!$A$2:$B$27,2,FALSE),0)*'EV Scenarios'!R$2</f>
        <v>2.4519700082552807</v>
      </c>
      <c r="S9" s="2">
        <f>'[2]Pc, Summer, S2'!S9*Main!$B$8+_xlfn.IFNA(VLOOKUP($A9,'EV Distribution'!$A$2:$B$27,2,FALSE),0)*'EV Scenarios'!S$2</f>
        <v>2.4491682370545385</v>
      </c>
      <c r="T9" s="2">
        <f>'[2]Pc, Summer, S2'!T9*Main!$B$8+_xlfn.IFNA(VLOOKUP($A9,'EV Distribution'!$A$2:$B$27,2,FALSE),0)*'EV Scenarios'!T$2</f>
        <v>2.4540235376972404</v>
      </c>
      <c r="U9" s="2">
        <f>'[2]Pc, Summer, S2'!U9*Main!$B$8+_xlfn.IFNA(VLOOKUP($A9,'EV Distribution'!$A$2:$B$27,2,FALSE),0)*'EV Scenarios'!U$2</f>
        <v>2.5366783669802828</v>
      </c>
      <c r="V9" s="2">
        <f>'[2]Pc, Summer, S2'!V9*Main!$B$8+_xlfn.IFNA(VLOOKUP($A9,'EV Distribution'!$A$2:$B$27,2,FALSE),0)*'EV Scenarios'!V$2</f>
        <v>2.6068716040699802</v>
      </c>
      <c r="W9" s="2">
        <f>'[2]Pc, Summer, S2'!W9*Main!$B$8+_xlfn.IFNA(VLOOKUP($A9,'EV Distribution'!$A$2:$B$27,2,FALSE),0)*'EV Scenarios'!W$2</f>
        <v>2.7015642625727785</v>
      </c>
      <c r="X9" s="2">
        <f>'[2]Pc, Summer, S2'!X9*Main!$B$8+_xlfn.IFNA(VLOOKUP($A9,'EV Distribution'!$A$2:$B$27,2,FALSE),0)*'EV Scenarios'!X$2</f>
        <v>2.4698663611579894</v>
      </c>
      <c r="Y9" s="2">
        <f>'[2]Pc, Summer, S2'!Y9*Main!$B$8+_xlfn.IFNA(VLOOKUP($A9,'EV Distribution'!$A$2:$B$27,2,FALSE),0)*'EV Scenarios'!Y$2</f>
        <v>2.1926050499887491</v>
      </c>
    </row>
    <row r="10" spans="1:25" x14ac:dyDescent="0.25">
      <c r="A10">
        <v>30</v>
      </c>
      <c r="B10" s="2">
        <f>'[2]Pc, Summer, S2'!B10*Main!$B$8+_xlfn.IFNA(VLOOKUP($A10,'EV Distribution'!$A$2:$B$27,2,FALSE),0)*'EV Scenarios'!B$2</f>
        <v>1.8358376949554189</v>
      </c>
      <c r="C10" s="2">
        <f>'[2]Pc, Summer, S2'!C10*Main!$B$8+_xlfn.IFNA(VLOOKUP($A10,'EV Distribution'!$A$2:$B$27,2,FALSE),0)*'EV Scenarios'!C$2</f>
        <v>1.7242178611298624</v>
      </c>
      <c r="D10" s="2">
        <f>'[2]Pc, Summer, S2'!D10*Main!$B$8+_xlfn.IFNA(VLOOKUP($A10,'EV Distribution'!$A$2:$B$27,2,FALSE),0)*'EV Scenarios'!D$2</f>
        <v>1.6112736773408716</v>
      </c>
      <c r="E10" s="2">
        <f>'[2]Pc, Summer, S2'!E10*Main!$B$8+_xlfn.IFNA(VLOOKUP($A10,'EV Distribution'!$A$2:$B$27,2,FALSE),0)*'EV Scenarios'!E$2</f>
        <v>1.5081967355427108</v>
      </c>
      <c r="F10" s="2">
        <f>'[2]Pc, Summer, S2'!F10*Main!$B$8+_xlfn.IFNA(VLOOKUP($A10,'EV Distribution'!$A$2:$B$27,2,FALSE),0)*'EV Scenarios'!F$2</f>
        <v>1.4533806110665766</v>
      </c>
      <c r="G10" s="2">
        <f>'[2]Pc, Summer, S2'!G10*Main!$B$8+_xlfn.IFNA(VLOOKUP($A10,'EV Distribution'!$A$2:$B$27,2,FALSE),0)*'EV Scenarios'!G$2</f>
        <v>1.5589634652842235</v>
      </c>
      <c r="H10" s="2">
        <f>'[2]Pc, Summer, S2'!H10*Main!$B$8+_xlfn.IFNA(VLOOKUP($A10,'EV Distribution'!$A$2:$B$27,2,FALSE),0)*'EV Scenarios'!H$2</f>
        <v>1.5346450404607206</v>
      </c>
      <c r="I10" s="2">
        <f>'[2]Pc, Summer, S2'!I10*Main!$B$8+_xlfn.IFNA(VLOOKUP($A10,'EV Distribution'!$A$2:$B$27,2,FALSE),0)*'EV Scenarios'!I$2</f>
        <v>1.6861362784645459</v>
      </c>
      <c r="J10" s="2">
        <f>'[2]Pc, Summer, S2'!J10*Main!$B$8+_xlfn.IFNA(VLOOKUP($A10,'EV Distribution'!$A$2:$B$27,2,FALSE),0)*'EV Scenarios'!J$2</f>
        <v>1.8678600724481758</v>
      </c>
      <c r="K10" s="2">
        <f>'[2]Pc, Summer, S2'!K10*Main!$B$8+_xlfn.IFNA(VLOOKUP($A10,'EV Distribution'!$A$2:$B$27,2,FALSE),0)*'EV Scenarios'!K$2</f>
        <v>2.0848112066562594</v>
      </c>
      <c r="L10" s="2">
        <f>'[2]Pc, Summer, S2'!L10*Main!$B$8+_xlfn.IFNA(VLOOKUP($A10,'EV Distribution'!$A$2:$B$27,2,FALSE),0)*'EV Scenarios'!L$2</f>
        <v>2.145789198780693</v>
      </c>
      <c r="M10" s="2">
        <f>'[2]Pc, Summer, S2'!M10*Main!$B$8+_xlfn.IFNA(VLOOKUP($A10,'EV Distribution'!$A$2:$B$27,2,FALSE),0)*'EV Scenarios'!M$2</f>
        <v>2.3122114078207185</v>
      </c>
      <c r="N10" s="2">
        <f>'[2]Pc, Summer, S2'!N10*Main!$B$8+_xlfn.IFNA(VLOOKUP($A10,'EV Distribution'!$A$2:$B$27,2,FALSE),0)*'EV Scenarios'!N$2</f>
        <v>2.2632628642378987</v>
      </c>
      <c r="O10" s="2">
        <f>'[2]Pc, Summer, S2'!O10*Main!$B$8+_xlfn.IFNA(VLOOKUP($A10,'EV Distribution'!$A$2:$B$27,2,FALSE),0)*'EV Scenarios'!O$2</f>
        <v>2.1906093169423113</v>
      </c>
      <c r="P10" s="2">
        <f>'[2]Pc, Summer, S2'!P10*Main!$B$8+_xlfn.IFNA(VLOOKUP($A10,'EV Distribution'!$A$2:$B$27,2,FALSE),0)*'EV Scenarios'!P$2</f>
        <v>1.8718131178029984</v>
      </c>
      <c r="Q10" s="2">
        <f>'[2]Pc, Summer, S2'!Q10*Main!$B$8+_xlfn.IFNA(VLOOKUP($A10,'EV Distribution'!$A$2:$B$27,2,FALSE),0)*'EV Scenarios'!Q$2</f>
        <v>1.6775005206311704</v>
      </c>
      <c r="R10" s="2">
        <f>'[2]Pc, Summer, S2'!R10*Main!$B$8+_xlfn.IFNA(VLOOKUP($A10,'EV Distribution'!$A$2:$B$27,2,FALSE),0)*'EV Scenarios'!R$2</f>
        <v>1.6595260312913114</v>
      </c>
      <c r="S10" s="2">
        <f>'[2]Pc, Summer, S2'!S10*Main!$B$8+_xlfn.IFNA(VLOOKUP($A10,'EV Distribution'!$A$2:$B$27,2,FALSE),0)*'EV Scenarios'!S$2</f>
        <v>1.7193873971254183</v>
      </c>
      <c r="T10" s="2">
        <f>'[2]Pc, Summer, S2'!T10*Main!$B$8+_xlfn.IFNA(VLOOKUP($A10,'EV Distribution'!$A$2:$B$27,2,FALSE),0)*'EV Scenarios'!T$2</f>
        <v>1.8594873234326215</v>
      </c>
      <c r="U10" s="2">
        <f>'[2]Pc, Summer, S2'!U10*Main!$B$8+_xlfn.IFNA(VLOOKUP($A10,'EV Distribution'!$A$2:$B$27,2,FALSE),0)*'EV Scenarios'!U$2</f>
        <v>1.9049838982856582</v>
      </c>
      <c r="V10" s="2">
        <f>'[2]Pc, Summer, S2'!V10*Main!$B$8+_xlfn.IFNA(VLOOKUP($A10,'EV Distribution'!$A$2:$B$27,2,FALSE),0)*'EV Scenarios'!V$2</f>
        <v>2.0189437942649002</v>
      </c>
      <c r="W10" s="2">
        <f>'[2]Pc, Summer, S2'!W10*Main!$B$8+_xlfn.IFNA(VLOOKUP($A10,'EV Distribution'!$A$2:$B$27,2,FALSE),0)*'EV Scenarios'!W$2</f>
        <v>2.1457254378533457</v>
      </c>
      <c r="X10" s="2">
        <f>'[2]Pc, Summer, S2'!X10*Main!$B$8+_xlfn.IFNA(VLOOKUP($A10,'EV Distribution'!$A$2:$B$27,2,FALSE),0)*'EV Scenarios'!X$2</f>
        <v>2.1398149581751187</v>
      </c>
      <c r="Y10" s="2">
        <f>'[2]Pc, Summer, S2'!Y10*Main!$B$8+_xlfn.IFNA(VLOOKUP($A10,'EV Distribution'!$A$2:$B$27,2,FALSE),0)*'EV Scenarios'!Y$2</f>
        <v>2.0157968411878038</v>
      </c>
    </row>
    <row r="11" spans="1:25" x14ac:dyDescent="0.25">
      <c r="A11">
        <v>40</v>
      </c>
      <c r="B11" s="2">
        <f>'[2]Pc, Summer, S2'!B11*Main!$B$8+_xlfn.IFNA(VLOOKUP($A11,'EV Distribution'!$A$2:$B$27,2,FALSE),0)*'EV Scenarios'!B$2</f>
        <v>2.8112269090723707</v>
      </c>
      <c r="C11" s="2">
        <f>'[2]Pc, Summer, S2'!C11*Main!$B$8+_xlfn.IFNA(VLOOKUP($A11,'EV Distribution'!$A$2:$B$27,2,FALSE),0)*'EV Scenarios'!C$2</f>
        <v>2.664631708589992</v>
      </c>
      <c r="D11" s="2">
        <f>'[2]Pc, Summer, S2'!D11*Main!$B$8+_xlfn.IFNA(VLOOKUP($A11,'EV Distribution'!$A$2:$B$27,2,FALSE),0)*'EV Scenarios'!D$2</f>
        <v>2.5906385423733584</v>
      </c>
      <c r="E11" s="2">
        <f>'[2]Pc, Summer, S2'!E11*Main!$B$8+_xlfn.IFNA(VLOOKUP($A11,'EV Distribution'!$A$2:$B$27,2,FALSE),0)*'EV Scenarios'!E$2</f>
        <v>2.5937807891457818</v>
      </c>
      <c r="F11" s="2">
        <f>'[2]Pc, Summer, S2'!F11*Main!$B$8+_xlfn.IFNA(VLOOKUP($A11,'EV Distribution'!$A$2:$B$27,2,FALSE),0)*'EV Scenarios'!F$2</f>
        <v>2.6016457269850641</v>
      </c>
      <c r="G11" s="2">
        <f>'[2]Pc, Summer, S2'!G11*Main!$B$8+_xlfn.IFNA(VLOOKUP($A11,'EV Distribution'!$A$2:$B$27,2,FALSE),0)*'EV Scenarios'!G$2</f>
        <v>2.6115217468849319</v>
      </c>
      <c r="H11" s="2">
        <f>'[2]Pc, Summer, S2'!H11*Main!$B$8+_xlfn.IFNA(VLOOKUP($A11,'EV Distribution'!$A$2:$B$27,2,FALSE),0)*'EV Scenarios'!H$2</f>
        <v>2.8625600804784401</v>
      </c>
      <c r="I11" s="2">
        <f>'[2]Pc, Summer, S2'!I11*Main!$B$8+_xlfn.IFNA(VLOOKUP($A11,'EV Distribution'!$A$2:$B$27,2,FALSE),0)*'EV Scenarios'!I$2</f>
        <v>3.1991979564031161</v>
      </c>
      <c r="J11" s="2">
        <f>'[2]Pc, Summer, S2'!J11*Main!$B$8+_xlfn.IFNA(VLOOKUP($A11,'EV Distribution'!$A$2:$B$27,2,FALSE),0)*'EV Scenarios'!J$2</f>
        <v>3.489399847551542</v>
      </c>
      <c r="K11" s="2">
        <f>'[2]Pc, Summer, S2'!K11*Main!$B$8+_xlfn.IFNA(VLOOKUP($A11,'EV Distribution'!$A$2:$B$27,2,FALSE),0)*'EV Scenarios'!K$2</f>
        <v>3.6790369975599808</v>
      </c>
      <c r="L11" s="2">
        <f>'[2]Pc, Summer, S2'!L11*Main!$B$8+_xlfn.IFNA(VLOOKUP($A11,'EV Distribution'!$A$2:$B$27,2,FALSE),0)*'EV Scenarios'!L$2</f>
        <v>3.8372527898911484</v>
      </c>
      <c r="M11" s="2">
        <f>'[2]Pc, Summer, S2'!M11*Main!$B$8+_xlfn.IFNA(VLOOKUP($A11,'EV Distribution'!$A$2:$B$27,2,FALSE),0)*'EV Scenarios'!M$2</f>
        <v>3.9473426302070154</v>
      </c>
      <c r="N11" s="2">
        <f>'[2]Pc, Summer, S2'!N11*Main!$B$8+_xlfn.IFNA(VLOOKUP($A11,'EV Distribution'!$A$2:$B$27,2,FALSE),0)*'EV Scenarios'!N$2</f>
        <v>3.8384682868604618</v>
      </c>
      <c r="O11" s="2">
        <f>'[2]Pc, Summer, S2'!O11*Main!$B$8+_xlfn.IFNA(VLOOKUP($A11,'EV Distribution'!$A$2:$B$27,2,FALSE),0)*'EV Scenarios'!O$2</f>
        <v>3.6675145873203387</v>
      </c>
      <c r="P11" s="2">
        <f>'[2]Pc, Summer, S2'!P11*Main!$B$8+_xlfn.IFNA(VLOOKUP($A11,'EV Distribution'!$A$2:$B$27,2,FALSE),0)*'EV Scenarios'!P$2</f>
        <v>3.5349751005259753</v>
      </c>
      <c r="Q11" s="2">
        <f>'[2]Pc, Summer, S2'!Q11*Main!$B$8+_xlfn.IFNA(VLOOKUP($A11,'EV Distribution'!$A$2:$B$27,2,FALSE),0)*'EV Scenarios'!Q$2</f>
        <v>3.4005031727280395</v>
      </c>
      <c r="R11" s="2">
        <f>'[2]Pc, Summer, S2'!R11*Main!$B$8+_xlfn.IFNA(VLOOKUP($A11,'EV Distribution'!$A$2:$B$27,2,FALSE),0)*'EV Scenarios'!R$2</f>
        <v>3.3731928446403958</v>
      </c>
      <c r="S11" s="2">
        <f>'[2]Pc, Summer, S2'!S11*Main!$B$8+_xlfn.IFNA(VLOOKUP($A11,'EV Distribution'!$A$2:$B$27,2,FALSE),0)*'EV Scenarios'!S$2</f>
        <v>3.3821440921933452</v>
      </c>
      <c r="T11" s="2">
        <f>'[2]Pc, Summer, S2'!T11*Main!$B$8+_xlfn.IFNA(VLOOKUP($A11,'EV Distribution'!$A$2:$B$27,2,FALSE),0)*'EV Scenarios'!T$2</f>
        <v>3.434878992658847</v>
      </c>
      <c r="U11" s="2">
        <f>'[2]Pc, Summer, S2'!U11*Main!$B$8+_xlfn.IFNA(VLOOKUP($A11,'EV Distribution'!$A$2:$B$27,2,FALSE),0)*'EV Scenarios'!U$2</f>
        <v>3.5748280435898518</v>
      </c>
      <c r="V11" s="2">
        <f>'[2]Pc, Summer, S2'!V11*Main!$B$8+_xlfn.IFNA(VLOOKUP($A11,'EV Distribution'!$A$2:$B$27,2,FALSE),0)*'EV Scenarios'!V$2</f>
        <v>3.6573123517073101</v>
      </c>
      <c r="W11" s="2">
        <f>'[2]Pc, Summer, S2'!W11*Main!$B$8+_xlfn.IFNA(VLOOKUP($A11,'EV Distribution'!$A$2:$B$27,2,FALSE),0)*'EV Scenarios'!W$2</f>
        <v>3.8214733477765588</v>
      </c>
      <c r="X11" s="2">
        <f>'[2]Pc, Summer, S2'!X11*Main!$B$8+_xlfn.IFNA(VLOOKUP($A11,'EV Distribution'!$A$2:$B$27,2,FALSE),0)*'EV Scenarios'!X$2</f>
        <v>3.521436548399572</v>
      </c>
      <c r="Y11" s="2">
        <f>'[2]Pc, Summer, S2'!Y11*Main!$B$8+_xlfn.IFNA(VLOOKUP($A11,'EV Distribution'!$A$2:$B$27,2,FALSE),0)*'EV Scenarios'!Y$2</f>
        <v>3.0439367178859729</v>
      </c>
    </row>
    <row r="12" spans="1:25" x14ac:dyDescent="0.25">
      <c r="A12">
        <v>14</v>
      </c>
      <c r="B12" s="2">
        <f>'[2]Pc, Summer, S2'!B12*Main!$B$8+_xlfn.IFNA(VLOOKUP($A12,'EV Distribution'!$A$2:$B$27,2,FALSE),0)*'EV Scenarios'!B$2</f>
        <v>0.93336270381543041</v>
      </c>
      <c r="C12" s="2">
        <f>'[2]Pc, Summer, S2'!C12*Main!$B$8+_xlfn.IFNA(VLOOKUP($A12,'EV Distribution'!$A$2:$B$27,2,FALSE),0)*'EV Scenarios'!C$2</f>
        <v>0.85482450421905321</v>
      </c>
      <c r="D12" s="2">
        <f>'[2]Pc, Summer, S2'!D12*Main!$B$8+_xlfn.IFNA(VLOOKUP($A12,'EV Distribution'!$A$2:$B$27,2,FALSE),0)*'EV Scenarios'!D$2</f>
        <v>0.80961210970944775</v>
      </c>
      <c r="E12" s="2">
        <f>'[2]Pc, Summer, S2'!E12*Main!$B$8+_xlfn.IFNA(VLOOKUP($A12,'EV Distribution'!$A$2:$B$27,2,FALSE),0)*'EV Scenarios'!E$2</f>
        <v>0.78683498849604816</v>
      </c>
      <c r="F12" s="2">
        <f>'[2]Pc, Summer, S2'!F12*Main!$B$8+_xlfn.IFNA(VLOOKUP($A12,'EV Distribution'!$A$2:$B$27,2,FALSE),0)*'EV Scenarios'!F$2</f>
        <v>0.79650503147413731</v>
      </c>
      <c r="G12" s="2">
        <f>'[2]Pc, Summer, S2'!G12*Main!$B$8+_xlfn.IFNA(VLOOKUP($A12,'EV Distribution'!$A$2:$B$27,2,FALSE),0)*'EV Scenarios'!G$2</f>
        <v>0.82831671676089214</v>
      </c>
      <c r="H12" s="2">
        <f>'[2]Pc, Summer, S2'!H12*Main!$B$8+_xlfn.IFNA(VLOOKUP($A12,'EV Distribution'!$A$2:$B$27,2,FALSE),0)*'EV Scenarios'!H$2</f>
        <v>0.90602258284111037</v>
      </c>
      <c r="I12" s="2">
        <f>'[2]Pc, Summer, S2'!I12*Main!$B$8+_xlfn.IFNA(VLOOKUP($A12,'EV Distribution'!$A$2:$B$27,2,FALSE),0)*'EV Scenarios'!I$2</f>
        <v>1.0997766368520236</v>
      </c>
      <c r="J12" s="2">
        <f>'[2]Pc, Summer, S2'!J12*Main!$B$8+_xlfn.IFNA(VLOOKUP($A12,'EV Distribution'!$A$2:$B$27,2,FALSE),0)*'EV Scenarios'!J$2</f>
        <v>1.2971456451002727</v>
      </c>
      <c r="K12" s="2">
        <f>'[2]Pc, Summer, S2'!K12*Main!$B$8+_xlfn.IFNA(VLOOKUP($A12,'EV Distribution'!$A$2:$B$27,2,FALSE),0)*'EV Scenarios'!K$2</f>
        <v>1.3813803822321604</v>
      </c>
      <c r="L12" s="2">
        <f>'[2]Pc, Summer, S2'!L12*Main!$B$8+_xlfn.IFNA(VLOOKUP($A12,'EV Distribution'!$A$2:$B$27,2,FALSE),0)*'EV Scenarios'!L$2</f>
        <v>1.4564145859632098</v>
      </c>
      <c r="M12" s="2">
        <f>'[2]Pc, Summer, S2'!M12*Main!$B$8+_xlfn.IFNA(VLOOKUP($A12,'EV Distribution'!$A$2:$B$27,2,FALSE),0)*'EV Scenarios'!M$2</f>
        <v>1.5717934713174697</v>
      </c>
      <c r="N12" s="2">
        <f>'[2]Pc, Summer, S2'!N12*Main!$B$8+_xlfn.IFNA(VLOOKUP($A12,'EV Distribution'!$A$2:$B$27,2,FALSE),0)*'EV Scenarios'!N$2</f>
        <v>1.6198785266714484</v>
      </c>
      <c r="O12" s="2">
        <f>'[2]Pc, Summer, S2'!O12*Main!$B$8+_xlfn.IFNA(VLOOKUP($A12,'EV Distribution'!$A$2:$B$27,2,FALSE),0)*'EV Scenarios'!O$2</f>
        <v>1.4896775704863163</v>
      </c>
      <c r="P12" s="2">
        <f>'[2]Pc, Summer, S2'!P12*Main!$B$8+_xlfn.IFNA(VLOOKUP($A12,'EV Distribution'!$A$2:$B$27,2,FALSE),0)*'EV Scenarios'!P$2</f>
        <v>1.4143533165625966</v>
      </c>
      <c r="Q12" s="2">
        <f>'[2]Pc, Summer, S2'!Q12*Main!$B$8+_xlfn.IFNA(VLOOKUP($A12,'EV Distribution'!$A$2:$B$27,2,FALSE),0)*'EV Scenarios'!Q$2</f>
        <v>1.3797047196861025</v>
      </c>
      <c r="R12" s="2">
        <f>'[2]Pc, Summer, S2'!R12*Main!$B$8+_xlfn.IFNA(VLOOKUP($A12,'EV Distribution'!$A$2:$B$27,2,FALSE),0)*'EV Scenarios'!R$2</f>
        <v>1.3143503638370881</v>
      </c>
      <c r="S12" s="2">
        <f>'[2]Pc, Summer, S2'!S12*Main!$B$8+_xlfn.IFNA(VLOOKUP($A12,'EV Distribution'!$A$2:$B$27,2,FALSE),0)*'EV Scenarios'!S$2</f>
        <v>1.3433691980704863</v>
      </c>
      <c r="T12" s="2">
        <f>'[2]Pc, Summer, S2'!T12*Main!$B$8+_xlfn.IFNA(VLOOKUP($A12,'EV Distribution'!$A$2:$B$27,2,FALSE),0)*'EV Scenarios'!T$2</f>
        <v>1.4163548463209854</v>
      </c>
      <c r="U12" s="2">
        <f>'[2]Pc, Summer, S2'!U12*Main!$B$8+_xlfn.IFNA(VLOOKUP($A12,'EV Distribution'!$A$2:$B$27,2,FALSE),0)*'EV Scenarios'!U$2</f>
        <v>1.4188401512389954</v>
      </c>
      <c r="V12" s="2">
        <f>'[2]Pc, Summer, S2'!V12*Main!$B$8+_xlfn.IFNA(VLOOKUP($A12,'EV Distribution'!$A$2:$B$27,2,FALSE),0)*'EV Scenarios'!V$2</f>
        <v>1.4940948410752961</v>
      </c>
      <c r="W12" s="2">
        <f>'[2]Pc, Summer, S2'!W12*Main!$B$8+_xlfn.IFNA(VLOOKUP($A12,'EV Distribution'!$A$2:$B$27,2,FALSE),0)*'EV Scenarios'!W$2</f>
        <v>1.5946714582313728</v>
      </c>
      <c r="X12" s="2">
        <f>'[2]Pc, Summer, S2'!X12*Main!$B$8+_xlfn.IFNA(VLOOKUP($A12,'EV Distribution'!$A$2:$B$27,2,FALSE),0)*'EV Scenarios'!X$2</f>
        <v>1.476733058736253</v>
      </c>
      <c r="Y12" s="2">
        <f>'[2]Pc, Summer, S2'!Y12*Main!$B$8+_xlfn.IFNA(VLOOKUP($A12,'EV Distribution'!$A$2:$B$27,2,FALSE),0)*'EV Scenarios'!Y$2</f>
        <v>1.2448202683880405</v>
      </c>
    </row>
    <row r="13" spans="1:25" x14ac:dyDescent="0.25">
      <c r="A13">
        <v>34</v>
      </c>
      <c r="B13" s="2">
        <f>'[2]Pc, Summer, S2'!B13*Main!$B$8+_xlfn.IFNA(VLOOKUP($A13,'EV Distribution'!$A$2:$B$27,2,FALSE),0)*'EV Scenarios'!B$2</f>
        <v>7.5774406462253534</v>
      </c>
      <c r="C13" s="2">
        <f>'[2]Pc, Summer, S2'!C13*Main!$B$8+_xlfn.IFNA(VLOOKUP($A13,'EV Distribution'!$A$2:$B$27,2,FALSE),0)*'EV Scenarios'!C$2</f>
        <v>6.4906306570542576</v>
      </c>
      <c r="D13" s="2">
        <f>'[2]Pc, Summer, S2'!D13*Main!$B$8+_xlfn.IFNA(VLOOKUP($A13,'EV Distribution'!$A$2:$B$27,2,FALSE),0)*'EV Scenarios'!D$2</f>
        <v>5.7847692350786151</v>
      </c>
      <c r="E13" s="2">
        <f>'[2]Pc, Summer, S2'!E13*Main!$B$8+_xlfn.IFNA(VLOOKUP($A13,'EV Distribution'!$A$2:$B$27,2,FALSE),0)*'EV Scenarios'!E$2</f>
        <v>5.783751817645487</v>
      </c>
      <c r="F13" s="2">
        <f>'[2]Pc, Summer, S2'!F13*Main!$B$8+_xlfn.IFNA(VLOOKUP($A13,'EV Distribution'!$A$2:$B$27,2,FALSE),0)*'EV Scenarios'!F$2</f>
        <v>5.6939526568433037</v>
      </c>
      <c r="G13" s="2">
        <f>'[2]Pc, Summer, S2'!G13*Main!$B$8+_xlfn.IFNA(VLOOKUP($A13,'EV Distribution'!$A$2:$B$27,2,FALSE),0)*'EV Scenarios'!G$2</f>
        <v>5.6746657733173</v>
      </c>
      <c r="H13" s="2">
        <f>'[2]Pc, Summer, S2'!H13*Main!$B$8+_xlfn.IFNA(VLOOKUP($A13,'EV Distribution'!$A$2:$B$27,2,FALSE),0)*'EV Scenarios'!H$2</f>
        <v>6.0051577660956887</v>
      </c>
      <c r="I13" s="2">
        <f>'[2]Pc, Summer, S2'!I13*Main!$B$8+_xlfn.IFNA(VLOOKUP($A13,'EV Distribution'!$A$2:$B$27,2,FALSE),0)*'EV Scenarios'!I$2</f>
        <v>5.6435268869996911</v>
      </c>
      <c r="J13" s="2">
        <f>'[2]Pc, Summer, S2'!J13*Main!$B$8+_xlfn.IFNA(VLOOKUP($A13,'EV Distribution'!$A$2:$B$27,2,FALSE),0)*'EV Scenarios'!J$2</f>
        <v>4.9017551541079518</v>
      </c>
      <c r="K13" s="2">
        <f>'[2]Pc, Summer, S2'!K13*Main!$B$8+_xlfn.IFNA(VLOOKUP($A13,'EV Distribution'!$A$2:$B$27,2,FALSE),0)*'EV Scenarios'!K$2</f>
        <v>4.9412646412398402</v>
      </c>
      <c r="L13" s="2">
        <f>'[2]Pc, Summer, S2'!L13*Main!$B$8+_xlfn.IFNA(VLOOKUP($A13,'EV Distribution'!$A$2:$B$27,2,FALSE),0)*'EV Scenarios'!L$2</f>
        <v>5.8351050618935112</v>
      </c>
      <c r="M13" s="2">
        <f>'[2]Pc, Summer, S2'!M13*Main!$B$8+_xlfn.IFNA(VLOOKUP($A13,'EV Distribution'!$A$2:$B$27,2,FALSE),0)*'EV Scenarios'!M$2</f>
        <v>5.913125664318061</v>
      </c>
      <c r="N13" s="2">
        <f>'[2]Pc, Summer, S2'!N13*Main!$B$8+_xlfn.IFNA(VLOOKUP($A13,'EV Distribution'!$A$2:$B$27,2,FALSE),0)*'EV Scenarios'!N$2</f>
        <v>5.9146944696720389</v>
      </c>
      <c r="O13" s="2">
        <f>'[2]Pc, Summer, S2'!O13*Main!$B$8+_xlfn.IFNA(VLOOKUP($A13,'EV Distribution'!$A$2:$B$27,2,FALSE),0)*'EV Scenarios'!O$2</f>
        <v>5.3741913052766286</v>
      </c>
      <c r="P13" s="2">
        <f>'[2]Pc, Summer, S2'!P13*Main!$B$8+_xlfn.IFNA(VLOOKUP($A13,'EV Distribution'!$A$2:$B$27,2,FALSE),0)*'EV Scenarios'!P$2</f>
        <v>5.7118299001420425</v>
      </c>
      <c r="Q13" s="2">
        <f>'[2]Pc, Summer, S2'!Q13*Main!$B$8+_xlfn.IFNA(VLOOKUP($A13,'EV Distribution'!$A$2:$B$27,2,FALSE),0)*'EV Scenarios'!Q$2</f>
        <v>6.0971766804067169</v>
      </c>
      <c r="R13" s="2">
        <f>'[2]Pc, Summer, S2'!R13*Main!$B$8+_xlfn.IFNA(VLOOKUP($A13,'EV Distribution'!$A$2:$B$27,2,FALSE),0)*'EV Scenarios'!R$2</f>
        <v>5.9213871393834561</v>
      </c>
      <c r="S13" s="2">
        <f>'[2]Pc, Summer, S2'!S13*Main!$B$8+_xlfn.IFNA(VLOOKUP($A13,'EV Distribution'!$A$2:$B$27,2,FALSE),0)*'EV Scenarios'!S$2</f>
        <v>5.7926921850758015</v>
      </c>
      <c r="T13" s="2">
        <f>'[2]Pc, Summer, S2'!T13*Main!$B$8+_xlfn.IFNA(VLOOKUP($A13,'EV Distribution'!$A$2:$B$27,2,FALSE),0)*'EV Scenarios'!T$2</f>
        <v>6.4077330870179736</v>
      </c>
      <c r="U13" s="2">
        <f>'[2]Pc, Summer, S2'!U13*Main!$B$8+_xlfn.IFNA(VLOOKUP($A13,'EV Distribution'!$A$2:$B$27,2,FALSE),0)*'EV Scenarios'!U$2</f>
        <v>6.4158253021545297</v>
      </c>
      <c r="V13" s="2">
        <f>'[2]Pc, Summer, S2'!V13*Main!$B$8+_xlfn.IFNA(VLOOKUP($A13,'EV Distribution'!$A$2:$B$27,2,FALSE),0)*'EV Scenarios'!V$2</f>
        <v>5.9447161767220766</v>
      </c>
      <c r="W13" s="2">
        <f>'[2]Pc, Summer, S2'!W13*Main!$B$8+_xlfn.IFNA(VLOOKUP($A13,'EV Distribution'!$A$2:$B$27,2,FALSE),0)*'EV Scenarios'!W$2</f>
        <v>5.9986389012319643</v>
      </c>
      <c r="X13" s="2">
        <f>'[2]Pc, Summer, S2'!X13*Main!$B$8+_xlfn.IFNA(VLOOKUP($A13,'EV Distribution'!$A$2:$B$27,2,FALSE),0)*'EV Scenarios'!X$2</f>
        <v>6.416044295298569</v>
      </c>
      <c r="Y13" s="2">
        <f>'[2]Pc, Summer, S2'!Y13*Main!$B$8+_xlfn.IFNA(VLOOKUP($A13,'EV Distribution'!$A$2:$B$27,2,FALSE),0)*'EV Scenarios'!Y$2</f>
        <v>6.2359928091440926</v>
      </c>
    </row>
    <row r="14" spans="1:25" x14ac:dyDescent="0.25">
      <c r="A14">
        <v>3</v>
      </c>
      <c r="B14" s="2">
        <f>'[2]Pc, Summer, S2'!B14*Main!$B$8+_xlfn.IFNA(VLOOKUP($A14,'EV Distribution'!$A$2:$B$27,2,FALSE),0)*'EV Scenarios'!B$2</f>
        <v>10.745534251807161</v>
      </c>
      <c r="C14" s="2">
        <f>'[2]Pc, Summer, S2'!C14*Main!$B$8+_xlfn.IFNA(VLOOKUP($A14,'EV Distribution'!$A$2:$B$27,2,FALSE),0)*'EV Scenarios'!C$2</f>
        <v>10.514522205193654</v>
      </c>
      <c r="D14" s="2">
        <f>'[2]Pc, Summer, S2'!D14*Main!$B$8+_xlfn.IFNA(VLOOKUP($A14,'EV Distribution'!$A$2:$B$27,2,FALSE),0)*'EV Scenarios'!D$2</f>
        <v>10.386899743790961</v>
      </c>
      <c r="E14" s="2">
        <f>'[2]Pc, Summer, S2'!E14*Main!$B$8+_xlfn.IFNA(VLOOKUP($A14,'EV Distribution'!$A$2:$B$27,2,FALSE),0)*'EV Scenarios'!E$2</f>
        <v>10.443663175294628</v>
      </c>
      <c r="F14" s="2">
        <f>'[2]Pc, Summer, S2'!F14*Main!$B$8+_xlfn.IFNA(VLOOKUP($A14,'EV Distribution'!$A$2:$B$27,2,FALSE),0)*'EV Scenarios'!F$2</f>
        <v>10.35341079875116</v>
      </c>
      <c r="G14" s="2">
        <f>'[2]Pc, Summer, S2'!G14*Main!$B$8+_xlfn.IFNA(VLOOKUP($A14,'EV Distribution'!$A$2:$B$27,2,FALSE),0)*'EV Scenarios'!G$2</f>
        <v>10.313257830759712</v>
      </c>
      <c r="H14" s="2">
        <f>'[2]Pc, Summer, S2'!H14*Main!$B$8+_xlfn.IFNA(VLOOKUP($A14,'EV Distribution'!$A$2:$B$27,2,FALSE),0)*'EV Scenarios'!H$2</f>
        <v>11.170145258269345</v>
      </c>
      <c r="I14" s="2">
        <f>'[2]Pc, Summer, S2'!I14*Main!$B$8+_xlfn.IFNA(VLOOKUP($A14,'EV Distribution'!$A$2:$B$27,2,FALSE),0)*'EV Scenarios'!I$2</f>
        <v>11.391039862043991</v>
      </c>
      <c r="J14" s="2">
        <f>'[2]Pc, Summer, S2'!J14*Main!$B$8+_xlfn.IFNA(VLOOKUP($A14,'EV Distribution'!$A$2:$B$27,2,FALSE),0)*'EV Scenarios'!J$2</f>
        <v>12.015070600504879</v>
      </c>
      <c r="K14" s="2">
        <f>'[2]Pc, Summer, S2'!K14*Main!$B$8+_xlfn.IFNA(VLOOKUP($A14,'EV Distribution'!$A$2:$B$27,2,FALSE),0)*'EV Scenarios'!K$2</f>
        <v>11.856664596496778</v>
      </c>
      <c r="L14" s="2">
        <f>'[2]Pc, Summer, S2'!L14*Main!$B$8+_xlfn.IFNA(VLOOKUP($A14,'EV Distribution'!$A$2:$B$27,2,FALSE),0)*'EV Scenarios'!L$2</f>
        <v>12.493939741751751</v>
      </c>
      <c r="M14" s="2">
        <f>'[2]Pc, Summer, S2'!M14*Main!$B$8+_xlfn.IFNA(VLOOKUP($A14,'EV Distribution'!$A$2:$B$27,2,FALSE),0)*'EV Scenarios'!M$2</f>
        <v>12.415695623562005</v>
      </c>
      <c r="N14" s="2">
        <f>'[2]Pc, Summer, S2'!N14*Main!$B$8+_xlfn.IFNA(VLOOKUP($A14,'EV Distribution'!$A$2:$B$27,2,FALSE),0)*'EV Scenarios'!N$2</f>
        <v>11.770017222773044</v>
      </c>
      <c r="O14" s="2">
        <f>'[2]Pc, Summer, S2'!O14*Main!$B$8+_xlfn.IFNA(VLOOKUP($A14,'EV Distribution'!$A$2:$B$27,2,FALSE),0)*'EV Scenarios'!O$2</f>
        <v>11.402821401112424</v>
      </c>
      <c r="P14" s="2">
        <f>'[2]Pc, Summer, S2'!P14*Main!$B$8+_xlfn.IFNA(VLOOKUP($A14,'EV Distribution'!$A$2:$B$27,2,FALSE),0)*'EV Scenarios'!P$2</f>
        <v>10.424852512368858</v>
      </c>
      <c r="Q14" s="2">
        <f>'[2]Pc, Summer, S2'!Q14*Main!$B$8+_xlfn.IFNA(VLOOKUP($A14,'EV Distribution'!$A$2:$B$27,2,FALSE),0)*'EV Scenarios'!Q$2</f>
        <v>10.519657588262593</v>
      </c>
      <c r="R14" s="2">
        <f>'[2]Pc, Summer, S2'!R14*Main!$B$8+_xlfn.IFNA(VLOOKUP($A14,'EV Distribution'!$A$2:$B$27,2,FALSE),0)*'EV Scenarios'!R$2</f>
        <v>10.434235028633307</v>
      </c>
      <c r="S14" s="2">
        <f>'[2]Pc, Summer, S2'!S14*Main!$B$8+_xlfn.IFNA(VLOOKUP($A14,'EV Distribution'!$A$2:$B$27,2,FALSE),0)*'EV Scenarios'!S$2</f>
        <v>10.59822670013782</v>
      </c>
      <c r="T14" s="2">
        <f>'[2]Pc, Summer, S2'!T14*Main!$B$8+_xlfn.IFNA(VLOOKUP($A14,'EV Distribution'!$A$2:$B$27,2,FALSE),0)*'EV Scenarios'!T$2</f>
        <v>10.851974286368238</v>
      </c>
      <c r="U14" s="2">
        <f>'[2]Pc, Summer, S2'!U14*Main!$B$8+_xlfn.IFNA(VLOOKUP($A14,'EV Distribution'!$A$2:$B$27,2,FALSE),0)*'EV Scenarios'!U$2</f>
        <v>10.946198238657777</v>
      </c>
      <c r="V14" s="2">
        <f>'[2]Pc, Summer, S2'!V14*Main!$B$8+_xlfn.IFNA(VLOOKUP($A14,'EV Distribution'!$A$2:$B$27,2,FALSE),0)*'EV Scenarios'!V$2</f>
        <v>10.851015276249543</v>
      </c>
      <c r="W14" s="2">
        <f>'[2]Pc, Summer, S2'!W14*Main!$B$8+_xlfn.IFNA(VLOOKUP($A14,'EV Distribution'!$A$2:$B$27,2,FALSE),0)*'EV Scenarios'!W$2</f>
        <v>11.010859570901189</v>
      </c>
      <c r="X14" s="2">
        <f>'[2]Pc, Summer, S2'!X14*Main!$B$8+_xlfn.IFNA(VLOOKUP($A14,'EV Distribution'!$A$2:$B$27,2,FALSE),0)*'EV Scenarios'!X$2</f>
        <v>10.657539963195793</v>
      </c>
      <c r="Y14" s="2">
        <f>'[2]Pc, Summer, S2'!Y14*Main!$B$8+_xlfn.IFNA(VLOOKUP($A14,'EV Distribution'!$A$2:$B$27,2,FALSE),0)*'EV Scenarios'!Y$2</f>
        <v>10.108020616291173</v>
      </c>
    </row>
    <row r="15" spans="1:25" x14ac:dyDescent="0.25">
      <c r="A15">
        <v>20</v>
      </c>
      <c r="B15" s="2">
        <f>'[2]Pc, Summer, S2'!B15*Main!$B$8+_xlfn.IFNA(VLOOKUP($A15,'EV Distribution'!$A$2:$B$27,2,FALSE),0)*'EV Scenarios'!B$2</f>
        <v>0.368129327707929</v>
      </c>
      <c r="C15" s="2">
        <f>'[2]Pc, Summer, S2'!C15*Main!$B$8+_xlfn.IFNA(VLOOKUP($A15,'EV Distribution'!$A$2:$B$27,2,FALSE),0)*'EV Scenarios'!C$2</f>
        <v>0.34677480073411526</v>
      </c>
      <c r="D15" s="2">
        <f>'[2]Pc, Summer, S2'!D15*Main!$B$8+_xlfn.IFNA(VLOOKUP($A15,'EV Distribution'!$A$2:$B$27,2,FALSE),0)*'EV Scenarios'!D$2</f>
        <v>0.33824264337749277</v>
      </c>
      <c r="E15" s="2">
        <f>'[2]Pc, Summer, S2'!E15*Main!$B$8+_xlfn.IFNA(VLOOKUP($A15,'EV Distribution'!$A$2:$B$27,2,FALSE),0)*'EV Scenarios'!E$2</f>
        <v>0.3281422218096926</v>
      </c>
      <c r="F15" s="2">
        <f>'[2]Pc, Summer, S2'!F15*Main!$B$8+_xlfn.IFNA(VLOOKUP($A15,'EV Distribution'!$A$2:$B$27,2,FALSE),0)*'EV Scenarios'!F$2</f>
        <v>0.33004215521896885</v>
      </c>
      <c r="G15" s="2">
        <f>'[2]Pc, Summer, S2'!G15*Main!$B$8+_xlfn.IFNA(VLOOKUP($A15,'EV Distribution'!$A$2:$B$27,2,FALSE),0)*'EV Scenarios'!G$2</f>
        <v>0.33122899821393414</v>
      </c>
      <c r="H15" s="2">
        <f>'[2]Pc, Summer, S2'!H15*Main!$B$8+_xlfn.IFNA(VLOOKUP($A15,'EV Distribution'!$A$2:$B$27,2,FALSE),0)*'EV Scenarios'!H$2</f>
        <v>0.36685826550502065</v>
      </c>
      <c r="I15" s="2">
        <f>'[2]Pc, Summer, S2'!I15*Main!$B$8+_xlfn.IFNA(VLOOKUP($A15,'EV Distribution'!$A$2:$B$27,2,FALSE),0)*'EV Scenarios'!I$2</f>
        <v>0.40046865634404977</v>
      </c>
      <c r="J15" s="2">
        <f>'[2]Pc, Summer, S2'!J15*Main!$B$8+_xlfn.IFNA(VLOOKUP($A15,'EV Distribution'!$A$2:$B$27,2,FALSE),0)*'EV Scenarios'!J$2</f>
        <v>0.45713208751019602</v>
      </c>
      <c r="K15" s="2">
        <f>'[2]Pc, Summer, S2'!K15*Main!$B$8+_xlfn.IFNA(VLOOKUP($A15,'EV Distribution'!$A$2:$B$27,2,FALSE),0)*'EV Scenarios'!K$2</f>
        <v>0.5160127788653559</v>
      </c>
      <c r="L15" s="2">
        <f>'[2]Pc, Summer, S2'!L15*Main!$B$8+_xlfn.IFNA(VLOOKUP($A15,'EV Distribution'!$A$2:$B$27,2,FALSE),0)*'EV Scenarios'!L$2</f>
        <v>0.55009397565606277</v>
      </c>
      <c r="M15" s="2">
        <f>'[2]Pc, Summer, S2'!M15*Main!$B$8+_xlfn.IFNA(VLOOKUP($A15,'EV Distribution'!$A$2:$B$27,2,FALSE),0)*'EV Scenarios'!M$2</f>
        <v>0.56124481848226582</v>
      </c>
      <c r="N15" s="2">
        <f>'[2]Pc, Summer, S2'!N15*Main!$B$8+_xlfn.IFNA(VLOOKUP($A15,'EV Distribution'!$A$2:$B$27,2,FALSE),0)*'EV Scenarios'!N$2</f>
        <v>0.56070543452732535</v>
      </c>
      <c r="O15" s="2">
        <f>'[2]Pc, Summer, S2'!O15*Main!$B$8+_xlfn.IFNA(VLOOKUP($A15,'EV Distribution'!$A$2:$B$27,2,FALSE),0)*'EV Scenarios'!O$2</f>
        <v>0.54641792311478632</v>
      </c>
      <c r="P15" s="2">
        <f>'[2]Pc, Summer, S2'!P15*Main!$B$8+_xlfn.IFNA(VLOOKUP($A15,'EV Distribution'!$A$2:$B$27,2,FALSE),0)*'EV Scenarios'!P$2</f>
        <v>0.51470805135290976</v>
      </c>
      <c r="Q15" s="2">
        <f>'[2]Pc, Summer, S2'!Q15*Main!$B$8+_xlfn.IFNA(VLOOKUP($A15,'EV Distribution'!$A$2:$B$27,2,FALSE),0)*'EV Scenarios'!Q$2</f>
        <v>0.49877629780187333</v>
      </c>
      <c r="R15" s="2">
        <f>'[2]Pc, Summer, S2'!R15*Main!$B$8+_xlfn.IFNA(VLOOKUP($A15,'EV Distribution'!$A$2:$B$27,2,FALSE),0)*'EV Scenarios'!R$2</f>
        <v>0.49845406643602502</v>
      </c>
      <c r="S15" s="2">
        <f>'[2]Pc, Summer, S2'!S15*Main!$B$8+_xlfn.IFNA(VLOOKUP($A15,'EV Distribution'!$A$2:$B$27,2,FALSE),0)*'EV Scenarios'!S$2</f>
        <v>0.49530951097657017</v>
      </c>
      <c r="T15" s="2">
        <f>'[2]Pc, Summer, S2'!T15*Main!$B$8+_xlfn.IFNA(VLOOKUP($A15,'EV Distribution'!$A$2:$B$27,2,FALSE),0)*'EV Scenarios'!T$2</f>
        <v>0.47172341542907764</v>
      </c>
      <c r="U15" s="2">
        <f>'[2]Pc, Summer, S2'!U15*Main!$B$8+_xlfn.IFNA(VLOOKUP($A15,'EV Distribution'!$A$2:$B$27,2,FALSE),0)*'EV Scenarios'!U$2</f>
        <v>0.47577700608246837</v>
      </c>
      <c r="V15" s="2">
        <f>'[2]Pc, Summer, S2'!V15*Main!$B$8+_xlfn.IFNA(VLOOKUP($A15,'EV Distribution'!$A$2:$B$27,2,FALSE),0)*'EV Scenarios'!V$2</f>
        <v>0.50547294975810764</v>
      </c>
      <c r="W15" s="2">
        <f>'[2]Pc, Summer, S2'!W15*Main!$B$8+_xlfn.IFNA(VLOOKUP($A15,'EV Distribution'!$A$2:$B$27,2,FALSE),0)*'EV Scenarios'!W$2</f>
        <v>0.50363982370686011</v>
      </c>
      <c r="X15" s="2">
        <f>'[2]Pc, Summer, S2'!X15*Main!$B$8+_xlfn.IFNA(VLOOKUP($A15,'EV Distribution'!$A$2:$B$27,2,FALSE),0)*'EV Scenarios'!X$2</f>
        <v>0.4920202303251483</v>
      </c>
      <c r="Y15" s="2">
        <f>'[2]Pc, Summer, S2'!Y15*Main!$B$8+_xlfn.IFNA(VLOOKUP($A15,'EV Distribution'!$A$2:$B$27,2,FALSE),0)*'EV Scenarios'!Y$2</f>
        <v>0.43011030131775096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B61-3C3D-44D7-AD0D-2FB8983970C0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S3'!B2*Main!$B$8+_xlfn.IFNA(VLOOKUP($A2,'EV Distribution'!$A$2:$B$27,2,FALSE),0)*'EV Scenarios'!B$2</f>
        <v>5.6662283219137617</v>
      </c>
      <c r="C2" s="2">
        <f>'[2]Pc, Summer, S3'!C2*Main!$B$8+_xlfn.IFNA(VLOOKUP($A2,'EV Distribution'!$A$2:$B$27,2,FALSE),0)*'EV Scenarios'!C$2</f>
        <v>5.4037189353219128</v>
      </c>
      <c r="D2" s="2">
        <f>'[2]Pc, Summer, S3'!D2*Main!$B$8+_xlfn.IFNA(VLOOKUP($A2,'EV Distribution'!$A$2:$B$27,2,FALSE),0)*'EV Scenarios'!D$2</f>
        <v>5.2430847659480211</v>
      </c>
      <c r="E2" s="2">
        <f>'[2]Pc, Summer, S3'!E2*Main!$B$8+_xlfn.IFNA(VLOOKUP($A2,'EV Distribution'!$A$2:$B$27,2,FALSE),0)*'EV Scenarios'!E$2</f>
        <v>5.2654841083874775</v>
      </c>
      <c r="F2" s="2">
        <f>'[2]Pc, Summer, S3'!F2*Main!$B$8+_xlfn.IFNA(VLOOKUP($A2,'EV Distribution'!$A$2:$B$27,2,FALSE),0)*'EV Scenarios'!F$2</f>
        <v>5.2190800823981096</v>
      </c>
      <c r="G2" s="2">
        <f>'[2]Pc, Summer, S3'!G2*Main!$B$8+_xlfn.IFNA(VLOOKUP($A2,'EV Distribution'!$A$2:$B$27,2,FALSE),0)*'EV Scenarios'!G$2</f>
        <v>5.2327337098346138</v>
      </c>
      <c r="H2" s="2">
        <f>'[2]Pc, Summer, S3'!H2*Main!$B$8+_xlfn.IFNA(VLOOKUP($A2,'EV Distribution'!$A$2:$B$27,2,FALSE),0)*'EV Scenarios'!H$2</f>
        <v>5.2100623733018319</v>
      </c>
      <c r="I2" s="2">
        <f>'[2]Pc, Summer, S3'!I2*Main!$B$8+_xlfn.IFNA(VLOOKUP($A2,'EV Distribution'!$A$2:$B$27,2,FALSE),0)*'EV Scenarios'!I$2</f>
        <v>5.3801782814530412</v>
      </c>
      <c r="J2" s="2">
        <f>'[2]Pc, Summer, S3'!J2*Main!$B$8+_xlfn.IFNA(VLOOKUP($A2,'EV Distribution'!$A$2:$B$27,2,FALSE),0)*'EV Scenarios'!J$2</f>
        <v>5.6475747166272887</v>
      </c>
      <c r="K2" s="2">
        <f>'[2]Pc, Summer, S3'!K2*Main!$B$8+_xlfn.IFNA(VLOOKUP($A2,'EV Distribution'!$A$2:$B$27,2,FALSE),0)*'EV Scenarios'!K$2</f>
        <v>6.0635613839338447</v>
      </c>
      <c r="L2" s="2">
        <f>'[2]Pc, Summer, S3'!L2*Main!$B$8+_xlfn.IFNA(VLOOKUP($A2,'EV Distribution'!$A$2:$B$27,2,FALSE),0)*'EV Scenarios'!L$2</f>
        <v>6.0424839574719424</v>
      </c>
      <c r="M2" s="2">
        <f>'[2]Pc, Summer, S3'!M2*Main!$B$8+_xlfn.IFNA(VLOOKUP($A2,'EV Distribution'!$A$2:$B$27,2,FALSE),0)*'EV Scenarios'!M$2</f>
        <v>5.977979659037211</v>
      </c>
      <c r="N2" s="2">
        <f>'[2]Pc, Summer, S3'!N2*Main!$B$8+_xlfn.IFNA(VLOOKUP($A2,'EV Distribution'!$A$2:$B$27,2,FALSE),0)*'EV Scenarios'!N$2</f>
        <v>5.8881822313939756</v>
      </c>
      <c r="O2" s="2">
        <f>'[2]Pc, Summer, S3'!O2*Main!$B$8+_xlfn.IFNA(VLOOKUP($A2,'EV Distribution'!$A$2:$B$27,2,FALSE),0)*'EV Scenarios'!O$2</f>
        <v>6.0096910965741293</v>
      </c>
      <c r="P2" s="2">
        <f>'[2]Pc, Summer, S3'!P2*Main!$B$8+_xlfn.IFNA(VLOOKUP($A2,'EV Distribution'!$A$2:$B$27,2,FALSE),0)*'EV Scenarios'!P$2</f>
        <v>5.9525160045776726</v>
      </c>
      <c r="Q2" s="2">
        <f>'[2]Pc, Summer, S3'!Q2*Main!$B$8+_xlfn.IFNA(VLOOKUP($A2,'EV Distribution'!$A$2:$B$27,2,FALSE),0)*'EV Scenarios'!Q$2</f>
        <v>6.0643973778795033</v>
      </c>
      <c r="R2" s="2">
        <f>'[2]Pc, Summer, S3'!R2*Main!$B$8+_xlfn.IFNA(VLOOKUP($A2,'EV Distribution'!$A$2:$B$27,2,FALSE),0)*'EV Scenarios'!R$2</f>
        <v>6.3865179902539868</v>
      </c>
      <c r="S2" s="2">
        <f>'[2]Pc, Summer, S3'!S2*Main!$B$8+_xlfn.IFNA(VLOOKUP($A2,'EV Distribution'!$A$2:$B$27,2,FALSE),0)*'EV Scenarios'!S$2</f>
        <v>6.075486602923803</v>
      </c>
      <c r="T2" s="2">
        <f>'[2]Pc, Summer, S3'!T2*Main!$B$8+_xlfn.IFNA(VLOOKUP($A2,'EV Distribution'!$A$2:$B$27,2,FALSE),0)*'EV Scenarios'!T$2</f>
        <v>6.0186968750738323</v>
      </c>
      <c r="U2" s="2">
        <f>'[2]Pc, Summer, S3'!U2*Main!$B$8+_xlfn.IFNA(VLOOKUP($A2,'EV Distribution'!$A$2:$B$27,2,FALSE),0)*'EV Scenarios'!U$2</f>
        <v>6.1106366382161834</v>
      </c>
      <c r="V2" s="2">
        <f>'[2]Pc, Summer, S3'!V2*Main!$B$8+_xlfn.IFNA(VLOOKUP($A2,'EV Distribution'!$A$2:$B$27,2,FALSE),0)*'EV Scenarios'!V$2</f>
        <v>6.2212843702008271</v>
      </c>
      <c r="W2" s="2">
        <f>'[2]Pc, Summer, S3'!W2*Main!$B$8+_xlfn.IFNA(VLOOKUP($A2,'EV Distribution'!$A$2:$B$27,2,FALSE),0)*'EV Scenarios'!W$2</f>
        <v>5.8100469912876553</v>
      </c>
      <c r="X2" s="2">
        <f>'[2]Pc, Summer, S3'!X2*Main!$B$8+_xlfn.IFNA(VLOOKUP($A2,'EV Distribution'!$A$2:$B$27,2,FALSE),0)*'EV Scenarios'!X$2</f>
        <v>5.6479589347312462</v>
      </c>
      <c r="Y2" s="2">
        <f>'[2]Pc, Summer, S3'!Y2*Main!$B$8+_xlfn.IFNA(VLOOKUP($A2,'EV Distribution'!$A$2:$B$27,2,FALSE),0)*'EV Scenarios'!Y$2</f>
        <v>5.5328669967513298</v>
      </c>
    </row>
    <row r="3" spans="1:25" x14ac:dyDescent="0.25">
      <c r="A3">
        <v>17</v>
      </c>
      <c r="B3" s="2">
        <f>'[2]Pc, Summer, S3'!B3*Main!$B$8+_xlfn.IFNA(VLOOKUP($A3,'EV Distribution'!$A$2:$B$27,2,FALSE),0)*'EV Scenarios'!B$2</f>
        <v>1.3615680945419517</v>
      </c>
      <c r="C3" s="2">
        <f>'[2]Pc, Summer, S3'!C3*Main!$B$8+_xlfn.IFNA(VLOOKUP($A3,'EV Distribution'!$A$2:$B$27,2,FALSE),0)*'EV Scenarios'!C$2</f>
        <v>1.2600036672432704</v>
      </c>
      <c r="D3" s="2">
        <f>'[2]Pc, Summer, S3'!D3*Main!$B$8+_xlfn.IFNA(VLOOKUP($A3,'EV Distribution'!$A$2:$B$27,2,FALSE),0)*'EV Scenarios'!D$2</f>
        <v>1.1760064607135827</v>
      </c>
      <c r="E3" s="2">
        <f>'[2]Pc, Summer, S3'!E3*Main!$B$8+_xlfn.IFNA(VLOOKUP($A3,'EV Distribution'!$A$2:$B$27,2,FALSE),0)*'EV Scenarios'!E$2</f>
        <v>1.1296684682656881</v>
      </c>
      <c r="F3" s="2">
        <f>'[2]Pc, Summer, S3'!F3*Main!$B$8+_xlfn.IFNA(VLOOKUP($A3,'EV Distribution'!$A$2:$B$27,2,FALSE),0)*'EV Scenarios'!F$2</f>
        <v>1.1052042810311367</v>
      </c>
      <c r="G3" s="2">
        <f>'[2]Pc, Summer, S3'!G3*Main!$B$8+_xlfn.IFNA(VLOOKUP($A3,'EV Distribution'!$A$2:$B$27,2,FALSE),0)*'EV Scenarios'!G$2</f>
        <v>1.0736711396787895</v>
      </c>
      <c r="H3" s="2">
        <f>'[2]Pc, Summer, S3'!H3*Main!$B$8+_xlfn.IFNA(VLOOKUP($A3,'EV Distribution'!$A$2:$B$27,2,FALSE),0)*'EV Scenarios'!H$2</f>
        <v>1.1905998704961607</v>
      </c>
      <c r="I3" s="2">
        <f>'[2]Pc, Summer, S3'!I3*Main!$B$8+_xlfn.IFNA(VLOOKUP($A3,'EV Distribution'!$A$2:$B$27,2,FALSE),0)*'EV Scenarios'!I$2</f>
        <v>1.4819405624279243</v>
      </c>
      <c r="J3" s="2">
        <f>'[2]Pc, Summer, S3'!J3*Main!$B$8+_xlfn.IFNA(VLOOKUP($A3,'EV Distribution'!$A$2:$B$27,2,FALSE),0)*'EV Scenarios'!J$2</f>
        <v>1.8204690393707983</v>
      </c>
      <c r="K3" s="2">
        <f>'[2]Pc, Summer, S3'!K3*Main!$B$8+_xlfn.IFNA(VLOOKUP($A3,'EV Distribution'!$A$2:$B$27,2,FALSE),0)*'EV Scenarios'!K$2</f>
        <v>2.0394213989185159</v>
      </c>
      <c r="L3" s="2">
        <f>'[2]Pc, Summer, S3'!L3*Main!$B$8+_xlfn.IFNA(VLOOKUP($A3,'EV Distribution'!$A$2:$B$27,2,FALSE),0)*'EV Scenarios'!L$2</f>
        <v>2.0347494320943378</v>
      </c>
      <c r="M3" s="2">
        <f>'[2]Pc, Summer, S3'!M3*Main!$B$8+_xlfn.IFNA(VLOOKUP($A3,'EV Distribution'!$A$2:$B$27,2,FALSE),0)*'EV Scenarios'!M$2</f>
        <v>1.9982486787894129</v>
      </c>
      <c r="N3" s="2">
        <f>'[2]Pc, Summer, S3'!N3*Main!$B$8+_xlfn.IFNA(VLOOKUP($A3,'EV Distribution'!$A$2:$B$27,2,FALSE),0)*'EV Scenarios'!N$2</f>
        <v>1.9332627980831434</v>
      </c>
      <c r="O3" s="2">
        <f>'[2]Pc, Summer, S3'!O3*Main!$B$8+_xlfn.IFNA(VLOOKUP($A3,'EV Distribution'!$A$2:$B$27,2,FALSE),0)*'EV Scenarios'!O$2</f>
        <v>1.6897000461212837</v>
      </c>
      <c r="P3" s="2">
        <f>'[2]Pc, Summer, S3'!P3*Main!$B$8+_xlfn.IFNA(VLOOKUP($A3,'EV Distribution'!$A$2:$B$27,2,FALSE),0)*'EV Scenarios'!P$2</f>
        <v>1.5188014874131577</v>
      </c>
      <c r="Q3" s="2">
        <f>'[2]Pc, Summer, S3'!Q3*Main!$B$8+_xlfn.IFNA(VLOOKUP($A3,'EV Distribution'!$A$2:$B$27,2,FALSE),0)*'EV Scenarios'!Q$2</f>
        <v>1.4156997703358367</v>
      </c>
      <c r="R3" s="2">
        <f>'[2]Pc, Summer, S3'!R3*Main!$B$8+_xlfn.IFNA(VLOOKUP($A3,'EV Distribution'!$A$2:$B$27,2,FALSE),0)*'EV Scenarios'!R$2</f>
        <v>1.3957522659339576</v>
      </c>
      <c r="S3" s="2">
        <f>'[2]Pc, Summer, S3'!S3*Main!$B$8+_xlfn.IFNA(VLOOKUP($A3,'EV Distribution'!$A$2:$B$27,2,FALSE),0)*'EV Scenarios'!S$2</f>
        <v>1.4497830669423113</v>
      </c>
      <c r="T3" s="2">
        <f>'[2]Pc, Summer, S3'!T3*Main!$B$8+_xlfn.IFNA(VLOOKUP($A3,'EV Distribution'!$A$2:$B$27,2,FALSE),0)*'EV Scenarios'!T$2</f>
        <v>1.566443778837229</v>
      </c>
      <c r="U3" s="2">
        <f>'[2]Pc, Summer, S3'!U3*Main!$B$8+_xlfn.IFNA(VLOOKUP($A3,'EV Distribution'!$A$2:$B$27,2,FALSE),0)*'EV Scenarios'!U$2</f>
        <v>1.8022993399572467</v>
      </c>
      <c r="V3" s="2">
        <f>'[2]Pc, Summer, S3'!V3*Main!$B$8+_xlfn.IFNA(VLOOKUP($A3,'EV Distribution'!$A$2:$B$27,2,FALSE),0)*'EV Scenarios'!V$2</f>
        <v>1.8883231563440497</v>
      </c>
      <c r="W3" s="2">
        <f>'[2]Pc, Summer, S3'!W3*Main!$B$8+_xlfn.IFNA(VLOOKUP($A3,'EV Distribution'!$A$2:$B$27,2,FALSE),0)*'EV Scenarios'!W$2</f>
        <v>1.9580578883849464</v>
      </c>
      <c r="X3" s="2">
        <f>'[2]Pc, Summer, S3'!X3*Main!$B$8+_xlfn.IFNA(VLOOKUP($A3,'EV Distribution'!$A$2:$B$27,2,FALSE),0)*'EV Scenarios'!X$2</f>
        <v>1.8126559314474164</v>
      </c>
      <c r="Y3" s="2">
        <f>'[2]Pc, Summer, S3'!Y3*Main!$B$8+_xlfn.IFNA(VLOOKUP($A3,'EV Distribution'!$A$2:$B$27,2,FALSE),0)*'EV Scenarios'!Y$2</f>
        <v>1.5076564240289145</v>
      </c>
    </row>
    <row r="4" spans="1:25" x14ac:dyDescent="0.25">
      <c r="A4">
        <v>38</v>
      </c>
      <c r="B4" s="2">
        <f>'[2]Pc, Summer, S3'!B4*Main!$B$8+_xlfn.IFNA(VLOOKUP($A4,'EV Distribution'!$A$2:$B$27,2,FALSE),0)*'EV Scenarios'!B$2</f>
        <v>3.5799254279385706</v>
      </c>
      <c r="C4" s="2">
        <f>'[2]Pc, Summer, S3'!C4*Main!$B$8+_xlfn.IFNA(VLOOKUP($A4,'EV Distribution'!$A$2:$B$27,2,FALSE),0)*'EV Scenarios'!C$2</f>
        <v>3.3257279057885407</v>
      </c>
      <c r="D4" s="2">
        <f>'[2]Pc, Summer, S3'!D4*Main!$B$8+_xlfn.IFNA(VLOOKUP($A4,'EV Distribution'!$A$2:$B$27,2,FALSE),0)*'EV Scenarios'!D$2</f>
        <v>3.244495382900177</v>
      </c>
      <c r="E4" s="2">
        <f>'[2]Pc, Summer, S3'!E4*Main!$B$8+_xlfn.IFNA(VLOOKUP($A4,'EV Distribution'!$A$2:$B$27,2,FALSE),0)*'EV Scenarios'!E$2</f>
        <v>3.0615771218251622</v>
      </c>
      <c r="F4" s="2">
        <f>'[2]Pc, Summer, S3'!F4*Main!$B$8+_xlfn.IFNA(VLOOKUP($A4,'EV Distribution'!$A$2:$B$27,2,FALSE),0)*'EV Scenarios'!F$2</f>
        <v>2.8666354053455403</v>
      </c>
      <c r="G4" s="2">
        <f>'[2]Pc, Summer, S3'!G4*Main!$B$8+_xlfn.IFNA(VLOOKUP($A4,'EV Distribution'!$A$2:$B$27,2,FALSE),0)*'EV Scenarios'!G$2</f>
        <v>2.817086168487891</v>
      </c>
      <c r="H4" s="2">
        <f>'[2]Pc, Summer, S3'!H4*Main!$B$8+_xlfn.IFNA(VLOOKUP($A4,'EV Distribution'!$A$2:$B$27,2,FALSE),0)*'EV Scenarios'!H$2</f>
        <v>2.9145056898995865</v>
      </c>
      <c r="I4" s="2">
        <f>'[2]Pc, Summer, S3'!I4*Main!$B$8+_xlfn.IFNA(VLOOKUP($A4,'EV Distribution'!$A$2:$B$27,2,FALSE),0)*'EV Scenarios'!I$2</f>
        <v>3.4215514601299466</v>
      </c>
      <c r="J4" s="2">
        <f>'[2]Pc, Summer, S3'!J4*Main!$B$8+_xlfn.IFNA(VLOOKUP($A4,'EV Distribution'!$A$2:$B$27,2,FALSE),0)*'EV Scenarios'!J$2</f>
        <v>3.8338616523922027</v>
      </c>
      <c r="K4" s="2">
        <f>'[2]Pc, Summer, S3'!K4*Main!$B$8+_xlfn.IFNA(VLOOKUP($A4,'EV Distribution'!$A$2:$B$27,2,FALSE),0)*'EV Scenarios'!K$2</f>
        <v>4.1766784998523327</v>
      </c>
      <c r="L4" s="2">
        <f>'[2]Pc, Summer, S3'!L4*Main!$B$8+_xlfn.IFNA(VLOOKUP($A4,'EV Distribution'!$A$2:$B$27,2,FALSE),0)*'EV Scenarios'!L$2</f>
        <v>4.4566100543414056</v>
      </c>
      <c r="M4" s="2">
        <f>'[2]Pc, Summer, S3'!M4*Main!$B$8+_xlfn.IFNA(VLOOKUP($A4,'EV Distribution'!$A$2:$B$27,2,FALSE),0)*'EV Scenarios'!M$2</f>
        <v>4.5861454487595976</v>
      </c>
      <c r="N4" s="2">
        <f>'[2]Pc, Summer, S3'!N4*Main!$B$8+_xlfn.IFNA(VLOOKUP($A4,'EV Distribution'!$A$2:$B$27,2,FALSE),0)*'EV Scenarios'!N$2</f>
        <v>4.4460278796515063</v>
      </c>
      <c r="O4" s="2">
        <f>'[2]Pc, Summer, S3'!O4*Main!$B$8+_xlfn.IFNA(VLOOKUP($A4,'EV Distribution'!$A$2:$B$27,2,FALSE),0)*'EV Scenarios'!O$2</f>
        <v>4.0536568291494381</v>
      </c>
      <c r="P4" s="2">
        <f>'[2]Pc, Summer, S3'!P4*Main!$B$8+_xlfn.IFNA(VLOOKUP($A4,'EV Distribution'!$A$2:$B$27,2,FALSE),0)*'EV Scenarios'!P$2</f>
        <v>3.7393964229178978</v>
      </c>
      <c r="Q4" s="2">
        <f>'[2]Pc, Summer, S3'!Q4*Main!$B$8+_xlfn.IFNA(VLOOKUP($A4,'EV Distribution'!$A$2:$B$27,2,FALSE),0)*'EV Scenarios'!Q$2</f>
        <v>3.5440500946544597</v>
      </c>
      <c r="R4" s="2">
        <f>'[2]Pc, Summer, S3'!R4*Main!$B$8+_xlfn.IFNA(VLOOKUP($A4,'EV Distribution'!$A$2:$B$27,2,FALSE),0)*'EV Scenarios'!R$2</f>
        <v>3.5054828544004719</v>
      </c>
      <c r="S4" s="2">
        <f>'[2]Pc, Summer, S3'!S4*Main!$B$8+_xlfn.IFNA(VLOOKUP($A4,'EV Distribution'!$A$2:$B$27,2,FALSE),0)*'EV Scenarios'!S$2</f>
        <v>3.571963135853514</v>
      </c>
      <c r="T4" s="2">
        <f>'[2]Pc, Summer, S3'!T4*Main!$B$8+_xlfn.IFNA(VLOOKUP($A4,'EV Distribution'!$A$2:$B$27,2,FALSE),0)*'EV Scenarios'!T$2</f>
        <v>3.7216147209096277</v>
      </c>
      <c r="U4" s="2">
        <f>'[2]Pc, Summer, S3'!U4*Main!$B$8+_xlfn.IFNA(VLOOKUP($A4,'EV Distribution'!$A$2:$B$27,2,FALSE),0)*'EV Scenarios'!U$2</f>
        <v>3.8507387742173655</v>
      </c>
      <c r="V4" s="2">
        <f>'[2]Pc, Summer, S3'!V4*Main!$B$8+_xlfn.IFNA(VLOOKUP($A4,'EV Distribution'!$A$2:$B$27,2,FALSE),0)*'EV Scenarios'!V$2</f>
        <v>4.0999524512699344</v>
      </c>
      <c r="W4" s="2">
        <f>'[2]Pc, Summer, S3'!W4*Main!$B$8+_xlfn.IFNA(VLOOKUP($A4,'EV Distribution'!$A$2:$B$27,2,FALSE),0)*'EV Scenarios'!W$2</f>
        <v>4.3298105866804484</v>
      </c>
      <c r="X4" s="2">
        <f>'[2]Pc, Summer, S3'!X4*Main!$B$8+_xlfn.IFNA(VLOOKUP($A4,'EV Distribution'!$A$2:$B$27,2,FALSE),0)*'EV Scenarios'!X$2</f>
        <v>4.0476623214707619</v>
      </c>
      <c r="Y4" s="2">
        <f>'[2]Pc, Summer, S3'!Y4*Main!$B$8+_xlfn.IFNA(VLOOKUP($A4,'EV Distribution'!$A$2:$B$27,2,FALSE),0)*'EV Scenarios'!Y$2</f>
        <v>3.5124544367985826</v>
      </c>
    </row>
    <row r="5" spans="1:25" x14ac:dyDescent="0.25">
      <c r="A5">
        <v>36</v>
      </c>
      <c r="B5" s="2">
        <f>'[2]Pc, Summer, S3'!B5*Main!$B$8+_xlfn.IFNA(VLOOKUP($A5,'EV Distribution'!$A$2:$B$27,2,FALSE),0)*'EV Scenarios'!B$2</f>
        <v>0.48207360694596796</v>
      </c>
      <c r="C5" s="2">
        <f>'[2]Pc, Summer, S3'!C5*Main!$B$8+_xlfn.IFNA(VLOOKUP($A5,'EV Distribution'!$A$2:$B$27,2,FALSE),0)*'EV Scenarios'!C$2</f>
        <v>0.37626347409501304</v>
      </c>
      <c r="D5" s="2">
        <f>'[2]Pc, Summer, S3'!D5*Main!$B$8+_xlfn.IFNA(VLOOKUP($A5,'EV Distribution'!$A$2:$B$27,2,FALSE),0)*'EV Scenarios'!D$2</f>
        <v>0.27966409006975501</v>
      </c>
      <c r="E5" s="2">
        <f>'[2]Pc, Summer, S3'!E5*Main!$B$8+_xlfn.IFNA(VLOOKUP($A5,'EV Distribution'!$A$2:$B$27,2,FALSE),0)*'EV Scenarios'!E$2</f>
        <v>0.59325083285517388</v>
      </c>
      <c r="F5" s="2">
        <f>'[2]Pc, Summer, S3'!F5*Main!$B$8+_xlfn.IFNA(VLOOKUP($A5,'EV Distribution'!$A$2:$B$27,2,FALSE),0)*'EV Scenarios'!F$2</f>
        <v>0.40183640078896293</v>
      </c>
      <c r="G5" s="2">
        <f>'[2]Pc, Summer, S3'!G5*Main!$B$8+_xlfn.IFNA(VLOOKUP($A5,'EV Distribution'!$A$2:$B$27,2,FALSE),0)*'EV Scenarios'!G$2</f>
        <v>0.13225174275026017</v>
      </c>
      <c r="H5" s="2">
        <f>'[2]Pc, Summer, S3'!H5*Main!$B$8+_xlfn.IFNA(VLOOKUP($A5,'EV Distribution'!$A$2:$B$27,2,FALSE),0)*'EV Scenarios'!H$2</f>
        <v>0.34278802244536322</v>
      </c>
      <c r="I5" s="2">
        <f>'[2]Pc, Summer, S3'!I5*Main!$B$8+_xlfn.IFNA(VLOOKUP($A5,'EV Distribution'!$A$2:$B$27,2,FALSE),0)*'EV Scenarios'!I$2</f>
        <v>0.6832812148201276</v>
      </c>
      <c r="J5" s="2">
        <f>'[2]Pc, Summer, S3'!J5*Main!$B$8+_xlfn.IFNA(VLOOKUP($A5,'EV Distribution'!$A$2:$B$27,2,FALSE),0)*'EV Scenarios'!J$2</f>
        <v>0.90437115824262371</v>
      </c>
      <c r="K5" s="2">
        <f>'[2]Pc, Summer, S3'!K5*Main!$B$8+_xlfn.IFNA(VLOOKUP($A5,'EV Distribution'!$A$2:$B$27,2,FALSE),0)*'EV Scenarios'!K$2</f>
        <v>1.080042957246927</v>
      </c>
      <c r="L5" s="2">
        <f>'[2]Pc, Summer, S3'!L5*Main!$B$8+_xlfn.IFNA(VLOOKUP($A5,'EV Distribution'!$A$2:$B$27,2,FALSE),0)*'EV Scenarios'!L$2</f>
        <v>1.1988480514091637</v>
      </c>
      <c r="M5" s="2">
        <f>'[2]Pc, Summer, S3'!M5*Main!$B$8+_xlfn.IFNA(VLOOKUP($A5,'EV Distribution'!$A$2:$B$27,2,FALSE),0)*'EV Scenarios'!M$2</f>
        <v>1.2228849376494249</v>
      </c>
      <c r="N5" s="2">
        <f>'[2]Pc, Summer, S3'!N5*Main!$B$8+_xlfn.IFNA(VLOOKUP($A5,'EV Distribution'!$A$2:$B$27,2,FALSE),0)*'EV Scenarios'!N$2</f>
        <v>1.0447087855314601</v>
      </c>
      <c r="O5" s="2">
        <f>'[2]Pc, Summer, S3'!O5*Main!$B$8+_xlfn.IFNA(VLOOKUP($A5,'EV Distribution'!$A$2:$B$27,2,FALSE),0)*'EV Scenarios'!O$2</f>
        <v>0.80357061877338043</v>
      </c>
      <c r="P5" s="2">
        <f>'[2]Pc, Summer, S3'!P5*Main!$B$8+_xlfn.IFNA(VLOOKUP($A5,'EV Distribution'!$A$2:$B$27,2,FALSE),0)*'EV Scenarios'!P$2</f>
        <v>0.63333932128793624</v>
      </c>
      <c r="Q5" s="2">
        <f>'[2]Pc, Summer, S3'!Q5*Main!$B$8+_xlfn.IFNA(VLOOKUP($A5,'EV Distribution'!$A$2:$B$27,2,FALSE),0)*'EV Scenarios'!Q$2</f>
        <v>0.59874541121002445</v>
      </c>
      <c r="R5" s="2">
        <f>'[2]Pc, Summer, S3'!R5*Main!$B$8+_xlfn.IFNA(VLOOKUP($A5,'EV Distribution'!$A$2:$B$27,2,FALSE),0)*'EV Scenarios'!R$2</f>
        <v>0.54102649023992355</v>
      </c>
      <c r="S5" s="2">
        <f>'[2]Pc, Summer, S3'!S5*Main!$B$8+_xlfn.IFNA(VLOOKUP($A5,'EV Distribution'!$A$2:$B$27,2,FALSE),0)*'EV Scenarios'!S$2</f>
        <v>0.60711089638708404</v>
      </c>
      <c r="T5" s="2">
        <f>'[2]Pc, Summer, S3'!T5*Main!$B$8+_xlfn.IFNA(VLOOKUP($A5,'EV Distribution'!$A$2:$B$27,2,FALSE),0)*'EV Scenarios'!T$2</f>
        <v>0.81298023453716994</v>
      </c>
      <c r="U5" s="2">
        <f>'[2]Pc, Summer, S3'!U5*Main!$B$8+_xlfn.IFNA(VLOOKUP($A5,'EV Distribution'!$A$2:$B$27,2,FALSE),0)*'EV Scenarios'!U$2</f>
        <v>0.9391685177481508</v>
      </c>
      <c r="V5" s="2">
        <f>'[2]Pc, Summer, S3'!V5*Main!$B$8+_xlfn.IFNA(VLOOKUP($A5,'EV Distribution'!$A$2:$B$27,2,FALSE),0)*'EV Scenarios'!V$2</f>
        <v>1.0243094406027622</v>
      </c>
      <c r="W5" s="2">
        <f>'[2]Pc, Summer, S3'!W5*Main!$B$8+_xlfn.IFNA(VLOOKUP($A5,'EV Distribution'!$A$2:$B$27,2,FALSE),0)*'EV Scenarios'!W$2</f>
        <v>1.324050470783056</v>
      </c>
      <c r="X5" s="2">
        <f>'[2]Pc, Summer, S3'!X5*Main!$B$8+_xlfn.IFNA(VLOOKUP($A5,'EV Distribution'!$A$2:$B$27,2,FALSE),0)*'EV Scenarios'!X$2</f>
        <v>1.0090611957711022</v>
      </c>
      <c r="Y5" s="2">
        <f>'[2]Pc, Summer, S3'!Y5*Main!$B$8+_xlfn.IFNA(VLOOKUP($A5,'EV Distribution'!$A$2:$B$27,2,FALSE),0)*'EV Scenarios'!Y$2</f>
        <v>0.654806191010604</v>
      </c>
    </row>
    <row r="6" spans="1:25" x14ac:dyDescent="0.25">
      <c r="A6">
        <v>26</v>
      </c>
      <c r="B6" s="2">
        <f>'[2]Pc, Summer, S3'!B6*Main!$B$8+_xlfn.IFNA(VLOOKUP($A6,'EV Distribution'!$A$2:$B$27,2,FALSE),0)*'EV Scenarios'!B$2</f>
        <v>3.6100683305135992</v>
      </c>
      <c r="C6" s="2">
        <f>'[2]Pc, Summer, S3'!C6*Main!$B$8+_xlfn.IFNA(VLOOKUP($A6,'EV Distribution'!$A$2:$B$27,2,FALSE),0)*'EV Scenarios'!C$2</f>
        <v>3.2337916027128513</v>
      </c>
      <c r="D6" s="2">
        <f>'[2]Pc, Summer, S3'!D6*Main!$B$8+_xlfn.IFNA(VLOOKUP($A6,'EV Distribution'!$A$2:$B$27,2,FALSE),0)*'EV Scenarios'!D$2</f>
        <v>3.0646516643461874</v>
      </c>
      <c r="E6" s="2">
        <f>'[2]Pc, Summer, S3'!E6*Main!$B$8+_xlfn.IFNA(VLOOKUP($A6,'EV Distribution'!$A$2:$B$27,2,FALSE),0)*'EV Scenarios'!E$2</f>
        <v>2.9702033061274715</v>
      </c>
      <c r="F6" s="2">
        <f>'[2]Pc, Summer, S3'!F6*Main!$B$8+_xlfn.IFNA(VLOOKUP($A6,'EV Distribution'!$A$2:$B$27,2,FALSE),0)*'EV Scenarios'!F$2</f>
        <v>2.8984745325078052</v>
      </c>
      <c r="G6" s="2">
        <f>'[2]Pc, Summer, S3'!G6*Main!$B$8+_xlfn.IFNA(VLOOKUP($A6,'EV Distribution'!$A$2:$B$27,2,FALSE),0)*'EV Scenarios'!G$2</f>
        <v>2.7552762672629596</v>
      </c>
      <c r="H6" s="2">
        <f>'[2]Pc, Summer, S3'!H6*Main!$B$8+_xlfn.IFNA(VLOOKUP($A6,'EV Distribution'!$A$2:$B$27,2,FALSE),0)*'EV Scenarios'!H$2</f>
        <v>2.9558636636148847</v>
      </c>
      <c r="I6" s="2">
        <f>'[2]Pc, Summer, S3'!I6*Main!$B$8+_xlfn.IFNA(VLOOKUP($A6,'EV Distribution'!$A$2:$B$27,2,FALSE),0)*'EV Scenarios'!I$2</f>
        <v>3.4838281089429866</v>
      </c>
      <c r="J6" s="2">
        <f>'[2]Pc, Summer, S3'!J6*Main!$B$8+_xlfn.IFNA(VLOOKUP($A6,'EV Distribution'!$A$2:$B$27,2,FALSE),0)*'EV Scenarios'!J$2</f>
        <v>4.0609859724777095</v>
      </c>
      <c r="K6" s="2">
        <f>'[2]Pc, Summer, S3'!K6*Main!$B$8+_xlfn.IFNA(VLOOKUP($A6,'EV Distribution'!$A$2:$B$27,2,FALSE),0)*'EV Scenarios'!K$2</f>
        <v>4.8422031053567913</v>
      </c>
      <c r="L6" s="2">
        <f>'[2]Pc, Summer, S3'!L6*Main!$B$8+_xlfn.IFNA(VLOOKUP($A6,'EV Distribution'!$A$2:$B$27,2,FALSE),0)*'EV Scenarios'!L$2</f>
        <v>5.4399501859336761</v>
      </c>
      <c r="M6" s="2">
        <f>'[2]Pc, Summer, S3'!M6*Main!$B$8+_xlfn.IFNA(VLOOKUP($A6,'EV Distribution'!$A$2:$B$27,2,FALSE),0)*'EV Scenarios'!M$2</f>
        <v>5.8748786988721067</v>
      </c>
      <c r="N6" s="2">
        <f>'[2]Pc, Summer, S3'!N6*Main!$B$8+_xlfn.IFNA(VLOOKUP($A6,'EV Distribution'!$A$2:$B$27,2,FALSE),0)*'EV Scenarios'!N$2</f>
        <v>5.6719800879531954</v>
      </c>
      <c r="O6" s="2">
        <f>'[2]Pc, Summer, S3'!O6*Main!$B$8+_xlfn.IFNA(VLOOKUP($A6,'EV Distribution'!$A$2:$B$27,2,FALSE),0)*'EV Scenarios'!O$2</f>
        <v>4.9346243427840122</v>
      </c>
      <c r="P6" s="2">
        <f>'[2]Pc, Summer, S3'!P6*Main!$B$8+_xlfn.IFNA(VLOOKUP($A6,'EV Distribution'!$A$2:$B$27,2,FALSE),0)*'EV Scenarios'!P$2</f>
        <v>4.3997646282873459</v>
      </c>
      <c r="Q6" s="2">
        <f>'[2]Pc, Summer, S3'!Q6*Main!$B$8+_xlfn.IFNA(VLOOKUP($A6,'EV Distribution'!$A$2:$B$27,2,FALSE),0)*'EV Scenarios'!Q$2</f>
        <v>4.2720938164078985</v>
      </c>
      <c r="R6" s="2">
        <f>'[2]Pc, Summer, S3'!R6*Main!$B$8+_xlfn.IFNA(VLOOKUP($A6,'EV Distribution'!$A$2:$B$27,2,FALSE),0)*'EV Scenarios'!R$2</f>
        <v>4.0530722894129898</v>
      </c>
      <c r="S6" s="2">
        <f>'[2]Pc, Summer, S3'!S6*Main!$B$8+_xlfn.IFNA(VLOOKUP($A6,'EV Distribution'!$A$2:$B$27,2,FALSE),0)*'EV Scenarios'!S$2</f>
        <v>4.0064112061921637</v>
      </c>
      <c r="T6" s="2">
        <f>'[2]Pc, Summer, S3'!T6*Main!$B$8+_xlfn.IFNA(VLOOKUP($A6,'EV Distribution'!$A$2:$B$27,2,FALSE),0)*'EV Scenarios'!T$2</f>
        <v>4.1949322227238204</v>
      </c>
      <c r="U6" s="2">
        <f>'[2]Pc, Summer, S3'!U6*Main!$B$8+_xlfn.IFNA(VLOOKUP($A6,'EV Distribution'!$A$2:$B$27,2,FALSE),0)*'EV Scenarios'!U$2</f>
        <v>4.335501605905268</v>
      </c>
      <c r="V6" s="2">
        <f>'[2]Pc, Summer, S3'!V6*Main!$B$8+_xlfn.IFNA(VLOOKUP($A6,'EV Distribution'!$A$2:$B$27,2,FALSE),0)*'EV Scenarios'!V$2</f>
        <v>4.7483062255998085</v>
      </c>
      <c r="W6" s="2">
        <f>'[2]Pc, Summer, S3'!W6*Main!$B$8+_xlfn.IFNA(VLOOKUP($A6,'EV Distribution'!$A$2:$B$27,2,FALSE),0)*'EV Scenarios'!W$2</f>
        <v>5.3065412325964063</v>
      </c>
      <c r="X6" s="2">
        <f>'[2]Pc, Summer, S3'!X6*Main!$B$8+_xlfn.IFNA(VLOOKUP($A6,'EV Distribution'!$A$2:$B$27,2,FALSE),0)*'EV Scenarios'!X$2</f>
        <v>5.1059067257474746</v>
      </c>
      <c r="Y6" s="2">
        <f>'[2]Pc, Summer, S3'!Y6*Main!$B$8+_xlfn.IFNA(VLOOKUP($A6,'EV Distribution'!$A$2:$B$27,2,FALSE),0)*'EV Scenarios'!Y$2</f>
        <v>4.3074149584352934</v>
      </c>
    </row>
    <row r="7" spans="1:25" x14ac:dyDescent="0.25">
      <c r="A7">
        <v>24</v>
      </c>
      <c r="B7" s="2">
        <f>'[2]Pc, Summer, S3'!B7*Main!$B$8+_xlfn.IFNA(VLOOKUP($A7,'EV Distribution'!$A$2:$B$27,2,FALSE),0)*'EV Scenarios'!B$2</f>
        <v>5.0927713266391015</v>
      </c>
      <c r="C7" s="2">
        <f>'[2]Pc, Summer, S3'!C7*Main!$B$8+_xlfn.IFNA(VLOOKUP($A7,'EV Distribution'!$A$2:$B$27,2,FALSE),0)*'EV Scenarios'!C$2</f>
        <v>5.0651357746603658</v>
      </c>
      <c r="D7" s="2">
        <f>'[2]Pc, Summer, S3'!D7*Main!$B$8+_xlfn.IFNA(VLOOKUP($A7,'EV Distribution'!$A$2:$B$27,2,FALSE),0)*'EV Scenarios'!D$2</f>
        <v>4.9210315349970459</v>
      </c>
      <c r="E7" s="2">
        <f>'[2]Pc, Summer, S3'!E7*Main!$B$8+_xlfn.IFNA(VLOOKUP($A7,'EV Distribution'!$A$2:$B$27,2,FALSE),0)*'EV Scenarios'!E$2</f>
        <v>4.8896052857353807</v>
      </c>
      <c r="F7" s="2">
        <f>'[2]Pc, Summer, S3'!F7*Main!$B$8+_xlfn.IFNA(VLOOKUP($A7,'EV Distribution'!$A$2:$B$27,2,FALSE),0)*'EV Scenarios'!F$2</f>
        <v>4.9151673235380979</v>
      </c>
      <c r="G7" s="2">
        <f>'[2]Pc, Summer, S3'!G7*Main!$B$8+_xlfn.IFNA(VLOOKUP($A7,'EV Distribution'!$A$2:$B$27,2,FALSE),0)*'EV Scenarios'!G$2</f>
        <v>4.6250032254873004</v>
      </c>
      <c r="H7" s="2">
        <f>'[2]Pc, Summer, S3'!H7*Main!$B$8+_xlfn.IFNA(VLOOKUP($A7,'EV Distribution'!$A$2:$B$27,2,FALSE),0)*'EV Scenarios'!H$2</f>
        <v>4.4503215132900174</v>
      </c>
      <c r="I7" s="2">
        <f>'[2]Pc, Summer, S3'!I7*Main!$B$8+_xlfn.IFNA(VLOOKUP($A7,'EV Distribution'!$A$2:$B$27,2,FALSE),0)*'EV Scenarios'!I$2</f>
        <v>4.8114783617838155</v>
      </c>
      <c r="J7" s="2">
        <f>'[2]Pc, Summer, S3'!J7*Main!$B$8+_xlfn.IFNA(VLOOKUP($A7,'EV Distribution'!$A$2:$B$27,2,FALSE),0)*'EV Scenarios'!J$2</f>
        <v>5.2525511360011814</v>
      </c>
      <c r="K7" s="2">
        <f>'[2]Pc, Summer, S3'!K7*Main!$B$8+_xlfn.IFNA(VLOOKUP($A7,'EV Distribution'!$A$2:$B$27,2,FALSE),0)*'EV Scenarios'!K$2</f>
        <v>5.7969737315416419</v>
      </c>
      <c r="L7" s="2">
        <f>'[2]Pc, Summer, S3'!L7*Main!$B$8+_xlfn.IFNA(VLOOKUP($A7,'EV Distribution'!$A$2:$B$27,2,FALSE),0)*'EV Scenarios'!L$2</f>
        <v>6.1220970634967511</v>
      </c>
      <c r="M7" s="2">
        <f>'[2]Pc, Summer, S3'!M7*Main!$B$8+_xlfn.IFNA(VLOOKUP($A7,'EV Distribution'!$A$2:$B$27,2,FALSE),0)*'EV Scenarios'!M$2</f>
        <v>6.4201859574719427</v>
      </c>
      <c r="N7" s="2">
        <f>'[2]Pc, Summer, S3'!N7*Main!$B$8+_xlfn.IFNA(VLOOKUP($A7,'EV Distribution'!$A$2:$B$27,2,FALSE),0)*'EV Scenarios'!N$2</f>
        <v>6.2447823854105149</v>
      </c>
      <c r="O7" s="2">
        <f>'[2]Pc, Summer, S3'!O7*Main!$B$8+_xlfn.IFNA(VLOOKUP($A7,'EV Distribution'!$A$2:$B$27,2,FALSE),0)*'EV Scenarios'!O$2</f>
        <v>5.7484382721500298</v>
      </c>
      <c r="P7" s="2">
        <f>'[2]Pc, Summer, S3'!P7*Main!$B$8+_xlfn.IFNA(VLOOKUP($A7,'EV Distribution'!$A$2:$B$27,2,FALSE),0)*'EV Scenarios'!P$2</f>
        <v>5.5424019530419368</v>
      </c>
      <c r="Q7" s="2">
        <f>'[2]Pc, Summer, S3'!Q7*Main!$B$8+_xlfn.IFNA(VLOOKUP($A7,'EV Distribution'!$A$2:$B$27,2,FALSE),0)*'EV Scenarios'!Q$2</f>
        <v>5.4273439261665688</v>
      </c>
      <c r="R7" s="2">
        <f>'[2]Pc, Summer, S3'!R7*Main!$B$8+_xlfn.IFNA(VLOOKUP($A7,'EV Distribution'!$A$2:$B$27,2,FALSE),0)*'EV Scenarios'!R$2</f>
        <v>5.4083477423213226</v>
      </c>
      <c r="S7" s="2">
        <f>'[2]Pc, Summer, S3'!S7*Main!$B$8+_xlfn.IFNA(VLOOKUP($A7,'EV Distribution'!$A$2:$B$27,2,FALSE),0)*'EV Scenarios'!S$2</f>
        <v>5.1623046360011813</v>
      </c>
      <c r="T7" s="2">
        <f>'[2]Pc, Summer, S3'!T7*Main!$B$8+_xlfn.IFNA(VLOOKUP($A7,'EV Distribution'!$A$2:$B$27,2,FALSE),0)*'EV Scenarios'!T$2</f>
        <v>5.2456455245126987</v>
      </c>
      <c r="U7" s="2">
        <f>'[2]Pc, Summer, S3'!U7*Main!$B$8+_xlfn.IFNA(VLOOKUP($A7,'EV Distribution'!$A$2:$B$27,2,FALSE),0)*'EV Scenarios'!U$2</f>
        <v>5.2850684177495566</v>
      </c>
      <c r="V7" s="2">
        <f>'[2]Pc, Summer, S3'!V7*Main!$B$8+_xlfn.IFNA(VLOOKUP($A7,'EV Distribution'!$A$2:$B$27,2,FALSE),0)*'EV Scenarios'!V$2</f>
        <v>5.4477343148257527</v>
      </c>
      <c r="W7" s="2">
        <f>'[2]Pc, Summer, S3'!W7*Main!$B$8+_xlfn.IFNA(VLOOKUP($A7,'EV Distribution'!$A$2:$B$27,2,FALSE),0)*'EV Scenarios'!W$2</f>
        <v>5.7643948279681032</v>
      </c>
      <c r="X7" s="2">
        <f>'[2]Pc, Summer, S3'!X7*Main!$B$8+_xlfn.IFNA(VLOOKUP($A7,'EV Distribution'!$A$2:$B$27,2,FALSE),0)*'EV Scenarios'!X$2</f>
        <v>5.1532535447430599</v>
      </c>
      <c r="Y7" s="2">
        <f>'[2]Pc, Summer, S3'!Y7*Main!$B$8+_xlfn.IFNA(VLOOKUP($A7,'EV Distribution'!$A$2:$B$27,2,FALSE),0)*'EV Scenarios'!Y$2</f>
        <v>5.2998132833727114</v>
      </c>
    </row>
    <row r="8" spans="1:25" x14ac:dyDescent="0.25">
      <c r="A8">
        <v>28</v>
      </c>
      <c r="B8" s="2">
        <f>'[2]Pc, Summer, S3'!B8*Main!$B$8+_xlfn.IFNA(VLOOKUP($A8,'EV Distribution'!$A$2:$B$27,2,FALSE),0)*'EV Scenarios'!B$2</f>
        <v>2.8601293806851738</v>
      </c>
      <c r="C8" s="2">
        <f>'[2]Pc, Summer, S3'!C8*Main!$B$8+_xlfn.IFNA(VLOOKUP($A8,'EV Distribution'!$A$2:$B$27,2,FALSE),0)*'EV Scenarios'!C$2</f>
        <v>2.6465835444477257</v>
      </c>
      <c r="D8" s="2">
        <f>'[2]Pc, Summer, S3'!D8*Main!$B$8+_xlfn.IFNA(VLOOKUP($A8,'EV Distribution'!$A$2:$B$27,2,FALSE),0)*'EV Scenarios'!D$2</f>
        <v>2.6214402529533376</v>
      </c>
      <c r="E8" s="2">
        <f>'[2]Pc, Summer, S3'!E8*Main!$B$8+_xlfn.IFNA(VLOOKUP($A8,'EV Distribution'!$A$2:$B$27,2,FALSE),0)*'EV Scenarios'!E$2</f>
        <v>2.6632276670112227</v>
      </c>
      <c r="F8" s="2">
        <f>'[2]Pc, Summer, S3'!F8*Main!$B$8+_xlfn.IFNA(VLOOKUP($A8,'EV Distribution'!$A$2:$B$27,2,FALSE),0)*'EV Scenarios'!F$2</f>
        <v>2.5776397123449502</v>
      </c>
      <c r="G8" s="2">
        <f>'[2]Pc, Summer, S3'!G8*Main!$B$8+_xlfn.IFNA(VLOOKUP($A8,'EV Distribution'!$A$2:$B$27,2,FALSE),0)*'EV Scenarios'!G$2</f>
        <v>2.4410629444772591</v>
      </c>
      <c r="H8" s="2">
        <f>'[2]Pc, Summer, S3'!H8*Main!$B$8+_xlfn.IFNA(VLOOKUP($A8,'EV Distribution'!$A$2:$B$27,2,FALSE),0)*'EV Scenarios'!H$2</f>
        <v>2.59058964028352</v>
      </c>
      <c r="I8" s="2">
        <f>'[2]Pc, Summer, S3'!I8*Main!$B$8+_xlfn.IFNA(VLOOKUP($A8,'EV Distribution'!$A$2:$B$27,2,FALSE),0)*'EV Scenarios'!I$2</f>
        <v>2.8566204629356173</v>
      </c>
      <c r="J8" s="2">
        <f>'[2]Pc, Summer, S3'!J8*Main!$B$8+_xlfn.IFNA(VLOOKUP($A8,'EV Distribution'!$A$2:$B$27,2,FALSE),0)*'EV Scenarios'!J$2</f>
        <v>3.3953173124630833</v>
      </c>
      <c r="K8" s="2">
        <f>'[2]Pc, Summer, S3'!K8*Main!$B$8+_xlfn.IFNA(VLOOKUP($A8,'EV Distribution'!$A$2:$B$27,2,FALSE),0)*'EV Scenarios'!K$2</f>
        <v>3.8837524393089189</v>
      </c>
      <c r="L8" s="2">
        <f>'[2]Pc, Summer, S3'!L8*Main!$B$8+_xlfn.IFNA(VLOOKUP($A8,'EV Distribution'!$A$2:$B$27,2,FALSE),0)*'EV Scenarios'!L$2</f>
        <v>4.1560864958653276</v>
      </c>
      <c r="M8" s="2">
        <f>'[2]Pc, Summer, S3'!M8*Main!$B$8+_xlfn.IFNA(VLOOKUP($A8,'EV Distribution'!$A$2:$B$27,2,FALSE),0)*'EV Scenarios'!M$2</f>
        <v>4.3284405369167152</v>
      </c>
      <c r="N8" s="2">
        <f>'[2]Pc, Summer, S3'!N8*Main!$B$8+_xlfn.IFNA(VLOOKUP($A8,'EV Distribution'!$A$2:$B$27,2,FALSE),0)*'EV Scenarios'!N$2</f>
        <v>4.3020383617838158</v>
      </c>
      <c r="O8" s="2">
        <f>'[2]Pc, Summer, S3'!O8*Main!$B$8+_xlfn.IFNA(VLOOKUP($A8,'EV Distribution'!$A$2:$B$27,2,FALSE),0)*'EV Scenarios'!O$2</f>
        <v>4.1244279525989365</v>
      </c>
      <c r="P8" s="2">
        <f>'[2]Pc, Summer, S3'!P8*Main!$B$8+_xlfn.IFNA(VLOOKUP($A8,'EV Distribution'!$A$2:$B$27,2,FALSE),0)*'EV Scenarios'!P$2</f>
        <v>3.7731923648848196</v>
      </c>
      <c r="Q8" s="2">
        <f>'[2]Pc, Summer, S3'!Q8*Main!$B$8+_xlfn.IFNA(VLOOKUP($A8,'EV Distribution'!$A$2:$B$27,2,FALSE),0)*'EV Scenarios'!Q$2</f>
        <v>3.3014015075310099</v>
      </c>
      <c r="R8" s="2">
        <f>'[2]Pc, Summer, S3'!R8*Main!$B$8+_xlfn.IFNA(VLOOKUP($A8,'EV Distribution'!$A$2:$B$27,2,FALSE),0)*'EV Scenarios'!R$2</f>
        <v>3.2176938266391018</v>
      </c>
      <c r="S8" s="2">
        <f>'[2]Pc, Summer, S3'!S8*Main!$B$8+_xlfn.IFNA(VLOOKUP($A8,'EV Distribution'!$A$2:$B$27,2,FALSE),0)*'EV Scenarios'!S$2</f>
        <v>3.1625070596574125</v>
      </c>
      <c r="T8" s="2">
        <f>'[2]Pc, Summer, S3'!T8*Main!$B$8+_xlfn.IFNA(VLOOKUP($A8,'EV Distribution'!$A$2:$B$27,2,FALSE),0)*'EV Scenarios'!T$2</f>
        <v>3.0205543238334314</v>
      </c>
      <c r="U8" s="2">
        <f>'[2]Pc, Summer, S3'!U8*Main!$B$8+_xlfn.IFNA(VLOOKUP($A8,'EV Distribution'!$A$2:$B$27,2,FALSE),0)*'EV Scenarios'!U$2</f>
        <v>3.1459824781453039</v>
      </c>
      <c r="V8" s="2">
        <f>'[2]Pc, Summer, S3'!V8*Main!$B$8+_xlfn.IFNA(VLOOKUP($A8,'EV Distribution'!$A$2:$B$27,2,FALSE),0)*'EV Scenarios'!V$2</f>
        <v>3.4701406953632605</v>
      </c>
      <c r="W8" s="2">
        <f>'[2]Pc, Summer, S3'!W8*Main!$B$8+_xlfn.IFNA(VLOOKUP($A8,'EV Distribution'!$A$2:$B$27,2,FALSE),0)*'EV Scenarios'!W$2</f>
        <v>3.6454205242173656</v>
      </c>
      <c r="X8" s="2">
        <f>'[2]Pc, Summer, S3'!X8*Main!$B$8+_xlfn.IFNA(VLOOKUP($A8,'EV Distribution'!$A$2:$B$27,2,FALSE),0)*'EV Scenarios'!X$2</f>
        <v>3.5204023886591851</v>
      </c>
      <c r="Y8" s="2">
        <f>'[2]Pc, Summer, S3'!Y8*Main!$B$8+_xlfn.IFNA(VLOOKUP($A8,'EV Distribution'!$A$2:$B$27,2,FALSE),0)*'EV Scenarios'!Y$2</f>
        <v>3.2550726795629061</v>
      </c>
    </row>
    <row r="9" spans="1:25" x14ac:dyDescent="0.25">
      <c r="A9">
        <v>6</v>
      </c>
      <c r="B9" s="2">
        <f>'[2]Pc, Summer, S3'!B9*Main!$B$8+_xlfn.IFNA(VLOOKUP($A9,'EV Distribution'!$A$2:$B$27,2,FALSE),0)*'EV Scenarios'!B$2</f>
        <v>1.855794321210587</v>
      </c>
      <c r="C9" s="2">
        <f>'[2]Pc, Summer, S3'!C9*Main!$B$8+_xlfn.IFNA(VLOOKUP($A9,'EV Distribution'!$A$2:$B$27,2,FALSE),0)*'EV Scenarios'!C$2</f>
        <v>1.7317769519449835</v>
      </c>
      <c r="D9" s="2">
        <f>'[2]Pc, Summer, S3'!D9*Main!$B$8+_xlfn.IFNA(VLOOKUP($A9,'EV Distribution'!$A$2:$B$27,2,FALSE),0)*'EV Scenarios'!D$2</f>
        <v>1.6354542049545751</v>
      </c>
      <c r="E9" s="2">
        <f>'[2]Pc, Summer, S3'!E9*Main!$B$8+_xlfn.IFNA(VLOOKUP($A9,'EV Distribution'!$A$2:$B$27,2,FALSE),0)*'EV Scenarios'!E$2</f>
        <v>1.6002083173501533</v>
      </c>
      <c r="F9" s="2">
        <f>'[2]Pc, Summer, S3'!F9*Main!$B$8+_xlfn.IFNA(VLOOKUP($A9,'EV Distribution'!$A$2:$B$27,2,FALSE),0)*'EV Scenarios'!F$2</f>
        <v>1.6295665481604924</v>
      </c>
      <c r="G9" s="2">
        <f>'[2]Pc, Summer, S3'!G9*Main!$B$8+_xlfn.IFNA(VLOOKUP($A9,'EV Distribution'!$A$2:$B$27,2,FALSE),0)*'EV Scenarios'!G$2</f>
        <v>1.6479013316457121</v>
      </c>
      <c r="H9" s="2">
        <f>'[2]Pc, Summer, S3'!H9*Main!$B$8+_xlfn.IFNA(VLOOKUP($A9,'EV Distribution'!$A$2:$B$27,2,FALSE),0)*'EV Scenarios'!H$2</f>
        <v>1.8299322718546958</v>
      </c>
      <c r="I9" s="2">
        <f>'[2]Pc, Summer, S3'!I9*Main!$B$8+_xlfn.IFNA(VLOOKUP($A9,'EV Distribution'!$A$2:$B$27,2,FALSE),0)*'EV Scenarios'!I$2</f>
        <v>1.9516632538041796</v>
      </c>
      <c r="J9" s="2">
        <f>'[2]Pc, Summer, S3'!J9*Main!$B$8+_xlfn.IFNA(VLOOKUP($A9,'EV Distribution'!$A$2:$B$27,2,FALSE),0)*'EV Scenarios'!J$2</f>
        <v>2.247704496104407</v>
      </c>
      <c r="K9" s="2">
        <f>'[2]Pc, Summer, S3'!K9*Main!$B$8+_xlfn.IFNA(VLOOKUP($A9,'EV Distribution'!$A$2:$B$27,2,FALSE),0)*'EV Scenarios'!K$2</f>
        <v>2.6365628910921717</v>
      </c>
      <c r="L9" s="2">
        <f>'[2]Pc, Summer, S3'!L9*Main!$B$8+_xlfn.IFNA(VLOOKUP($A9,'EV Distribution'!$A$2:$B$27,2,FALSE),0)*'EV Scenarios'!L$2</f>
        <v>2.8768167566661038</v>
      </c>
      <c r="M9" s="2">
        <f>'[2]Pc, Summer, S3'!M9*Main!$B$8+_xlfn.IFNA(VLOOKUP($A9,'EV Distribution'!$A$2:$B$27,2,FALSE),0)*'EV Scenarios'!M$2</f>
        <v>2.9782682279624781</v>
      </c>
      <c r="N9" s="2">
        <f>'[2]Pc, Summer, S3'!N9*Main!$B$8+_xlfn.IFNA(VLOOKUP($A9,'EV Distribution'!$A$2:$B$27,2,FALSE),0)*'EV Scenarios'!N$2</f>
        <v>2.8032073426785362</v>
      </c>
      <c r="O9" s="2">
        <f>'[2]Pc, Summer, S3'!O9*Main!$B$8+_xlfn.IFNA(VLOOKUP($A9,'EV Distribution'!$A$2:$B$27,2,FALSE),0)*'EV Scenarios'!O$2</f>
        <v>2.4012224009647567</v>
      </c>
      <c r="P9" s="2">
        <f>'[2]Pc, Summer, S3'!P9*Main!$B$8+_xlfn.IFNA(VLOOKUP($A9,'EV Distribution'!$A$2:$B$27,2,FALSE),0)*'EV Scenarios'!P$2</f>
        <v>2.2386143139045931</v>
      </c>
      <c r="Q9" s="2">
        <f>'[2]Pc, Summer, S3'!Q9*Main!$B$8+_xlfn.IFNA(VLOOKUP($A9,'EV Distribution'!$A$2:$B$27,2,FALSE),0)*'EV Scenarios'!Q$2</f>
        <v>2.1611012874651925</v>
      </c>
      <c r="R9" s="2">
        <f>'[2]Pc, Summer, S3'!R9*Main!$B$8+_xlfn.IFNA(VLOOKUP($A9,'EV Distribution'!$A$2:$B$27,2,FALSE),0)*'EV Scenarios'!R$2</f>
        <v>2.1440962619469524</v>
      </c>
      <c r="S9" s="2">
        <f>'[2]Pc, Summer, S3'!S9*Main!$B$8+_xlfn.IFNA(VLOOKUP($A9,'EV Distribution'!$A$2:$B$27,2,FALSE),0)*'EV Scenarios'!S$2</f>
        <v>2.1122268557786965</v>
      </c>
      <c r="T9" s="2">
        <f>'[2]Pc, Summer, S3'!T9*Main!$B$8+_xlfn.IFNA(VLOOKUP($A9,'EV Distribution'!$A$2:$B$27,2,FALSE),0)*'EV Scenarios'!T$2</f>
        <v>2.2206603046789302</v>
      </c>
      <c r="U9" s="2">
        <f>'[2]Pc, Summer, S3'!U9*Main!$B$8+_xlfn.IFNA(VLOOKUP($A9,'EV Distribution'!$A$2:$B$27,2,FALSE),0)*'EV Scenarios'!U$2</f>
        <v>2.3479358296205666</v>
      </c>
      <c r="V9" s="2">
        <f>'[2]Pc, Summer, S3'!V9*Main!$B$8+_xlfn.IFNA(VLOOKUP($A9,'EV Distribution'!$A$2:$B$27,2,FALSE),0)*'EV Scenarios'!V$2</f>
        <v>2.4992160128118583</v>
      </c>
      <c r="W9" s="2">
        <f>'[2]Pc, Summer, S3'!W9*Main!$B$8+_xlfn.IFNA(VLOOKUP($A9,'EV Distribution'!$A$2:$B$27,2,FALSE),0)*'EV Scenarios'!W$2</f>
        <v>2.7251734145219815</v>
      </c>
      <c r="X9" s="2">
        <f>'[2]Pc, Summer, S3'!X9*Main!$B$8+_xlfn.IFNA(VLOOKUP($A9,'EV Distribution'!$A$2:$B$27,2,FALSE),0)*'EV Scenarios'!X$2</f>
        <v>2.4442843410752957</v>
      </c>
      <c r="Y9" s="2">
        <f>'[2]Pc, Summer, S3'!Y9*Main!$B$8+_xlfn.IFNA(VLOOKUP($A9,'EV Distribution'!$A$2:$B$27,2,FALSE),0)*'EV Scenarios'!Y$2</f>
        <v>2.0928083131310999</v>
      </c>
    </row>
    <row r="10" spans="1:25" x14ac:dyDescent="0.25">
      <c r="A10">
        <v>30</v>
      </c>
      <c r="B10" s="2">
        <f>'[2]Pc, Summer, S3'!B10*Main!$B$8+_xlfn.IFNA(VLOOKUP($A10,'EV Distribution'!$A$2:$B$27,2,FALSE),0)*'EV Scenarios'!B$2</f>
        <v>1.8585940737209237</v>
      </c>
      <c r="C10" s="2">
        <f>'[2]Pc, Summer, S3'!C10*Main!$B$8+_xlfn.IFNA(VLOOKUP($A10,'EV Distribution'!$A$2:$B$27,2,FALSE),0)*'EV Scenarios'!C$2</f>
        <v>1.7400576675386044</v>
      </c>
      <c r="D10" s="2">
        <f>'[2]Pc, Summer, S3'!D10*Main!$B$8+_xlfn.IFNA(VLOOKUP($A10,'EV Distribution'!$A$2:$B$27,2,FALSE),0)*'EV Scenarios'!D$2</f>
        <v>1.6945517098275815</v>
      </c>
      <c r="E10" s="2">
        <f>'[2]Pc, Summer, S3'!E10*Main!$B$8+_xlfn.IFNA(VLOOKUP($A10,'EV Distribution'!$A$2:$B$27,2,FALSE),0)*'EV Scenarios'!E$2</f>
        <v>1.6247404155486176</v>
      </c>
      <c r="F10" s="2">
        <f>'[2]Pc, Summer, S3'!F10*Main!$B$8+_xlfn.IFNA(VLOOKUP($A10,'EV Distribution'!$A$2:$B$27,2,FALSE),0)*'EV Scenarios'!F$2</f>
        <v>1.5889595285207998</v>
      </c>
      <c r="G10" s="2">
        <f>'[2]Pc, Summer, S3'!G10*Main!$B$8+_xlfn.IFNA(VLOOKUP($A10,'EV Distribution'!$A$2:$B$27,2,FALSE),0)*'EV Scenarios'!G$2</f>
        <v>1.517401733447248</v>
      </c>
      <c r="H10" s="2">
        <f>'[2]Pc, Summer, S3'!H10*Main!$B$8+_xlfn.IFNA(VLOOKUP($A10,'EV Distribution'!$A$2:$B$27,2,FALSE),0)*'EV Scenarios'!H$2</f>
        <v>1.4065543648848198</v>
      </c>
      <c r="I10" s="2">
        <f>'[2]Pc, Summer, S3'!I10*Main!$B$8+_xlfn.IFNA(VLOOKUP($A10,'EV Distribution'!$A$2:$B$27,2,FALSE),0)*'EV Scenarios'!I$2</f>
        <v>1.6881577799412144</v>
      </c>
      <c r="J10" s="2">
        <f>'[2]Pc, Summer, S3'!J10*Main!$B$8+_xlfn.IFNA(VLOOKUP($A10,'EV Distribution'!$A$2:$B$27,2,FALSE),0)*'EV Scenarios'!J$2</f>
        <v>1.5194039317216552</v>
      </c>
      <c r="K10" s="2">
        <f>'[2]Pc, Summer, S3'!K10*Main!$B$8+_xlfn.IFNA(VLOOKUP($A10,'EV Distribution'!$A$2:$B$27,2,FALSE),0)*'EV Scenarios'!K$2</f>
        <v>1.7068011269161534</v>
      </c>
      <c r="L10" s="2">
        <f>'[2]Pc, Summer, S3'!L10*Main!$B$8+_xlfn.IFNA(VLOOKUP($A10,'EV Distribution'!$A$2:$B$27,2,FALSE),0)*'EV Scenarios'!L$2</f>
        <v>1.8682046512319637</v>
      </c>
      <c r="M10" s="2">
        <f>'[2]Pc, Summer, S3'!M10*Main!$B$8+_xlfn.IFNA(VLOOKUP($A10,'EV Distribution'!$A$2:$B$27,2,FALSE),0)*'EV Scenarios'!M$2</f>
        <v>2.2326822567575171</v>
      </c>
      <c r="N10" s="2">
        <f>'[2]Pc, Summer, S3'!N10*Main!$B$8+_xlfn.IFNA(VLOOKUP($A10,'EV Distribution'!$A$2:$B$27,2,FALSE),0)*'EV Scenarios'!N$2</f>
        <v>2.1209710467541418</v>
      </c>
      <c r="O10" s="2">
        <f>'[2]Pc, Summer, S3'!O10*Main!$B$8+_xlfn.IFNA(VLOOKUP($A10,'EV Distribution'!$A$2:$B$27,2,FALSE),0)*'EV Scenarios'!O$2</f>
        <v>1.8709238686257137</v>
      </c>
      <c r="P10" s="2">
        <f>'[2]Pc, Summer, S3'!P10*Main!$B$8+_xlfn.IFNA(VLOOKUP($A10,'EV Distribution'!$A$2:$B$27,2,FALSE),0)*'EV Scenarios'!P$2</f>
        <v>1.6635930881219587</v>
      </c>
      <c r="Q10" s="2">
        <f>'[2]Pc, Summer, S3'!Q10*Main!$B$8+_xlfn.IFNA(VLOOKUP($A10,'EV Distribution'!$A$2:$B$27,2,FALSE),0)*'EV Scenarios'!Q$2</f>
        <v>1.5891421110032908</v>
      </c>
      <c r="R10" s="2">
        <f>'[2]Pc, Summer, S3'!R10*Main!$B$8+_xlfn.IFNA(VLOOKUP($A10,'EV Distribution'!$A$2:$B$27,2,FALSE),0)*'EV Scenarios'!R$2</f>
        <v>1.5700583994248023</v>
      </c>
      <c r="S10" s="2">
        <f>'[2]Pc, Summer, S3'!S10*Main!$B$8+_xlfn.IFNA(VLOOKUP($A10,'EV Distribution'!$A$2:$B$27,2,FALSE),0)*'EV Scenarios'!S$2</f>
        <v>1.615335756989565</v>
      </c>
      <c r="T10" s="2">
        <f>'[2]Pc, Summer, S3'!T10*Main!$B$8+_xlfn.IFNA(VLOOKUP($A10,'EV Distribution'!$A$2:$B$27,2,FALSE),0)*'EV Scenarios'!T$2</f>
        <v>1.652596703084128</v>
      </c>
      <c r="U10" s="2">
        <f>'[2]Pc, Summer, S3'!U10*Main!$B$8+_xlfn.IFNA(VLOOKUP($A10,'EV Distribution'!$A$2:$B$27,2,FALSE),0)*'EV Scenarios'!U$2</f>
        <v>1.696798455580401</v>
      </c>
      <c r="V10" s="2">
        <f>'[2]Pc, Summer, S3'!V10*Main!$B$8+_xlfn.IFNA(VLOOKUP($A10,'EV Distribution'!$A$2:$B$27,2,FALSE),0)*'EV Scenarios'!V$2</f>
        <v>1.8774626108626558</v>
      </c>
      <c r="W10" s="2">
        <f>'[2]Pc, Summer, S3'!W10*Main!$B$8+_xlfn.IFNA(VLOOKUP($A10,'EV Distribution'!$A$2:$B$27,2,FALSE),0)*'EV Scenarios'!W$2</f>
        <v>2.0158806119525776</v>
      </c>
      <c r="X10" s="2">
        <f>'[2]Pc, Summer, S3'!X10*Main!$B$8+_xlfn.IFNA(VLOOKUP($A10,'EV Distribution'!$A$2:$B$27,2,FALSE),0)*'EV Scenarios'!X$2</f>
        <v>2.0541311767220765</v>
      </c>
      <c r="Y10" s="2">
        <f>'[2]Pc, Summer, S3'!Y10*Main!$B$8+_xlfn.IFNA(VLOOKUP($A10,'EV Distribution'!$A$2:$B$27,2,FALSE),0)*'EV Scenarios'!Y$2</f>
        <v>1.9302568439934749</v>
      </c>
    </row>
    <row r="11" spans="1:25" x14ac:dyDescent="0.25">
      <c r="A11">
        <v>40</v>
      </c>
      <c r="B11" s="2">
        <f>'[2]Pc, Summer, S3'!B11*Main!$B$8+_xlfn.IFNA(VLOOKUP($A11,'EV Distribution'!$A$2:$B$27,2,FALSE),0)*'EV Scenarios'!B$2</f>
        <v>2.6392716026636283</v>
      </c>
      <c r="C11" s="2">
        <f>'[2]Pc, Summer, S3'!C11*Main!$B$8+_xlfn.IFNA(VLOOKUP($A11,'EV Distribution'!$A$2:$B$27,2,FALSE),0)*'EV Scenarios'!C$2</f>
        <v>2.4135592093283269</v>
      </c>
      <c r="D11" s="2">
        <f>'[2]Pc, Summer, S3'!D11*Main!$B$8+_xlfn.IFNA(VLOOKUP($A11,'EV Distribution'!$A$2:$B$27,2,FALSE),0)*'EV Scenarios'!D$2</f>
        <v>2.2800002770160042</v>
      </c>
      <c r="E11" s="2">
        <f>'[2]Pc, Summer, S3'!E11*Main!$B$8+_xlfn.IFNA(VLOOKUP($A11,'EV Distribution'!$A$2:$B$27,2,FALSE),0)*'EV Scenarios'!E$2</f>
        <v>2.1865977854541105</v>
      </c>
      <c r="F11" s="2">
        <f>'[2]Pc, Summer, S3'!F11*Main!$B$8+_xlfn.IFNA(VLOOKUP($A11,'EV Distribution'!$A$2:$B$27,2,FALSE),0)*'EV Scenarios'!F$2</f>
        <v>2.1717537730571257</v>
      </c>
      <c r="G11" s="2">
        <f>'[2]Pc, Summer, S3'!G11*Main!$B$8+_xlfn.IFNA(VLOOKUP($A11,'EV Distribution'!$A$2:$B$27,2,FALSE),0)*'EV Scenarios'!G$2</f>
        <v>2.141056302407673</v>
      </c>
      <c r="H11" s="2">
        <f>'[2]Pc, Summer, S3'!H11*Main!$B$8+_xlfn.IFNA(VLOOKUP($A11,'EV Distribution'!$A$2:$B$27,2,FALSE),0)*'EV Scenarios'!H$2</f>
        <v>2.3319439180448907</v>
      </c>
      <c r="I11" s="2">
        <f>'[2]Pc, Summer, S3'!I11*Main!$B$8+_xlfn.IFNA(VLOOKUP($A11,'EV Distribution'!$A$2:$B$27,2,FALSE),0)*'EV Scenarios'!I$2</f>
        <v>2.6604043985177062</v>
      </c>
      <c r="J11" s="2">
        <f>'[2]Pc, Summer, S3'!J11*Main!$B$8+_xlfn.IFNA(VLOOKUP($A11,'EV Distribution'!$A$2:$B$27,2,FALSE),0)*'EV Scenarios'!J$2</f>
        <v>3.1959770804221859</v>
      </c>
      <c r="K11" s="2">
        <f>'[2]Pc, Summer, S3'!K11*Main!$B$8+_xlfn.IFNA(VLOOKUP($A11,'EV Distribution'!$A$2:$B$27,2,FALSE),0)*'EV Scenarios'!K$2</f>
        <v>3.641446156154192</v>
      </c>
      <c r="L11" s="2">
        <f>'[2]Pc, Summer, S3'!L11*Main!$B$8+_xlfn.IFNA(VLOOKUP($A11,'EV Distribution'!$A$2:$B$27,2,FALSE),0)*'EV Scenarios'!L$2</f>
        <v>4.0536458071681709</v>
      </c>
      <c r="M11" s="2">
        <f>'[2]Pc, Summer, S3'!M11*Main!$B$8+_xlfn.IFNA(VLOOKUP($A11,'EV Distribution'!$A$2:$B$27,2,FALSE),0)*'EV Scenarios'!M$2</f>
        <v>4.1387873007622433</v>
      </c>
      <c r="N11" s="2">
        <f>'[2]Pc, Summer, S3'!N11*Main!$B$8+_xlfn.IFNA(VLOOKUP($A11,'EV Distribution'!$A$2:$B$27,2,FALSE),0)*'EV Scenarios'!N$2</f>
        <v>3.7738164427966696</v>
      </c>
      <c r="O11" s="2">
        <f>'[2]Pc, Summer, S3'!O11*Main!$B$8+_xlfn.IFNA(VLOOKUP($A11,'EV Distribution'!$A$2:$B$27,2,FALSE),0)*'EV Scenarios'!O$2</f>
        <v>3.3143832983362862</v>
      </c>
      <c r="P11" s="2">
        <f>'[2]Pc, Summer, S3'!P11*Main!$B$8+_xlfn.IFNA(VLOOKUP($A11,'EV Distribution'!$A$2:$B$27,2,FALSE),0)*'EV Scenarios'!P$2</f>
        <v>3.0245519429654317</v>
      </c>
      <c r="Q11" s="2">
        <f>'[2]Pc, Summer, S3'!Q11*Main!$B$8+_xlfn.IFNA(VLOOKUP($A11,'EV Distribution'!$A$2:$B$27,2,FALSE),0)*'EV Scenarios'!Q$2</f>
        <v>2.913040007488819</v>
      </c>
      <c r="R11" s="2">
        <f>'[2]Pc, Summer, S3'!R11*Main!$B$8+_xlfn.IFNA(VLOOKUP($A11,'EV Distribution'!$A$2:$B$27,2,FALSE),0)*'EV Scenarios'!R$2</f>
        <v>2.8421311067490791</v>
      </c>
      <c r="S11" s="2">
        <f>'[2]Pc, Summer, S3'!S11*Main!$B$8+_xlfn.IFNA(VLOOKUP($A11,'EV Distribution'!$A$2:$B$27,2,FALSE),0)*'EV Scenarios'!S$2</f>
        <v>2.8990561940834807</v>
      </c>
      <c r="T11" s="2">
        <f>'[2]Pc, Summer, S3'!T11*Main!$B$8+_xlfn.IFNA(VLOOKUP($A11,'EV Distribution'!$A$2:$B$27,2,FALSE),0)*'EV Scenarios'!T$2</f>
        <v>2.9319067865159054</v>
      </c>
      <c r="U11" s="2">
        <f>'[2]Pc, Summer, S3'!U11*Main!$B$8+_xlfn.IFNA(VLOOKUP($A11,'EV Distribution'!$A$2:$B$27,2,FALSE),0)*'EV Scenarios'!U$2</f>
        <v>3.0480043709672882</v>
      </c>
      <c r="V11" s="2">
        <f>'[2]Pc, Summer, S3'!V11*Main!$B$8+_xlfn.IFNA(VLOOKUP($A11,'EV Distribution'!$A$2:$B$27,2,FALSE),0)*'EV Scenarios'!V$2</f>
        <v>3.3199971842530873</v>
      </c>
      <c r="W11" s="2">
        <f>'[2]Pc, Summer, S3'!W11*Main!$B$8+_xlfn.IFNA(VLOOKUP($A11,'EV Distribution'!$A$2:$B$27,2,FALSE),0)*'EV Scenarios'!W$2</f>
        <v>3.5278383276938658</v>
      </c>
      <c r="X11" s="2">
        <f>'[2]Pc, Summer, S3'!X11*Main!$B$8+_xlfn.IFNA(VLOOKUP($A11,'EV Distribution'!$A$2:$B$27,2,FALSE),0)*'EV Scenarios'!X$2</f>
        <v>3.3007204823924843</v>
      </c>
      <c r="Y11" s="2">
        <f>'[2]Pc, Summer, S3'!Y11*Main!$B$8+_xlfn.IFNA(VLOOKUP($A11,'EV Distribution'!$A$2:$B$27,2,FALSE),0)*'EV Scenarios'!Y$2</f>
        <v>2.8346161641352348</v>
      </c>
    </row>
    <row r="12" spans="1:25" x14ac:dyDescent="0.25">
      <c r="A12">
        <v>14</v>
      </c>
      <c r="B12" s="2">
        <f>'[2]Pc, Summer, S3'!B12*Main!$B$8+_xlfn.IFNA(VLOOKUP($A12,'EV Distribution'!$A$2:$B$27,2,FALSE),0)*'EV Scenarios'!B$2</f>
        <v>0.99180696444744465</v>
      </c>
      <c r="C12" s="2">
        <f>'[2]Pc, Summer, S3'!C12*Main!$B$8+_xlfn.IFNA(VLOOKUP($A12,'EV Distribution'!$A$2:$B$27,2,FALSE),0)*'EV Scenarios'!C$2</f>
        <v>0.88131639391190608</v>
      </c>
      <c r="D12" s="2">
        <f>'[2]Pc, Summer, S3'!D12*Main!$B$8+_xlfn.IFNA(VLOOKUP($A12,'EV Distribution'!$A$2:$B$27,2,FALSE),0)*'EV Scenarios'!D$2</f>
        <v>0.8217170810620763</v>
      </c>
      <c r="E12" s="2">
        <f>'[2]Pc, Summer, S3'!E12*Main!$B$8+_xlfn.IFNA(VLOOKUP($A12,'EV Distribution'!$A$2:$B$27,2,FALSE),0)*'EV Scenarios'!E$2</f>
        <v>0.78238011548955089</v>
      </c>
      <c r="F12" s="2">
        <f>'[2]Pc, Summer, S3'!F12*Main!$B$8+_xlfn.IFNA(VLOOKUP($A12,'EV Distribution'!$A$2:$B$27,2,FALSE),0)*'EV Scenarios'!F$2</f>
        <v>0.77065495498270187</v>
      </c>
      <c r="G12" s="2">
        <f>'[2]Pc, Summer, S3'!G12*Main!$B$8+_xlfn.IFNA(VLOOKUP($A12,'EV Distribution'!$A$2:$B$27,2,FALSE),0)*'EV Scenarios'!G$2</f>
        <v>0.76418452951930915</v>
      </c>
      <c r="H12" s="2">
        <f>'[2]Pc, Summer, S3'!H12*Main!$B$8+_xlfn.IFNA(VLOOKUP($A12,'EV Distribution'!$A$2:$B$27,2,FALSE),0)*'EV Scenarios'!H$2</f>
        <v>0.91339898272297693</v>
      </c>
      <c r="I12" s="2">
        <f>'[2]Pc, Summer, S3'!I12*Main!$B$8+_xlfn.IFNA(VLOOKUP($A12,'EV Distribution'!$A$2:$B$27,2,FALSE),0)*'EV Scenarios'!I$2</f>
        <v>1.1183334162377294</v>
      </c>
      <c r="J12" s="2">
        <f>'[2]Pc, Summer, S3'!J12*Main!$B$8+_xlfn.IFNA(VLOOKUP($A12,'EV Distribution'!$A$2:$B$27,2,FALSE),0)*'EV Scenarios'!J$2</f>
        <v>1.3843035017157481</v>
      </c>
      <c r="K12" s="2">
        <f>'[2]Pc, Summer, S3'!K12*Main!$B$8+_xlfn.IFNA(VLOOKUP($A12,'EV Distribution'!$A$2:$B$27,2,FALSE),0)*'EV Scenarios'!K$2</f>
        <v>1.6054293456107784</v>
      </c>
      <c r="L12" s="2">
        <f>'[2]Pc, Summer, S3'!L12*Main!$B$8+_xlfn.IFNA(VLOOKUP($A12,'EV Distribution'!$A$2:$B$27,2,FALSE),0)*'EV Scenarios'!L$2</f>
        <v>1.7571187489874274</v>
      </c>
      <c r="M12" s="2">
        <f>'[2]Pc, Summer, S3'!M12*Main!$B$8+_xlfn.IFNA(VLOOKUP($A12,'EV Distribution'!$A$2:$B$27,2,FALSE),0)*'EV Scenarios'!M$2</f>
        <v>1.8519202938218995</v>
      </c>
      <c r="N12" s="2">
        <f>'[2]Pc, Summer, S3'!N12*Main!$B$8+_xlfn.IFNA(VLOOKUP($A12,'EV Distribution'!$A$2:$B$27,2,FALSE),0)*'EV Scenarios'!N$2</f>
        <v>1.6179670158917669</v>
      </c>
      <c r="O12" s="2">
        <f>'[2]Pc, Summer, S3'!O12*Main!$B$8+_xlfn.IFNA(VLOOKUP($A12,'EV Distribution'!$A$2:$B$27,2,FALSE),0)*'EV Scenarios'!O$2</f>
        <v>1.4448904929612127</v>
      </c>
      <c r="P12" s="2">
        <f>'[2]Pc, Summer, S3'!P12*Main!$B$8+_xlfn.IFNA(VLOOKUP($A12,'EV Distribution'!$A$2:$B$27,2,FALSE),0)*'EV Scenarios'!P$2</f>
        <v>1.2986082518845103</v>
      </c>
      <c r="Q12" s="2">
        <f>'[2]Pc, Summer, S3'!Q12*Main!$B$8+_xlfn.IFNA(VLOOKUP($A12,'EV Distribution'!$A$2:$B$27,2,FALSE),0)*'EV Scenarios'!Q$2</f>
        <v>1.1821177607374906</v>
      </c>
      <c r="R12" s="2">
        <f>'[2]Pc, Summer, S3'!R12*Main!$B$8+_xlfn.IFNA(VLOOKUP($A12,'EV Distribution'!$A$2:$B$27,2,FALSE),0)*'EV Scenarios'!R$2</f>
        <v>1.1319873456740639</v>
      </c>
      <c r="S12" s="2">
        <f>'[2]Pc, Summer, S3'!S12*Main!$B$8+_xlfn.IFNA(VLOOKUP($A12,'EV Distribution'!$A$2:$B$27,2,FALSE),0)*'EV Scenarios'!S$2</f>
        <v>1.1881620396239416</v>
      </c>
      <c r="T12" s="2">
        <f>'[2]Pc, Summer, S3'!T12*Main!$B$8+_xlfn.IFNA(VLOOKUP($A12,'EV Distribution'!$A$2:$B$27,2,FALSE),0)*'EV Scenarios'!T$2</f>
        <v>1.2606515102312044</v>
      </c>
      <c r="U12" s="2">
        <f>'[2]Pc, Summer, S3'!U12*Main!$B$8+_xlfn.IFNA(VLOOKUP($A12,'EV Distribution'!$A$2:$B$27,2,FALSE),0)*'EV Scenarios'!U$2</f>
        <v>1.3559076354386412</v>
      </c>
      <c r="V12" s="2">
        <f>'[2]Pc, Summer, S3'!V12*Main!$B$8+_xlfn.IFNA(VLOOKUP($A12,'EV Distribution'!$A$2:$B$27,2,FALSE),0)*'EV Scenarios'!V$2</f>
        <v>1.4870971347846875</v>
      </c>
      <c r="W12" s="2">
        <f>'[2]Pc, Summer, S3'!W12*Main!$B$8+_xlfn.IFNA(VLOOKUP($A12,'EV Distribution'!$A$2:$B$27,2,FALSE),0)*'EV Scenarios'!W$2</f>
        <v>1.5795590655851826</v>
      </c>
      <c r="X12" s="2">
        <f>'[2]Pc, Summer, S3'!X12*Main!$B$8+_xlfn.IFNA(VLOOKUP($A12,'EV Distribution'!$A$2:$B$27,2,FALSE),0)*'EV Scenarios'!X$2</f>
        <v>1.4699404940581666</v>
      </c>
      <c r="Y12" s="2">
        <f>'[2]Pc, Summer, S3'!Y12*Main!$B$8+_xlfn.IFNA(VLOOKUP($A12,'EV Distribution'!$A$2:$B$27,2,FALSE),0)*'EV Scenarios'!Y$2</f>
        <v>1.2044701679745731</v>
      </c>
    </row>
    <row r="13" spans="1:25" x14ac:dyDescent="0.25">
      <c r="A13">
        <v>34</v>
      </c>
      <c r="B13" s="2">
        <f>'[2]Pc, Summer, S3'!B13*Main!$B$8+_xlfn.IFNA(VLOOKUP($A13,'EV Distribution'!$A$2:$B$27,2,FALSE),0)*'EV Scenarios'!B$2</f>
        <v>5.8261869291550639</v>
      </c>
      <c r="C13" s="2">
        <f>'[2]Pc, Summer, S3'!C13*Main!$B$8+_xlfn.IFNA(VLOOKUP($A13,'EV Distribution'!$A$2:$B$27,2,FALSE),0)*'EV Scenarios'!C$2</f>
        <v>5.8150390569361239</v>
      </c>
      <c r="D13" s="2">
        <f>'[2]Pc, Summer, S3'!D13*Main!$B$8+_xlfn.IFNA(VLOOKUP($A13,'EV Distribution'!$A$2:$B$27,2,FALSE),0)*'EV Scenarios'!D$2</f>
        <v>6.2237638227927325</v>
      </c>
      <c r="E13" s="2">
        <f>'[2]Pc, Summer, S3'!E13*Main!$B$8+_xlfn.IFNA(VLOOKUP($A13,'EV Distribution'!$A$2:$B$27,2,FALSE),0)*'EV Scenarios'!E$2</f>
        <v>5.1960168368421789</v>
      </c>
      <c r="F13" s="2">
        <f>'[2]Pc, Summer, S3'!F13*Main!$B$8+_xlfn.IFNA(VLOOKUP($A13,'EV Distribution'!$A$2:$B$27,2,FALSE),0)*'EV Scenarios'!F$2</f>
        <v>2.9854418815922705</v>
      </c>
      <c r="G13" s="2">
        <f>'[2]Pc, Summer, S3'!G13*Main!$B$8+_xlfn.IFNA(VLOOKUP($A13,'EV Distribution'!$A$2:$B$27,2,FALSE),0)*'EV Scenarios'!G$2</f>
        <v>3.5761672824726465</v>
      </c>
      <c r="H13" s="2">
        <f>'[2]Pc, Summer, S3'!H13*Main!$B$8+_xlfn.IFNA(VLOOKUP($A13,'EV Distribution'!$A$2:$B$27,2,FALSE),0)*'EV Scenarios'!H$2</f>
        <v>4.0576929582102785</v>
      </c>
      <c r="I13" s="2">
        <f>'[2]Pc, Summer, S3'!I13*Main!$B$8+_xlfn.IFNA(VLOOKUP($A13,'EV Distribution'!$A$2:$B$27,2,FALSE),0)*'EV Scenarios'!I$2</f>
        <v>4.1776273274899438</v>
      </c>
      <c r="J13" s="2">
        <f>'[2]Pc, Summer, S3'!J13*Main!$B$8+_xlfn.IFNA(VLOOKUP($A13,'EV Distribution'!$A$2:$B$27,2,FALSE),0)*'EV Scenarios'!J$2</f>
        <v>3.9201001728616429</v>
      </c>
      <c r="K13" s="2">
        <f>'[2]Pc, Summer, S3'!K13*Main!$B$8+_xlfn.IFNA(VLOOKUP($A13,'EV Distribution'!$A$2:$B$27,2,FALSE),0)*'EV Scenarios'!K$2</f>
        <v>4.0843009677312754</v>
      </c>
      <c r="L13" s="2">
        <f>'[2]Pc, Summer, S3'!L13*Main!$B$8+_xlfn.IFNA(VLOOKUP($A13,'EV Distribution'!$A$2:$B$27,2,FALSE),0)*'EV Scenarios'!L$2</f>
        <v>4.8084780788752006</v>
      </c>
      <c r="M13" s="2">
        <f>'[2]Pc, Summer, S3'!M13*Main!$B$8+_xlfn.IFNA(VLOOKUP($A13,'EV Distribution'!$A$2:$B$27,2,FALSE),0)*'EV Scenarios'!M$2</f>
        <v>4.933065562870925</v>
      </c>
      <c r="N13" s="2">
        <f>'[2]Pc, Summer, S3'!N13*Main!$B$8+_xlfn.IFNA(VLOOKUP($A13,'EV Distribution'!$A$2:$B$27,2,FALSE),0)*'EV Scenarios'!N$2</f>
        <v>4.9022116202922392</v>
      </c>
      <c r="O13" s="2">
        <f>'[2]Pc, Summer, S3'!O13*Main!$B$8+_xlfn.IFNA(VLOOKUP($A13,'EV Distribution'!$A$2:$B$27,2,FALSE),0)*'EV Scenarios'!O$2</f>
        <v>4.4916151387084069</v>
      </c>
      <c r="P13" s="2">
        <f>'[2]Pc, Summer, S3'!P13*Main!$B$8+_xlfn.IFNA(VLOOKUP($A13,'EV Distribution'!$A$2:$B$27,2,FALSE),0)*'EV Scenarios'!P$2</f>
        <v>4.8592116084999866</v>
      </c>
      <c r="Q13" s="2">
        <f>'[2]Pc, Summer, S3'!Q13*Main!$B$8+_xlfn.IFNA(VLOOKUP($A13,'EV Distribution'!$A$2:$B$27,2,FALSE),0)*'EV Scenarios'!Q$2</f>
        <v>4.8181443506666106</v>
      </c>
      <c r="R13" s="2">
        <f>'[2]Pc, Summer, S3'!R13*Main!$B$8+_xlfn.IFNA(VLOOKUP($A13,'EV Distribution'!$A$2:$B$27,2,FALSE),0)*'EV Scenarios'!R$2</f>
        <v>4.4506599491885348</v>
      </c>
      <c r="S13" s="2">
        <f>'[2]Pc, Summer, S3'!S13*Main!$B$8+_xlfn.IFNA(VLOOKUP($A13,'EV Distribution'!$A$2:$B$27,2,FALSE),0)*'EV Scenarios'!S$2</f>
        <v>4.4024860016735579</v>
      </c>
      <c r="T13" s="2">
        <f>'[2]Pc, Summer, S3'!T13*Main!$B$8+_xlfn.IFNA(VLOOKUP($A13,'EV Distribution'!$A$2:$B$27,2,FALSE),0)*'EV Scenarios'!T$2</f>
        <v>4.6658985759429576</v>
      </c>
      <c r="U13" s="2">
        <f>'[2]Pc, Summer, S3'!U13*Main!$B$8+_xlfn.IFNA(VLOOKUP($A13,'EV Distribution'!$A$2:$B$27,2,FALSE),0)*'EV Scenarios'!U$2</f>
        <v>4.9318906770806965</v>
      </c>
      <c r="V13" s="2">
        <f>'[2]Pc, Summer, S3'!V13*Main!$B$8+_xlfn.IFNA(VLOOKUP($A13,'EV Distribution'!$A$2:$B$27,2,FALSE),0)*'EV Scenarios'!V$2</f>
        <v>4.4685657075844514</v>
      </c>
      <c r="W13" s="2">
        <f>'[2]Pc, Summer, S3'!W13*Main!$B$8+_xlfn.IFNA(VLOOKUP($A13,'EV Distribution'!$A$2:$B$27,2,FALSE),0)*'EV Scenarios'!W$2</f>
        <v>4.4962514046283024</v>
      </c>
      <c r="X13" s="2">
        <f>'[2]Pc, Summer, S3'!X13*Main!$B$8+_xlfn.IFNA(VLOOKUP($A13,'EV Distribution'!$A$2:$B$27,2,FALSE),0)*'EV Scenarios'!X$2</f>
        <v>4.2880052947078999</v>
      </c>
      <c r="Y13" s="2">
        <f>'[2]Pc, Summer, S3'!Y13*Main!$B$8+_xlfn.IFNA(VLOOKUP($A13,'EV Distribution'!$A$2:$B$27,2,FALSE),0)*'EV Scenarios'!Y$2</f>
        <v>4.6188839870826639</v>
      </c>
    </row>
    <row r="14" spans="1:25" x14ac:dyDescent="0.25">
      <c r="A14">
        <v>3</v>
      </c>
      <c r="B14" s="2">
        <f>'[2]Pc, Summer, S3'!B14*Main!$B$8+_xlfn.IFNA(VLOOKUP($A14,'EV Distribution'!$A$2:$B$27,2,FALSE),0)*'EV Scenarios'!B$2</f>
        <v>9.9614161856524053</v>
      </c>
      <c r="C14" s="2">
        <f>'[2]Pc, Summer, S3'!C14*Main!$B$8+_xlfn.IFNA(VLOOKUP($A14,'EV Distribution'!$A$2:$B$27,2,FALSE),0)*'EV Scenarios'!C$2</f>
        <v>9.7723567007636483</v>
      </c>
      <c r="D14" s="2">
        <f>'[2]Pc, Summer, S3'!D14*Main!$B$8+_xlfn.IFNA(VLOOKUP($A14,'EV Distribution'!$A$2:$B$27,2,FALSE),0)*'EV Scenarios'!D$2</f>
        <v>9.7539511813278761</v>
      </c>
      <c r="E14" s="2">
        <f>'[2]Pc, Summer, S3'!E14*Main!$B$8+_xlfn.IFNA(VLOOKUP($A14,'EV Distribution'!$A$2:$B$27,2,FALSE),0)*'EV Scenarios'!E$2</f>
        <v>9.6458269213076253</v>
      </c>
      <c r="F14" s="2">
        <f>'[2]Pc, Summer, S3'!F14*Main!$B$8+_xlfn.IFNA(VLOOKUP($A14,'EV Distribution'!$A$2:$B$27,2,FALSE),0)*'EV Scenarios'!F$2</f>
        <v>9.5012116060459011</v>
      </c>
      <c r="G14" s="2">
        <f>'[2]Pc, Summer, S3'!G14*Main!$B$8+_xlfn.IFNA(VLOOKUP($A14,'EV Distribution'!$A$2:$B$27,2,FALSE),0)*'EV Scenarios'!G$2</f>
        <v>9.4600785366073197</v>
      </c>
      <c r="H14" s="2">
        <f>'[2]Pc, Summer, S3'!H14*Main!$B$8+_xlfn.IFNA(VLOOKUP($A14,'EV Distribution'!$A$2:$B$27,2,FALSE),0)*'EV Scenarios'!H$2</f>
        <v>9.8921713134967497</v>
      </c>
      <c r="I14" s="2">
        <f>'[2]Pc, Summer, S3'!I14*Main!$B$8+_xlfn.IFNA(VLOOKUP($A14,'EV Distribution'!$A$2:$B$27,2,FALSE),0)*'EV Scenarios'!I$2</f>
        <v>9.8192057439104978</v>
      </c>
      <c r="J14" s="2">
        <f>'[2]Pc, Summer, S3'!J14*Main!$B$8+_xlfn.IFNA(VLOOKUP($A14,'EV Distribution'!$A$2:$B$27,2,FALSE),0)*'EV Scenarios'!J$2</f>
        <v>10.262841219229038</v>
      </c>
      <c r="K14" s="2">
        <f>'[2]Pc, Summer, S3'!K14*Main!$B$8+_xlfn.IFNA(VLOOKUP($A14,'EV Distribution'!$A$2:$B$27,2,FALSE),0)*'EV Scenarios'!K$2</f>
        <v>10.431106909402862</v>
      </c>
      <c r="L14" s="2">
        <f>'[2]Pc, Summer, S3'!L14*Main!$B$8+_xlfn.IFNA(VLOOKUP($A14,'EV Distribution'!$A$2:$B$27,2,FALSE),0)*'EV Scenarios'!L$2</f>
        <v>10.839501493523754</v>
      </c>
      <c r="M14" s="2">
        <f>'[2]Pc, Summer, S3'!M14*Main!$B$8+_xlfn.IFNA(VLOOKUP($A14,'EV Distribution'!$A$2:$B$27,2,FALSE),0)*'EV Scenarios'!M$2</f>
        <v>11.017734640543695</v>
      </c>
      <c r="N14" s="2">
        <f>'[2]Pc, Summer, S3'!N14*Main!$B$8+_xlfn.IFNA(VLOOKUP($A14,'EV Distribution'!$A$2:$B$27,2,FALSE),0)*'EV Scenarios'!N$2</f>
        <v>10.941330062259162</v>
      </c>
      <c r="O14" s="2">
        <f>'[2]Pc, Summer, S3'!O14*Main!$B$8+_xlfn.IFNA(VLOOKUP($A14,'EV Distribution'!$A$2:$B$27,2,FALSE),0)*'EV Scenarios'!O$2</f>
        <v>10.372345419570781</v>
      </c>
      <c r="P14" s="2">
        <f>'[2]Pc, Summer, S3'!P14*Main!$B$8+_xlfn.IFNA(VLOOKUP($A14,'EV Distribution'!$A$2:$B$27,2,FALSE),0)*'EV Scenarios'!P$2</f>
        <v>10.250006622233004</v>
      </c>
      <c r="Q14" s="2">
        <f>'[2]Pc, Summer, S3'!Q14*Main!$B$8+_xlfn.IFNA(VLOOKUP($A14,'EV Distribution'!$A$2:$B$27,2,FALSE),0)*'EV Scenarios'!Q$2</f>
        <v>10.248000901611677</v>
      </c>
      <c r="R14" s="2">
        <f>'[2]Pc, Summer, S3'!R14*Main!$B$8+_xlfn.IFNA(VLOOKUP($A14,'EV Distribution'!$A$2:$B$27,2,FALSE),0)*'EV Scenarios'!R$2</f>
        <v>10.059398428810507</v>
      </c>
      <c r="S14" s="2">
        <f>'[2]Pc, Summer, S3'!S14*Main!$B$8+_xlfn.IFNA(VLOOKUP($A14,'EV Distribution'!$A$2:$B$27,2,FALSE),0)*'EV Scenarios'!S$2</f>
        <v>10.236453927249457</v>
      </c>
      <c r="T14" s="2">
        <f>'[2]Pc, Summer, S3'!T14*Main!$B$8+_xlfn.IFNA(VLOOKUP($A14,'EV Distribution'!$A$2:$B$27,2,FALSE),0)*'EV Scenarios'!T$2</f>
        <v>8.1791398150156098</v>
      </c>
      <c r="U14" s="2">
        <f>'[2]Pc, Summer, S3'!U14*Main!$B$8+_xlfn.IFNA(VLOOKUP($A14,'EV Distribution'!$A$2:$B$27,2,FALSE),0)*'EV Scenarios'!U$2</f>
        <v>9.7279792745408251</v>
      </c>
      <c r="V14" s="2">
        <f>'[2]Pc, Summer, S3'!V14*Main!$B$8+_xlfn.IFNA(VLOOKUP($A14,'EV Distribution'!$A$2:$B$27,2,FALSE),0)*'EV Scenarios'!V$2</f>
        <v>10.753384736084154</v>
      </c>
      <c r="W14" s="2">
        <f>'[2]Pc, Summer, S3'!W14*Main!$B$8+_xlfn.IFNA(VLOOKUP($A14,'EV Distribution'!$A$2:$B$27,2,FALSE),0)*'EV Scenarios'!W$2</f>
        <v>10.890539386908276</v>
      </c>
      <c r="X14" s="2">
        <f>'[2]Pc, Summer, S3'!X14*Main!$B$8+_xlfn.IFNA(VLOOKUP($A14,'EV Distribution'!$A$2:$B$27,2,FALSE),0)*'EV Scenarios'!X$2</f>
        <v>10.710109227814813</v>
      </c>
      <c r="Y14" s="2">
        <f>'[2]Pc, Summer, S3'!Y14*Main!$B$8+_xlfn.IFNA(VLOOKUP($A14,'EV Distribution'!$A$2:$B$27,2,FALSE),0)*'EV Scenarios'!Y$2</f>
        <v>10.178874372345513</v>
      </c>
    </row>
    <row r="15" spans="1:25" x14ac:dyDescent="0.25">
      <c r="A15">
        <v>20</v>
      </c>
      <c r="B15" s="2">
        <f>'[2]Pc, Summer, S3'!B15*Main!$B$8+_xlfn.IFNA(VLOOKUP($A15,'EV Distribution'!$A$2:$B$27,2,FALSE),0)*'EV Scenarios'!B$2</f>
        <v>0.38359235059629282</v>
      </c>
      <c r="C15" s="2">
        <f>'[2]Pc, Summer, S3'!C15*Main!$B$8+_xlfn.IFNA(VLOOKUP($A15,'EV Distribution'!$A$2:$B$27,2,FALSE),0)*'EV Scenarios'!C$2</f>
        <v>0.35430244884397943</v>
      </c>
      <c r="D15" s="2">
        <f>'[2]Pc, Summer, S3'!D15*Main!$B$8+_xlfn.IFNA(VLOOKUP($A15,'EV Distribution'!$A$2:$B$27,2,FALSE),0)*'EV Scenarios'!D$2</f>
        <v>0.33400778115067642</v>
      </c>
      <c r="E15" s="2">
        <f>'[2]Pc, Summer, S3'!E15*Main!$B$8+_xlfn.IFNA(VLOOKUP($A15,'EV Distribution'!$A$2:$B$27,2,FALSE),0)*'EV Scenarios'!E$2</f>
        <v>0.32632477467442966</v>
      </c>
      <c r="F15" s="2">
        <f>'[2]Pc, Summer, S3'!F15*Main!$B$8+_xlfn.IFNA(VLOOKUP($A15,'EV Distribution'!$A$2:$B$27,2,FALSE),0)*'EV Scenarios'!F$2</f>
        <v>0.30601343416167415</v>
      </c>
      <c r="G15" s="2">
        <f>'[2]Pc, Summer, S3'!G15*Main!$B$8+_xlfn.IFNA(VLOOKUP($A15,'EV Distribution'!$A$2:$B$27,2,FALSE),0)*'EV Scenarios'!G$2</f>
        <v>0.31264080550867718</v>
      </c>
      <c r="H15" s="2">
        <f>'[2]Pc, Summer, S3'!H15*Main!$B$8+_xlfn.IFNA(VLOOKUP($A15,'EV Distribution'!$A$2:$B$27,2,FALSE),0)*'EV Scenarios'!H$2</f>
        <v>0.36506009539279383</v>
      </c>
      <c r="I15" s="2">
        <f>'[2]Pc, Summer, S3'!I15*Main!$B$8+_xlfn.IFNA(VLOOKUP($A15,'EV Distribution'!$A$2:$B$27,2,FALSE),0)*'EV Scenarios'!I$2</f>
        <v>0.38545038611368937</v>
      </c>
      <c r="J15" s="2">
        <f>'[2]Pc, Summer, S3'!J15*Main!$B$8+_xlfn.IFNA(VLOOKUP($A15,'EV Distribution'!$A$2:$B$27,2,FALSE),0)*'EV Scenarios'!J$2</f>
        <v>0.44851496435603183</v>
      </c>
      <c r="K15" s="2">
        <f>'[2]Pc, Summer, S3'!K15*Main!$B$8+_xlfn.IFNA(VLOOKUP($A15,'EV Distribution'!$A$2:$B$27,2,FALSE),0)*'EV Scenarios'!K$2</f>
        <v>0.53686707966275704</v>
      </c>
      <c r="L15" s="2">
        <f>'[2]Pc, Summer, S3'!L15*Main!$B$8+_xlfn.IFNA(VLOOKUP($A15,'EV Distribution'!$A$2:$B$27,2,FALSE),0)*'EV Scenarios'!L$2</f>
        <v>0.58986000578010289</v>
      </c>
      <c r="M15" s="2">
        <f>'[2]Pc, Summer, S3'!M15*Main!$B$8+_xlfn.IFNA(VLOOKUP($A15,'EV Distribution'!$A$2:$B$27,2,FALSE),0)*'EV Scenarios'!M$2</f>
        <v>0.62532754958090742</v>
      </c>
      <c r="N15" s="2">
        <f>'[2]Pc, Summer, S3'!N15*Main!$B$8+_xlfn.IFNA(VLOOKUP($A15,'EV Distribution'!$A$2:$B$27,2,FALSE),0)*'EV Scenarios'!N$2</f>
        <v>0.57325809710854214</v>
      </c>
      <c r="O15" s="2">
        <f>'[2]Pc, Summer, S3'!O15*Main!$B$8+_xlfn.IFNA(VLOOKUP($A15,'EV Distribution'!$A$2:$B$27,2,FALSE),0)*'EV Scenarios'!O$2</f>
        <v>0.5100906082890333</v>
      </c>
      <c r="P15" s="2">
        <f>'[2]Pc, Summer, S3'!P15*Main!$B$8+_xlfn.IFNA(VLOOKUP($A15,'EV Distribution'!$A$2:$B$27,2,FALSE),0)*'EV Scenarios'!P$2</f>
        <v>0.43765044385143309</v>
      </c>
      <c r="Q15" s="2">
        <f>'[2]Pc, Summer, S3'!Q15*Main!$B$8+_xlfn.IFNA(VLOOKUP($A15,'EV Distribution'!$A$2:$B$27,2,FALSE),0)*'EV Scenarios'!Q$2</f>
        <v>0.42228424759513966</v>
      </c>
      <c r="R15" s="2">
        <f>'[2]Pc, Summer, S3'!R15*Main!$B$8+_xlfn.IFNA(VLOOKUP($A15,'EV Distribution'!$A$2:$B$27,2,FALSE),0)*'EV Scenarios'!R$2</f>
        <v>0.4069236461761313</v>
      </c>
      <c r="S15" s="2">
        <f>'[2]Pc, Summer, S3'!S15*Main!$B$8+_xlfn.IFNA(VLOOKUP($A15,'EV Distribution'!$A$2:$B$27,2,FALSE),0)*'EV Scenarios'!S$2</f>
        <v>0.42611587098838355</v>
      </c>
      <c r="T15" s="2">
        <f>'[2]Pc, Summer, S3'!T15*Main!$B$8+_xlfn.IFNA(VLOOKUP($A15,'EV Distribution'!$A$2:$B$27,2,FALSE),0)*'EV Scenarios'!T$2</f>
        <v>0.41625013781537418</v>
      </c>
      <c r="U15" s="2">
        <f>'[2]Pc, Summer, S3'!U15*Main!$B$8+_xlfn.IFNA(VLOOKUP($A15,'EV Distribution'!$A$2:$B$27,2,FALSE),0)*'EV Scenarios'!U$2</f>
        <v>0.45796594775405725</v>
      </c>
      <c r="V15" s="2">
        <f>'[2]Pc, Summer, S3'!V15*Main!$B$8+_xlfn.IFNA(VLOOKUP($A15,'EV Distribution'!$A$2:$B$27,2,FALSE),0)*'EV Scenarios'!V$2</f>
        <v>0.49336130785025173</v>
      </c>
      <c r="W15" s="2">
        <f>'[2]Pc, Summer, S3'!W15*Main!$B$8+_xlfn.IFNA(VLOOKUP($A15,'EV Distribution'!$A$2:$B$27,2,FALSE),0)*'EV Scenarios'!W$2</f>
        <v>0.50745899573875619</v>
      </c>
      <c r="X15" s="2">
        <f>'[2]Pc, Summer, S3'!X15*Main!$B$8+_xlfn.IFNA(VLOOKUP($A15,'EV Distribution'!$A$2:$B$27,2,FALSE),0)*'EV Scenarios'!X$2</f>
        <v>0.48663521157145667</v>
      </c>
      <c r="Y15" s="2">
        <f>'[2]Pc, Summer, S3'!Y15*Main!$B$8+_xlfn.IFNA(VLOOKUP($A15,'EV Distribution'!$A$2:$B$27,2,FALSE),0)*'EV Scenarios'!Y$2</f>
        <v>0.427884069628442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S1'!B2*Main!$B$8</f>
        <v>0.64868528381571167</v>
      </c>
      <c r="C2" s="2">
        <f>'[2]Qc, Summer, S1'!C2*Main!$B$8</f>
        <v>0.71110501904902546</v>
      </c>
      <c r="D2" s="2">
        <f>'[2]Qc, Summer, S1'!D2*Main!$B$8</f>
        <v>0.67457382619610162</v>
      </c>
      <c r="E2" s="2">
        <f>'[2]Qc, Summer, S1'!E2*Main!$B$8</f>
        <v>0.67338103101004132</v>
      </c>
      <c r="F2" s="2">
        <f>'[2]Qc, Summer, S1'!F2*Main!$B$8</f>
        <v>0.6599653690194921</v>
      </c>
      <c r="G2" s="2">
        <f>'[2]Qc, Summer, S1'!G2*Main!$B$8</f>
        <v>0.69811018975191963</v>
      </c>
      <c r="H2" s="2">
        <f>'[2]Qc, Summer, S1'!H2*Main!$B$8</f>
        <v>0.71581863319551087</v>
      </c>
      <c r="I2" s="2">
        <f>'[2]Qc, Summer, S1'!I2*Main!$B$8</f>
        <v>1.3429306067631426</v>
      </c>
      <c r="J2" s="2">
        <f>'[2]Qc, Summer, S1'!J2*Main!$B$8</f>
        <v>1.5615546455995273</v>
      </c>
      <c r="K2" s="2">
        <f>'[2]Qc, Summer, S1'!K2*Main!$B$8</f>
        <v>1.5058588888068516</v>
      </c>
      <c r="L2" s="2">
        <f>'[2]Qc, Summer, S1'!L2*Main!$B$8</f>
        <v>1.4666821302421735</v>
      </c>
      <c r="M2" s="2">
        <f>'[2]Qc, Summer, S1'!M2*Main!$B$8</f>
        <v>1.4699160859421145</v>
      </c>
      <c r="N2" s="2">
        <f>'[2]Qc, Summer, S1'!N2*Main!$B$8</f>
        <v>1.5623062144122859</v>
      </c>
      <c r="O2" s="2">
        <f>'[2]Qc, Summer, S1'!O2*Main!$B$8</f>
        <v>1.511004884229179</v>
      </c>
      <c r="P2" s="2">
        <f>'[2]Qc, Summer, S1'!P2*Main!$B$8</f>
        <v>1.0613441668635557</v>
      </c>
      <c r="Q2" s="2">
        <f>'[2]Qc, Summer, S1'!Q2*Main!$B$8</f>
        <v>1.3878455708800945</v>
      </c>
      <c r="R2" s="2">
        <f>'[2]Qc, Summer, S1'!R2*Main!$B$8</f>
        <v>1.4049503731541642</v>
      </c>
      <c r="S2" s="2">
        <f>'[2]Qc, Summer, S1'!S2*Main!$B$8</f>
        <v>1.3193576286178383</v>
      </c>
      <c r="T2" s="2">
        <f>'[2]Qc, Summer, S1'!T2*Main!$B$8</f>
        <v>1.0424422817483758</v>
      </c>
      <c r="U2" s="2">
        <f>'[2]Qc, Summer, S1'!U2*Main!$B$8</f>
        <v>0.94546860026580026</v>
      </c>
      <c r="V2" s="2">
        <f>'[2]Qc, Summer, S1'!V2*Main!$B$8</f>
        <v>0.99134847341996457</v>
      </c>
      <c r="W2" s="2">
        <f>'[2]Qc, Summer, S1'!W2*Main!$B$8</f>
        <v>0.99720989323685749</v>
      </c>
      <c r="X2" s="2">
        <f>'[2]Qc, Summer, S1'!X2*Main!$B$8</f>
        <v>0.68828343340224452</v>
      </c>
      <c r="Y2" s="2">
        <f>'[2]Qc, Summer, S1'!Y2*Main!$B$8</f>
        <v>0.67968432368576492</v>
      </c>
    </row>
    <row r="3" spans="1:25" x14ac:dyDescent="0.25">
      <c r="A3">
        <v>17</v>
      </c>
      <c r="B3" s="2">
        <f>'[2]Qc, Summer, S1'!B3*Main!$B$8</f>
        <v>6.7655298287064396E-3</v>
      </c>
      <c r="C3" s="2">
        <f>'[2]Qc, Summer, S1'!C3*Main!$B$8</f>
        <v>-3.3430471943295924E-2</v>
      </c>
      <c r="D3" s="2">
        <f>'[2]Qc, Summer, S1'!D3*Main!$B$8</f>
        <v>-3.9700882014176021E-2</v>
      </c>
      <c r="E3" s="2">
        <f>'[2]Qc, Summer, S1'!E3*Main!$B$8</f>
        <v>-5.3805550649734198E-2</v>
      </c>
      <c r="F3" s="2">
        <f>'[2]Qc, Summer, S1'!F3*Main!$B$8</f>
        <v>-6.8427613408151219E-2</v>
      </c>
      <c r="G3" s="2">
        <f>'[2]Qc, Summer, S1'!G3*Main!$B$8</f>
        <v>-5.5510626845835791E-2</v>
      </c>
      <c r="H3" s="2">
        <f>'[2]Qc, Summer, S1'!H3*Main!$B$8</f>
        <v>-6.4796862522150014E-2</v>
      </c>
      <c r="I3" s="2">
        <f>'[2]Qc, Summer, S1'!I3*Main!$B$8</f>
        <v>0.16978326196101592</v>
      </c>
      <c r="J3" s="2">
        <f>'[2]Qc, Summer, S1'!J3*Main!$B$8</f>
        <v>0.21825336754282337</v>
      </c>
      <c r="K3" s="2">
        <f>'[2]Qc, Summer, S1'!K3*Main!$B$8</f>
        <v>0.28017680759007679</v>
      </c>
      <c r="L3" s="2">
        <f>'[2]Qc, Summer, S1'!L3*Main!$B$8</f>
        <v>0.16161806157708208</v>
      </c>
      <c r="M3" s="2">
        <f>'[2]Qc, Summer, S1'!M3*Main!$B$8</f>
        <v>0.14538046086828116</v>
      </c>
      <c r="N3" s="2">
        <f>'[2]Qc, Summer, S1'!N3*Main!$B$8</f>
        <v>0.1003113687241583</v>
      </c>
      <c r="O3" s="2">
        <f>'[2]Qc, Summer, S1'!O3*Main!$B$8</f>
        <v>0.13314536961015946</v>
      </c>
      <c r="P3" s="2">
        <f>'[2]Qc, Summer, S1'!P3*Main!$B$8</f>
        <v>5.6959224601299464E-2</v>
      </c>
      <c r="Q3" s="2">
        <f>'[2]Qc, Summer, S1'!Q3*Main!$B$8</f>
        <v>5.0237567631423508E-2</v>
      </c>
      <c r="R3" s="2">
        <f>'[2]Qc, Summer, S1'!R3*Main!$B$8</f>
        <v>5.8732005463673943E-2</v>
      </c>
      <c r="S3" s="2">
        <f>'[2]Qc, Summer, S1'!S3*Main!$B$8</f>
        <v>0.10647910513880683</v>
      </c>
      <c r="T3" s="2">
        <f>'[2]Qc, Summer, S1'!T3*Main!$B$8</f>
        <v>0.20226416420555227</v>
      </c>
      <c r="U3" s="2">
        <f>'[2]Qc, Summer, S1'!U3*Main!$B$8</f>
        <v>0.20660084790313055</v>
      </c>
      <c r="V3" s="2">
        <f>'[2]Qc, Summer, S1'!V3*Main!$B$8</f>
        <v>0.16419401255168337</v>
      </c>
      <c r="W3" s="2">
        <f>'[2]Qc, Summer, S1'!W3*Main!$B$8</f>
        <v>0.1252704412285883</v>
      </c>
      <c r="X3" s="2">
        <f>'[2]Qc, Summer, S1'!X3*Main!$B$8</f>
        <v>6.1360556851742465E-2</v>
      </c>
      <c r="Y3" s="2">
        <f>'[2]Qc, Summer, S1'!Y3*Main!$B$8</f>
        <v>1.1273473419964559E-2</v>
      </c>
    </row>
    <row r="4" spans="1:25" x14ac:dyDescent="0.25">
      <c r="A4">
        <v>38</v>
      </c>
      <c r="B4" s="2">
        <f>'[2]Qc, Summer, S1'!B4*Main!$B$8</f>
        <v>-0.11136289190785588</v>
      </c>
      <c r="C4" s="2">
        <f>'[2]Qc, Summer, S1'!C4*Main!$B$8</f>
        <v>-0.2628327762847017</v>
      </c>
      <c r="D4" s="2">
        <f>'[2]Qc, Summer, S1'!D4*Main!$B$8</f>
        <v>-0.46297473419964563</v>
      </c>
      <c r="E4" s="2">
        <f>'[2]Qc, Summer, S1'!E4*Main!$B$8</f>
        <v>-0.42794703160070874</v>
      </c>
      <c r="F4" s="2">
        <f>'[2]Qc, Summer, S1'!F4*Main!$B$8</f>
        <v>-0.43478869979326634</v>
      </c>
      <c r="G4" s="2">
        <f>'[2]Qc, Summer, S1'!G4*Main!$B$8</f>
        <v>-0.41629451196101591</v>
      </c>
      <c r="H4" s="2">
        <f>'[2]Qc, Summer, S1'!H4*Main!$B$8</f>
        <v>-2.5808907117542815E-2</v>
      </c>
      <c r="I4" s="2">
        <f>'[2]Qc, Summer, S1'!I4*Main!$B$8</f>
        <v>0.49857207870643827</v>
      </c>
      <c r="J4" s="2">
        <f>'[2]Qc, Summer, S1'!J4*Main!$B$8</f>
        <v>0.65101448301831066</v>
      </c>
      <c r="K4" s="2">
        <f>'[2]Qc, Summer, S1'!K4*Main!$B$8</f>
        <v>0.65846079149438863</v>
      </c>
      <c r="L4" s="2">
        <f>'[2]Qc, Summer, S1'!L4*Main!$B$8</f>
        <v>0.54984822533963373</v>
      </c>
      <c r="M4" s="2">
        <f>'[2]Qc, Summer, S1'!M4*Main!$B$8</f>
        <v>0.69003176535735378</v>
      </c>
      <c r="N4" s="2">
        <f>'[2]Qc, Summer, S1'!N4*Main!$B$8</f>
        <v>0.62328413275251038</v>
      </c>
      <c r="O4" s="2">
        <f>'[2]Qc, Summer, S1'!O4*Main!$B$8</f>
        <v>0.5427617742173656</v>
      </c>
      <c r="P4" s="2">
        <f>'[2]Qc, Summer, S1'!P4*Main!$B$8</f>
        <v>0.39297707191376252</v>
      </c>
      <c r="Q4" s="2">
        <f>'[2]Qc, Summer, S1'!Q4*Main!$B$8</f>
        <v>0.2453454602776137</v>
      </c>
      <c r="R4" s="2">
        <f>'[2]Qc, Summer, S1'!R4*Main!$B$8</f>
        <v>0.30253251225634969</v>
      </c>
      <c r="S4" s="2">
        <f>'[2]Qc, Summer, S1'!S4*Main!$B$8</f>
        <v>0.26946601166568224</v>
      </c>
      <c r="T4" s="2">
        <f>'[2]Qc, Summer, S1'!T4*Main!$B$8</f>
        <v>5.204711001181335E-2</v>
      </c>
      <c r="U4" s="2">
        <f>'[2]Qc, Summer, S1'!U4*Main!$B$8</f>
        <v>0.21660835572947429</v>
      </c>
      <c r="V4" s="2">
        <f>'[2]Qc, Summer, S1'!V4*Main!$B$8</f>
        <v>0.30252313821618432</v>
      </c>
      <c r="W4" s="2">
        <f>'[2]Qc, Summer, S1'!W4*Main!$B$8</f>
        <v>0.19684373567631422</v>
      </c>
      <c r="X4" s="2">
        <f>'[2]Qc, Summer, S1'!X4*Main!$B$8</f>
        <v>-0.18549271337861784</v>
      </c>
      <c r="Y4" s="2">
        <f>'[2]Qc, Summer, S1'!Y4*Main!$B$8</f>
        <v>-0.38210603573538099</v>
      </c>
    </row>
    <row r="5" spans="1:25" x14ac:dyDescent="0.25">
      <c r="A5">
        <v>36</v>
      </c>
      <c r="B5" s="2">
        <f>'[2]Qc, Summer, S1'!B5*Main!$B$8</f>
        <v>-0.61024090519787366</v>
      </c>
      <c r="C5" s="2">
        <f>'[2]Qc, Summer, S1'!C5*Main!$B$8</f>
        <v>-0.6155844901063201</v>
      </c>
      <c r="D5" s="2">
        <f>'[2]Qc, Summer, S1'!D5*Main!$B$8</f>
        <v>-0.63392828189604256</v>
      </c>
      <c r="E5" s="2">
        <f>'[2]Qc, Summer, S1'!E5*Main!$B$8</f>
        <v>-0.63394497297696395</v>
      </c>
      <c r="F5" s="2">
        <f>'[2]Qc, Summer, S1'!F5*Main!$B$8</f>
        <v>-0.64822357560543409</v>
      </c>
      <c r="G5" s="2">
        <f>'[2]Qc, Summer, S1'!G5*Main!$B$8</f>
        <v>-0.66775240475487307</v>
      </c>
      <c r="H5" s="2">
        <f>'[2]Qc, Summer, S1'!H5*Main!$B$8</f>
        <v>-0.60227952406969887</v>
      </c>
      <c r="I5" s="2">
        <f>'[2]Qc, Summer, S1'!I5*Main!$B$8</f>
        <v>-0.40888517070289421</v>
      </c>
      <c r="J5" s="2">
        <f>'[2]Qc, Summer, S1'!J5*Main!$B$8</f>
        <v>-0.304982339781453</v>
      </c>
      <c r="K5" s="2">
        <f>'[2]Qc, Summer, S1'!K5*Main!$B$8</f>
        <v>-0.32157115844654455</v>
      </c>
      <c r="L5" s="2">
        <f>'[2]Qc, Summer, S1'!L5*Main!$B$8</f>
        <v>-0.4052707876550502</v>
      </c>
      <c r="M5" s="2">
        <f>'[2]Qc, Summer, S1'!M5*Main!$B$8</f>
        <v>-0.44436012374483164</v>
      </c>
      <c r="N5" s="2">
        <f>'[2]Qc, Summer, S1'!N5*Main!$B$8</f>
        <v>-0.41068730788541052</v>
      </c>
      <c r="O5" s="2">
        <f>'[2]Qc, Summer, S1'!O5*Main!$B$8</f>
        <v>-0.44529664619019493</v>
      </c>
      <c r="P5" s="2">
        <f>'[2]Qc, Summer, S1'!P5*Main!$B$8</f>
        <v>-0.42158047150029537</v>
      </c>
      <c r="Q5" s="2">
        <f>'[2]Qc, Summer, S1'!Q5*Main!$B$8</f>
        <v>-0.49674719698759595</v>
      </c>
      <c r="R5" s="2">
        <f>'[2]Qc, Summer, S1'!R5*Main!$B$8</f>
        <v>-0.55609254090372118</v>
      </c>
      <c r="S5" s="2">
        <f>'[2]Qc, Summer, S1'!S5*Main!$B$8</f>
        <v>-0.49475781408741881</v>
      </c>
      <c r="T5" s="2">
        <f>'[2]Qc, Summer, S1'!T5*Main!$B$8</f>
        <v>-0.34981972563496749</v>
      </c>
      <c r="U5" s="2">
        <f>'[2]Qc, Summer, S1'!U5*Main!$B$8</f>
        <v>-0.3125694351742469</v>
      </c>
      <c r="V5" s="2">
        <f>'[2]Qc, Summer, S1'!V5*Main!$B$8</f>
        <v>-0.3135414849379799</v>
      </c>
      <c r="W5" s="2">
        <f>'[2]Qc, Summer, S1'!W5*Main!$B$8</f>
        <v>-0.41416510617247487</v>
      </c>
      <c r="X5" s="2">
        <f>'[2]Qc, Summer, S1'!X5*Main!$B$8</f>
        <v>-0.51632363098050804</v>
      </c>
      <c r="Y5" s="2">
        <f>'[2]Qc, Summer, S1'!Y5*Main!$B$8</f>
        <v>-0.53567458845245131</v>
      </c>
    </row>
    <row r="6" spans="1:25" x14ac:dyDescent="0.25">
      <c r="A6">
        <v>26</v>
      </c>
      <c r="B6" s="2">
        <f>'[2]Qc, Summer, S1'!B6*Main!$B$8</f>
        <v>-0.26587452008269341</v>
      </c>
      <c r="C6" s="2">
        <f>'[2]Qc, Summer, S1'!C6*Main!$B$8</f>
        <v>-0.34749023257531009</v>
      </c>
      <c r="D6" s="2">
        <f>'[2]Qc, Summer, S1'!D6*Main!$B$8</f>
        <v>-0.40797759317779081</v>
      </c>
      <c r="E6" s="2">
        <f>'[2]Qc, Summer, S1'!E6*Main!$B$8</f>
        <v>-0.40696960469580629</v>
      </c>
      <c r="F6" s="2">
        <f>'[2]Qc, Summer, S1'!F6*Main!$B$8</f>
        <v>-0.40952407471943292</v>
      </c>
      <c r="G6" s="2">
        <f>'[2]Qc, Summer, S1'!G6*Main!$B$8</f>
        <v>-0.44273006925575903</v>
      </c>
      <c r="H6" s="2">
        <f>'[2]Qc, Summer, S1'!H6*Main!$B$8</f>
        <v>-0.39822941420555225</v>
      </c>
      <c r="I6" s="2">
        <f>'[2]Qc, Summer, S1'!I6*Main!$B$8</f>
        <v>-0.15897552259303011</v>
      </c>
      <c r="J6" s="2">
        <f>'[2]Qc, Summer, S1'!J6*Main!$B$8</f>
        <v>4.9660755611340812E-2</v>
      </c>
      <c r="K6" s="2">
        <f>'[2]Qc, Summer, S1'!K6*Main!$B$8</f>
        <v>0.17661238245717659</v>
      </c>
      <c r="L6" s="2">
        <f>'[2]Qc, Summer, S1'!L6*Main!$B$8</f>
        <v>0.29134925295333725</v>
      </c>
      <c r="M6" s="2">
        <f>'[2]Qc, Summer, S1'!M6*Main!$B$8</f>
        <v>0.30931626122268158</v>
      </c>
      <c r="N6" s="2">
        <f>'[2]Qc, Summer, S1'!N6*Main!$B$8</f>
        <v>0.27150432176609568</v>
      </c>
      <c r="O6" s="2">
        <f>'[2]Qc, Summer, S1'!O6*Main!$B$8</f>
        <v>0.22182543517424691</v>
      </c>
      <c r="P6" s="2">
        <f>'[2]Qc, Summer, S1'!P6*Main!$B$8</f>
        <v>0.14655127554636738</v>
      </c>
      <c r="Q6" s="2">
        <f>'[2]Qc, Summer, S1'!Q6*Main!$B$8</f>
        <v>9.7306327672770226E-2</v>
      </c>
      <c r="R6" s="2">
        <f>'[2]Qc, Summer, S1'!R6*Main!$B$8</f>
        <v>8.1285035144713538E-2</v>
      </c>
      <c r="S6" s="2">
        <f>'[2]Qc, Summer, S1'!S6*Main!$B$8</f>
        <v>7.1536944329592442E-2</v>
      </c>
      <c r="T6" s="2">
        <f>'[2]Qc, Summer, S1'!T6*Main!$B$8</f>
        <v>7.2353514323685766E-2</v>
      </c>
      <c r="U6" s="2">
        <f>'[2]Qc, Summer, S1'!U6*Main!$B$8</f>
        <v>1.9773847164796219E-2</v>
      </c>
      <c r="V6" s="2">
        <f>'[2]Qc, Summer, S1'!V6*Main!$B$8</f>
        <v>0.15390108136444183</v>
      </c>
      <c r="W6" s="2">
        <f>'[2]Qc, Summer, S1'!W6*Main!$B$8</f>
        <v>7.0198954370939162E-2</v>
      </c>
      <c r="X6" s="2">
        <f>'[2]Qc, Summer, S1'!X6*Main!$B$8</f>
        <v>4.0242725044300057E-2</v>
      </c>
      <c r="Y6" s="2">
        <f>'[2]Qc, Summer, S1'!Y6*Main!$B$8</f>
        <v>-6.4466302717070295E-2</v>
      </c>
    </row>
    <row r="7" spans="1:25" x14ac:dyDescent="0.25">
      <c r="A7">
        <v>24</v>
      </c>
      <c r="B7" s="2">
        <f>'[2]Qc, Summer, S1'!B7*Main!$B$8</f>
        <v>0.75145291553455407</v>
      </c>
      <c r="C7" s="2">
        <f>'[2]Qc, Summer, S1'!C7*Main!$B$8</f>
        <v>0.83515580655640875</v>
      </c>
      <c r="D7" s="2">
        <f>'[2]Qc, Summer, S1'!D7*Main!$B$8</f>
        <v>0.63243848538098046</v>
      </c>
      <c r="E7" s="2">
        <f>'[2]Qc, Summer, S1'!E7*Main!$B$8</f>
        <v>0.74520519122858819</v>
      </c>
      <c r="F7" s="2">
        <f>'[2]Qc, Summer, S1'!F7*Main!$B$8</f>
        <v>0.76285977067336075</v>
      </c>
      <c r="G7" s="2">
        <f>'[2]Qc, Summer, S1'!G7*Main!$B$8</f>
        <v>0.78325900443000596</v>
      </c>
      <c r="H7" s="2">
        <f>'[2]Qc, Summer, S1'!H7*Main!$B$8</f>
        <v>0.75871218399291196</v>
      </c>
      <c r="I7" s="2">
        <f>'[2]Qc, Summer, S1'!I7*Main!$B$8</f>
        <v>1.4029125038393382</v>
      </c>
      <c r="J7" s="2">
        <f>'[2]Qc, Summer, S1'!J7*Main!$B$8</f>
        <v>1.6111944198168933</v>
      </c>
      <c r="K7" s="2">
        <f>'[2]Qc, Summer, S1'!K7*Main!$B$8</f>
        <v>1.6076087172179565</v>
      </c>
      <c r="L7" s="2">
        <f>'[2]Qc, Summer, S1'!L7*Main!$B$8</f>
        <v>1.4049400293857057</v>
      </c>
      <c r="M7" s="2">
        <f>'[2]Qc, Summer, S1'!M7*Main!$B$8</f>
        <v>1.6779153702008267</v>
      </c>
      <c r="N7" s="2">
        <f>'[2]Qc, Summer, S1'!N7*Main!$B$8</f>
        <v>1.7483450023626699</v>
      </c>
      <c r="O7" s="2">
        <f>'[2]Qc, Summer, S1'!O7*Main!$B$8</f>
        <v>1.6136478030124037</v>
      </c>
      <c r="P7" s="2">
        <f>'[2]Qc, Summer, S1'!P7*Main!$B$8</f>
        <v>1.4014686077968104</v>
      </c>
      <c r="Q7" s="2">
        <f>'[2]Qc, Summer, S1'!Q7*Main!$B$8</f>
        <v>1.2325044430005907</v>
      </c>
      <c r="R7" s="2">
        <f>'[2]Qc, Summer, S1'!R7*Main!$B$8</f>
        <v>1.5026400079740105</v>
      </c>
      <c r="S7" s="2">
        <f>'[2]Qc, Summer, S1'!S7*Main!$B$8</f>
        <v>1.4570314530419375</v>
      </c>
      <c r="T7" s="2">
        <f>'[2]Qc, Summer, S1'!T7*Main!$B$8</f>
        <v>1.1433703682811578</v>
      </c>
      <c r="U7" s="2">
        <f>'[2]Qc, Summer, S1'!U7*Main!$B$8</f>
        <v>1.0604295367690488</v>
      </c>
      <c r="V7" s="2">
        <f>'[2]Qc, Summer, S1'!V7*Main!$B$8</f>
        <v>1.2492464199645601</v>
      </c>
      <c r="W7" s="2">
        <f>'[2]Qc, Summer, S1'!W7*Main!$B$8</f>
        <v>0.98282420909627866</v>
      </c>
      <c r="X7" s="2">
        <f>'[2]Qc, Summer, S1'!X7*Main!$B$8</f>
        <v>0.75050375723567619</v>
      </c>
      <c r="Y7" s="2">
        <f>'[2]Qc, Summer, S1'!Y7*Main!$B$8</f>
        <v>0.83574119920259882</v>
      </c>
    </row>
    <row r="8" spans="1:25" x14ac:dyDescent="0.25">
      <c r="A8">
        <v>28</v>
      </c>
      <c r="B8" s="2">
        <f>'[2]Qc, Summer, S1'!B8*Main!$B$8</f>
        <v>-0.41659060233313644</v>
      </c>
      <c r="C8" s="2">
        <f>'[2]Qc, Summer, S1'!C8*Main!$B$8</f>
        <v>-0.43038783771411698</v>
      </c>
      <c r="D8" s="2">
        <f>'[2]Qc, Summer, S1'!D8*Main!$B$8</f>
        <v>-0.45293622445363257</v>
      </c>
      <c r="E8" s="2">
        <f>'[2]Qc, Summer, S1'!E8*Main!$B$8</f>
        <v>-0.46809710351447142</v>
      </c>
      <c r="F8" s="2">
        <f>'[2]Qc, Summer, S1'!F8*Main!$B$8</f>
        <v>-0.43798859746012991</v>
      </c>
      <c r="G8" s="2">
        <f>'[2]Qc, Summer, S1'!G8*Main!$B$8</f>
        <v>-0.47233437536916717</v>
      </c>
      <c r="H8" s="2">
        <f>'[2]Qc, Summer, S1'!H8*Main!$B$8</f>
        <v>-0.40965363629651502</v>
      </c>
      <c r="I8" s="2">
        <f>'[2]Qc, Summer, S1'!I8*Main!$B$8</f>
        <v>-0.18674677776137036</v>
      </c>
      <c r="J8" s="2">
        <f>'[2]Qc, Summer, S1'!J8*Main!$B$8</f>
        <v>-3.3564999704666268E-2</v>
      </c>
      <c r="K8" s="2">
        <f>'[2]Qc, Summer, S1'!K8*Main!$B$8</f>
        <v>-2.4998655050206729E-2</v>
      </c>
      <c r="L8" s="2">
        <f>'[2]Qc, Summer, S1'!L8*Main!$B$8</f>
        <v>5.7172858682811578E-2</v>
      </c>
      <c r="M8" s="2">
        <f>'[2]Qc, Summer, S1'!M8*Main!$B$8</f>
        <v>1.9197417158889545E-2</v>
      </c>
      <c r="N8" s="2">
        <f>'[2]Qc, Summer, S1'!N8*Main!$B$8</f>
        <v>4.8848152687536927E-3</v>
      </c>
      <c r="O8" s="2">
        <f>'[2]Qc, Summer, S1'!O8*Main!$B$8</f>
        <v>3.3364530419373898E-3</v>
      </c>
      <c r="P8" s="2">
        <f>'[2]Qc, Summer, S1'!P8*Main!$B$8</f>
        <v>-4.8195584317779087E-2</v>
      </c>
      <c r="Q8" s="2">
        <f>'[2]Qc, Summer, S1'!Q8*Main!$B$8</f>
        <v>-8.3774239515652701E-2</v>
      </c>
      <c r="R8" s="2">
        <f>'[2]Qc, Summer, S1'!R8*Main!$B$8</f>
        <v>-0.1235361556408742</v>
      </c>
      <c r="S8" s="2">
        <f>'[2]Qc, Summer, S1'!S8*Main!$B$8</f>
        <v>-0.15690247858830481</v>
      </c>
      <c r="T8" s="2">
        <f>'[2]Qc, Summer, S1'!T8*Main!$B$8</f>
        <v>-0.13631267852923803</v>
      </c>
      <c r="U8" s="2">
        <f>'[2]Qc, Summer, S1'!U8*Main!$B$8</f>
        <v>-0.16801115696987595</v>
      </c>
      <c r="V8" s="2">
        <f>'[2]Qc, Summer, S1'!V8*Main!$B$8</f>
        <v>-0.11956385469580624</v>
      </c>
      <c r="W8" s="2">
        <f>'[2]Qc, Summer, S1'!W8*Main!$B$8</f>
        <v>-0.22084180744240992</v>
      </c>
      <c r="X8" s="2">
        <f>'[2]Qc, Summer, S1'!X8*Main!$B$8</f>
        <v>-0.27735231231541646</v>
      </c>
      <c r="Y8" s="2">
        <f>'[2]Qc, Summer, S1'!Y8*Main!$B$8</f>
        <v>-0.30102711193148252</v>
      </c>
    </row>
    <row r="9" spans="1:25" x14ac:dyDescent="0.25">
      <c r="A9">
        <v>6</v>
      </c>
      <c r="B9" s="2">
        <f>'[2]Qc, Summer, S1'!B9*Main!$B$8</f>
        <v>-1.7608644884819846</v>
      </c>
      <c r="C9" s="2">
        <f>'[2]Qc, Summer, S1'!C9*Main!$B$8</f>
        <v>-1.7730636997932665</v>
      </c>
      <c r="D9" s="2">
        <f>'[2]Qc, Summer, S1'!D9*Main!$B$8</f>
        <v>-1.7896361800059069</v>
      </c>
      <c r="E9" s="2">
        <f>'[2]Qc, Summer, S1'!E9*Main!$B$8</f>
        <v>-1.7993363721204962</v>
      </c>
      <c r="F9" s="2">
        <f>'[2]Qc, Summer, S1'!F9*Main!$B$8</f>
        <v>-1.7752010397223865</v>
      </c>
      <c r="G9" s="2">
        <f>'[2]Qc, Summer, S1'!G9*Main!$B$8</f>
        <v>-1.7329477152982871</v>
      </c>
      <c r="H9" s="2">
        <f>'[2]Qc, Summer, S1'!H9*Main!$B$8</f>
        <v>-1.4729232721500294</v>
      </c>
      <c r="I9" s="2">
        <f>'[2]Qc, Summer, S1'!I9*Main!$B$8</f>
        <v>-1.2154156853219138</v>
      </c>
      <c r="J9" s="2">
        <f>'[2]Qc, Summer, S1'!J9*Main!$B$8</f>
        <v>-1.1925298625221501</v>
      </c>
      <c r="K9" s="2">
        <f>'[2]Qc, Summer, S1'!K9*Main!$B$8</f>
        <v>-1.1735240989367985</v>
      </c>
      <c r="L9" s="2">
        <f>'[2]Qc, Summer, S1'!L9*Main!$B$8</f>
        <v>-1.1541237440933254</v>
      </c>
      <c r="M9" s="2">
        <f>'[2]Qc, Summer, S1'!M9*Main!$B$8</f>
        <v>-1.1413654991139988</v>
      </c>
      <c r="N9" s="2">
        <f>'[2]Qc, Summer, S1'!N9*Main!$B$8</f>
        <v>-1.168295823538098</v>
      </c>
      <c r="O9" s="2">
        <f>'[2]Qc, Summer, S1'!O9*Main!$B$8</f>
        <v>-1.2133440812167748</v>
      </c>
      <c r="P9" s="2">
        <f>'[2]Qc, Summer, S1'!P9*Main!$B$8</f>
        <v>-1.3339551249261665</v>
      </c>
      <c r="Q9" s="2">
        <f>'[2]Qc, Summer, S1'!Q9*Main!$B$8</f>
        <v>-1.3937344663319553</v>
      </c>
      <c r="R9" s="2">
        <f>'[2]Qc, Summer, S1'!R9*Main!$B$8</f>
        <v>-1.442930692705257</v>
      </c>
      <c r="S9" s="2">
        <f>'[2]Qc, Summer, S1'!S9*Main!$B$8</f>
        <v>-1.4475972603366805</v>
      </c>
      <c r="T9" s="2">
        <f>'[2]Qc, Summer, S1'!T9*Main!$B$8</f>
        <v>-1.474962140578854</v>
      </c>
      <c r="U9" s="2">
        <f>'[2]Qc, Summer, S1'!U9*Main!$B$8</f>
        <v>-1.5245323294447726</v>
      </c>
      <c r="V9" s="2">
        <f>'[2]Qc, Summer, S1'!V9*Main!$B$8</f>
        <v>-1.6212806225634968</v>
      </c>
      <c r="W9" s="2">
        <f>'[2]Qc, Summer, S1'!W9*Main!$B$8</f>
        <v>-1.6901683279681041</v>
      </c>
      <c r="X9" s="2">
        <f>'[2]Qc, Summer, S1'!X9*Main!$B$8</f>
        <v>-1.7139090691080918</v>
      </c>
      <c r="Y9" s="2">
        <f>'[2]Qc, Summer, S1'!Y9*Main!$B$8</f>
        <v>-1.7470540883047845</v>
      </c>
    </row>
    <row r="10" spans="1:25" x14ac:dyDescent="0.25">
      <c r="A10">
        <v>30</v>
      </c>
      <c r="B10" s="2">
        <f>'[2]Qc, Summer, S1'!B10*Main!$B$8</f>
        <v>5.40076949202599E-3</v>
      </c>
      <c r="C10" s="2">
        <f>'[2]Qc, Summer, S1'!C10*Main!$B$8</f>
        <v>-4.9799691228588308E-2</v>
      </c>
      <c r="D10" s="2">
        <f>'[2]Qc, Summer, S1'!D10*Main!$B$8</f>
        <v>-6.3766305818074423E-2</v>
      </c>
      <c r="E10" s="2">
        <f>'[2]Qc, Summer, S1'!E10*Main!$B$8</f>
        <v>-8.0886829444772587E-2</v>
      </c>
      <c r="F10" s="2">
        <f>'[2]Qc, Summer, S1'!F10*Main!$B$8</f>
        <v>-7.702325561134081E-2</v>
      </c>
      <c r="G10" s="2">
        <f>'[2]Qc, Summer, S1'!G10*Main!$B$8</f>
        <v>-8.8999164943886586E-2</v>
      </c>
      <c r="H10" s="2">
        <f>'[2]Qc, Summer, S1'!H10*Main!$B$8</f>
        <v>-0.16744815623154163</v>
      </c>
      <c r="I10" s="2">
        <f>'[2]Qc, Summer, S1'!I10*Main!$B$8</f>
        <v>-5.453102495569994E-2</v>
      </c>
      <c r="J10" s="2">
        <f>'[2]Qc, Summer, S1'!J10*Main!$B$8</f>
        <v>-8.4036506940342579E-2</v>
      </c>
      <c r="K10" s="2">
        <f>'[2]Qc, Summer, S1'!K10*Main!$B$8</f>
        <v>-2.884157073242764E-2</v>
      </c>
      <c r="L10" s="2">
        <f>'[2]Qc, Summer, S1'!L10*Main!$B$8</f>
        <v>-5.3714131718842297E-4</v>
      </c>
      <c r="M10" s="2">
        <f>'[2]Qc, Summer, S1'!M10*Main!$B$8</f>
        <v>2.2603191080921438E-2</v>
      </c>
      <c r="N10" s="2">
        <f>'[2]Qc, Summer, S1'!N10*Main!$B$8</f>
        <v>7.7404682073242762E-2</v>
      </c>
      <c r="O10" s="2">
        <f>'[2]Qc, Summer, S1'!O10*Main!$B$8</f>
        <v>7.8392394418192568E-2</v>
      </c>
      <c r="P10" s="2">
        <f>'[2]Qc, Summer, S1'!P10*Main!$B$8</f>
        <v>6.0041579444772598E-2</v>
      </c>
      <c r="Q10" s="2">
        <f>'[2]Qc, Summer, S1'!Q10*Main!$B$8</f>
        <v>0.1379685336680449</v>
      </c>
      <c r="R10" s="2">
        <f>'[2]Qc, Summer, S1'!R10*Main!$B$8</f>
        <v>0.11712099158298878</v>
      </c>
      <c r="S10" s="2">
        <f>'[2]Qc, Summer, S1'!S10*Main!$B$8</f>
        <v>0.10176790062020083</v>
      </c>
      <c r="T10" s="2">
        <f>'[2]Qc, Summer, S1'!T10*Main!$B$8</f>
        <v>8.4281142941523918E-2</v>
      </c>
      <c r="U10" s="2">
        <f>'[2]Qc, Summer, S1'!U10*Main!$B$8</f>
        <v>8.6250690490253981E-2</v>
      </c>
      <c r="V10" s="2">
        <f>'[2]Qc, Summer, S1'!V10*Main!$B$8</f>
        <v>0.12190663009450679</v>
      </c>
      <c r="W10" s="2">
        <f>'[2]Qc, Summer, S1'!W10*Main!$B$8</f>
        <v>0.10972064235085648</v>
      </c>
      <c r="X10" s="2">
        <f>'[2]Qc, Summer, S1'!X10*Main!$B$8</f>
        <v>-1.0796543414057884E-2</v>
      </c>
      <c r="Y10" s="2">
        <f>'[2]Qc, Summer, S1'!Y10*Main!$B$8</f>
        <v>-1.7611940785587712E-2</v>
      </c>
    </row>
    <row r="11" spans="1:25" x14ac:dyDescent="0.25">
      <c r="A11">
        <v>40</v>
      </c>
      <c r="B11" s="2">
        <f>'[2]Qc, Summer, S1'!B11*Main!$B$8</f>
        <v>-0.25088081630242171</v>
      </c>
      <c r="C11" s="2">
        <f>'[2]Qc, Summer, S1'!C11*Main!$B$8</f>
        <v>-0.28034433549911397</v>
      </c>
      <c r="D11" s="2">
        <f>'[2]Qc, Summer, S1'!D11*Main!$B$8</f>
        <v>-0.28753722164796219</v>
      </c>
      <c r="E11" s="2">
        <f>'[2]Qc, Summer, S1'!E11*Main!$B$8</f>
        <v>-0.28398017011222682</v>
      </c>
      <c r="F11" s="2">
        <f>'[2]Qc, Summer, S1'!F11*Main!$B$8</f>
        <v>-0.29350046293561727</v>
      </c>
      <c r="G11" s="2">
        <f>'[2]Qc, Summer, S1'!G11*Main!$B$8</f>
        <v>-0.30167139353219136</v>
      </c>
      <c r="H11" s="2">
        <f>'[2]Qc, Summer, S1'!H11*Main!$B$8</f>
        <v>-9.5375334170112222E-2</v>
      </c>
      <c r="I11" s="2">
        <f>'[2]Qc, Summer, S1'!I11*Main!$B$8</f>
        <v>8.4177323242764321E-2</v>
      </c>
      <c r="J11" s="2">
        <f>'[2]Qc, Summer, S1'!J11*Main!$B$8</f>
        <v>0.1915052638806852</v>
      </c>
      <c r="K11" s="2">
        <f>'[2]Qc, Summer, S1'!K11*Main!$B$8</f>
        <v>0.20249134509746011</v>
      </c>
      <c r="L11" s="2">
        <f>'[2]Qc, Summer, S1'!L11*Main!$B$8</f>
        <v>8.5849693148257536E-2</v>
      </c>
      <c r="M11" s="2">
        <f>'[2]Qc, Summer, S1'!M11*Main!$B$8</f>
        <v>0.20864415357353808</v>
      </c>
      <c r="N11" s="2">
        <f>'[2]Qc, Summer, S1'!N11*Main!$B$8</f>
        <v>0.22429694935026578</v>
      </c>
      <c r="O11" s="2">
        <f>'[2]Qc, Summer, S1'!O11*Main!$B$8</f>
        <v>0.21550412906083874</v>
      </c>
      <c r="P11" s="2">
        <f>'[2]Qc, Summer, S1'!P11*Main!$B$8</f>
        <v>0.17055654681039575</v>
      </c>
      <c r="Q11" s="2">
        <f>'[2]Qc, Summer, S1'!Q11*Main!$B$8</f>
        <v>7.3128503544004728E-2</v>
      </c>
      <c r="R11" s="2">
        <f>'[2]Qc, Summer, S1'!R11*Main!$B$8</f>
        <v>3.6705332545776723E-2</v>
      </c>
      <c r="S11" s="2">
        <f>'[2]Qc, Summer, S1'!S11*Main!$B$8</f>
        <v>3.6584351594802125E-2</v>
      </c>
      <c r="T11" s="2">
        <f>'[2]Qc, Summer, S1'!T11*Main!$B$8</f>
        <v>3.7335773479031303E-2</v>
      </c>
      <c r="U11" s="2">
        <f>'[2]Qc, Summer, S1'!U11*Main!$B$8</f>
        <v>7.4575044300059068E-2</v>
      </c>
      <c r="V11" s="2">
        <f>'[2]Qc, Summer, S1'!V11*Main!$B$8</f>
        <v>0.10698921160661548</v>
      </c>
      <c r="W11" s="2">
        <f>'[2]Qc, Summer, S1'!W11*Main!$B$8</f>
        <v>1.4641898109864144E-2</v>
      </c>
      <c r="X11" s="2">
        <f>'[2]Qc, Summer, S1'!X11*Main!$B$8</f>
        <v>-0.11049295747194329</v>
      </c>
      <c r="Y11" s="2">
        <f>'[2]Qc, Summer, S1'!Y11*Main!$B$8</f>
        <v>-0.18577346441228587</v>
      </c>
    </row>
    <row r="12" spans="1:25" x14ac:dyDescent="0.25">
      <c r="A12">
        <v>14</v>
      </c>
      <c r="B12" s="2">
        <f>'[2]Qc, Summer, S1'!B12*Main!$B$8</f>
        <v>-0.31219538452451268</v>
      </c>
      <c r="C12" s="2">
        <f>'[2]Qc, Summer, S1'!C12*Main!$B$8</f>
        <v>-0.33574018177790899</v>
      </c>
      <c r="D12" s="2">
        <f>'[2]Qc, Summer, S1'!D12*Main!$B$8</f>
        <v>-0.35069923981098639</v>
      </c>
      <c r="E12" s="2">
        <f>'[2]Qc, Summer, S1'!E12*Main!$B$8</f>
        <v>-0.35601996264028352</v>
      </c>
      <c r="F12" s="2">
        <f>'[2]Qc, Summer, S1'!F12*Main!$B$8</f>
        <v>-0.34676428809805077</v>
      </c>
      <c r="G12" s="2">
        <f>'[2]Qc, Summer, S1'!G12*Main!$B$8</f>
        <v>-0.34792534672179565</v>
      </c>
      <c r="H12" s="2">
        <f>'[2]Qc, Summer, S1'!H12*Main!$B$8</f>
        <v>-0.27440242823390432</v>
      </c>
      <c r="I12" s="2">
        <f>'[2]Qc, Summer, S1'!I12*Main!$B$8</f>
        <v>-0.22779834435912583</v>
      </c>
      <c r="J12" s="2">
        <f>'[2]Qc, Summer, S1'!J12*Main!$B$8</f>
        <v>-0.19168507501476667</v>
      </c>
      <c r="K12" s="2">
        <f>'[2]Qc, Summer, S1'!K12*Main!$B$8</f>
        <v>-0.14808115416420556</v>
      </c>
      <c r="L12" s="2">
        <f>'[2]Qc, Summer, S1'!L12*Main!$B$8</f>
        <v>-0.14885088334317781</v>
      </c>
      <c r="M12" s="2">
        <f>'[2]Qc, Summer, S1'!M12*Main!$B$8</f>
        <v>-0.15928324970466626</v>
      </c>
      <c r="N12" s="2">
        <f>'[2]Qc, Summer, S1'!N12*Main!$B$8</f>
        <v>-0.1870468058180744</v>
      </c>
      <c r="O12" s="2">
        <f>'[2]Qc, Summer, S1'!O12*Main!$B$8</f>
        <v>-0.19252054001772001</v>
      </c>
      <c r="P12" s="2">
        <f>'[2]Qc, Summer, S1'!P12*Main!$B$8</f>
        <v>-0.21596263422917897</v>
      </c>
      <c r="Q12" s="2">
        <f>'[2]Qc, Summer, S1'!Q12*Main!$B$8</f>
        <v>-0.21616516051388066</v>
      </c>
      <c r="R12" s="2">
        <f>'[2]Qc, Summer, S1'!R12*Main!$B$8</f>
        <v>-0.21939729430005905</v>
      </c>
      <c r="S12" s="2">
        <f>'[2]Qc, Summer, S1'!S12*Main!$B$8</f>
        <v>-0.16971961252215004</v>
      </c>
      <c r="T12" s="2">
        <f>'[2]Qc, Summer, S1'!T12*Main!$B$8</f>
        <v>-0.15309605995274661</v>
      </c>
      <c r="U12" s="2">
        <f>'[2]Qc, Summer, S1'!U12*Main!$B$8</f>
        <v>-0.17440968871825163</v>
      </c>
      <c r="V12" s="2">
        <f>'[2]Qc, Summer, S1'!V12*Main!$B$8</f>
        <v>-0.14453330035440046</v>
      </c>
      <c r="W12" s="2">
        <f>'[2]Qc, Summer, S1'!W12*Main!$B$8</f>
        <v>-0.18367238644418191</v>
      </c>
      <c r="X12" s="2">
        <f>'[2]Qc, Summer, S1'!X12*Main!$B$8</f>
        <v>-0.21030318236857651</v>
      </c>
      <c r="Y12" s="2">
        <f>'[2]Qc, Summer, S1'!Y12*Main!$B$8</f>
        <v>-0.23756262669816891</v>
      </c>
    </row>
    <row r="13" spans="1:25" x14ac:dyDescent="0.25">
      <c r="A13">
        <v>34</v>
      </c>
      <c r="B13" s="2">
        <f>'[2]Qc, Summer, S1'!B13*Main!$B$8</f>
        <v>-0.54928128691671596</v>
      </c>
      <c r="C13" s="2">
        <f>'[2]Qc, Summer, S1'!C13*Main!$B$8</f>
        <v>-0.33221707073242762</v>
      </c>
      <c r="D13" s="2">
        <f>'[2]Qc, Summer, S1'!D13*Main!$B$8</f>
        <v>-0.41989761089781452</v>
      </c>
      <c r="E13" s="2">
        <f>'[2]Qc, Summer, S1'!E13*Main!$B$8</f>
        <v>-0.33068769167158885</v>
      </c>
      <c r="F13" s="2">
        <f>'[2]Qc, Summer, S1'!F13*Main!$B$8</f>
        <v>-0.37934128160070885</v>
      </c>
      <c r="G13" s="2">
        <f>'[2]Qc, Summer, S1'!G13*Main!$B$8</f>
        <v>-0.2035633650324867</v>
      </c>
      <c r="H13" s="2">
        <f>'[2]Qc, Summer, S1'!H13*Main!$B$8</f>
        <v>-0.6860330466627288</v>
      </c>
      <c r="I13" s="2">
        <f>'[2]Qc, Summer, S1'!I13*Main!$B$8</f>
        <v>-0.53941198006497337</v>
      </c>
      <c r="J13" s="2">
        <f>'[2]Qc, Summer, S1'!J13*Main!$B$8</f>
        <v>-0.39998435794447723</v>
      </c>
      <c r="K13" s="2">
        <f>'[2]Qc, Summer, S1'!K13*Main!$B$8</f>
        <v>-0.47067067424689896</v>
      </c>
      <c r="L13" s="2">
        <f>'[2]Qc, Summer, S1'!L13*Main!$B$8</f>
        <v>-0.48745658284111049</v>
      </c>
      <c r="M13" s="2">
        <f>'[2]Qc, Summer, S1'!M13*Main!$B$8</f>
        <v>-0.44387690519787359</v>
      </c>
      <c r="N13" s="2">
        <f>'[2]Qc, Summer, S1'!N13*Main!$B$8</f>
        <v>0.22233092808623744</v>
      </c>
      <c r="O13" s="2">
        <f>'[2]Qc, Summer, S1'!O13*Main!$B$8</f>
        <v>0.11282465445953928</v>
      </c>
      <c r="P13" s="2">
        <f>'[2]Qc, Summer, S1'!P13*Main!$B$8</f>
        <v>-0.63122788245717654</v>
      </c>
      <c r="Q13" s="2">
        <f>'[2]Qc, Summer, S1'!Q13*Main!$B$8</f>
        <v>-0.21259938142350854</v>
      </c>
      <c r="R13" s="2">
        <f>'[2]Qc, Summer, S1'!R13*Main!$B$8</f>
        <v>-0.24495395451860599</v>
      </c>
      <c r="S13" s="2">
        <f>'[2]Qc, Summer, S1'!S13*Main!$B$8</f>
        <v>-0.14257268606024809</v>
      </c>
      <c r="T13" s="2">
        <f>'[2]Qc, Summer, S1'!T13*Main!$B$8</f>
        <v>6.5851897519196732E-3</v>
      </c>
      <c r="U13" s="2">
        <f>'[2]Qc, Summer, S1'!U13*Main!$B$8</f>
        <v>0.43327748109864145</v>
      </c>
      <c r="V13" s="2">
        <f>'[2]Qc, Summer, S1'!V13*Main!$B$8</f>
        <v>0.96655378455404606</v>
      </c>
      <c r="W13" s="2">
        <f>'[2]Qc, Summer, S1'!W13*Main!$B$8</f>
        <v>0.9626969106615475</v>
      </c>
      <c r="X13" s="2">
        <f>'[2]Qc, Summer, S1'!X13*Main!$B$8</f>
        <v>0.91362660203780277</v>
      </c>
      <c r="Y13" s="2">
        <f>'[2]Qc, Summer, S1'!Y13*Main!$B$8</f>
        <v>0.95963882841110448</v>
      </c>
    </row>
    <row r="14" spans="1:25" x14ac:dyDescent="0.25">
      <c r="A14">
        <v>3</v>
      </c>
      <c r="B14" s="2">
        <f>'[2]Qc, Summer, S1'!B14*Main!$B$8</f>
        <v>0.49425593561724745</v>
      </c>
      <c r="C14" s="2">
        <f>'[2]Qc, Summer, S1'!C14*Main!$B$8</f>
        <v>0.4602975788541051</v>
      </c>
      <c r="D14" s="2">
        <f>'[2]Qc, Summer, S1'!D14*Main!$B$8</f>
        <v>0.3460166863555818</v>
      </c>
      <c r="E14" s="2">
        <f>'[2]Qc, Summer, S1'!E14*Main!$B$8</f>
        <v>0.31189603233904306</v>
      </c>
      <c r="F14" s="2">
        <f>'[2]Qc, Summer, S1'!F14*Main!$B$8</f>
        <v>0.28675441582988775</v>
      </c>
      <c r="G14" s="2">
        <f>'[2]Qc, Summer, S1'!G14*Main!$B$8</f>
        <v>0.36005741169521555</v>
      </c>
      <c r="H14" s="2">
        <f>'[2]Qc, Summer, S1'!H14*Main!$B$8</f>
        <v>1.1856451736562315</v>
      </c>
      <c r="I14" s="2">
        <f>'[2]Qc, Summer, S1'!I14*Main!$B$8</f>
        <v>1.5835045924394564</v>
      </c>
      <c r="J14" s="2">
        <f>'[2]Qc, Summer, S1'!J14*Main!$B$8</f>
        <v>2.0313137752510335</v>
      </c>
      <c r="K14" s="2">
        <f>'[2]Qc, Summer, S1'!K14*Main!$B$8</f>
        <v>1.9366264779976374</v>
      </c>
      <c r="L14" s="2">
        <f>'[2]Qc, Summer, S1'!L14*Main!$B$8</f>
        <v>1.8889563101004132</v>
      </c>
      <c r="M14" s="2">
        <f>'[2]Qc, Summer, S1'!M14*Main!$B$8</f>
        <v>1.8652847135262844</v>
      </c>
      <c r="N14" s="2">
        <f>'[2]Qc, Summer, S1'!N14*Main!$B$8</f>
        <v>2.0159683833431776</v>
      </c>
      <c r="O14" s="2">
        <f>'[2]Qc, Summer, S1'!O14*Main!$B$8</f>
        <v>1.850590597017129</v>
      </c>
      <c r="P14" s="2">
        <f>'[2]Qc, Summer, S1'!P14*Main!$B$8</f>
        <v>1.6997448356467808</v>
      </c>
      <c r="Q14" s="2">
        <f>'[2]Qc, Summer, S1'!Q14*Main!$B$8</f>
        <v>1.579262853957472</v>
      </c>
      <c r="R14" s="2">
        <f>'[2]Qc, Summer, S1'!R14*Main!$B$8</f>
        <v>1.5632626309805082</v>
      </c>
      <c r="S14" s="2">
        <f>'[2]Qc, Summer, S1'!S14*Main!$B$8</f>
        <v>1.5836706510632015</v>
      </c>
      <c r="T14" s="2">
        <f>'[2]Qc, Summer, S1'!T14*Main!$B$8</f>
        <v>1.3172300153573535</v>
      </c>
      <c r="U14" s="2">
        <f>'[2]Qc, Summer, S1'!U14*Main!$B$8</f>
        <v>1.2071955630537505</v>
      </c>
      <c r="V14" s="2">
        <f>'[2]Qc, Summer, S1'!V14*Main!$B$8</f>
        <v>1.2796808134967512</v>
      </c>
      <c r="W14" s="2">
        <f>'[2]Qc, Summer, S1'!W14*Main!$B$8</f>
        <v>0.89554011148848189</v>
      </c>
      <c r="X14" s="2">
        <f>'[2]Qc, Summer, S1'!X14*Main!$B$8</f>
        <v>0.39303405079740106</v>
      </c>
      <c r="Y14" s="2">
        <f>'[2]Qc, Summer, S1'!Y14*Main!$B$8</f>
        <v>0.42111300369167159</v>
      </c>
    </row>
    <row r="15" spans="1:25" x14ac:dyDescent="0.25">
      <c r="A15">
        <v>20</v>
      </c>
      <c r="B15" s="2">
        <f>'[2]Qc, Summer, S1'!B15*Main!$B$8</f>
        <v>0.13382667720023625</v>
      </c>
      <c r="C15" s="2">
        <f>'[2]Qc, Summer, S1'!C15*Main!$B$8</f>
        <v>0.13556942587123449</v>
      </c>
      <c r="D15" s="2">
        <f>'[2]Qc, Summer, S1'!D15*Main!$B$8</f>
        <v>0.13776533151210868</v>
      </c>
      <c r="E15" s="2">
        <f>'[2]Qc, Summer, S1'!E15*Main!$B$8</f>
        <v>0.13823206467808624</v>
      </c>
      <c r="F15" s="2">
        <f>'[2]Qc, Summer, S1'!F15*Main!$B$8</f>
        <v>0.1442273069994093</v>
      </c>
      <c r="G15" s="2">
        <f>'[2]Qc, Summer, S1'!G15*Main!$B$8</f>
        <v>0.13517768502658004</v>
      </c>
      <c r="H15" s="2">
        <f>'[2]Qc, Summer, S1'!H15*Main!$B$8</f>
        <v>0.12370036296515063</v>
      </c>
      <c r="I15" s="2">
        <f>'[2]Qc, Summer, S1'!I15*Main!$B$8</f>
        <v>0.11084073730064972</v>
      </c>
      <c r="J15" s="2">
        <f>'[2]Qc, Summer, S1'!J15*Main!$B$8</f>
        <v>8.9902452155936202E-2</v>
      </c>
      <c r="K15" s="2">
        <f>'[2]Qc, Summer, S1'!K15*Main!$B$8</f>
        <v>6.1703517424689908E-2</v>
      </c>
      <c r="L15" s="2">
        <f>'[2]Qc, Summer, S1'!L15*Main!$B$8</f>
        <v>6.8334196249261653E-2</v>
      </c>
      <c r="M15" s="2">
        <f>'[2]Qc, Summer, S1'!M15*Main!$B$8</f>
        <v>8.2267840076786766E-2</v>
      </c>
      <c r="N15" s="2">
        <f>'[2]Qc, Summer, S1'!N15*Main!$B$8</f>
        <v>5.9675198464264625E-2</v>
      </c>
      <c r="O15" s="2">
        <f>'[2]Qc, Summer, S1'!O15*Main!$B$8</f>
        <v>8.4841381423508555E-2</v>
      </c>
      <c r="P15" s="2">
        <f>'[2]Qc, Summer, S1'!P15*Main!$B$8</f>
        <v>9.6727723124630835E-2</v>
      </c>
      <c r="Q15" s="2">
        <f>'[2]Qc, Summer, S1'!Q15*Main!$B$8</f>
        <v>9.7085405936207902E-2</v>
      </c>
      <c r="R15" s="2">
        <f>'[2]Qc, Summer, S1'!R15*Main!$B$8</f>
        <v>9.2277581216774957E-2</v>
      </c>
      <c r="S15" s="2">
        <f>'[2]Qc, Summer, S1'!S15*Main!$B$8</f>
        <v>9.4859673803898412E-2</v>
      </c>
      <c r="T15" s="2">
        <f>'[2]Qc, Summer, S1'!T15*Main!$B$8</f>
        <v>8.5729740696987591E-2</v>
      </c>
      <c r="U15" s="2">
        <f>'[2]Qc, Summer, S1'!U15*Main!$B$8</f>
        <v>0.10462951004134671</v>
      </c>
      <c r="V15" s="2">
        <f>'[2]Qc, Summer, S1'!V15*Main!$B$8</f>
        <v>0.11090873582398109</v>
      </c>
      <c r="W15" s="2">
        <f>'[2]Qc, Summer, S1'!W15*Main!$B$8</f>
        <v>0.12825047504430007</v>
      </c>
      <c r="X15" s="2">
        <f>'[2]Qc, Summer, S1'!X15*Main!$B$8</f>
        <v>0.11713609583579446</v>
      </c>
      <c r="Y15" s="2">
        <f>'[2]Qc, Summer, S1'!Y15*Main!$B$8</f>
        <v>0.11891922046662728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89B-3DCA-45E3-96A2-677BB291AD03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S2'!B2*Main!$B$8</f>
        <v>0.48705467454223267</v>
      </c>
      <c r="C2" s="2">
        <f>'[2]Qc, Summer, S2'!C2*Main!$B$8</f>
        <v>0.51217304695806265</v>
      </c>
      <c r="D2" s="2">
        <f>'[2]Qc, Summer, S2'!D2*Main!$B$8</f>
        <v>0.53068856881275839</v>
      </c>
      <c r="E2" s="2">
        <f>'[2]Qc, Summer, S2'!E2*Main!$B$8</f>
        <v>0.45354459672179559</v>
      </c>
      <c r="F2" s="2">
        <f>'[2]Qc, Summer, S2'!F2*Main!$B$8</f>
        <v>0.3844985905197873</v>
      </c>
      <c r="G2" s="2">
        <f>'[2]Qc, Summer, S2'!G2*Main!$B$8</f>
        <v>0.41047767025989368</v>
      </c>
      <c r="H2" s="2">
        <f>'[2]Qc, Summer, S2'!H2*Main!$B$8</f>
        <v>0.27451838422917901</v>
      </c>
      <c r="I2" s="2">
        <f>'[2]Qc, Summer, S2'!I2*Main!$B$8</f>
        <v>0.22219772268163024</v>
      </c>
      <c r="J2" s="2">
        <f>'[2]Qc, Summer, S2'!J2*Main!$B$8</f>
        <v>0.31404856467808628</v>
      </c>
      <c r="K2" s="2">
        <f>'[2]Qc, Summer, S2'!K2*Main!$B$8</f>
        <v>0.3594745462197283</v>
      </c>
      <c r="L2" s="2">
        <f>'[2]Qc, Summer, S2'!L2*Main!$B$8</f>
        <v>0.30853924438865921</v>
      </c>
      <c r="M2" s="2">
        <f>'[2]Qc, Summer, S2'!M2*Main!$B$8</f>
        <v>0.31545696278795038</v>
      </c>
      <c r="N2" s="2">
        <f>'[2]Qc, Summer, S2'!N2*Main!$B$8</f>
        <v>0.33380213570584755</v>
      </c>
      <c r="O2" s="2">
        <f>'[2]Qc, Summer, S2'!O2*Main!$B$8</f>
        <v>0.42333682575310094</v>
      </c>
      <c r="P2" s="2">
        <f>'[2]Qc, Summer, S2'!P2*Main!$B$8</f>
        <v>0.38069302406969874</v>
      </c>
      <c r="Q2" s="2">
        <f>'[2]Qc, Summer, S2'!Q2*Main!$B$8</f>
        <v>0.41178421751328997</v>
      </c>
      <c r="R2" s="2">
        <f>'[2]Qc, Summer, S2'!R2*Main!$B$8</f>
        <v>0.30448389943886595</v>
      </c>
      <c r="S2" s="2">
        <f>'[2]Qc, Summer, S2'!S2*Main!$B$8</f>
        <v>0.31176520717660955</v>
      </c>
      <c r="T2" s="2">
        <f>'[2]Qc, Summer, S2'!T2*Main!$B$8</f>
        <v>0.26624889397519197</v>
      </c>
      <c r="U2" s="2">
        <f>'[2]Qc, Summer, S2'!U2*Main!$B$8</f>
        <v>0.32439668222090962</v>
      </c>
      <c r="V2" s="2">
        <f>'[2]Qc, Summer, S2'!V2*Main!$B$8</f>
        <v>0.32560082028942705</v>
      </c>
      <c r="W2" s="2">
        <f>'[2]Qc, Summer, S2'!W2*Main!$B$8</f>
        <v>0.26828223789131717</v>
      </c>
      <c r="X2" s="2">
        <f>'[2]Qc, Summer, S2'!X2*Main!$B$8</f>
        <v>0.24363268502658003</v>
      </c>
      <c r="Y2" s="2">
        <f>'[2]Qc, Summer, S2'!Y2*Main!$B$8</f>
        <v>0.2573205761961016</v>
      </c>
    </row>
    <row r="3" spans="1:25" x14ac:dyDescent="0.25">
      <c r="A3">
        <v>17</v>
      </c>
      <c r="B3" s="2">
        <f>'[2]Qc, Summer, S2'!B3*Main!$B$8</f>
        <v>-4.0481895304193743E-2</v>
      </c>
      <c r="C3" s="2">
        <f>'[2]Qc, Summer, S2'!C3*Main!$B$8</f>
        <v>-4.4733566154754871E-2</v>
      </c>
      <c r="D3" s="2">
        <f>'[2]Qc, Summer, S2'!D3*Main!$B$8</f>
        <v>-4.4705032634376841E-2</v>
      </c>
      <c r="E3" s="2">
        <f>'[2]Qc, Summer, S2'!E3*Main!$B$8</f>
        <v>-5.7590547105729473E-2</v>
      </c>
      <c r="F3" s="2">
        <f>'[2]Qc, Summer, S2'!F3*Main!$B$8</f>
        <v>-5.3900202008269345E-2</v>
      </c>
      <c r="G3" s="2">
        <f>'[2]Qc, Summer, S2'!G3*Main!$B$8</f>
        <v>-8.1344981984642642E-2</v>
      </c>
      <c r="H3" s="2">
        <f>'[2]Qc, Summer, S2'!H3*Main!$B$8</f>
        <v>-7.5044334022445369E-2</v>
      </c>
      <c r="I3" s="2">
        <f>'[2]Qc, Summer, S2'!I3*Main!$B$8</f>
        <v>4.9867807294743056E-2</v>
      </c>
      <c r="J3" s="2">
        <f>'[2]Qc, Summer, S2'!J3*Main!$B$8</f>
        <v>9.0196338600118137E-2</v>
      </c>
      <c r="K3" s="2">
        <f>'[2]Qc, Summer, S2'!K3*Main!$B$8</f>
        <v>0.10751145437093916</v>
      </c>
      <c r="L3" s="2">
        <f>'[2]Qc, Summer, S2'!L3*Main!$B$8</f>
        <v>2.8616152982870645E-2</v>
      </c>
      <c r="M3" s="2">
        <f>'[2]Qc, Summer, S2'!M3*Main!$B$8</f>
        <v>-3.8185666863555817E-2</v>
      </c>
      <c r="N3" s="2">
        <f>'[2]Qc, Summer, S2'!N3*Main!$B$8</f>
        <v>-4.5839262108682804E-2</v>
      </c>
      <c r="O3" s="2">
        <f>'[2]Qc, Summer, S2'!O3*Main!$B$8</f>
        <v>-4.0242107944477259E-2</v>
      </c>
      <c r="P3" s="2">
        <f>'[2]Qc, Summer, S2'!P3*Main!$B$8</f>
        <v>-6.8245862817483752E-2</v>
      </c>
      <c r="Q3" s="2">
        <f>'[2]Qc, Summer, S2'!Q3*Main!$B$8</f>
        <v>-4.8874923065564083E-2</v>
      </c>
      <c r="R3" s="2">
        <f>'[2]Qc, Summer, S2'!R3*Main!$B$8</f>
        <v>-2.9863693738924987E-2</v>
      </c>
      <c r="S3" s="2">
        <f>'[2]Qc, Summer, S2'!S3*Main!$B$8</f>
        <v>-9.9106525398700539E-3</v>
      </c>
      <c r="T3" s="2">
        <f>'[2]Qc, Summer, S2'!T3*Main!$B$8</f>
        <v>9.0367480950974605E-2</v>
      </c>
      <c r="U3" s="2">
        <f>'[2]Qc, Summer, S2'!U3*Main!$B$8</f>
        <v>0.15767685070880094</v>
      </c>
      <c r="V3" s="2">
        <f>'[2]Qc, Summer, S2'!V3*Main!$B$8</f>
        <v>7.8514521411695209E-2</v>
      </c>
      <c r="W3" s="2">
        <f>'[2]Qc, Summer, S2'!W3*Main!$B$8</f>
        <v>4.4819930744240996E-2</v>
      </c>
      <c r="X3" s="2">
        <f>'[2]Qc, Summer, S2'!X3*Main!$B$8</f>
        <v>-2.9290114146485528E-2</v>
      </c>
      <c r="Y3" s="2">
        <f>'[2]Qc, Summer, S2'!Y3*Main!$B$8</f>
        <v>-6.047745761961016E-2</v>
      </c>
    </row>
    <row r="4" spans="1:25" x14ac:dyDescent="0.25">
      <c r="A4">
        <v>38</v>
      </c>
      <c r="B4" s="2">
        <f>'[2]Qc, Summer, S2'!B4*Main!$B$8</f>
        <v>-0.18495501373301831</v>
      </c>
      <c r="C4" s="2">
        <f>'[2]Qc, Summer, S2'!C4*Main!$B$8</f>
        <v>-0.35313413939751914</v>
      </c>
      <c r="D4" s="2">
        <f>'[2]Qc, Summer, S2'!D4*Main!$B$8</f>
        <v>-0.41025301653868873</v>
      </c>
      <c r="E4" s="2">
        <f>'[2]Qc, Summer, S2'!E4*Main!$B$8</f>
        <v>-0.43129897090962788</v>
      </c>
      <c r="F4" s="2">
        <f>'[2]Qc, Summer, S2'!F4*Main!$B$8</f>
        <v>-0.42666199468399285</v>
      </c>
      <c r="G4" s="2">
        <f>'[2]Qc, Summer, S2'!G4*Main!$B$8</f>
        <v>-0.47284697962197281</v>
      </c>
      <c r="H4" s="2">
        <f>'[2]Qc, Summer, S2'!H4*Main!$B$8</f>
        <v>-0.36209222489663317</v>
      </c>
      <c r="I4" s="2">
        <f>'[2]Qc, Summer, S2'!I4*Main!$B$8</f>
        <v>-0.10996968620791495</v>
      </c>
      <c r="J4" s="2">
        <f>'[2]Qc, Summer, S2'!J4*Main!$B$8</f>
        <v>-9.5447064678086224E-2</v>
      </c>
      <c r="K4" s="2">
        <f>'[2]Qc, Summer, S2'!K4*Main!$B$8</f>
        <v>-0.11305715416420556</v>
      </c>
      <c r="L4" s="2">
        <f>'[2]Qc, Summer, S2'!L4*Main!$B$8</f>
        <v>-4.32929319255759E-2</v>
      </c>
      <c r="M4" s="2">
        <f>'[2]Qc, Summer, S2'!M4*Main!$B$8</f>
        <v>-2.1900696396928532E-2</v>
      </c>
      <c r="N4" s="2">
        <f>'[2]Qc, Summer, S2'!N4*Main!$B$8</f>
        <v>-9.5442568665091543E-2</v>
      </c>
      <c r="O4" s="2">
        <f>'[2]Qc, Summer, S2'!O4*Main!$B$8</f>
        <v>-0.25503898183697582</v>
      </c>
      <c r="P4" s="2">
        <f>'[2]Qc, Summer, S2'!P4*Main!$B$8</f>
        <v>-0.36821100472533957</v>
      </c>
      <c r="Q4" s="2">
        <f>'[2]Qc, Summer, S2'!Q4*Main!$B$8</f>
        <v>-0.39773476461901947</v>
      </c>
      <c r="R4" s="2">
        <f>'[2]Qc, Summer, S2'!R4*Main!$B$8</f>
        <v>-0.35432549468399294</v>
      </c>
      <c r="S4" s="2">
        <f>'[2]Qc, Summer, S2'!S4*Main!$B$8</f>
        <v>-0.36001139367985824</v>
      </c>
      <c r="T4" s="2">
        <f>'[2]Qc, Summer, S2'!T4*Main!$B$8</f>
        <v>-0.31135947873597164</v>
      </c>
      <c r="U4" s="2">
        <f>'[2]Qc, Summer, S2'!U4*Main!$B$8</f>
        <v>-0.30445639441819256</v>
      </c>
      <c r="V4" s="2">
        <f>'[2]Qc, Summer, S2'!V4*Main!$B$8</f>
        <v>-0.33588708092144121</v>
      </c>
      <c r="W4" s="2">
        <f>'[2]Qc, Summer, S2'!W4*Main!$B$8</f>
        <v>-0.33014346839929115</v>
      </c>
      <c r="X4" s="2">
        <f>'[2]Qc, Summer, S2'!X4*Main!$B$8</f>
        <v>-0.39855997401063198</v>
      </c>
      <c r="Y4" s="2">
        <f>'[2]Qc, Summer, S2'!Y4*Main!$B$8</f>
        <v>-0.45298914810986407</v>
      </c>
    </row>
    <row r="5" spans="1:25" x14ac:dyDescent="0.25">
      <c r="A5">
        <v>36</v>
      </c>
      <c r="B5" s="2">
        <f>'[2]Qc, Summer, S2'!B5*Main!$B$8</f>
        <v>-0.60345509923213225</v>
      </c>
      <c r="C5" s="2">
        <f>'[2]Qc, Summer, S2'!C5*Main!$B$8</f>
        <v>-0.61610123774365033</v>
      </c>
      <c r="D5" s="2">
        <f>'[2]Qc, Summer, S2'!D5*Main!$B$8</f>
        <v>-0.62731591036621381</v>
      </c>
      <c r="E5" s="2">
        <f>'[2]Qc, Summer, S2'!E5*Main!$B$8</f>
        <v>-0.63308652835203771</v>
      </c>
      <c r="F5" s="2">
        <f>'[2]Qc, Summer, S2'!F5*Main!$B$8</f>
        <v>-0.63407056748375656</v>
      </c>
      <c r="G5" s="2">
        <f>'[2]Qc, Summer, S2'!G5*Main!$B$8</f>
        <v>-0.6772145138806851</v>
      </c>
      <c r="H5" s="2">
        <f>'[2]Qc, Summer, S2'!H5*Main!$B$8</f>
        <v>-0.6327746284701713</v>
      </c>
      <c r="I5" s="2">
        <f>'[2]Qc, Summer, S2'!I5*Main!$B$8</f>
        <v>-0.44108329430005905</v>
      </c>
      <c r="J5" s="2">
        <f>'[2]Qc, Summer, S2'!J5*Main!$B$8</f>
        <v>-0.40451196057294742</v>
      </c>
      <c r="K5" s="2">
        <f>'[2]Qc, Summer, S2'!K5*Main!$B$8</f>
        <v>-0.45996240549320727</v>
      </c>
      <c r="L5" s="2">
        <f>'[2]Qc, Summer, S2'!L5*Main!$B$8</f>
        <v>-0.49120211429415239</v>
      </c>
      <c r="M5" s="2">
        <f>'[2]Qc, Summer, S2'!M5*Main!$B$8</f>
        <v>-0.58972295318960422</v>
      </c>
      <c r="N5" s="2">
        <f>'[2]Qc, Summer, S2'!N5*Main!$B$8</f>
        <v>-0.59812165239220316</v>
      </c>
      <c r="O5" s="2">
        <f>'[2]Qc, Summer, S2'!O5*Main!$B$8</f>
        <v>-0.62896591774955701</v>
      </c>
      <c r="P5" s="2">
        <f>'[2]Qc, Summer, S2'!P5*Main!$B$8</f>
        <v>-0.63704507678676914</v>
      </c>
      <c r="Q5" s="2">
        <f>'[2]Qc, Summer, S2'!Q5*Main!$B$8</f>
        <v>-0.6568105490253987</v>
      </c>
      <c r="R5" s="2">
        <f>'[2]Qc, Summer, S2'!R5*Main!$B$8</f>
        <v>-0.64181799128765504</v>
      </c>
      <c r="S5" s="2">
        <f>'[2]Qc, Summer, S2'!S5*Main!$B$8</f>
        <v>-0.57473997519196696</v>
      </c>
      <c r="T5" s="2">
        <f>'[2]Qc, Summer, S2'!T5*Main!$B$8</f>
        <v>-0.46106195983461318</v>
      </c>
      <c r="U5" s="2">
        <f>'[2]Qc, Summer, S2'!U5*Main!$B$8</f>
        <v>-0.47289085248080331</v>
      </c>
      <c r="V5" s="2">
        <f>'[2]Qc, Summer, S2'!V5*Main!$B$8</f>
        <v>-0.50378178233904314</v>
      </c>
      <c r="W5" s="2">
        <f>'[2]Qc, Summer, S2'!W5*Main!$B$8</f>
        <v>-0.47860305168340223</v>
      </c>
      <c r="X5" s="2">
        <f>'[2]Qc, Summer, S2'!X5*Main!$B$8</f>
        <v>-0.54538186252215004</v>
      </c>
      <c r="Y5" s="2">
        <f>'[2]Qc, Summer, S2'!Y5*Main!$B$8</f>
        <v>-0.57149735070880092</v>
      </c>
    </row>
    <row r="6" spans="1:25" x14ac:dyDescent="0.25">
      <c r="A6">
        <v>26</v>
      </c>
      <c r="B6" s="2">
        <f>'[2]Qc, Summer, S2'!B6*Main!$B$8</f>
        <v>-0.29643873966331957</v>
      </c>
      <c r="C6" s="2">
        <f>'[2]Qc, Summer, S2'!C6*Main!$B$8</f>
        <v>-0.33065354548139397</v>
      </c>
      <c r="D6" s="2">
        <f>'[2]Qc, Summer, S2'!D6*Main!$B$8</f>
        <v>-0.39348559155345542</v>
      </c>
      <c r="E6" s="2">
        <f>'[2]Qc, Summer, S2'!E6*Main!$B$8</f>
        <v>-0.43737799187832249</v>
      </c>
      <c r="F6" s="2">
        <f>'[2]Qc, Summer, S2'!F6*Main!$B$8</f>
        <v>-0.44396350487300651</v>
      </c>
      <c r="G6" s="2">
        <f>'[2]Qc, Summer, S2'!G6*Main!$B$8</f>
        <v>-0.48158323242764323</v>
      </c>
      <c r="H6" s="2">
        <f>'[2]Qc, Summer, S2'!H6*Main!$B$8</f>
        <v>-0.50577122401063201</v>
      </c>
      <c r="I6" s="2">
        <f>'[2]Qc, Summer, S2'!I6*Main!$B$8</f>
        <v>-0.40203498065564081</v>
      </c>
      <c r="J6" s="2">
        <f>'[2]Qc, Summer, S2'!J6*Main!$B$8</f>
        <v>-0.29310299187832251</v>
      </c>
      <c r="K6" s="2">
        <f>'[2]Qc, Summer, S2'!K6*Main!$B$8</f>
        <v>-0.20559629754873004</v>
      </c>
      <c r="L6" s="2">
        <f>'[2]Qc, Summer, S2'!L6*Main!$B$8</f>
        <v>-0.14674313481984644</v>
      </c>
      <c r="M6" s="2">
        <f>'[2]Qc, Summer, S2'!M6*Main!$B$8</f>
        <v>-0.11939280050206733</v>
      </c>
      <c r="N6" s="2">
        <f>'[2]Qc, Summer, S2'!N6*Main!$B$8</f>
        <v>-0.15122554223272294</v>
      </c>
      <c r="O6" s="2">
        <f>'[2]Qc, Summer, S2'!O6*Main!$B$8</f>
        <v>-0.18688177569403427</v>
      </c>
      <c r="P6" s="2">
        <f>'[2]Qc, Summer, S2'!P6*Main!$B$8</f>
        <v>-0.24874103735971648</v>
      </c>
      <c r="Q6" s="2">
        <f>'[2]Qc, Summer, S2'!Q6*Main!$B$8</f>
        <v>-0.24715999822799761</v>
      </c>
      <c r="R6" s="2">
        <f>'[2]Qc, Summer, S2'!R6*Main!$B$8</f>
        <v>-0.26253768502658004</v>
      </c>
      <c r="S6" s="2">
        <f>'[2]Qc, Summer, S2'!S6*Main!$B$8</f>
        <v>-0.24867192217956294</v>
      </c>
      <c r="T6" s="2">
        <f>'[2]Qc, Summer, S2'!T6*Main!$B$8</f>
        <v>-0.21557009997046661</v>
      </c>
      <c r="U6" s="2">
        <f>'[2]Qc, Summer, S2'!U6*Main!$B$8</f>
        <v>-0.22024433727111634</v>
      </c>
      <c r="V6" s="2">
        <f>'[2]Qc, Summer, S2'!V6*Main!$B$8</f>
        <v>-0.19880194034258711</v>
      </c>
      <c r="W6" s="2">
        <f>'[2]Qc, Summer, S2'!W6*Main!$B$8</f>
        <v>-9.862797917897223E-2</v>
      </c>
      <c r="X6" s="2">
        <f>'[2]Qc, Summer, S2'!X6*Main!$B$8</f>
        <v>-0.15459628839338452</v>
      </c>
      <c r="Y6" s="2">
        <f>'[2]Qc, Summer, S2'!Y6*Main!$B$8</f>
        <v>-0.21640497725930302</v>
      </c>
    </row>
    <row r="7" spans="1:25" x14ac:dyDescent="0.25">
      <c r="A7">
        <v>24</v>
      </c>
      <c r="B7" s="2">
        <f>'[2]Qc, Summer, S2'!B7*Main!$B$8</f>
        <v>0.70779163378617826</v>
      </c>
      <c r="C7" s="2">
        <f>'[2]Qc, Summer, S2'!C7*Main!$B$8</f>
        <v>0.76276315047253396</v>
      </c>
      <c r="D7" s="2">
        <f>'[2]Qc, Summer, S2'!D7*Main!$B$8</f>
        <v>0.70616921958062606</v>
      </c>
      <c r="E7" s="2">
        <f>'[2]Qc, Summer, S2'!E7*Main!$B$8</f>
        <v>0.77402569240992314</v>
      </c>
      <c r="F7" s="2">
        <f>'[2]Qc, Summer, S2'!F7*Main!$B$8</f>
        <v>0.74129004548139388</v>
      </c>
      <c r="G7" s="2">
        <f>'[2]Qc, Summer, S2'!G7*Main!$B$8</f>
        <v>0.79414867114589482</v>
      </c>
      <c r="H7" s="2">
        <f>'[2]Qc, Summer, S2'!H7*Main!$B$8</f>
        <v>0.60747306556408742</v>
      </c>
      <c r="I7" s="2">
        <f>'[2]Qc, Summer, S2'!I7*Main!$B$8</f>
        <v>0.80484312861783813</v>
      </c>
      <c r="J7" s="2">
        <f>'[2]Qc, Summer, S2'!J7*Main!$B$8</f>
        <v>0.81797530670407559</v>
      </c>
      <c r="K7" s="2">
        <f>'[2]Qc, Summer, S2'!K7*Main!$B$8</f>
        <v>1.0285045826934436</v>
      </c>
      <c r="L7" s="2">
        <f>'[2]Qc, Summer, S2'!L7*Main!$B$8</f>
        <v>0.94260170141760202</v>
      </c>
      <c r="M7" s="2">
        <f>'[2]Qc, Summer, S2'!M7*Main!$B$8</f>
        <v>1.0118288411104548</v>
      </c>
      <c r="N7" s="2">
        <f>'[2]Qc, Summer, S2'!N7*Main!$B$8</f>
        <v>0.97267994019492021</v>
      </c>
      <c r="O7" s="2">
        <f>'[2]Qc, Summer, S2'!O7*Main!$B$8</f>
        <v>0.9506533848198464</v>
      </c>
      <c r="P7" s="2">
        <f>'[2]Qc, Summer, S2'!P7*Main!$B$8</f>
        <v>0.77906175590667459</v>
      </c>
      <c r="Q7" s="2">
        <f>'[2]Qc, Summer, S2'!Q7*Main!$B$8</f>
        <v>0.82669760129946834</v>
      </c>
      <c r="R7" s="2">
        <f>'[2]Qc, Summer, S2'!R7*Main!$B$8</f>
        <v>0.7400454139102185</v>
      </c>
      <c r="S7" s="2">
        <f>'[2]Qc, Summer, S2'!S7*Main!$B$8</f>
        <v>0.75950359982279969</v>
      </c>
      <c r="T7" s="2">
        <f>'[2]Qc, Summer, S2'!T7*Main!$B$8</f>
        <v>0.61040805109273477</v>
      </c>
      <c r="U7" s="2">
        <f>'[2]Qc, Summer, S2'!U7*Main!$B$8</f>
        <v>0.81005092217956276</v>
      </c>
      <c r="V7" s="2">
        <f>'[2]Qc, Summer, S2'!V7*Main!$B$8</f>
        <v>0.71235717336089766</v>
      </c>
      <c r="W7" s="2">
        <f>'[2]Qc, Summer, S2'!W7*Main!$B$8</f>
        <v>0.74098737271116355</v>
      </c>
      <c r="X7" s="2">
        <f>'[2]Qc, Summer, S2'!X7*Main!$B$8</f>
        <v>0.7859882606320141</v>
      </c>
      <c r="Y7" s="2">
        <f>'[2]Qc, Summer, S2'!Y7*Main!$B$8</f>
        <v>0.70287666878322497</v>
      </c>
    </row>
    <row r="8" spans="1:25" x14ac:dyDescent="0.25">
      <c r="A8">
        <v>28</v>
      </c>
      <c r="B8" s="2">
        <f>'[2]Qc, Summer, S2'!B8*Main!$B$8</f>
        <v>-0.34290738481984645</v>
      </c>
      <c r="C8" s="2">
        <f>'[2]Qc, Summer, S2'!C8*Main!$B$8</f>
        <v>-0.36944153115770817</v>
      </c>
      <c r="D8" s="2">
        <f>'[2]Qc, Summer, S2'!D8*Main!$B$8</f>
        <v>-0.41181139929119903</v>
      </c>
      <c r="E8" s="2">
        <f>'[2]Qc, Summer, S2'!E8*Main!$B$8</f>
        <v>-0.40762713924985233</v>
      </c>
      <c r="F8" s="2">
        <f>'[2]Qc, Summer, S2'!F8*Main!$B$8</f>
        <v>-0.42498562832250447</v>
      </c>
      <c r="G8" s="2">
        <f>'[2]Qc, Summer, S2'!G8*Main!$B$8</f>
        <v>-0.42102702111636153</v>
      </c>
      <c r="H8" s="2">
        <f>'[2]Qc, Summer, S2'!H8*Main!$B$8</f>
        <v>-0.46023269521559362</v>
      </c>
      <c r="I8" s="2">
        <f>'[2]Qc, Summer, S2'!I8*Main!$B$8</f>
        <v>-0.34909066627288832</v>
      </c>
      <c r="J8" s="2">
        <f>'[2]Qc, Summer, S2'!J8*Main!$B$8</f>
        <v>-0.30143754208505613</v>
      </c>
      <c r="K8" s="2">
        <f>'[2]Qc, Summer, S2'!K8*Main!$B$8</f>
        <v>-0.22363553588304783</v>
      </c>
      <c r="L8" s="2">
        <f>'[2]Qc, Summer, S2'!L8*Main!$B$8</f>
        <v>-0.23107673124630829</v>
      </c>
      <c r="M8" s="2">
        <f>'[2]Qc, Summer, S2'!M8*Main!$B$8</f>
        <v>-0.21510880316007089</v>
      </c>
      <c r="N8" s="2">
        <f>'[2]Qc, Summer, S2'!N8*Main!$B$8</f>
        <v>-0.23728645983461311</v>
      </c>
      <c r="O8" s="2">
        <f>'[2]Qc, Summer, S2'!O8*Main!$B$8</f>
        <v>-0.26211212123449495</v>
      </c>
      <c r="P8" s="2">
        <f>'[2]Qc, Summer, S2'!P8*Main!$B$8</f>
        <v>-0.32846190076786763</v>
      </c>
      <c r="Q8" s="2">
        <f>'[2]Qc, Summer, S2'!Q8*Main!$B$8</f>
        <v>-0.34063011015948025</v>
      </c>
      <c r="R8" s="2">
        <f>'[2]Qc, Summer, S2'!R8*Main!$B$8</f>
        <v>-0.31131551772002358</v>
      </c>
      <c r="S8" s="2">
        <f>'[2]Qc, Summer, S2'!S8*Main!$B$8</f>
        <v>-0.32999736266981688</v>
      </c>
      <c r="T8" s="2">
        <f>'[2]Qc, Summer, S2'!T8*Main!$B$8</f>
        <v>-0.29949068030124038</v>
      </c>
      <c r="U8" s="2">
        <f>'[2]Qc, Summer, S2'!U8*Main!$B$8</f>
        <v>-0.35046788614884816</v>
      </c>
      <c r="V8" s="2">
        <f>'[2]Qc, Summer, S2'!V8*Main!$B$8</f>
        <v>-0.31833261857649142</v>
      </c>
      <c r="W8" s="2">
        <f>'[2]Qc, Summer, S2'!W8*Main!$B$8</f>
        <v>-0.33888298301831066</v>
      </c>
      <c r="X8" s="2">
        <f>'[2]Qc, Summer, S2'!X8*Main!$B$8</f>
        <v>-0.34273536089781442</v>
      </c>
      <c r="Y8" s="2">
        <f>'[2]Qc, Summer, S2'!Y8*Main!$B$8</f>
        <v>-0.38735564515652687</v>
      </c>
    </row>
    <row r="9" spans="1:25" x14ac:dyDescent="0.25">
      <c r="A9">
        <v>6</v>
      </c>
      <c r="B9" s="2">
        <f>'[2]Qc, Summer, S2'!B9*Main!$B$8</f>
        <v>-1.7732610248080334</v>
      </c>
      <c r="C9" s="2">
        <f>'[2]Qc, Summer, S2'!C9*Main!$B$8</f>
        <v>-1.7993363721204962</v>
      </c>
      <c r="D9" s="2">
        <f>'[2]Qc, Summer, S2'!D9*Main!$B$8</f>
        <v>-1.7993363721204962</v>
      </c>
      <c r="E9" s="2">
        <f>'[2]Qc, Summer, S2'!E9*Main!$B$8</f>
        <v>-1.7993363721204962</v>
      </c>
      <c r="F9" s="2">
        <f>'[2]Qc, Summer, S2'!F9*Main!$B$8</f>
        <v>-1.7994021961015949</v>
      </c>
      <c r="G9" s="2">
        <f>'[2]Qc, Summer, S2'!G9*Main!$B$8</f>
        <v>-1.7844408753691672</v>
      </c>
      <c r="H9" s="2">
        <f>'[2]Qc, Summer, S2'!H9*Main!$B$8</f>
        <v>-1.6322303536621383</v>
      </c>
      <c r="I9" s="2">
        <f>'[2]Qc, Summer, S2'!I9*Main!$B$8</f>
        <v>-1.5874768346131127</v>
      </c>
      <c r="J9" s="2">
        <f>'[2]Qc, Summer, S2'!J9*Main!$B$8</f>
        <v>-1.5358425937684583</v>
      </c>
      <c r="K9" s="2">
        <f>'[2]Qc, Summer, S2'!K9*Main!$B$8</f>
        <v>-1.5299176714412286</v>
      </c>
      <c r="L9" s="2">
        <f>'[2]Qc, Summer, S2'!L9*Main!$B$8</f>
        <v>-1.46144404001772</v>
      </c>
      <c r="M9" s="2">
        <f>'[2]Qc, Summer, S2'!M9*Main!$B$8</f>
        <v>-1.4598330274660363</v>
      </c>
      <c r="N9" s="2">
        <f>'[2]Qc, Summer, S2'!N9*Main!$B$8</f>
        <v>-1.6034902811577081</v>
      </c>
      <c r="O9" s="2">
        <f>'[2]Qc, Summer, S2'!O9*Main!$B$8</f>
        <v>-1.6912534245422326</v>
      </c>
      <c r="P9" s="2">
        <f>'[2]Qc, Summer, S2'!P9*Main!$B$8</f>
        <v>-1.7630347110159481</v>
      </c>
      <c r="Q9" s="2">
        <f>'[2]Qc, Summer, S2'!Q9*Main!$B$8</f>
        <v>-1.7211759778499705</v>
      </c>
      <c r="R9" s="2">
        <f>'[2]Qc, Summer, S2'!R9*Main!$B$8</f>
        <v>-1.6884255792971055</v>
      </c>
      <c r="S9" s="2">
        <f>'[2]Qc, Summer, S2'!S9*Main!$B$8</f>
        <v>-1.6761277495569997</v>
      </c>
      <c r="T9" s="2">
        <f>'[2]Qc, Summer, S2'!T9*Main!$B$8</f>
        <v>-1.6314082591553452</v>
      </c>
      <c r="U9" s="2">
        <f>'[2]Qc, Summer, S2'!U9*Main!$B$8</f>
        <v>-1.6945745088600117</v>
      </c>
      <c r="V9" s="2">
        <f>'[2]Qc, Summer, S2'!V9*Main!$B$8</f>
        <v>-1.7371566005611341</v>
      </c>
      <c r="W9" s="2">
        <f>'[2]Qc, Summer, S2'!W9*Main!$B$8</f>
        <v>-1.7417601064678088</v>
      </c>
      <c r="X9" s="2">
        <f>'[2]Qc, Summer, S2'!X9*Main!$B$8</f>
        <v>-1.7901952136739512</v>
      </c>
      <c r="Y9" s="2">
        <f>'[2]Qc, Summer, S2'!Y9*Main!$B$8</f>
        <v>-1.7899979474305967</v>
      </c>
    </row>
    <row r="10" spans="1:25" x14ac:dyDescent="0.25">
      <c r="A10">
        <v>30</v>
      </c>
      <c r="B10" s="2">
        <f>'[2]Qc, Summer, S2'!B10*Main!$B$8</f>
        <v>-6.9320615623154155E-2</v>
      </c>
      <c r="C10" s="2">
        <f>'[2]Qc, Summer, S2'!C10*Main!$B$8</f>
        <v>-9.90585385410514E-2</v>
      </c>
      <c r="D10" s="2">
        <f>'[2]Qc, Summer, S2'!D10*Main!$B$8</f>
        <v>-0.10386095629060837</v>
      </c>
      <c r="E10" s="2">
        <f>'[2]Qc, Summer, S2'!E10*Main!$B$8</f>
        <v>-0.12309216701122268</v>
      </c>
      <c r="F10" s="2">
        <f>'[2]Qc, Summer, S2'!F10*Main!$B$8</f>
        <v>-0.13870009081512111</v>
      </c>
      <c r="G10" s="2">
        <f>'[2]Qc, Summer, S2'!G10*Main!$B$8</f>
        <v>-0.12211782516243355</v>
      </c>
      <c r="H10" s="2">
        <f>'[2]Qc, Summer, S2'!H10*Main!$B$8</f>
        <v>-0.1463692017129356</v>
      </c>
      <c r="I10" s="2">
        <f>'[2]Qc, Summer, S2'!I10*Main!$B$8</f>
        <v>-0.10805159303012404</v>
      </c>
      <c r="J10" s="2">
        <f>'[2]Qc, Summer, S2'!J10*Main!$B$8</f>
        <v>3.3868847903130536E-2</v>
      </c>
      <c r="K10" s="2">
        <f>'[2]Qc, Summer, S2'!K10*Main!$B$8</f>
        <v>8.2730312315416429E-2</v>
      </c>
      <c r="L10" s="2">
        <f>'[2]Qc, Summer, S2'!L10*Main!$B$8</f>
        <v>4.0792208357944476E-2</v>
      </c>
      <c r="M10" s="2">
        <f>'[2]Qc, Summer, S2'!M10*Main!$B$8</f>
        <v>9.7737797991730643E-2</v>
      </c>
      <c r="N10" s="2">
        <f>'[2]Qc, Summer, S2'!N10*Main!$B$8</f>
        <v>4.0985683845245119E-2</v>
      </c>
      <c r="O10" s="2">
        <f>'[2]Qc, Summer, S2'!O10*Main!$B$8</f>
        <v>-3.0750789427052568E-2</v>
      </c>
      <c r="P10" s="2">
        <f>'[2]Qc, Summer, S2'!P10*Main!$B$8</f>
        <v>-9.5778564825753101E-2</v>
      </c>
      <c r="Q10" s="2">
        <f>'[2]Qc, Summer, S2'!Q10*Main!$B$8</f>
        <v>-0.1311545761961016</v>
      </c>
      <c r="R10" s="2">
        <f>'[2]Qc, Summer, S2'!R10*Main!$B$8</f>
        <v>-0.12093875310100413</v>
      </c>
      <c r="S10" s="2">
        <f>'[2]Qc, Summer, S2'!S10*Main!$B$8</f>
        <v>-0.10439022223862965</v>
      </c>
      <c r="T10" s="2">
        <f>'[2]Qc, Summer, S2'!T10*Main!$B$8</f>
        <v>-5.7668507383343177E-2</v>
      </c>
      <c r="U10" s="2">
        <f>'[2]Qc, Summer, S2'!U10*Main!$B$8</f>
        <v>-6.2808214264619008E-2</v>
      </c>
      <c r="V10" s="2">
        <f>'[2]Qc, Summer, S2'!V10*Main!$B$8</f>
        <v>-3.7326781453041941E-2</v>
      </c>
      <c r="W10" s="2">
        <f>'[2]Qc, Summer, S2'!W10*Main!$B$8</f>
        <v>8.1867694920259877E-3</v>
      </c>
      <c r="X10" s="2">
        <f>'[2]Qc, Summer, S2'!X10*Main!$B$8</f>
        <v>4.9300398700531515E-4</v>
      </c>
      <c r="Y10" s="2">
        <f>'[2]Qc, Summer, S2'!Y10*Main!$B$8</f>
        <v>-8.149332102776137E-3</v>
      </c>
    </row>
    <row r="11" spans="1:25" x14ac:dyDescent="0.25">
      <c r="A11">
        <v>40</v>
      </c>
      <c r="B11" s="2">
        <f>'[2]Qc, Summer, S2'!B11*Main!$B$8</f>
        <v>-0.21868298656231541</v>
      </c>
      <c r="C11" s="2">
        <f>'[2]Qc, Summer, S2'!C11*Main!$B$8</f>
        <v>-0.27086682826343766</v>
      </c>
      <c r="D11" s="2">
        <f>'[2]Qc, Summer, S2'!D11*Main!$B$8</f>
        <v>-0.28570411193148254</v>
      </c>
      <c r="E11" s="2">
        <f>'[2]Qc, Summer, S2'!E11*Main!$B$8</f>
        <v>-0.25578990416420555</v>
      </c>
      <c r="F11" s="2">
        <f>'[2]Qc, Summer, S2'!F11*Main!$B$8</f>
        <v>-0.25478746958062615</v>
      </c>
      <c r="G11" s="2">
        <f>'[2]Qc, Summer, S2'!G11*Main!$B$8</f>
        <v>-0.28053634170112224</v>
      </c>
      <c r="H11" s="2">
        <f>'[2]Qc, Summer, S2'!H11*Main!$B$8</f>
        <v>-0.1889147669816893</v>
      </c>
      <c r="I11" s="2">
        <f>'[2]Qc, Summer, S2'!I11*Main!$B$8</f>
        <v>-7.7159869757826335E-2</v>
      </c>
      <c r="J11" s="2">
        <f>'[2]Qc, Summer, S2'!J11*Main!$B$8</f>
        <v>-5.5260877731836973E-2</v>
      </c>
      <c r="K11" s="2">
        <f>'[2]Qc, Summer, S2'!K11*Main!$B$8</f>
        <v>-4.7254918487891311E-2</v>
      </c>
      <c r="L11" s="2">
        <f>'[2]Qc, Summer, S2'!L11*Main!$B$8</f>
        <v>-2.2444919669226231E-2</v>
      </c>
      <c r="M11" s="2">
        <f>'[2]Qc, Summer, S2'!M11*Main!$B$8</f>
        <v>9.7581113408151208E-3</v>
      </c>
      <c r="N11" s="2">
        <f>'[2]Qc, Summer, S2'!N11*Main!$B$8</f>
        <v>-8.1546685469580618E-2</v>
      </c>
      <c r="O11" s="2">
        <f>'[2]Qc, Summer, S2'!O11*Main!$B$8</f>
        <v>-0.14029467675723567</v>
      </c>
      <c r="P11" s="2">
        <f>'[2]Qc, Summer, S2'!P11*Main!$B$8</f>
        <v>-0.17876000738334316</v>
      </c>
      <c r="Q11" s="2">
        <f>'[2]Qc, Summer, S2'!Q11*Main!$B$8</f>
        <v>-0.1794537451269935</v>
      </c>
      <c r="R11" s="2">
        <f>'[2]Qc, Summer, S2'!R11*Main!$B$8</f>
        <v>-0.19330522652096868</v>
      </c>
      <c r="S11" s="2">
        <f>'[2]Qc, Summer, S2'!S11*Main!$B$8</f>
        <v>-0.18539823833431779</v>
      </c>
      <c r="T11" s="2">
        <f>'[2]Qc, Summer, S2'!T11*Main!$B$8</f>
        <v>-0.1526759031305375</v>
      </c>
      <c r="U11" s="2">
        <f>'[2]Qc, Summer, S2'!U11*Main!$B$8</f>
        <v>-0.1515364723862965</v>
      </c>
      <c r="V11" s="2">
        <f>'[2]Qc, Summer, S2'!V11*Main!$B$8</f>
        <v>-0.16248743768458357</v>
      </c>
      <c r="W11" s="2">
        <f>'[2]Qc, Summer, S2'!W11*Main!$B$8</f>
        <v>-0.10926863142350857</v>
      </c>
      <c r="X11" s="2">
        <f>'[2]Qc, Summer, S2'!X11*Main!$B$8</f>
        <v>-0.17482828809805079</v>
      </c>
      <c r="Y11" s="2">
        <f>'[2]Qc, Summer, S2'!Y11*Main!$B$8</f>
        <v>-0.2281336940342587</v>
      </c>
    </row>
    <row r="12" spans="1:25" x14ac:dyDescent="0.25">
      <c r="A12">
        <v>14</v>
      </c>
      <c r="B12" s="2">
        <f>'[2]Qc, Summer, S2'!B12*Main!$B$8</f>
        <v>-0.33206256069108092</v>
      </c>
      <c r="C12" s="2">
        <f>'[2]Qc, Summer, S2'!C12*Main!$B$8</f>
        <v>-0.35050611695215589</v>
      </c>
      <c r="D12" s="2">
        <f>'[2]Qc, Summer, S2'!D12*Main!$B$8</f>
        <v>-0.35948183387477844</v>
      </c>
      <c r="E12" s="2">
        <f>'[2]Qc, Summer, S2'!E12*Main!$B$8</f>
        <v>-0.36959195658594213</v>
      </c>
      <c r="F12" s="2">
        <f>'[2]Qc, Summer, S2'!F12*Main!$B$8</f>
        <v>-0.35724223168930891</v>
      </c>
      <c r="G12" s="2">
        <f>'[2]Qc, Summer, S2'!G12*Main!$B$8</f>
        <v>-0.36324117660956878</v>
      </c>
      <c r="H12" s="2">
        <f>'[2]Qc, Summer, S2'!H12*Main!$B$8</f>
        <v>-0.33445338171884226</v>
      </c>
      <c r="I12" s="2">
        <f>'[2]Qc, Summer, S2'!I12*Main!$B$8</f>
        <v>-0.2719069647076196</v>
      </c>
      <c r="J12" s="2">
        <f>'[2]Qc, Summer, S2'!J12*Main!$B$8</f>
        <v>-0.23860828765505021</v>
      </c>
      <c r="K12" s="2">
        <f>'[2]Qc, Summer, S2'!K12*Main!$B$8</f>
        <v>-0.24976518797991731</v>
      </c>
      <c r="L12" s="2">
        <f>'[2]Qc, Summer, S2'!L12*Main!$B$8</f>
        <v>-0.26801482796810394</v>
      </c>
      <c r="M12" s="2">
        <f>'[2]Qc, Summer, S2'!M12*Main!$B$8</f>
        <v>-0.26239304858239809</v>
      </c>
      <c r="N12" s="2">
        <f>'[2]Qc, Summer, S2'!N12*Main!$B$8</f>
        <v>-0.25026662566450092</v>
      </c>
      <c r="O12" s="2">
        <f>'[2]Qc, Summer, S2'!O12*Main!$B$8</f>
        <v>-0.27764822637330183</v>
      </c>
      <c r="P12" s="2">
        <f>'[2]Qc, Summer, S2'!P12*Main!$B$8</f>
        <v>-0.29591423419964558</v>
      </c>
      <c r="Q12" s="2">
        <f>'[2]Qc, Summer, S2'!Q12*Main!$B$8</f>
        <v>-0.29358083284111042</v>
      </c>
      <c r="R12" s="2">
        <f>'[2]Qc, Summer, S2'!R12*Main!$B$8</f>
        <v>-0.2871301120791494</v>
      </c>
      <c r="S12" s="2">
        <f>'[2]Qc, Summer, S2'!S12*Main!$B$8</f>
        <v>-0.25774904917306557</v>
      </c>
      <c r="T12" s="2">
        <f>'[2]Qc, Summer, S2'!T12*Main!$B$8</f>
        <v>-0.21366008786178381</v>
      </c>
      <c r="U12" s="2">
        <f>'[2]Qc, Summer, S2'!U12*Main!$B$8</f>
        <v>-0.22137310100413463</v>
      </c>
      <c r="V12" s="2">
        <f>'[2]Qc, Summer, S2'!V12*Main!$B$8</f>
        <v>-0.22587651919669227</v>
      </c>
      <c r="W12" s="2">
        <f>'[2]Qc, Summer, S2'!W12*Main!$B$8</f>
        <v>-0.21747364722386298</v>
      </c>
      <c r="X12" s="2">
        <f>'[2]Qc, Summer, S2'!X12*Main!$B$8</f>
        <v>-0.25018816582988779</v>
      </c>
      <c r="Y12" s="2">
        <f>'[2]Qc, Summer, S2'!Y12*Main!$B$8</f>
        <v>-0.26350988171884226</v>
      </c>
    </row>
    <row r="13" spans="1:25" x14ac:dyDescent="0.25">
      <c r="A13">
        <v>34</v>
      </c>
      <c r="B13" s="2">
        <f>'[2]Qc, Summer, S2'!B13*Main!$B$8</f>
        <v>0.97093290121086817</v>
      </c>
      <c r="C13" s="2">
        <f>'[2]Qc, Summer, S2'!C13*Main!$B$8</f>
        <v>0.27689086857649142</v>
      </c>
      <c r="D13" s="2">
        <f>'[2]Qc, Summer, S2'!D13*Main!$B$8</f>
        <v>-0.1722171624335499</v>
      </c>
      <c r="E13" s="2">
        <f>'[2]Qc, Summer, S2'!E13*Main!$B$8</f>
        <v>-8.5438910366213816E-2</v>
      </c>
      <c r="F13" s="2">
        <f>'[2]Qc, Summer, S2'!F13*Main!$B$8</f>
        <v>-5.0929365918487894E-2</v>
      </c>
      <c r="G13" s="2">
        <f>'[2]Qc, Summer, S2'!G13*Main!$B$8</f>
        <v>7.247499483165977E-2</v>
      </c>
      <c r="H13" s="2">
        <f>'[2]Qc, Summer, S2'!H13*Main!$B$8</f>
        <v>-0.28193007634376843</v>
      </c>
      <c r="I13" s="2">
        <f>'[2]Qc, Summer, S2'!I13*Main!$B$8</f>
        <v>-0.33034038201417604</v>
      </c>
      <c r="J13" s="2">
        <f>'[2]Qc, Summer, S2'!J13*Main!$B$8</f>
        <v>-0.58445089308919085</v>
      </c>
      <c r="K13" s="2">
        <f>'[2]Qc, Summer, S2'!K13*Main!$B$8</f>
        <v>-0.75967359613112817</v>
      </c>
      <c r="L13" s="2">
        <f>'[2]Qc, Summer, S2'!L13*Main!$B$8</f>
        <v>-0.42667457176609569</v>
      </c>
      <c r="M13" s="2">
        <f>'[2]Qc, Summer, S2'!M13*Main!$B$8</f>
        <v>-4.7176164796219729E-2</v>
      </c>
      <c r="N13" s="2">
        <f>'[2]Qc, Summer, S2'!N13*Main!$B$8</f>
        <v>0.17555167601890137</v>
      </c>
      <c r="O13" s="2">
        <f>'[2]Qc, Summer, S2'!O13*Main!$B$8</f>
        <v>-3.2024571618428817E-2</v>
      </c>
      <c r="P13" s="2">
        <f>'[2]Qc, Summer, S2'!P13*Main!$B$8</f>
        <v>0.25134895998227996</v>
      </c>
      <c r="Q13" s="2">
        <f>'[2]Qc, Summer, S2'!Q13*Main!$B$8</f>
        <v>0.16655048168930892</v>
      </c>
      <c r="R13" s="2">
        <f>'[2]Qc, Summer, S2'!R13*Main!$B$8</f>
        <v>4.2102164353219132E-2</v>
      </c>
      <c r="S13" s="2">
        <f>'[2]Qc, Summer, S2'!S13*Main!$B$8</f>
        <v>-5.1832653130537504E-2</v>
      </c>
      <c r="T13" s="2">
        <f>'[2]Qc, Summer, S2'!T13*Main!$B$8</f>
        <v>-4.9519028352037787E-3</v>
      </c>
      <c r="U13" s="2">
        <f>'[2]Qc, Summer, S2'!U13*Main!$B$8</f>
        <v>-4.9886819846426463E-2</v>
      </c>
      <c r="V13" s="2">
        <f>'[2]Qc, Summer, S2'!V13*Main!$B$8</f>
        <v>1.2666444034258715E-2</v>
      </c>
      <c r="W13" s="2">
        <f>'[2]Qc, Summer, S2'!W13*Main!$B$8</f>
        <v>-2.1111895894861198E-2</v>
      </c>
      <c r="X13" s="2">
        <f>'[2]Qc, Summer, S2'!X13*Main!$B$8</f>
        <v>0.3190117810100413</v>
      </c>
      <c r="Y13" s="2">
        <f>'[2]Qc, Summer, S2'!Y13*Main!$B$8</f>
        <v>0.32676046839929118</v>
      </c>
    </row>
    <row r="14" spans="1:25" x14ac:dyDescent="0.25">
      <c r="A14">
        <v>3</v>
      </c>
      <c r="B14" s="2">
        <f>'[2]Qc, Summer, S2'!B14*Main!$B$8</f>
        <v>0.36625808948611932</v>
      </c>
      <c r="C14" s="2">
        <f>'[2]Qc, Summer, S2'!C14*Main!$B$8</f>
        <v>0.35727963969285287</v>
      </c>
      <c r="D14" s="2">
        <f>'[2]Qc, Summer, S2'!D14*Main!$B$8</f>
        <v>0.31940437404016536</v>
      </c>
      <c r="E14" s="2">
        <f>'[2]Qc, Summer, S2'!E14*Main!$B$8</f>
        <v>0.29475302864737146</v>
      </c>
      <c r="F14" s="2">
        <f>'[2]Qc, Summer, S2'!F14*Main!$B$8</f>
        <v>0.28773486990549318</v>
      </c>
      <c r="G14" s="2">
        <f>'[2]Qc, Summer, S2'!G14*Main!$B$8</f>
        <v>0.22651354252805669</v>
      </c>
      <c r="H14" s="2">
        <f>'[2]Qc, Summer, S2'!H14*Main!$B$8</f>
        <v>0.82942256718842289</v>
      </c>
      <c r="I14" s="2">
        <f>'[2]Qc, Summer, S2'!I14*Main!$B$8</f>
        <v>0.8717063058180744</v>
      </c>
      <c r="J14" s="2">
        <f>'[2]Qc, Summer, S2'!J14*Main!$B$8</f>
        <v>1.0649993960425281</v>
      </c>
      <c r="K14" s="2">
        <f>'[2]Qc, Summer, S2'!K14*Main!$B$8</f>
        <v>1.0006779354695805</v>
      </c>
      <c r="L14" s="2">
        <f>'[2]Qc, Summer, S2'!L14*Main!$B$8</f>
        <v>1.1559322579740106</v>
      </c>
      <c r="M14" s="2">
        <f>'[2]Qc, Summer, S2'!M14*Main!$B$8</f>
        <v>1.0814885090076787</v>
      </c>
      <c r="N14" s="2">
        <f>'[2]Qc, Summer, S2'!N14*Main!$B$8</f>
        <v>0.87105420761961005</v>
      </c>
      <c r="O14" s="2">
        <f>'[2]Qc, Summer, S2'!O14*Main!$B$8</f>
        <v>0.63922937507383337</v>
      </c>
      <c r="P14" s="2">
        <f>'[2]Qc, Summer, S2'!P14*Main!$B$8</f>
        <v>0.31107916848789136</v>
      </c>
      <c r="Q14" s="2">
        <f>'[2]Qc, Summer, S2'!Q14*Main!$B$8</f>
        <v>0.43678733919078555</v>
      </c>
      <c r="R14" s="2">
        <f>'[2]Qc, Summer, S2'!R14*Main!$B$8</f>
        <v>0.49278647401063203</v>
      </c>
      <c r="S14" s="2">
        <f>'[2]Qc, Summer, S2'!S14*Main!$B$8</f>
        <v>0.6018441454518606</v>
      </c>
      <c r="T14" s="2">
        <f>'[2]Qc, Summer, S2'!T14*Main!$B$8</f>
        <v>0.66192313290017724</v>
      </c>
      <c r="U14" s="2">
        <f>'[2]Qc, Summer, S2'!U14*Main!$B$8</f>
        <v>0.60429256246308316</v>
      </c>
      <c r="V14" s="2">
        <f>'[2]Qc, Summer, S2'!V14*Main!$B$8</f>
        <v>0.52201041154754879</v>
      </c>
      <c r="W14" s="2">
        <f>'[2]Qc, Summer, S2'!W14*Main!$B$8</f>
        <v>0.45556374734199645</v>
      </c>
      <c r="X14" s="2">
        <f>'[2]Qc, Summer, S2'!X14*Main!$B$8</f>
        <v>0.23353340564087421</v>
      </c>
      <c r="Y14" s="2">
        <f>'[2]Qc, Summer, S2'!Y14*Main!$B$8</f>
        <v>0.15794681718842293</v>
      </c>
    </row>
    <row r="15" spans="1:25" x14ac:dyDescent="0.25">
      <c r="A15">
        <v>20</v>
      </c>
      <c r="B15" s="2">
        <f>'[2]Qc, Summer, S2'!B15*Main!$B$8</f>
        <v>0.13680054001772002</v>
      </c>
      <c r="C15" s="2">
        <f>'[2]Qc, Summer, S2'!C15*Main!$B$8</f>
        <v>0.13029169432959245</v>
      </c>
      <c r="D15" s="2">
        <f>'[2]Qc, Summer, S2'!D15*Main!$B$8</f>
        <v>0.1305805558180744</v>
      </c>
      <c r="E15" s="2">
        <f>'[2]Qc, Summer, S2'!E15*Main!$B$8</f>
        <v>0.1305805558180744</v>
      </c>
      <c r="F15" s="2">
        <f>'[2]Qc, Summer, S2'!F15*Main!$B$8</f>
        <v>0.1305805558180744</v>
      </c>
      <c r="G15" s="2">
        <f>'[2]Qc, Summer, S2'!G15*Main!$B$8</f>
        <v>0.1305805558180744</v>
      </c>
      <c r="H15" s="2">
        <f>'[2]Qc, Summer, S2'!H15*Main!$B$8</f>
        <v>0.1305805558180744</v>
      </c>
      <c r="I15" s="2">
        <f>'[2]Qc, Summer, S2'!I15*Main!$B$8</f>
        <v>0.12458064116952156</v>
      </c>
      <c r="J15" s="2">
        <f>'[2]Qc, Summer, S2'!J15*Main!$B$8</f>
        <v>0.11587812315416419</v>
      </c>
      <c r="K15" s="2">
        <f>'[2]Qc, Summer, S2'!K15*Main!$B$8</f>
        <v>0.105751338747785</v>
      </c>
      <c r="L15" s="2">
        <f>'[2]Qc, Summer, S2'!L15*Main!$B$8</f>
        <v>0.10484781645008859</v>
      </c>
      <c r="M15" s="2">
        <f>'[2]Qc, Summer, S2'!M15*Main!$B$8</f>
        <v>9.2452984494979337E-2</v>
      </c>
      <c r="N15" s="2">
        <f>'[2]Qc, Summer, S2'!N15*Main!$B$8</f>
        <v>0.10318723021264029</v>
      </c>
      <c r="O15" s="2">
        <f>'[2]Qc, Summer, S2'!O15*Main!$B$8</f>
        <v>0.11634241730655641</v>
      </c>
      <c r="P15" s="2">
        <f>'[2]Qc, Summer, S2'!P15*Main!$B$8</f>
        <v>0.10738465505020674</v>
      </c>
      <c r="Q15" s="2">
        <f>'[2]Qc, Summer, S2'!Q15*Main!$B$8</f>
        <v>0.11503498848198465</v>
      </c>
      <c r="R15" s="2">
        <f>'[2]Qc, Summer, S2'!R15*Main!$B$8</f>
        <v>0.10759126594802128</v>
      </c>
      <c r="S15" s="2">
        <f>'[2]Qc, Summer, S2'!S15*Main!$B$8</f>
        <v>0.10588360380980508</v>
      </c>
      <c r="T15" s="2">
        <f>'[2]Qc, Summer, S2'!T15*Main!$B$8</f>
        <v>0.11130999763733018</v>
      </c>
      <c r="U15" s="2">
        <f>'[2]Qc, Summer, S2'!U15*Main!$B$8</f>
        <v>0.11101634627879504</v>
      </c>
      <c r="V15" s="2">
        <f>'[2]Qc, Summer, S2'!V15*Main!$B$8</f>
        <v>0.11134787581216776</v>
      </c>
      <c r="W15" s="2">
        <f>'[2]Qc, Summer, S2'!W15*Main!$B$8</f>
        <v>0.13140232708210278</v>
      </c>
      <c r="X15" s="2">
        <f>'[2]Qc, Summer, S2'!X15*Main!$B$8</f>
        <v>0.12628589367985824</v>
      </c>
      <c r="Y15" s="2">
        <f>'[2]Qc, Summer, S2'!Y15*Main!$B$8</f>
        <v>0.13757435380980509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C670-FD24-4221-834E-B54D3A85477F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S3'!B2*Main!$B$8</f>
        <v>0.15256576550502066</v>
      </c>
      <c r="C2" s="2">
        <f>'[2]Qc, Summer, S3'!C2*Main!$B$8</f>
        <v>0.1384235713230951</v>
      </c>
      <c r="D2" s="2">
        <f>'[2]Qc, Summer, S3'!D2*Main!$B$8</f>
        <v>0.10495921766095688</v>
      </c>
      <c r="E2" s="2">
        <f>'[2]Qc, Summer, S3'!E2*Main!$B$8</f>
        <v>0.10907133579444772</v>
      </c>
      <c r="F2" s="2">
        <f>'[2]Qc, Summer, S3'!F2*Main!$B$8</f>
        <v>0.14078621145894862</v>
      </c>
      <c r="G2" s="2">
        <f>'[2]Qc, Summer, S3'!G2*Main!$B$8</f>
        <v>0.14437573419964558</v>
      </c>
      <c r="H2" s="2">
        <f>'[2]Qc, Summer, S3'!H2*Main!$B$8</f>
        <v>0.11418294994093325</v>
      </c>
      <c r="I2" s="2">
        <f>'[2]Qc, Summer, S3'!I2*Main!$B$8</f>
        <v>0.14946478012404016</v>
      </c>
      <c r="J2" s="2">
        <f>'[2]Qc, Summer, S3'!J2*Main!$B$8</f>
        <v>0.17109265962787951</v>
      </c>
      <c r="K2" s="2">
        <f>'[2]Qc, Summer, S3'!K2*Main!$B$8</f>
        <v>0.30969789338452453</v>
      </c>
      <c r="L2" s="2">
        <f>'[2]Qc, Summer, S3'!L2*Main!$B$8</f>
        <v>0.28988740224453635</v>
      </c>
      <c r="M2" s="2">
        <f>'[2]Qc, Summer, S3'!M2*Main!$B$8</f>
        <v>0.30937982250442997</v>
      </c>
      <c r="N2" s="2">
        <f>'[2]Qc, Summer, S3'!N2*Main!$B$8</f>
        <v>0.30610840002953338</v>
      </c>
      <c r="O2" s="2">
        <f>'[2]Qc, Summer, S3'!O2*Main!$B$8</f>
        <v>0.27618822696396927</v>
      </c>
      <c r="P2" s="2">
        <f>'[2]Qc, Summer, S3'!P2*Main!$B$8</f>
        <v>0.2668167139692853</v>
      </c>
      <c r="Q2" s="2">
        <f>'[2]Qc, Summer, S3'!Q2*Main!$B$8</f>
        <v>0.32785009037212048</v>
      </c>
      <c r="R2" s="2">
        <f>'[2]Qc, Summer, S3'!R2*Main!$B$8</f>
        <v>0.39098577894270525</v>
      </c>
      <c r="S2" s="2">
        <f>'[2]Qc, Summer, S3'!S2*Main!$B$8</f>
        <v>0.23647629592439456</v>
      </c>
      <c r="T2" s="2">
        <f>'[2]Qc, Summer, S3'!T2*Main!$B$8</f>
        <v>0.23775986355581807</v>
      </c>
      <c r="U2" s="2">
        <f>'[2]Qc, Summer, S3'!U2*Main!$B$8</f>
        <v>0.24605218650324867</v>
      </c>
      <c r="V2" s="2">
        <f>'[2]Qc, Summer, S3'!V2*Main!$B$8</f>
        <v>0.22868388260484346</v>
      </c>
      <c r="W2" s="2">
        <f>'[2]Qc, Summer, S3'!W2*Main!$B$8</f>
        <v>0.20538604282339043</v>
      </c>
      <c r="X2" s="2">
        <f>'[2]Qc, Summer, S3'!X2*Main!$B$8</f>
        <v>0.23639677820437094</v>
      </c>
      <c r="Y2" s="2">
        <f>'[2]Qc, Summer, S3'!Y2*Main!$B$8</f>
        <v>0.18664351639102186</v>
      </c>
    </row>
    <row r="3" spans="1:25" x14ac:dyDescent="0.25">
      <c r="A3">
        <v>17</v>
      </c>
      <c r="B3" s="2">
        <f>'[2]Qc, Summer, S3'!B3*Main!$B$8</f>
        <v>-0.14993307073242762</v>
      </c>
      <c r="C3" s="2">
        <f>'[2]Qc, Summer, S3'!C3*Main!$B$8</f>
        <v>-0.16923010543414058</v>
      </c>
      <c r="D3" s="2">
        <f>'[2]Qc, Summer, S3'!D3*Main!$B$8</f>
        <v>-0.17342024261665684</v>
      </c>
      <c r="E3" s="2">
        <f>'[2]Qc, Summer, S3'!E3*Main!$B$8</f>
        <v>-0.1900118529238039</v>
      </c>
      <c r="F3" s="2">
        <f>'[2]Qc, Summer, S3'!F3*Main!$B$8</f>
        <v>-0.18510737861783816</v>
      </c>
      <c r="G3" s="2">
        <f>'[2]Qc, Summer, S3'!G3*Main!$B$8</f>
        <v>-0.18455636724748967</v>
      </c>
      <c r="H3" s="2">
        <f>'[2]Qc, Summer, S3'!H3*Main!$B$8</f>
        <v>-0.15535044314825755</v>
      </c>
      <c r="I3" s="2">
        <f>'[2]Qc, Summer, S3'!I3*Main!$B$8</f>
        <v>-2.8979360307147074E-2</v>
      </c>
      <c r="J3" s="2">
        <f>'[2]Qc, Summer, S3'!J3*Main!$B$8</f>
        <v>3.3228592144122854E-2</v>
      </c>
      <c r="K3" s="2">
        <f>'[2]Qc, Summer, S3'!K3*Main!$B$8</f>
        <v>5.0499805670407558E-2</v>
      </c>
      <c r="L3" s="2">
        <f>'[2]Qc, Summer, S3'!L3*Main!$B$8</f>
        <v>-5.8624483165977564E-4</v>
      </c>
      <c r="M3" s="2">
        <f>'[2]Qc, Summer, S3'!M3*Main!$B$8</f>
        <v>-4.6453805375073834E-2</v>
      </c>
      <c r="N3" s="2">
        <f>'[2]Qc, Summer, S3'!N3*Main!$B$8</f>
        <v>-7.6599807590076785E-2</v>
      </c>
      <c r="O3" s="2">
        <f>'[2]Qc, Summer, S3'!O3*Main!$B$8</f>
        <v>-0.12185558712344949</v>
      </c>
      <c r="P3" s="2">
        <f>'[2]Qc, Summer, S3'!P3*Main!$B$8</f>
        <v>-0.11323884598346132</v>
      </c>
      <c r="Q3" s="2">
        <f>'[2]Qc, Summer, S3'!Q3*Main!$B$8</f>
        <v>-0.12033705138806852</v>
      </c>
      <c r="R3" s="2">
        <f>'[2]Qc, Summer, S3'!R3*Main!$B$8</f>
        <v>-0.12095162404016538</v>
      </c>
      <c r="S3" s="2">
        <f>'[2]Qc, Summer, S3'!S3*Main!$B$8</f>
        <v>-0.11128798774365033</v>
      </c>
      <c r="T3" s="2">
        <f>'[2]Qc, Summer, S3'!T3*Main!$B$8</f>
        <v>-7.5137486709982272E-3</v>
      </c>
      <c r="U3" s="2">
        <f>'[2]Qc, Summer, S3'!U3*Main!$B$8</f>
        <v>5.6095755020673356E-2</v>
      </c>
      <c r="V3" s="2">
        <f>'[2]Qc, Summer, S3'!V3*Main!$B$8</f>
        <v>-1.7465100413467211E-3</v>
      </c>
      <c r="W3" s="2">
        <f>'[2]Qc, Summer, S3'!W3*Main!$B$8</f>
        <v>-1.7562719728292972E-2</v>
      </c>
      <c r="X3" s="2">
        <f>'[2]Qc, Summer, S3'!X3*Main!$B$8</f>
        <v>-6.8491909332545772E-2</v>
      </c>
      <c r="Y3" s="2">
        <f>'[2]Qc, Summer, S3'!Y3*Main!$B$8</f>
        <v>-0.1204870360307147</v>
      </c>
    </row>
    <row r="4" spans="1:25" x14ac:dyDescent="0.25">
      <c r="A4">
        <v>38</v>
      </c>
      <c r="B4" s="2">
        <f>'[2]Qc, Summer, S3'!B4*Main!$B$8</f>
        <v>-0.5455443067040755</v>
      </c>
      <c r="C4" s="2">
        <f>'[2]Qc, Summer, S3'!C4*Main!$B$8</f>
        <v>-0.54579217513290024</v>
      </c>
      <c r="D4" s="2">
        <f>'[2]Qc, Summer, S3'!D4*Main!$B$8</f>
        <v>-0.55196578868871826</v>
      </c>
      <c r="E4" s="2">
        <f>'[2]Qc, Summer, S3'!E4*Main!$B$8</f>
        <v>-0.60593293133490855</v>
      </c>
      <c r="F4" s="2">
        <f>'[2]Qc, Summer, S3'!F4*Main!$B$8</f>
        <v>-0.65055397962197281</v>
      </c>
      <c r="G4" s="2">
        <f>'[2]Qc, Summer, S3'!G4*Main!$B$8</f>
        <v>-0.63500453337271112</v>
      </c>
      <c r="H4" s="2">
        <f>'[2]Qc, Summer, S3'!H4*Main!$B$8</f>
        <v>-0.63407332974010633</v>
      </c>
      <c r="I4" s="2">
        <f>'[2]Qc, Summer, S3'!I4*Main!$B$8</f>
        <v>-0.51051916066154757</v>
      </c>
      <c r="J4" s="2">
        <f>'[2]Qc, Summer, S3'!J4*Main!$B$8</f>
        <v>-0.42005059288245711</v>
      </c>
      <c r="K4" s="2">
        <f>'[2]Qc, Summer, S3'!K4*Main!$B$8</f>
        <v>-0.3522202439456586</v>
      </c>
      <c r="L4" s="2">
        <f>'[2]Qc, Summer, S3'!L4*Main!$B$8</f>
        <v>-0.33089750561134085</v>
      </c>
      <c r="M4" s="2">
        <f>'[2]Qc, Summer, S3'!M4*Main!$B$8</f>
        <v>-0.35096047873597164</v>
      </c>
      <c r="N4" s="2">
        <f>'[2]Qc, Summer, S3'!N4*Main!$B$8</f>
        <v>-0.34209219595392792</v>
      </c>
      <c r="O4" s="2">
        <f>'[2]Qc, Summer, S3'!O4*Main!$B$8</f>
        <v>-0.39813849483165975</v>
      </c>
      <c r="P4" s="2">
        <f>'[2]Qc, Summer, S3'!P4*Main!$B$8</f>
        <v>-0.47560923597164795</v>
      </c>
      <c r="Q4" s="2">
        <f>'[2]Qc, Summer, S3'!Q4*Main!$B$8</f>
        <v>-0.47021428484937977</v>
      </c>
      <c r="R4" s="2">
        <f>'[2]Qc, Summer, S3'!R4*Main!$B$8</f>
        <v>-0.42223362758417016</v>
      </c>
      <c r="S4" s="2">
        <f>'[2]Qc, Summer, S3'!S4*Main!$B$8</f>
        <v>-0.43009900561134079</v>
      </c>
      <c r="T4" s="2">
        <f>'[2]Qc, Summer, S3'!T4*Main!$B$8</f>
        <v>-0.36673969181925575</v>
      </c>
      <c r="U4" s="2">
        <f>'[2]Qc, Summer, S3'!U4*Main!$B$8</f>
        <v>-0.42916033800945064</v>
      </c>
      <c r="V4" s="2">
        <f>'[2]Qc, Summer, S3'!V4*Main!$B$8</f>
        <v>-0.43296904873006492</v>
      </c>
      <c r="W4" s="2">
        <f>'[2]Qc, Summer, S3'!W4*Main!$B$8</f>
        <v>-0.45894327982870636</v>
      </c>
      <c r="X4" s="2">
        <f>'[2]Qc, Summer, S3'!X4*Main!$B$8</f>
        <v>-0.5247255626107501</v>
      </c>
      <c r="Y4" s="2">
        <f>'[2]Qc, Summer, S3'!Y4*Main!$B$8</f>
        <v>-0.58606017188422921</v>
      </c>
    </row>
    <row r="5" spans="1:25" x14ac:dyDescent="0.25">
      <c r="A5">
        <v>36</v>
      </c>
      <c r="B5" s="2">
        <f>'[2]Qc, Summer, S3'!B5*Main!$B$8</f>
        <v>-0.66314487300649738</v>
      </c>
      <c r="C5" s="2">
        <f>'[2]Qc, Summer, S3'!C5*Main!$B$8</f>
        <v>-0.66384651550502083</v>
      </c>
      <c r="D5" s="2">
        <f>'[2]Qc, Summer, S3'!D5*Main!$B$8</f>
        <v>-0.66281886798582401</v>
      </c>
      <c r="E5" s="2">
        <f>'[2]Qc, Summer, S3'!E5*Main!$B$8</f>
        <v>-0.67030719802126404</v>
      </c>
      <c r="F5" s="2">
        <f>'[2]Qc, Summer, S3'!F5*Main!$B$8</f>
        <v>-0.67647246603662148</v>
      </c>
      <c r="G5" s="2">
        <f>'[2]Qc, Summer, S3'!G5*Main!$B$8</f>
        <v>-0.73085391774955699</v>
      </c>
      <c r="H5" s="2">
        <f>'[2]Qc, Summer, S3'!H5*Main!$B$8</f>
        <v>-0.67988570392793857</v>
      </c>
      <c r="I5" s="2">
        <f>'[2]Qc, Summer, S3'!I5*Main!$B$8</f>
        <v>-0.52128502539870059</v>
      </c>
      <c r="J5" s="2">
        <f>'[2]Qc, Summer, S3'!J5*Main!$B$8</f>
        <v>-0.4706592725930302</v>
      </c>
      <c r="K5" s="2">
        <f>'[2]Qc, Summer, S3'!K5*Main!$B$8</f>
        <v>-0.50821993487891315</v>
      </c>
      <c r="L5" s="2">
        <f>'[2]Qc, Summer, S3'!L5*Main!$B$8</f>
        <v>-0.54280188570584764</v>
      </c>
      <c r="M5" s="2">
        <f>'[2]Qc, Summer, S3'!M5*Main!$B$8</f>
        <v>-0.56623842601890129</v>
      </c>
      <c r="N5" s="2">
        <f>'[2]Qc, Summer, S3'!N5*Main!$B$8</f>
        <v>-0.60492153411104543</v>
      </c>
      <c r="O5" s="2">
        <f>'[2]Qc, Summer, S3'!O5*Main!$B$8</f>
        <v>-0.64928819034258711</v>
      </c>
      <c r="P5" s="2">
        <f>'[2]Qc, Summer, S3'!P5*Main!$B$8</f>
        <v>-0.63672920983461301</v>
      </c>
      <c r="Q5" s="2">
        <f>'[2]Qc, Summer, S3'!Q5*Main!$B$8</f>
        <v>-0.64632070422327237</v>
      </c>
      <c r="R5" s="2">
        <f>'[2]Qc, Summer, S3'!R5*Main!$B$8</f>
        <v>-0.65020784539279386</v>
      </c>
      <c r="S5" s="2">
        <f>'[2]Qc, Summer, S3'!S5*Main!$B$8</f>
        <v>-0.60443872696396928</v>
      </c>
      <c r="T5" s="2">
        <f>'[2]Qc, Summer, S3'!T5*Main!$B$8</f>
        <v>-0.48056572297696393</v>
      </c>
      <c r="U5" s="2">
        <f>'[2]Qc, Summer, S3'!U5*Main!$B$8</f>
        <v>-0.44802472696396933</v>
      </c>
      <c r="V5" s="2">
        <f>'[2]Qc, Summer, S3'!V5*Main!$B$8</f>
        <v>-0.47111319359125808</v>
      </c>
      <c r="W5" s="2">
        <f>'[2]Qc, Summer, S3'!W5*Main!$B$8</f>
        <v>-0.46672232265209679</v>
      </c>
      <c r="X5" s="2">
        <f>'[2]Qc, Summer, S3'!X5*Main!$B$8</f>
        <v>-0.52853923951565274</v>
      </c>
      <c r="Y5" s="2">
        <f>'[2]Qc, Summer, S3'!Y5*Main!$B$8</f>
        <v>-0.57258838319551097</v>
      </c>
    </row>
    <row r="6" spans="1:25" x14ac:dyDescent="0.25">
      <c r="A6">
        <v>26</v>
      </c>
      <c r="B6" s="2">
        <f>'[2]Qc, Summer, S3'!B6*Main!$B$8</f>
        <v>-0.4700107300649734</v>
      </c>
      <c r="C6" s="2">
        <f>'[2]Qc, Summer, S3'!C6*Main!$B$8</f>
        <v>-0.51506712758417006</v>
      </c>
      <c r="D6" s="2">
        <f>'[2]Qc, Summer, S3'!D6*Main!$B$8</f>
        <v>-0.53968964559952748</v>
      </c>
      <c r="E6" s="2">
        <f>'[2]Qc, Summer, S3'!E6*Main!$B$8</f>
        <v>-0.57166264530419364</v>
      </c>
      <c r="F6" s="2">
        <f>'[2]Qc, Summer, S3'!F6*Main!$B$8</f>
        <v>-0.60452097755463674</v>
      </c>
      <c r="G6" s="2">
        <f>'[2]Qc, Summer, S3'!G6*Main!$B$8</f>
        <v>-0.66469520407560534</v>
      </c>
      <c r="H6" s="2">
        <f>'[2]Qc, Summer, S3'!H6*Main!$B$8</f>
        <v>-0.66043756792675723</v>
      </c>
      <c r="I6" s="2">
        <f>'[2]Qc, Summer, S3'!I6*Main!$B$8</f>
        <v>-0.51657922784997046</v>
      </c>
      <c r="J6" s="2">
        <f>'[2]Qc, Summer, S3'!J6*Main!$B$8</f>
        <v>-0.37009712625516838</v>
      </c>
      <c r="K6" s="2">
        <f>'[2]Qc, Summer, S3'!K6*Main!$B$8</f>
        <v>-0.18556153470171288</v>
      </c>
      <c r="L6" s="2">
        <f>'[2]Qc, Summer, S3'!L6*Main!$B$8</f>
        <v>-8.4326896485528643E-2</v>
      </c>
      <c r="M6" s="2">
        <f>'[2]Qc, Summer, S3'!M6*Main!$B$8</f>
        <v>-1.1033862374483165E-2</v>
      </c>
      <c r="N6" s="2">
        <f>'[2]Qc, Summer, S3'!N6*Main!$B$8</f>
        <v>-9.2911166420555233E-2</v>
      </c>
      <c r="O6" s="2">
        <f>'[2]Qc, Summer, S3'!O6*Main!$B$8</f>
        <v>-0.19067032782043711</v>
      </c>
      <c r="P6" s="2">
        <f>'[2]Qc, Summer, S3'!P6*Main!$B$8</f>
        <v>-0.26043499084465443</v>
      </c>
      <c r="Q6" s="2">
        <f>'[2]Qc, Summer, S3'!Q6*Main!$B$8</f>
        <v>-0.25774223168930893</v>
      </c>
      <c r="R6" s="2">
        <f>'[2]Qc, Summer, S3'!R6*Main!$B$8</f>
        <v>-0.30285084760779685</v>
      </c>
      <c r="S6" s="2">
        <f>'[2]Qc, Summer, S3'!S6*Main!$B$8</f>
        <v>-0.30048791361488486</v>
      </c>
      <c r="T6" s="2">
        <f>'[2]Qc, Summer, S3'!T6*Main!$B$8</f>
        <v>-0.2686202616656822</v>
      </c>
      <c r="U6" s="2">
        <f>'[2]Qc, Summer, S3'!U6*Main!$B$8</f>
        <v>-0.28683034849379802</v>
      </c>
      <c r="V6" s="2">
        <f>'[2]Qc, Summer, S3'!V6*Main!$B$8</f>
        <v>-0.22596135572947432</v>
      </c>
      <c r="W6" s="2">
        <f>'[2]Qc, Summer, S3'!W6*Main!$B$8</f>
        <v>-9.2007555965741269E-2</v>
      </c>
      <c r="X6" s="2">
        <f>'[2]Qc, Summer, S3'!X6*Main!$B$8</f>
        <v>-0.15539593222090964</v>
      </c>
      <c r="Y6" s="2">
        <f>'[2]Qc, Summer, S3'!Y6*Main!$B$8</f>
        <v>-0.23864643030124039</v>
      </c>
    </row>
    <row r="7" spans="1:25" x14ac:dyDescent="0.25">
      <c r="A7">
        <v>24</v>
      </c>
      <c r="B7" s="2">
        <f>'[2]Qc, Summer, S3'!B7*Main!$B$8</f>
        <v>0.63366718989958648</v>
      </c>
      <c r="C7" s="2">
        <f>'[2]Qc, Summer, S3'!C7*Main!$B$8</f>
        <v>0.72482426476668627</v>
      </c>
      <c r="D7" s="2">
        <f>'[2]Qc, Summer, S3'!D7*Main!$B$8</f>
        <v>0.615159690342587</v>
      </c>
      <c r="E7" s="2">
        <f>'[2]Qc, Summer, S3'!E7*Main!$B$8</f>
        <v>0.59539747991730663</v>
      </c>
      <c r="F7" s="2">
        <f>'[2]Qc, Summer, S3'!F7*Main!$B$8</f>
        <v>0.65566562315416421</v>
      </c>
      <c r="G7" s="2">
        <f>'[2]Qc, Summer, S3'!G7*Main!$B$8</f>
        <v>0.54069404902539864</v>
      </c>
      <c r="H7" s="2">
        <f>'[2]Qc, Summer, S3'!H7*Main!$B$8</f>
        <v>0.43995494196692264</v>
      </c>
      <c r="I7" s="2">
        <f>'[2]Qc, Summer, S3'!I7*Main!$B$8</f>
        <v>0.52572661606615478</v>
      </c>
      <c r="J7" s="2">
        <f>'[2]Qc, Summer, S3'!J7*Main!$B$8</f>
        <v>0.67806240903721204</v>
      </c>
      <c r="K7" s="2">
        <f>'[2]Qc, Summer, S3'!K7*Main!$B$8</f>
        <v>0.84539837064382739</v>
      </c>
      <c r="L7" s="2">
        <f>'[2]Qc, Summer, S3'!L7*Main!$B$8</f>
        <v>0.86603430626107503</v>
      </c>
      <c r="M7" s="2">
        <f>'[2]Qc, Summer, S3'!M7*Main!$B$8</f>
        <v>0.98153937787950385</v>
      </c>
      <c r="N7" s="2">
        <f>'[2]Qc, Summer, S3'!N7*Main!$B$8</f>
        <v>0.96308024719432961</v>
      </c>
      <c r="O7" s="2">
        <f>'[2]Qc, Summer, S3'!O7*Main!$B$8</f>
        <v>0.81565803809805071</v>
      </c>
      <c r="P7" s="2">
        <f>'[2]Qc, Summer, S3'!P7*Main!$B$8</f>
        <v>0.79678753691671578</v>
      </c>
      <c r="Q7" s="2">
        <f>'[2]Qc, Summer, S3'!Q7*Main!$B$8</f>
        <v>0.7979613489367986</v>
      </c>
      <c r="R7" s="2">
        <f>'[2]Qc, Summer, S3'!R7*Main!$B$8</f>
        <v>0.74666533756645004</v>
      </c>
      <c r="S7" s="2">
        <f>'[2]Qc, Summer, S3'!S7*Main!$B$8</f>
        <v>0.6726283455404608</v>
      </c>
      <c r="T7" s="2">
        <f>'[2]Qc, Summer, S3'!T7*Main!$B$8</f>
        <v>0.76478847209096279</v>
      </c>
      <c r="U7" s="2">
        <f>'[2]Qc, Summer, S3'!U7*Main!$B$8</f>
        <v>0.69943201757235673</v>
      </c>
      <c r="V7" s="2">
        <f>'[2]Qc, Summer, S3'!V7*Main!$B$8</f>
        <v>0.70017253735971652</v>
      </c>
      <c r="W7" s="2">
        <f>'[2]Qc, Summer, S3'!W7*Main!$B$8</f>
        <v>0.78088070171293544</v>
      </c>
      <c r="X7" s="2">
        <f>'[2]Qc, Summer, S3'!X7*Main!$B$8</f>
        <v>0.64017024660366217</v>
      </c>
      <c r="Y7" s="2">
        <f>'[2]Qc, Summer, S3'!Y7*Main!$B$8</f>
        <v>0.65473671160661551</v>
      </c>
    </row>
    <row r="8" spans="1:25" x14ac:dyDescent="0.25">
      <c r="A8">
        <v>28</v>
      </c>
      <c r="B8" s="2">
        <f>'[2]Qc, Summer, S3'!B8*Main!$B$8</f>
        <v>-0.4356046526875369</v>
      </c>
      <c r="C8" s="2">
        <f>'[2]Qc, Summer, S3'!C8*Main!$B$8</f>
        <v>-0.43433313319551087</v>
      </c>
      <c r="D8" s="2">
        <f>'[2]Qc, Summer, S3'!D8*Main!$B$8</f>
        <v>-0.48082155493207324</v>
      </c>
      <c r="E8" s="2">
        <f>'[2]Qc, Summer, S3'!E8*Main!$B$8</f>
        <v>-0.46768679090372117</v>
      </c>
      <c r="F8" s="2">
        <f>'[2]Qc, Summer, S3'!F8*Main!$B$8</f>
        <v>-0.50237741007087999</v>
      </c>
      <c r="G8" s="2">
        <f>'[2]Qc, Summer, S3'!G8*Main!$B$8</f>
        <v>-0.52230423922031899</v>
      </c>
      <c r="H8" s="2">
        <f>'[2]Qc, Summer, S3'!H8*Main!$B$8</f>
        <v>-0.57497605995274648</v>
      </c>
      <c r="I8" s="2">
        <f>'[2]Qc, Summer, S3'!I8*Main!$B$8</f>
        <v>-0.5235893349084465</v>
      </c>
      <c r="J8" s="2">
        <f>'[2]Qc, Summer, S3'!J8*Main!$B$8</f>
        <v>-0.42724962064382749</v>
      </c>
      <c r="K8" s="2">
        <f>'[2]Qc, Summer, S3'!K8*Main!$B$8</f>
        <v>-0.34372789249852326</v>
      </c>
      <c r="L8" s="2">
        <f>'[2]Qc, Summer, S3'!L8*Main!$B$8</f>
        <v>-0.30934320791494385</v>
      </c>
      <c r="M8" s="2">
        <f>'[2]Qc, Summer, S3'!M8*Main!$B$8</f>
        <v>-0.30398022844063788</v>
      </c>
      <c r="N8" s="2">
        <f>'[2]Qc, Summer, S3'!N8*Main!$B$8</f>
        <v>-0.25697517660956881</v>
      </c>
      <c r="O8" s="2">
        <f>'[2]Qc, Summer, S3'!O8*Main!$B$8</f>
        <v>-0.27373801742468989</v>
      </c>
      <c r="P8" s="2">
        <f>'[2]Qc, Summer, S3'!P8*Main!$B$8</f>
        <v>-0.3221990428233904</v>
      </c>
      <c r="Q8" s="2">
        <f>'[2]Qc, Summer, S3'!Q8*Main!$B$8</f>
        <v>-0.39287727805670408</v>
      </c>
      <c r="R8" s="2">
        <f>'[2]Qc, Summer, S3'!R8*Main!$B$8</f>
        <v>-0.38825599379799169</v>
      </c>
      <c r="S8" s="2">
        <f>'[2]Qc, Summer, S3'!S8*Main!$B$8</f>
        <v>-0.3913012638806852</v>
      </c>
      <c r="T8" s="2">
        <f>'[2]Qc, Summer, S3'!T8*Main!$B$8</f>
        <v>-0.42698450280567035</v>
      </c>
      <c r="U8" s="2">
        <f>'[2]Qc, Summer, S3'!U8*Main!$B$8</f>
        <v>-0.42944852362669811</v>
      </c>
      <c r="V8" s="2">
        <f>'[2]Qc, Summer, S3'!V8*Main!$B$8</f>
        <v>-0.42072237950383934</v>
      </c>
      <c r="W8" s="2">
        <f>'[2]Qc, Summer, S3'!W8*Main!$B$8</f>
        <v>-0.35913960794447725</v>
      </c>
      <c r="X8" s="2">
        <f>'[2]Qc, Summer, S3'!X8*Main!$B$8</f>
        <v>-0.42629670097460137</v>
      </c>
      <c r="Y8" s="2">
        <f>'[2]Qc, Summer, S3'!Y8*Main!$B$8</f>
        <v>-0.41718657383343177</v>
      </c>
    </row>
    <row r="9" spans="1:25" x14ac:dyDescent="0.25">
      <c r="A9">
        <v>6</v>
      </c>
      <c r="B9" s="2">
        <f>'[2]Qc, Summer, S3'!B9*Main!$B$8</f>
        <v>-1.8297523702008269</v>
      </c>
      <c r="C9" s="2">
        <f>'[2]Qc, Summer, S3'!C9*Main!$B$8</f>
        <v>-1.8466866178381569</v>
      </c>
      <c r="D9" s="2">
        <f>'[2]Qc, Summer, S3'!D9*Main!$B$8</f>
        <v>-1.8764775819551094</v>
      </c>
      <c r="E9" s="2">
        <f>'[2]Qc, Summer, S3'!E9*Main!$B$8</f>
        <v>-1.8812782071766097</v>
      </c>
      <c r="F9" s="2">
        <f>'[2]Qc, Summer, S3'!F9*Main!$B$8</f>
        <v>-1.8908797514766686</v>
      </c>
      <c r="G9" s="2">
        <f>'[2]Qc, Summer, S3'!G9*Main!$B$8</f>
        <v>-1.8746031853219136</v>
      </c>
      <c r="H9" s="2">
        <f>'[2]Qc, Summer, S3'!H9*Main!$B$8</f>
        <v>-1.8423788790608386</v>
      </c>
      <c r="I9" s="2">
        <f>'[2]Qc, Summer, S3'!I9*Main!$B$8</f>
        <v>-1.7406420979031301</v>
      </c>
      <c r="J9" s="2">
        <f>'[2]Qc, Summer, S3'!J9*Main!$B$8</f>
        <v>-1.6914178375664499</v>
      </c>
      <c r="K9" s="2">
        <f>'[2]Qc, Summer, S3'!K9*Main!$B$8</f>
        <v>-1.5920814277909037</v>
      </c>
      <c r="L9" s="2">
        <f>'[2]Qc, Summer, S3'!L9*Main!$B$8</f>
        <v>-1.5465070484347312</v>
      </c>
      <c r="M9" s="2">
        <f>'[2]Qc, Summer, S3'!M9*Main!$B$8</f>
        <v>-1.5745882052569402</v>
      </c>
      <c r="N9" s="2">
        <f>'[2]Qc, Summer, S3'!N9*Main!$B$8</f>
        <v>-1.6282844704666273</v>
      </c>
      <c r="O9" s="2">
        <f>'[2]Qc, Summer, S3'!O9*Main!$B$8</f>
        <v>-1.6442651225634968</v>
      </c>
      <c r="P9" s="2">
        <f>'[2]Qc, Summer, S3'!P9*Main!$B$8</f>
        <v>-1.671195446987596</v>
      </c>
      <c r="Q9" s="2">
        <f>'[2]Qc, Summer, S3'!Q9*Main!$B$8</f>
        <v>-1.7025319523036029</v>
      </c>
      <c r="R9" s="2">
        <f>'[2]Qc, Summer, S3'!R9*Main!$B$8</f>
        <v>-1.6914507495569993</v>
      </c>
      <c r="S9" s="2">
        <f>'[2]Qc, Summer, S3'!S9*Main!$B$8</f>
        <v>-1.6696829059362077</v>
      </c>
      <c r="T9" s="2">
        <f>'[2]Qc, Summer, S3'!T9*Main!$B$8</f>
        <v>-1.6975338551388068</v>
      </c>
      <c r="U9" s="2">
        <f>'[2]Qc, Summer, S3'!U9*Main!$B$8</f>
        <v>-1.699342369019492</v>
      </c>
      <c r="V9" s="2">
        <f>'[2]Qc, Summer, S3'!V9*Main!$B$8</f>
        <v>-1.7134158594211457</v>
      </c>
      <c r="W9" s="2">
        <f>'[2]Qc, Summer, S3'!W9*Main!$B$8</f>
        <v>-1.7180193653278204</v>
      </c>
      <c r="X9" s="2">
        <f>'[2]Qc, Summer, S3'!X9*Main!$B$8</f>
        <v>-1.7809882606320142</v>
      </c>
      <c r="Y9" s="2">
        <f>'[2]Qc, Summer, S3'!Y9*Main!$B$8</f>
        <v>-1.7878276955109274</v>
      </c>
    </row>
    <row r="10" spans="1:25" x14ac:dyDescent="0.25">
      <c r="A10">
        <v>30</v>
      </c>
      <c r="B10" s="2">
        <f>'[2]Qc, Summer, S3'!B10*Main!$B$8</f>
        <v>-7.8658893384524517E-2</v>
      </c>
      <c r="C10" s="2">
        <f>'[2]Qc, Summer, S3'!C10*Main!$B$8</f>
        <v>-0.10128861975782634</v>
      </c>
      <c r="D10" s="2">
        <f>'[2]Qc, Summer, S3'!D10*Main!$B$8</f>
        <v>-9.8000623744831664E-2</v>
      </c>
      <c r="E10" s="2">
        <f>'[2]Qc, Summer, S3'!E10*Main!$B$8</f>
        <v>-0.1053490190490254</v>
      </c>
      <c r="F10" s="2">
        <f>'[2]Qc, Summer, S3'!F10*Main!$B$8</f>
        <v>-0.12075706128174836</v>
      </c>
      <c r="G10" s="2">
        <f>'[2]Qc, Summer, S3'!G10*Main!$B$8</f>
        <v>-0.14093989870053159</v>
      </c>
      <c r="H10" s="2">
        <f>'[2]Qc, Summer, S3'!H10*Main!$B$8</f>
        <v>-0.21276661547548731</v>
      </c>
      <c r="I10" s="2">
        <f>'[2]Qc, Summer, S3'!I10*Main!$B$8</f>
        <v>-0.14711556925575903</v>
      </c>
      <c r="J10" s="2">
        <f>'[2]Qc, Summer, S3'!J10*Main!$B$8</f>
        <v>-0.1529443415534554</v>
      </c>
      <c r="K10" s="2">
        <f>'[2]Qc, Summer, S3'!K10*Main!$B$8</f>
        <v>-9.6463604400472525E-2</v>
      </c>
      <c r="L10" s="2">
        <f>'[2]Qc, Summer, S3'!L10*Main!$B$8</f>
        <v>-0.10446591981689307</v>
      </c>
      <c r="M10" s="2">
        <f>'[2]Qc, Summer, S3'!M10*Main!$B$8</f>
        <v>-3.0827162876550504E-2</v>
      </c>
      <c r="N10" s="2">
        <f>'[2]Qc, Summer, S3'!N10*Main!$B$8</f>
        <v>-2.9582737005316006E-2</v>
      </c>
      <c r="O10" s="2">
        <f>'[2]Qc, Summer, S3'!O10*Main!$B$8</f>
        <v>-8.0107050354400466E-2</v>
      </c>
      <c r="P10" s="2">
        <f>'[2]Qc, Summer, S3'!P10*Main!$B$8</f>
        <v>-0.10087066686355582</v>
      </c>
      <c r="Q10" s="2">
        <f>'[2]Qc, Summer, S3'!Q10*Main!$B$8</f>
        <v>-9.325665416420556E-2</v>
      </c>
      <c r="R10" s="2">
        <f>'[2]Qc, Summer, S3'!R10*Main!$B$8</f>
        <v>-0.12226158003544005</v>
      </c>
      <c r="S10" s="2">
        <f>'[2]Qc, Summer, S3'!S10*Main!$B$8</f>
        <v>-0.12586153470171293</v>
      </c>
      <c r="T10" s="2">
        <f>'[2]Qc, Summer, S3'!T10*Main!$B$8</f>
        <v>-9.9732852333136446E-2</v>
      </c>
      <c r="U10" s="2">
        <f>'[2]Qc, Summer, S3'!U10*Main!$B$8</f>
        <v>-0.11370810632014175</v>
      </c>
      <c r="V10" s="2">
        <f>'[2]Qc, Summer, S3'!V10*Main!$B$8</f>
        <v>-9.2935556556408741E-2</v>
      </c>
      <c r="W10" s="2">
        <f>'[2]Qc, Summer, S3'!W10*Main!$B$8</f>
        <v>-4.5270002215002957E-2</v>
      </c>
      <c r="X10" s="2">
        <f>'[2]Qc, Summer, S3'!X10*Main!$B$8</f>
        <v>-4.1366493207324273E-2</v>
      </c>
      <c r="Y10" s="2">
        <f>'[2]Qc, Summer, S3'!Y10*Main!$B$8</f>
        <v>-4.7798348346131128E-2</v>
      </c>
    </row>
    <row r="11" spans="1:25" x14ac:dyDescent="0.25">
      <c r="A11">
        <v>40</v>
      </c>
      <c r="B11" s="2">
        <f>'[2]Qc, Summer, S3'!B11*Main!$B$8</f>
        <v>-0.30235390593620792</v>
      </c>
      <c r="C11" s="2">
        <f>'[2]Qc, Summer, S3'!C11*Main!$B$8</f>
        <v>-0.3246572746603662</v>
      </c>
      <c r="D11" s="2">
        <f>'[2]Qc, Summer, S3'!D11*Main!$B$8</f>
        <v>-0.32390232649143536</v>
      </c>
      <c r="E11" s="2">
        <f>'[2]Qc, Summer, S3'!E11*Main!$B$8</f>
        <v>-0.33630785484347309</v>
      </c>
      <c r="F11" s="2">
        <f>'[2]Qc, Summer, S3'!F11*Main!$B$8</f>
        <v>-0.33517303765505024</v>
      </c>
      <c r="G11" s="2">
        <f>'[2]Qc, Summer, S3'!G11*Main!$B$8</f>
        <v>-0.37090385203780268</v>
      </c>
      <c r="H11" s="2">
        <f>'[2]Qc, Summer, S3'!H11*Main!$B$8</f>
        <v>-0.34902293222090958</v>
      </c>
      <c r="I11" s="2">
        <f>'[2]Qc, Summer, S3'!I11*Main!$B$8</f>
        <v>-0.27801666435321915</v>
      </c>
      <c r="J11" s="2">
        <f>'[2]Qc, Summer, S3'!J11*Main!$B$8</f>
        <v>-0.16746423021264031</v>
      </c>
      <c r="K11" s="2">
        <f>'[2]Qc, Summer, S3'!K11*Main!$B$8</f>
        <v>-0.10644971943295925</v>
      </c>
      <c r="L11" s="2">
        <f>'[2]Qc, Summer, S3'!L11*Main!$B$8</f>
        <v>-6.5905585203780273E-2</v>
      </c>
      <c r="M11" s="2">
        <f>'[2]Qc, Summer, S3'!M11*Main!$B$8</f>
        <v>-7.3761736119314816E-2</v>
      </c>
      <c r="N11" s="2">
        <f>'[2]Qc, Summer, S3'!N11*Main!$B$8</f>
        <v>-0.11359514766686354</v>
      </c>
      <c r="O11" s="2">
        <f>'[2]Qc, Summer, S3'!O11*Main!$B$8</f>
        <v>-0.17192186547548732</v>
      </c>
      <c r="P11" s="2">
        <f>'[2]Qc, Summer, S3'!P11*Main!$B$8</f>
        <v>-0.20941382398109865</v>
      </c>
      <c r="Q11" s="2">
        <f>'[2]Qc, Summer, S3'!Q11*Main!$B$8</f>
        <v>-0.2172854905493207</v>
      </c>
      <c r="R11" s="2">
        <f>'[2]Qc, Summer, S3'!R11*Main!$B$8</f>
        <v>-0.22055162359716479</v>
      </c>
      <c r="S11" s="2">
        <f>'[2]Qc, Summer, S3'!S11*Main!$B$8</f>
        <v>-0.19842953529238039</v>
      </c>
      <c r="T11" s="2">
        <f>'[2]Qc, Summer, S3'!T11*Main!$B$8</f>
        <v>-0.17744235233313643</v>
      </c>
      <c r="U11" s="2">
        <f>'[2]Qc, Summer, S3'!U11*Main!$B$8</f>
        <v>-0.16072494181925576</v>
      </c>
      <c r="V11" s="2">
        <f>'[2]Qc, Summer, S3'!V11*Main!$B$8</f>
        <v>-0.15016498272297696</v>
      </c>
      <c r="W11" s="2">
        <f>'[2]Qc, Summer, S3'!W11*Main!$B$8</f>
        <v>-0.16098341848789133</v>
      </c>
      <c r="X11" s="2">
        <f>'[2]Qc, Summer, S3'!X11*Main!$B$8</f>
        <v>-0.22571298774365028</v>
      </c>
      <c r="Y11" s="2">
        <f>'[2]Qc, Summer, S3'!Y11*Main!$B$8</f>
        <v>-0.2891398298877732</v>
      </c>
    </row>
    <row r="12" spans="1:25" x14ac:dyDescent="0.25">
      <c r="A12">
        <v>14</v>
      </c>
      <c r="B12" s="2">
        <f>'[2]Qc, Summer, S3'!B12*Main!$B$8</f>
        <v>-0.3580210410513881</v>
      </c>
      <c r="C12" s="2">
        <f>'[2]Qc, Summer, S3'!C12*Main!$B$8</f>
        <v>-0.38345698479031304</v>
      </c>
      <c r="D12" s="2">
        <f>'[2]Qc, Summer, S3'!D12*Main!$B$8</f>
        <v>-0.40337987625516836</v>
      </c>
      <c r="E12" s="2">
        <f>'[2]Qc, Summer, S3'!E12*Main!$B$8</f>
        <v>-0.40809025797401066</v>
      </c>
      <c r="F12" s="2">
        <f>'[2]Qc, Summer, S3'!F12*Main!$B$8</f>
        <v>-0.39813449837566445</v>
      </c>
      <c r="G12" s="2">
        <f>'[2]Qc, Summer, S3'!G12*Main!$B$8</f>
        <v>-0.40706928101004136</v>
      </c>
      <c r="H12" s="2">
        <f>'[2]Qc, Summer, S3'!H12*Main!$B$8</f>
        <v>-0.3574072030419374</v>
      </c>
      <c r="I12" s="2">
        <f>'[2]Qc, Summer, S3'!I12*Main!$B$8</f>
        <v>-0.28165972784997045</v>
      </c>
      <c r="J12" s="2">
        <f>'[2]Qc, Summer, S3'!J12*Main!$B$8</f>
        <v>-0.24510141199054933</v>
      </c>
      <c r="K12" s="2">
        <f>'[2]Qc, Summer, S3'!K12*Main!$B$8</f>
        <v>-0.22702059288245718</v>
      </c>
      <c r="L12" s="2">
        <f>'[2]Qc, Summer, S3'!L12*Main!$B$8</f>
        <v>-0.20631571839929119</v>
      </c>
      <c r="M12" s="2">
        <f>'[2]Qc, Summer, S3'!M12*Main!$B$8</f>
        <v>-0.20570955005906671</v>
      </c>
      <c r="N12" s="2">
        <f>'[2]Qc, Summer, S3'!N12*Main!$B$8</f>
        <v>-0.23225891819255762</v>
      </c>
      <c r="O12" s="2">
        <f>'[2]Qc, Summer, S3'!O12*Main!$B$8</f>
        <v>-0.27265856290608387</v>
      </c>
      <c r="P12" s="2">
        <f>'[2]Qc, Summer, S3'!P12*Main!$B$8</f>
        <v>-0.28303383284111044</v>
      </c>
      <c r="Q12" s="2">
        <f>'[2]Qc, Summer, S3'!Q12*Main!$B$8</f>
        <v>-0.29425832028942706</v>
      </c>
      <c r="R12" s="2">
        <f>'[2]Qc, Summer, S3'!R12*Main!$B$8</f>
        <v>-0.29393399025398703</v>
      </c>
      <c r="S12" s="2">
        <f>'[2]Qc, Summer, S3'!S12*Main!$B$8</f>
        <v>-0.25980834066745423</v>
      </c>
      <c r="T12" s="2">
        <f>'[2]Qc, Summer, S3'!T12*Main!$B$8</f>
        <v>-0.22085182796810393</v>
      </c>
      <c r="U12" s="2">
        <f>'[2]Qc, Summer, S3'!U12*Main!$B$8</f>
        <v>-0.20392004873006497</v>
      </c>
      <c r="V12" s="2">
        <f>'[2]Qc, Summer, S3'!V12*Main!$B$8</f>
        <v>-0.22416556585942113</v>
      </c>
      <c r="W12" s="2">
        <f>'[2]Qc, Summer, S3'!W12*Main!$B$8</f>
        <v>-0.19682651565268755</v>
      </c>
      <c r="X12" s="2">
        <f>'[2]Qc, Summer, S3'!X12*Main!$B$8</f>
        <v>-0.23520842025989366</v>
      </c>
      <c r="Y12" s="2">
        <f>'[2]Qc, Summer, S3'!Y12*Main!$B$8</f>
        <v>-0.26393394683992916</v>
      </c>
    </row>
    <row r="13" spans="1:25" x14ac:dyDescent="0.25">
      <c r="A13">
        <v>34</v>
      </c>
      <c r="B13" s="2">
        <f>'[2]Qc, Summer, S3'!B13*Main!$B$8</f>
        <v>0.25840332191376258</v>
      </c>
      <c r="C13" s="2">
        <f>'[2]Qc, Summer, S3'!C13*Main!$B$8</f>
        <v>0.36954211842882456</v>
      </c>
      <c r="D13" s="2">
        <f>'[2]Qc, Summer, S3'!D13*Main!$B$8</f>
        <v>0.4835288012404016</v>
      </c>
      <c r="E13" s="2">
        <f>'[2]Qc, Summer, S3'!E13*Main!$B$8</f>
        <v>0.19550069137625517</v>
      </c>
      <c r="F13" s="2">
        <f>'[2]Qc, Summer, S3'!F13*Main!$B$8</f>
        <v>-0.39918494920259889</v>
      </c>
      <c r="G13" s="2">
        <f>'[2]Qc, Summer, S3'!G13*Main!$B$8</f>
        <v>-0.16053887152982871</v>
      </c>
      <c r="H13" s="2">
        <f>'[2]Qc, Summer, S3'!H13*Main!$B$8</f>
        <v>-0.23623045510927346</v>
      </c>
      <c r="I13" s="2">
        <f>'[2]Qc, Summer, S3'!I13*Main!$B$8</f>
        <v>-0.57937756851742461</v>
      </c>
      <c r="J13" s="2">
        <f>'[2]Qc, Summer, S3'!J13*Main!$B$8</f>
        <v>-0.86619060883047838</v>
      </c>
      <c r="K13" s="2">
        <f>'[2]Qc, Summer, S3'!K13*Main!$B$8</f>
        <v>-0.94347936429415236</v>
      </c>
      <c r="L13" s="2">
        <f>'[2]Qc, Summer, S3'!L13*Main!$B$8</f>
        <v>-0.47494588304784408</v>
      </c>
      <c r="M13" s="2">
        <f>'[2]Qc, Summer, S3'!M13*Main!$B$8</f>
        <v>-0.70187949424099227</v>
      </c>
      <c r="N13" s="2">
        <f>'[2]Qc, Summer, S3'!N13*Main!$B$8</f>
        <v>-0.44144429769639693</v>
      </c>
      <c r="O13" s="2">
        <f>'[2]Qc, Summer, S3'!O13*Main!$B$8</f>
        <v>-0.10458810558180744</v>
      </c>
      <c r="P13" s="2">
        <f>'[2]Qc, Summer, S3'!P13*Main!$B$8</f>
        <v>-0.50479841021854699</v>
      </c>
      <c r="Q13" s="2">
        <f>'[2]Qc, Summer, S3'!Q13*Main!$B$8</f>
        <v>-0.40714327421736557</v>
      </c>
      <c r="R13" s="2">
        <f>'[2]Qc, Summer, S3'!R13*Main!$B$8</f>
        <v>-0.29124319994093328</v>
      </c>
      <c r="S13" s="2">
        <f>'[2]Qc, Summer, S3'!S13*Main!$B$8</f>
        <v>-0.29868095717660958</v>
      </c>
      <c r="T13" s="2">
        <f>'[2]Qc, Summer, S3'!T13*Main!$B$8</f>
        <v>-0.24185963969285287</v>
      </c>
      <c r="U13" s="2">
        <f>'[2]Qc, Summer, S3'!U13*Main!$B$8</f>
        <v>-0.39616180655640876</v>
      </c>
      <c r="V13" s="2">
        <f>'[2]Qc, Summer, S3'!V13*Main!$B$8</f>
        <v>-0.61517273759598345</v>
      </c>
      <c r="W13" s="2">
        <f>'[2]Qc, Summer, S3'!W13*Main!$B$8</f>
        <v>1.2840054784406373E-2</v>
      </c>
      <c r="X13" s="2">
        <f>'[2]Qc, Summer, S3'!X13*Main!$B$8</f>
        <v>-0.26041850546367395</v>
      </c>
      <c r="Y13" s="2">
        <f>'[2]Qc, Summer, S3'!Y13*Main!$B$8</f>
        <v>0.13558743930891906</v>
      </c>
    </row>
    <row r="14" spans="1:25" x14ac:dyDescent="0.25">
      <c r="A14">
        <v>3</v>
      </c>
      <c r="B14" s="2">
        <f>'[2]Qc, Summer, S3'!B14*Main!$B$8</f>
        <v>0.14733531556408741</v>
      </c>
      <c r="C14" s="2">
        <f>'[2]Qc, Summer, S3'!C14*Main!$B$8</f>
        <v>8.4644203337271115E-2</v>
      </c>
      <c r="D14" s="2">
        <f>'[2]Qc, Summer, S3'!D14*Main!$B$8</f>
        <v>4.105609199645599E-2</v>
      </c>
      <c r="E14" s="2">
        <f>'[2]Qc, Summer, S3'!E14*Main!$B$8</f>
        <v>5.5422440342587115E-2</v>
      </c>
      <c r="F14" s="2">
        <f>'[2]Qc, Summer, S3'!F14*Main!$B$8</f>
        <v>-2.0422477849970475E-3</v>
      </c>
      <c r="G14" s="2">
        <f>'[2]Qc, Summer, S3'!G14*Main!$B$8</f>
        <v>-2.8653178972238624E-2</v>
      </c>
      <c r="H14" s="2">
        <f>'[2]Qc, Summer, S3'!H14*Main!$B$8</f>
        <v>9.2480577672770237E-2</v>
      </c>
      <c r="I14" s="2">
        <f>'[2]Qc, Summer, S3'!I14*Main!$B$8</f>
        <v>0.17312861887182515</v>
      </c>
      <c r="J14" s="2">
        <f>'[2]Qc, Summer, S3'!J14*Main!$B$8</f>
        <v>0.35776908800945068</v>
      </c>
      <c r="K14" s="2">
        <f>'[2]Qc, Summer, S3'!K14*Main!$B$8</f>
        <v>0.42535897371529818</v>
      </c>
      <c r="L14" s="2">
        <f>'[2]Qc, Summer, S3'!L14*Main!$B$8</f>
        <v>0.58552000383933844</v>
      </c>
      <c r="M14" s="2">
        <f>'[2]Qc, Summer, S3'!M14*Main!$B$8</f>
        <v>0.61833513910218552</v>
      </c>
      <c r="N14" s="2">
        <f>'[2]Qc, Summer, S3'!N14*Main!$B$8</f>
        <v>0.51319452347903127</v>
      </c>
      <c r="O14" s="2">
        <f>'[2]Qc, Summer, S3'!O14*Main!$B$8</f>
        <v>0.43482734199645601</v>
      </c>
      <c r="P14" s="2">
        <f>'[2]Qc, Summer, S3'!P14*Main!$B$8</f>
        <v>0.37670752894270526</v>
      </c>
      <c r="Q14" s="2">
        <f>'[2]Qc, Summer, S3'!Q14*Main!$B$8</f>
        <v>0.358584893975192</v>
      </c>
      <c r="R14" s="2">
        <f>'[2]Qc, Summer, S3'!R14*Main!$B$8</f>
        <v>0.28087639308919077</v>
      </c>
      <c r="S14" s="2">
        <f>'[2]Qc, Summer, S3'!S14*Main!$B$8</f>
        <v>0.42029613984051978</v>
      </c>
      <c r="T14" s="2">
        <f>'[2]Qc, Summer, S3'!T14*Main!$B$8</f>
        <v>-0.36202290401653869</v>
      </c>
      <c r="U14" s="2">
        <f>'[2]Qc, Summer, S3'!U14*Main!$B$8</f>
        <v>6.4237505611340825E-2</v>
      </c>
      <c r="V14" s="2">
        <f>'[2]Qc, Summer, S3'!V14*Main!$B$8</f>
        <v>0.37850179075605439</v>
      </c>
      <c r="W14" s="2">
        <f>'[2]Qc, Summer, S3'!W14*Main!$B$8</f>
        <v>0.36544298877731834</v>
      </c>
      <c r="X14" s="2">
        <f>'[2]Qc, Summer, S3'!X14*Main!$B$8</f>
        <v>0.272224859273479</v>
      </c>
      <c r="Y14" s="2">
        <f>'[2]Qc, Summer, S3'!Y14*Main!$B$8</f>
        <v>0.14064151624335497</v>
      </c>
    </row>
    <row r="15" spans="1:25" x14ac:dyDescent="0.25">
      <c r="A15">
        <v>20</v>
      </c>
      <c r="B15" s="2">
        <f>'[2]Qc, Summer, S3'!B15*Main!$B$8</f>
        <v>0.14991294152392204</v>
      </c>
      <c r="C15" s="2">
        <f>'[2]Qc, Summer, S3'!C15*Main!$B$8</f>
        <v>0.14991294152392204</v>
      </c>
      <c r="D15" s="2">
        <f>'[2]Qc, Summer, S3'!D15*Main!$B$8</f>
        <v>0.14991294152392204</v>
      </c>
      <c r="E15" s="2">
        <f>'[2]Qc, Summer, S3'!E15*Main!$B$8</f>
        <v>0.15297540224453632</v>
      </c>
      <c r="F15" s="2">
        <f>'[2]Qc, Summer, S3'!F15*Main!$B$8</f>
        <v>0.1553636373301831</v>
      </c>
      <c r="G15" s="2">
        <f>'[2]Qc, Summer, S3'!G15*Main!$B$8</f>
        <v>0.1553636373301831</v>
      </c>
      <c r="H15" s="2">
        <f>'[2]Qc, Summer, S3'!H15*Main!$B$8</f>
        <v>0.14826684243945659</v>
      </c>
      <c r="I15" s="2">
        <f>'[2]Qc, Summer, S3'!I15*Main!$B$8</f>
        <v>0.14374012138216186</v>
      </c>
      <c r="J15" s="2">
        <f>'[2]Qc, Summer, S3'!J15*Main!$B$8</f>
        <v>0.12743428706438273</v>
      </c>
      <c r="K15" s="2">
        <f>'[2]Qc, Summer, S3'!K15*Main!$B$8</f>
        <v>0.10614839840519787</v>
      </c>
      <c r="L15" s="2">
        <f>'[2]Qc, Summer, S3'!L15*Main!$B$8</f>
        <v>0.10374106261075015</v>
      </c>
      <c r="M15" s="2">
        <f>'[2]Qc, Summer, S3'!M15*Main!$B$8</f>
        <v>0.10374106261075015</v>
      </c>
      <c r="N15" s="2">
        <f>'[2]Qc, Summer, S3'!N15*Main!$B$8</f>
        <v>0.10368699291199056</v>
      </c>
      <c r="O15" s="2">
        <f>'[2]Qc, Summer, S3'!O15*Main!$B$8</f>
        <v>0.12613073715298287</v>
      </c>
      <c r="P15" s="2">
        <f>'[2]Qc, Summer, S3'!P15*Main!$B$8</f>
        <v>0.12018280581807442</v>
      </c>
      <c r="Q15" s="2">
        <f>'[2]Qc, Summer, S3'!Q15*Main!$B$8</f>
        <v>0.11565229400472533</v>
      </c>
      <c r="R15" s="2">
        <f>'[2]Qc, Summer, S3'!R15*Main!$B$8</f>
        <v>0.11865366184288245</v>
      </c>
      <c r="S15" s="2">
        <f>'[2]Qc, Summer, S3'!S15*Main!$B$8</f>
        <v>0.11942891553455405</v>
      </c>
      <c r="T15" s="2">
        <f>'[2]Qc, Summer, S3'!T15*Main!$B$8</f>
        <v>0.11942891553455405</v>
      </c>
      <c r="U15" s="2">
        <f>'[2]Qc, Summer, S3'!U15*Main!$B$8</f>
        <v>0.11795225443000591</v>
      </c>
      <c r="V15" s="2">
        <f>'[2]Qc, Summer, S3'!V15*Main!$B$8</f>
        <v>0.12050587226816302</v>
      </c>
      <c r="W15" s="2">
        <f>'[2]Qc, Summer, S3'!W15*Main!$B$8</f>
        <v>0.1299986600708801</v>
      </c>
      <c r="X15" s="2">
        <f>'[2]Qc, Summer, S3'!X15*Main!$B$8</f>
        <v>0.12608019373892498</v>
      </c>
      <c r="Y15" s="2">
        <f>'[2]Qc, Summer, S3'!Y15*Main!$B$8</f>
        <v>0.13005605035440046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FFDB-C1FB-457D-93A6-372FC7A992C7}">
  <dimension ref="A1:Y4"/>
  <sheetViews>
    <sheetView workbookViewId="0">
      <selection activeCell="A2" sqref="A2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15</v>
      </c>
      <c r="B2" s="4">
        <v>1.22912</v>
      </c>
      <c r="C2" s="4">
        <v>1.27014</v>
      </c>
      <c r="D2" s="4">
        <v>1.1373200000000001</v>
      </c>
      <c r="E2" s="4">
        <v>1.0780099999999999</v>
      </c>
      <c r="F2" s="4">
        <v>0.88317000000000001</v>
      </c>
      <c r="G2" s="4">
        <v>0.74961999999999995</v>
      </c>
      <c r="H2" s="4">
        <v>0.91664999999999996</v>
      </c>
      <c r="I2" s="4">
        <v>0.15919</v>
      </c>
      <c r="J2" s="4">
        <v>0.13996</v>
      </c>
      <c r="K2" s="4">
        <v>0.2041</v>
      </c>
      <c r="L2" s="4">
        <v>0.12024</v>
      </c>
      <c r="M2" s="4">
        <v>0.15015999999999999</v>
      </c>
      <c r="N2" s="4">
        <v>0.23929</v>
      </c>
      <c r="O2" s="4">
        <v>0.44085999999999997</v>
      </c>
      <c r="P2" s="4">
        <v>0.47040999999999999</v>
      </c>
      <c r="Q2" s="4">
        <v>0.46260000000000001</v>
      </c>
      <c r="R2" s="4">
        <v>0.25947999999999999</v>
      </c>
      <c r="S2" s="4">
        <v>0.52864</v>
      </c>
      <c r="T2" s="4">
        <v>0.31019999999999998</v>
      </c>
      <c r="U2" s="4">
        <v>0.21814</v>
      </c>
      <c r="V2" s="4">
        <v>0.33117999999999997</v>
      </c>
      <c r="W2" s="4">
        <v>0.20466000000000001</v>
      </c>
      <c r="X2" s="4">
        <v>0.93430000000000002</v>
      </c>
      <c r="Y2" s="4">
        <v>1.12625</v>
      </c>
    </row>
    <row r="3" spans="1:25" x14ac:dyDescent="0.25">
      <c r="A3" t="s">
        <v>16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17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DF4-B057-4A02-98C5-C402BB38516B}">
  <dimension ref="A1:Y12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Distribution'!$A$2:$B$6,2,FALSE),0)*'PV Scenarios'!C$3</f>
        <v>0</v>
      </c>
      <c r="C4" s="7">
        <f>_xlfn.IFNA(VLOOKUP($A4,'PV Distribution'!$A$2:$B$6,2,FALSE),0)*'PV Scenarios'!D$3</f>
        <v>0</v>
      </c>
      <c r="D4" s="7">
        <f>_xlfn.IFNA(VLOOKUP($A4,'PV Distribution'!$A$2:$B$6,2,FALSE),0)*'PV Scenarios'!E$3</f>
        <v>0</v>
      </c>
      <c r="E4" s="7">
        <f>_xlfn.IFNA(VLOOKUP($A4,'PV Distribution'!$A$2:$B$6,2,FALSE),0)*'PV Scenarios'!F$3</f>
        <v>0</v>
      </c>
      <c r="F4" s="7">
        <f>_xlfn.IFNA(VLOOKUP($A4,'PV Distribution'!$A$2:$B$6,2,FALSE),0)*'PV Scenarios'!G$3</f>
        <v>0</v>
      </c>
      <c r="G4" s="7">
        <f>_xlfn.IFNA(VLOOKUP($A4,'PV Distribution'!$A$2:$B$6,2,FALSE),0)*'PV Scenarios'!H$3</f>
        <v>0</v>
      </c>
      <c r="H4" s="7">
        <f>_xlfn.IFNA(VLOOKUP($A4,'PV Distribution'!$A$2:$B$6,2,FALSE),0)*'PV Scenarios'!I$3</f>
        <v>0</v>
      </c>
      <c r="I4" s="7">
        <f>_xlfn.IFNA(VLOOKUP($A4,'PV Distribution'!$A$2:$B$6,2,FALSE),0)*'PV Scenarios'!J$3</f>
        <v>0</v>
      </c>
      <c r="J4" s="7">
        <f>_xlfn.IFNA(VLOOKUP($A4,'PV Distribution'!$A$2:$B$6,2,FALSE),0)*'PV Scenarios'!K$3</f>
        <v>0</v>
      </c>
      <c r="K4" s="7">
        <f>_xlfn.IFNA(VLOOKUP($A4,'PV Distribution'!$A$2:$B$6,2,FALSE),0)*'PV Scenarios'!L$3</f>
        <v>0</v>
      </c>
      <c r="L4" s="7">
        <f>_xlfn.IFNA(VLOOKUP($A4,'PV Distribution'!$A$2:$B$6,2,FALSE),0)*'PV Scenarios'!M$3</f>
        <v>0</v>
      </c>
      <c r="M4" s="7">
        <f>_xlfn.IFNA(VLOOKUP($A4,'PV Distribution'!$A$2:$B$6,2,FALSE),0)*'PV Scenarios'!N$3</f>
        <v>0</v>
      </c>
      <c r="N4" s="7">
        <f>_xlfn.IFNA(VLOOKUP($A4,'PV Distribution'!$A$2:$B$6,2,FALSE),0)*'PV Scenarios'!O$3</f>
        <v>0</v>
      </c>
      <c r="O4" s="7">
        <f>_xlfn.IFNA(VLOOKUP($A4,'PV Distribution'!$A$2:$B$6,2,FALSE),0)*'PV Scenarios'!P$3</f>
        <v>0</v>
      </c>
      <c r="P4" s="7">
        <f>_xlfn.IFNA(VLOOKUP($A4,'PV Distribution'!$A$2:$B$6,2,FALSE),0)*'PV Scenarios'!Q$3</f>
        <v>0</v>
      </c>
      <c r="Q4" s="7">
        <f>_xlfn.IFNA(VLOOKUP($A4,'PV Distribution'!$A$2:$B$6,2,FALSE),0)*'PV Scenarios'!R$3</f>
        <v>0</v>
      </c>
      <c r="R4" s="7">
        <f>_xlfn.IFNA(VLOOKUP($A4,'PV Distribution'!$A$2:$B$6,2,FALSE),0)*'PV Scenarios'!S$3</f>
        <v>0</v>
      </c>
      <c r="S4" s="7">
        <f>_xlfn.IFNA(VLOOKUP($A4,'PV Distribution'!$A$2:$B$6,2,FALSE),0)*'PV Scenarios'!T$3</f>
        <v>0</v>
      </c>
      <c r="T4" s="7">
        <f>_xlfn.IFNA(VLOOKUP($A4,'PV Distribution'!$A$2:$B$6,2,FALSE),0)*'PV Scenarios'!U$3</f>
        <v>0</v>
      </c>
      <c r="U4" s="7">
        <f>_xlfn.IFNA(VLOOKUP($A4,'PV Distribution'!$A$2:$B$6,2,FALSE),0)*'PV Scenarios'!V$3</f>
        <v>0</v>
      </c>
      <c r="V4" s="7">
        <f>_xlfn.IFNA(VLOOKUP($A4,'PV Distribution'!$A$2:$B$6,2,FALSE),0)*'PV Scenarios'!W$3</f>
        <v>0</v>
      </c>
      <c r="W4" s="7">
        <f>_xlfn.IFNA(VLOOKUP($A4,'PV Distribution'!$A$2:$B$6,2,FALSE),0)*'PV Scenarios'!X$3</f>
        <v>0</v>
      </c>
      <c r="X4" s="7">
        <f>_xlfn.IFNA(VLOOKUP($A4,'PV Distribution'!$A$2:$B$6,2,FALSE),0)*'PV Scenarios'!Y$3</f>
        <v>0</v>
      </c>
      <c r="Y4" s="7">
        <f>_xlfn.IFNA(VLOOKUP($A4,'PV Distribution'!$A$2:$B$6,2,FALSE),0)*'PV Scenarios'!Z$3</f>
        <v>0</v>
      </c>
    </row>
    <row r="5" spans="1:25" x14ac:dyDescent="0.25">
      <c r="A5" s="6">
        <v>36</v>
      </c>
      <c r="B5" s="7">
        <f>_xlfn.IFNA(VLOOKUP($A5,'PV Distribution'!$A$2:$B$6,2,FALSE),0)*'PV Scenarios'!C$3</f>
        <v>0</v>
      </c>
      <c r="C5" s="7">
        <f>_xlfn.IFNA(VLOOKUP($A5,'PV Distribution'!$A$2:$B$6,2,FALSE),0)*'PV Scenarios'!D$3</f>
        <v>0</v>
      </c>
      <c r="D5" s="7">
        <f>_xlfn.IFNA(VLOOKUP($A5,'PV Distribution'!$A$2:$B$6,2,FALSE),0)*'PV Scenarios'!E$3</f>
        <v>0</v>
      </c>
      <c r="E5" s="7">
        <f>_xlfn.IFNA(VLOOKUP($A5,'PV Distribution'!$A$2:$B$6,2,FALSE),0)*'PV Scenarios'!F$3</f>
        <v>0</v>
      </c>
      <c r="F5" s="7">
        <f>_xlfn.IFNA(VLOOKUP($A5,'PV Distribution'!$A$2:$B$6,2,FALSE),0)*'PV Scenarios'!G$3</f>
        <v>0</v>
      </c>
      <c r="G5" s="7">
        <f>_xlfn.IFNA(VLOOKUP($A5,'PV Distribution'!$A$2:$B$6,2,FALSE),0)*'PV Scenarios'!H$3</f>
        <v>0</v>
      </c>
      <c r="H5" s="7">
        <f>_xlfn.IFNA(VLOOKUP($A5,'PV Distribution'!$A$2:$B$6,2,FALSE),0)*'PV Scenarios'!I$3</f>
        <v>0</v>
      </c>
      <c r="I5" s="7">
        <f>_xlfn.IFNA(VLOOKUP($A5,'PV Distribution'!$A$2:$B$6,2,FALSE),0)*'PV Scenarios'!J$3</f>
        <v>0</v>
      </c>
      <c r="J5" s="7">
        <f>_xlfn.IFNA(VLOOKUP($A5,'PV Distribution'!$A$2:$B$6,2,FALSE),0)*'PV Scenarios'!K$3</f>
        <v>0</v>
      </c>
      <c r="K5" s="7">
        <f>_xlfn.IFNA(VLOOKUP($A5,'PV Distribution'!$A$2:$B$6,2,FALSE),0)*'PV Scenarios'!L$3</f>
        <v>0</v>
      </c>
      <c r="L5" s="7">
        <f>_xlfn.IFNA(VLOOKUP($A5,'PV Distribution'!$A$2:$B$6,2,FALSE),0)*'PV Scenarios'!M$3</f>
        <v>0</v>
      </c>
      <c r="M5" s="7">
        <f>_xlfn.IFNA(VLOOKUP($A5,'PV Distribution'!$A$2:$B$6,2,FALSE),0)*'PV Scenarios'!N$3</f>
        <v>0</v>
      </c>
      <c r="N5" s="7">
        <f>_xlfn.IFNA(VLOOKUP($A5,'PV Distribution'!$A$2:$B$6,2,FALSE),0)*'PV Scenarios'!O$3</f>
        <v>0</v>
      </c>
      <c r="O5" s="7">
        <f>_xlfn.IFNA(VLOOKUP($A5,'PV Distribution'!$A$2:$B$6,2,FALSE),0)*'PV Scenarios'!P$3</f>
        <v>0</v>
      </c>
      <c r="P5" s="7">
        <f>_xlfn.IFNA(VLOOKUP($A5,'PV Distribution'!$A$2:$B$6,2,FALSE),0)*'PV Scenarios'!Q$3</f>
        <v>0</v>
      </c>
      <c r="Q5" s="7">
        <f>_xlfn.IFNA(VLOOKUP($A5,'PV Distribution'!$A$2:$B$6,2,FALSE),0)*'PV Scenarios'!R$3</f>
        <v>0</v>
      </c>
      <c r="R5" s="7">
        <f>_xlfn.IFNA(VLOOKUP($A5,'PV Distribution'!$A$2:$B$6,2,FALSE),0)*'PV Scenarios'!S$3</f>
        <v>0</v>
      </c>
      <c r="S5" s="7">
        <f>_xlfn.IFNA(VLOOKUP($A5,'PV Distribution'!$A$2:$B$6,2,FALSE),0)*'PV Scenarios'!T$3</f>
        <v>0</v>
      </c>
      <c r="T5" s="7">
        <f>_xlfn.IFNA(VLOOKUP($A5,'PV Distribution'!$A$2:$B$6,2,FALSE),0)*'PV Scenarios'!U$3</f>
        <v>0</v>
      </c>
      <c r="U5" s="7">
        <f>_xlfn.IFNA(VLOOKUP($A5,'PV Distribution'!$A$2:$B$6,2,FALSE),0)*'PV Scenarios'!V$3</f>
        <v>0</v>
      </c>
      <c r="V5" s="7">
        <f>_xlfn.IFNA(VLOOKUP($A5,'PV Distribution'!$A$2:$B$6,2,FALSE),0)*'PV Scenarios'!W$3</f>
        <v>0</v>
      </c>
      <c r="W5" s="7">
        <f>_xlfn.IFNA(VLOOKUP($A5,'PV Distribution'!$A$2:$B$6,2,FALSE),0)*'PV Scenarios'!X$3</f>
        <v>0</v>
      </c>
      <c r="X5" s="7">
        <f>_xlfn.IFNA(VLOOKUP($A5,'PV Distribution'!$A$2:$B$6,2,FALSE),0)*'PV Scenarios'!Y$3</f>
        <v>0</v>
      </c>
      <c r="Y5" s="7">
        <f>_xlfn.IFNA(VLOOKUP($A5,'PV Distribution'!$A$2:$B$6,2,FALSE),0)*'PV Scenarios'!Z$3</f>
        <v>0</v>
      </c>
    </row>
    <row r="6" spans="1:25" x14ac:dyDescent="0.25">
      <c r="A6" s="6">
        <v>40</v>
      </c>
      <c r="B6" s="7">
        <f>_xlfn.IFNA(VLOOKUP($A6,'PV Distribution'!$A$2:$B$6,2,FALSE),0)*'PV Scenarios'!C$3</f>
        <v>0.04</v>
      </c>
      <c r="C6" s="7">
        <f>_xlfn.IFNA(VLOOKUP($A6,'PV Distribution'!$A$2:$B$6,2,FALSE),0)*'PV Scenarios'!D$3</f>
        <v>0.04</v>
      </c>
      <c r="D6" s="7">
        <f>_xlfn.IFNA(VLOOKUP($A6,'PV Distribution'!$A$2:$B$6,2,FALSE),0)*'PV Scenarios'!E$3</f>
        <v>0.04</v>
      </c>
      <c r="E6" s="7">
        <f>_xlfn.IFNA(VLOOKUP($A6,'PV Distribution'!$A$2:$B$6,2,FALSE),0)*'PV Scenarios'!F$3</f>
        <v>0.04</v>
      </c>
      <c r="F6" s="7">
        <f>_xlfn.IFNA(VLOOKUP($A6,'PV Distribution'!$A$2:$B$6,2,FALSE),0)*'PV Scenarios'!G$3</f>
        <v>0.04</v>
      </c>
      <c r="G6" s="7">
        <f>_xlfn.IFNA(VLOOKUP($A6,'PV Distribution'!$A$2:$B$6,2,FALSE),0)*'PV Scenarios'!H$3</f>
        <v>0.04</v>
      </c>
      <c r="H6" s="7">
        <f>_xlfn.IFNA(VLOOKUP($A6,'PV Distribution'!$A$2:$B$6,2,FALSE),0)*'PV Scenarios'!I$3</f>
        <v>0.53759999999999997</v>
      </c>
      <c r="I6" s="7">
        <f>_xlfn.IFNA(VLOOKUP($A6,'PV Distribution'!$A$2:$B$6,2,FALSE),0)*'PV Scenarios'!J$3</f>
        <v>1.4336000000000002</v>
      </c>
      <c r="J6" s="7">
        <f>_xlfn.IFNA(VLOOKUP($A6,'PV Distribution'!$A$2:$B$6,2,FALSE),0)*'PV Scenarios'!K$3</f>
        <v>2.4544000000000001</v>
      </c>
      <c r="K6" s="7">
        <f>_xlfn.IFNA(VLOOKUP($A6,'PV Distribution'!$A$2:$B$6,2,FALSE),0)*'PV Scenarios'!L$3</f>
        <v>3.5007999999999999</v>
      </c>
      <c r="L6" s="7">
        <f>_xlfn.IFNA(VLOOKUP($A6,'PV Distribution'!$A$2:$B$6,2,FALSE),0)*'PV Scenarios'!M$3</f>
        <v>4.4512</v>
      </c>
      <c r="M6" s="7">
        <f>_xlfn.IFNA(VLOOKUP($A6,'PV Distribution'!$A$2:$B$6,2,FALSE),0)*'PV Scenarios'!N$3</f>
        <v>5.1783999999999999</v>
      </c>
      <c r="N6" s="7">
        <f>_xlfn.IFNA(VLOOKUP($A6,'PV Distribution'!$A$2:$B$6,2,FALSE),0)*'PV Scenarios'!O$3</f>
        <v>5.5815999999999999</v>
      </c>
      <c r="O6" s="7">
        <f>_xlfn.IFNA(VLOOKUP($A6,'PV Distribution'!$A$2:$B$6,2,FALSE),0)*'PV Scenarios'!P$3</f>
        <v>5.6</v>
      </c>
      <c r="P6" s="7">
        <f>_xlfn.IFNA(VLOOKUP($A6,'PV Distribution'!$A$2:$B$6,2,FALSE),0)*'PV Scenarios'!Q$3</f>
        <v>5.2320000000000002</v>
      </c>
      <c r="Q6" s="7">
        <f>_xlfn.IFNA(VLOOKUP($A6,'PV Distribution'!$A$2:$B$6,2,FALSE),0)*'PV Scenarios'!R$3</f>
        <v>4.5312000000000001</v>
      </c>
      <c r="R6" s="7">
        <f>_xlfn.IFNA(VLOOKUP($A6,'PV Distribution'!$A$2:$B$6,2,FALSE),0)*'PV Scenarios'!S$3</f>
        <v>3.5968</v>
      </c>
      <c r="S6" s="7">
        <f>_xlfn.IFNA(VLOOKUP($A6,'PV Distribution'!$A$2:$B$6,2,FALSE),0)*'PV Scenarios'!T$3</f>
        <v>2.5543999999999998</v>
      </c>
      <c r="T6" s="7">
        <f>_xlfn.IFNA(VLOOKUP($A6,'PV Distribution'!$A$2:$B$6,2,FALSE),0)*'PV Scenarios'!U$3</f>
        <v>1.5263999999999998</v>
      </c>
      <c r="U6" s="7">
        <f>_xlfn.IFNA(VLOOKUP($A6,'PV Distribution'!$A$2:$B$6,2,FALSE),0)*'PV Scenarios'!V$3</f>
        <v>0.61520000000000008</v>
      </c>
      <c r="V6" s="7">
        <f>_xlfn.IFNA(VLOOKUP($A6,'PV Distribution'!$A$2:$B$6,2,FALSE),0)*'PV Scenarios'!W$3</f>
        <v>0.04</v>
      </c>
      <c r="W6" s="7">
        <f>_xlfn.IFNA(VLOOKUP($A6,'PV Distribution'!$A$2:$B$6,2,FALSE),0)*'PV Scenarios'!X$3</f>
        <v>0.04</v>
      </c>
      <c r="X6" s="7">
        <f>_xlfn.IFNA(VLOOKUP($A6,'PV Distribution'!$A$2:$B$6,2,FALSE),0)*'PV Scenarios'!Y$3</f>
        <v>0.04</v>
      </c>
      <c r="Y6" s="7">
        <f>_xlfn.IFNA(VLOOKUP($A6,'PV Distribution'!$A$2:$B$6,2,FALSE),0)*'PV Scenarios'!Z$3</f>
        <v>0.04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3C56-F2CF-46BC-8129-5E450FBD4483}">
  <dimension ref="A1:Y12"/>
  <sheetViews>
    <sheetView zoomScale="85" zoomScaleNormal="85" workbookViewId="0">
      <selection activeCell="A3" sqref="A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Distribution'!$A$2:$B$6,2,FALSE),0)*'PV Scenarios'!C$3</f>
        <v>0</v>
      </c>
      <c r="C4" s="7">
        <f>_xlfn.IFNA(VLOOKUP($A4,'PV Distribution'!$A$2:$B$6,2,FALSE),0)*'PV Scenarios'!D$3</f>
        <v>0</v>
      </c>
      <c r="D4" s="7">
        <f>_xlfn.IFNA(VLOOKUP($A4,'PV Distribution'!$A$2:$B$6,2,FALSE),0)*'PV Scenarios'!E$3</f>
        <v>0</v>
      </c>
      <c r="E4" s="7">
        <f>_xlfn.IFNA(VLOOKUP($A4,'PV Distribution'!$A$2:$B$6,2,FALSE),0)*'PV Scenarios'!F$3</f>
        <v>0</v>
      </c>
      <c r="F4" s="7">
        <f>_xlfn.IFNA(VLOOKUP($A4,'PV Distribution'!$A$2:$B$6,2,FALSE),0)*'PV Scenarios'!G$3</f>
        <v>0</v>
      </c>
      <c r="G4" s="7">
        <f>_xlfn.IFNA(VLOOKUP($A4,'PV Distribution'!$A$2:$B$6,2,FALSE),0)*'PV Scenarios'!H$3</f>
        <v>0</v>
      </c>
      <c r="H4" s="7">
        <f>_xlfn.IFNA(VLOOKUP($A4,'PV Distribution'!$A$2:$B$6,2,FALSE),0)*'PV Scenarios'!I$3</f>
        <v>0</v>
      </c>
      <c r="I4" s="7">
        <f>_xlfn.IFNA(VLOOKUP($A4,'PV Distribution'!$A$2:$B$6,2,FALSE),0)*'PV Scenarios'!J$3</f>
        <v>0</v>
      </c>
      <c r="J4" s="7">
        <f>_xlfn.IFNA(VLOOKUP($A4,'PV Distribution'!$A$2:$B$6,2,FALSE),0)*'PV Scenarios'!K$3</f>
        <v>0</v>
      </c>
      <c r="K4" s="7">
        <f>_xlfn.IFNA(VLOOKUP($A4,'PV Distribution'!$A$2:$B$6,2,FALSE),0)*'PV Scenarios'!L$3</f>
        <v>0</v>
      </c>
      <c r="L4" s="7">
        <f>_xlfn.IFNA(VLOOKUP($A4,'PV Distribution'!$A$2:$B$6,2,FALSE),0)*'PV Scenarios'!M$3</f>
        <v>0</v>
      </c>
      <c r="M4" s="7">
        <f>_xlfn.IFNA(VLOOKUP($A4,'PV Distribution'!$A$2:$B$6,2,FALSE),0)*'PV Scenarios'!N$3</f>
        <v>0</v>
      </c>
      <c r="N4" s="7">
        <f>_xlfn.IFNA(VLOOKUP($A4,'PV Distribution'!$A$2:$B$6,2,FALSE),0)*'PV Scenarios'!O$3</f>
        <v>0</v>
      </c>
      <c r="O4" s="7">
        <f>_xlfn.IFNA(VLOOKUP($A4,'PV Distribution'!$A$2:$B$6,2,FALSE),0)*'PV Scenarios'!P$3</f>
        <v>0</v>
      </c>
      <c r="P4" s="7">
        <f>_xlfn.IFNA(VLOOKUP($A4,'PV Distribution'!$A$2:$B$6,2,FALSE),0)*'PV Scenarios'!Q$3</f>
        <v>0</v>
      </c>
      <c r="Q4" s="7">
        <f>_xlfn.IFNA(VLOOKUP($A4,'PV Distribution'!$A$2:$B$6,2,FALSE),0)*'PV Scenarios'!R$3</f>
        <v>0</v>
      </c>
      <c r="R4" s="7">
        <f>_xlfn.IFNA(VLOOKUP($A4,'PV Distribution'!$A$2:$B$6,2,FALSE),0)*'PV Scenarios'!S$3</f>
        <v>0</v>
      </c>
      <c r="S4" s="7">
        <f>_xlfn.IFNA(VLOOKUP($A4,'PV Distribution'!$A$2:$B$6,2,FALSE),0)*'PV Scenarios'!T$3</f>
        <v>0</v>
      </c>
      <c r="T4" s="7">
        <f>_xlfn.IFNA(VLOOKUP($A4,'PV Distribution'!$A$2:$B$6,2,FALSE),0)*'PV Scenarios'!U$3</f>
        <v>0</v>
      </c>
      <c r="U4" s="7">
        <f>_xlfn.IFNA(VLOOKUP($A4,'PV Distribution'!$A$2:$B$6,2,FALSE),0)*'PV Scenarios'!V$3</f>
        <v>0</v>
      </c>
      <c r="V4" s="7">
        <f>_xlfn.IFNA(VLOOKUP($A4,'PV Distribution'!$A$2:$B$6,2,FALSE),0)*'PV Scenarios'!W$3</f>
        <v>0</v>
      </c>
      <c r="W4" s="7">
        <f>_xlfn.IFNA(VLOOKUP($A4,'PV Distribution'!$A$2:$B$6,2,FALSE),0)*'PV Scenarios'!X$3</f>
        <v>0</v>
      </c>
      <c r="X4" s="7">
        <f>_xlfn.IFNA(VLOOKUP($A4,'PV Distribution'!$A$2:$B$6,2,FALSE),0)*'PV Scenarios'!Y$3</f>
        <v>0</v>
      </c>
      <c r="Y4" s="7">
        <f>_xlfn.IFNA(VLOOKUP($A4,'PV Distribution'!$A$2:$B$6,2,FALSE),0)*'PV Scenarios'!Z$3</f>
        <v>0</v>
      </c>
    </row>
    <row r="5" spans="1:25" x14ac:dyDescent="0.25">
      <c r="A5" s="6">
        <v>36</v>
      </c>
      <c r="B5" s="7">
        <f>_xlfn.IFNA(VLOOKUP($A5,'PV Distribution'!$A$2:$B$6,2,FALSE),0)*'PV Scenarios'!C$3</f>
        <v>0</v>
      </c>
      <c r="C5" s="7">
        <f>_xlfn.IFNA(VLOOKUP($A5,'PV Distribution'!$A$2:$B$6,2,FALSE),0)*'PV Scenarios'!D$3</f>
        <v>0</v>
      </c>
      <c r="D5" s="7">
        <f>_xlfn.IFNA(VLOOKUP($A5,'PV Distribution'!$A$2:$B$6,2,FALSE),0)*'PV Scenarios'!E$3</f>
        <v>0</v>
      </c>
      <c r="E5" s="7">
        <f>_xlfn.IFNA(VLOOKUP($A5,'PV Distribution'!$A$2:$B$6,2,FALSE),0)*'PV Scenarios'!F$3</f>
        <v>0</v>
      </c>
      <c r="F5" s="7">
        <f>_xlfn.IFNA(VLOOKUP($A5,'PV Distribution'!$A$2:$B$6,2,FALSE),0)*'PV Scenarios'!G$3</f>
        <v>0</v>
      </c>
      <c r="G5" s="7">
        <f>_xlfn.IFNA(VLOOKUP($A5,'PV Distribution'!$A$2:$B$6,2,FALSE),0)*'PV Scenarios'!H$3</f>
        <v>0</v>
      </c>
      <c r="H5" s="7">
        <f>_xlfn.IFNA(VLOOKUP($A5,'PV Distribution'!$A$2:$B$6,2,FALSE),0)*'PV Scenarios'!I$3</f>
        <v>0</v>
      </c>
      <c r="I5" s="7">
        <f>_xlfn.IFNA(VLOOKUP($A5,'PV Distribution'!$A$2:$B$6,2,FALSE),0)*'PV Scenarios'!J$3</f>
        <v>0</v>
      </c>
      <c r="J5" s="7">
        <f>_xlfn.IFNA(VLOOKUP($A5,'PV Distribution'!$A$2:$B$6,2,FALSE),0)*'PV Scenarios'!K$3</f>
        <v>0</v>
      </c>
      <c r="K5" s="7">
        <f>_xlfn.IFNA(VLOOKUP($A5,'PV Distribution'!$A$2:$B$6,2,FALSE),0)*'PV Scenarios'!L$3</f>
        <v>0</v>
      </c>
      <c r="L5" s="7">
        <f>_xlfn.IFNA(VLOOKUP($A5,'PV Distribution'!$A$2:$B$6,2,FALSE),0)*'PV Scenarios'!M$3</f>
        <v>0</v>
      </c>
      <c r="M5" s="7">
        <f>_xlfn.IFNA(VLOOKUP($A5,'PV Distribution'!$A$2:$B$6,2,FALSE),0)*'PV Scenarios'!N$3</f>
        <v>0</v>
      </c>
      <c r="N5" s="7">
        <f>_xlfn.IFNA(VLOOKUP($A5,'PV Distribution'!$A$2:$B$6,2,FALSE),0)*'PV Scenarios'!O$3</f>
        <v>0</v>
      </c>
      <c r="O5" s="7">
        <f>_xlfn.IFNA(VLOOKUP($A5,'PV Distribution'!$A$2:$B$6,2,FALSE),0)*'PV Scenarios'!P$3</f>
        <v>0</v>
      </c>
      <c r="P5" s="7">
        <f>_xlfn.IFNA(VLOOKUP($A5,'PV Distribution'!$A$2:$B$6,2,FALSE),0)*'PV Scenarios'!Q$3</f>
        <v>0</v>
      </c>
      <c r="Q5" s="7">
        <f>_xlfn.IFNA(VLOOKUP($A5,'PV Distribution'!$A$2:$B$6,2,FALSE),0)*'PV Scenarios'!R$3</f>
        <v>0</v>
      </c>
      <c r="R5" s="7">
        <f>_xlfn.IFNA(VLOOKUP($A5,'PV Distribution'!$A$2:$B$6,2,FALSE),0)*'PV Scenarios'!S$3</f>
        <v>0</v>
      </c>
      <c r="S5" s="7">
        <f>_xlfn.IFNA(VLOOKUP($A5,'PV Distribution'!$A$2:$B$6,2,FALSE),0)*'PV Scenarios'!T$3</f>
        <v>0</v>
      </c>
      <c r="T5" s="7">
        <f>_xlfn.IFNA(VLOOKUP($A5,'PV Distribution'!$A$2:$B$6,2,FALSE),0)*'PV Scenarios'!U$3</f>
        <v>0</v>
      </c>
      <c r="U5" s="7">
        <f>_xlfn.IFNA(VLOOKUP($A5,'PV Distribution'!$A$2:$B$6,2,FALSE),0)*'PV Scenarios'!V$3</f>
        <v>0</v>
      </c>
      <c r="V5" s="7">
        <f>_xlfn.IFNA(VLOOKUP($A5,'PV Distribution'!$A$2:$B$6,2,FALSE),0)*'PV Scenarios'!W$3</f>
        <v>0</v>
      </c>
      <c r="W5" s="7">
        <f>_xlfn.IFNA(VLOOKUP($A5,'PV Distribution'!$A$2:$B$6,2,FALSE),0)*'PV Scenarios'!X$3</f>
        <v>0</v>
      </c>
      <c r="X5" s="7">
        <f>_xlfn.IFNA(VLOOKUP($A5,'PV Distribution'!$A$2:$B$6,2,FALSE),0)*'PV Scenarios'!Y$3</f>
        <v>0</v>
      </c>
      <c r="Y5" s="7">
        <f>_xlfn.IFNA(VLOOKUP($A5,'PV Distribution'!$A$2:$B$6,2,FALSE),0)*'PV Scenarios'!Z$3</f>
        <v>0</v>
      </c>
    </row>
    <row r="6" spans="1:25" x14ac:dyDescent="0.25">
      <c r="A6" s="6">
        <v>40</v>
      </c>
      <c r="B6" s="7">
        <f>_xlfn.IFNA(VLOOKUP($A6,'PV Distribution'!$A$2:$B$6,2,FALSE),0)*'PV Scenarios'!C$3</f>
        <v>0.04</v>
      </c>
      <c r="C6" s="7">
        <f>_xlfn.IFNA(VLOOKUP($A6,'PV Distribution'!$A$2:$B$6,2,FALSE),0)*'PV Scenarios'!D$3</f>
        <v>0.04</v>
      </c>
      <c r="D6" s="7">
        <f>_xlfn.IFNA(VLOOKUP($A6,'PV Distribution'!$A$2:$B$6,2,FALSE),0)*'PV Scenarios'!E$3</f>
        <v>0.04</v>
      </c>
      <c r="E6" s="7">
        <f>_xlfn.IFNA(VLOOKUP($A6,'PV Distribution'!$A$2:$B$6,2,FALSE),0)*'PV Scenarios'!F$3</f>
        <v>0.04</v>
      </c>
      <c r="F6" s="7">
        <f>_xlfn.IFNA(VLOOKUP($A6,'PV Distribution'!$A$2:$B$6,2,FALSE),0)*'PV Scenarios'!G$3</f>
        <v>0.04</v>
      </c>
      <c r="G6" s="7">
        <f>_xlfn.IFNA(VLOOKUP($A6,'PV Distribution'!$A$2:$B$6,2,FALSE),0)*'PV Scenarios'!H$3</f>
        <v>0.04</v>
      </c>
      <c r="H6" s="7">
        <f>_xlfn.IFNA(VLOOKUP($A6,'PV Distribution'!$A$2:$B$6,2,FALSE),0)*'PV Scenarios'!I$3</f>
        <v>0.53759999999999997</v>
      </c>
      <c r="I6" s="7">
        <f>_xlfn.IFNA(VLOOKUP($A6,'PV Distribution'!$A$2:$B$6,2,FALSE),0)*'PV Scenarios'!J$3</f>
        <v>1.4336000000000002</v>
      </c>
      <c r="J6" s="7">
        <f>_xlfn.IFNA(VLOOKUP($A6,'PV Distribution'!$A$2:$B$6,2,FALSE),0)*'PV Scenarios'!K$3</f>
        <v>2.4544000000000001</v>
      </c>
      <c r="K6" s="7">
        <f>_xlfn.IFNA(VLOOKUP($A6,'PV Distribution'!$A$2:$B$6,2,FALSE),0)*'PV Scenarios'!L$3</f>
        <v>3.5007999999999999</v>
      </c>
      <c r="L6" s="7">
        <f>_xlfn.IFNA(VLOOKUP($A6,'PV Distribution'!$A$2:$B$6,2,FALSE),0)*'PV Scenarios'!M$3</f>
        <v>4.4512</v>
      </c>
      <c r="M6" s="7">
        <f>_xlfn.IFNA(VLOOKUP($A6,'PV Distribution'!$A$2:$B$6,2,FALSE),0)*'PV Scenarios'!N$3</f>
        <v>5.1783999999999999</v>
      </c>
      <c r="N6" s="7">
        <f>_xlfn.IFNA(VLOOKUP($A6,'PV Distribution'!$A$2:$B$6,2,FALSE),0)*'PV Scenarios'!O$3</f>
        <v>5.5815999999999999</v>
      </c>
      <c r="O6" s="7">
        <f>_xlfn.IFNA(VLOOKUP($A6,'PV Distribution'!$A$2:$B$6,2,FALSE),0)*'PV Scenarios'!P$3</f>
        <v>5.6</v>
      </c>
      <c r="P6" s="7">
        <f>_xlfn.IFNA(VLOOKUP($A6,'PV Distribution'!$A$2:$B$6,2,FALSE),0)*'PV Scenarios'!Q$3</f>
        <v>5.2320000000000002</v>
      </c>
      <c r="Q6" s="7">
        <f>_xlfn.IFNA(VLOOKUP($A6,'PV Distribution'!$A$2:$B$6,2,FALSE),0)*'PV Scenarios'!R$3</f>
        <v>4.5312000000000001</v>
      </c>
      <c r="R6" s="7">
        <f>_xlfn.IFNA(VLOOKUP($A6,'PV Distribution'!$A$2:$B$6,2,FALSE),0)*'PV Scenarios'!S$3</f>
        <v>3.5968</v>
      </c>
      <c r="S6" s="7">
        <f>_xlfn.IFNA(VLOOKUP($A6,'PV Distribution'!$A$2:$B$6,2,FALSE),0)*'PV Scenarios'!T$3</f>
        <v>2.5543999999999998</v>
      </c>
      <c r="T6" s="7">
        <f>_xlfn.IFNA(VLOOKUP($A6,'PV Distribution'!$A$2:$B$6,2,FALSE),0)*'PV Scenarios'!U$3</f>
        <v>1.5263999999999998</v>
      </c>
      <c r="U6" s="7">
        <f>_xlfn.IFNA(VLOOKUP($A6,'PV Distribution'!$A$2:$B$6,2,FALSE),0)*'PV Scenarios'!V$3</f>
        <v>0.61520000000000008</v>
      </c>
      <c r="V6" s="7">
        <f>_xlfn.IFNA(VLOOKUP($A6,'PV Distribution'!$A$2:$B$6,2,FALSE),0)*'PV Scenarios'!W$3</f>
        <v>0.04</v>
      </c>
      <c r="W6" s="7">
        <f>_xlfn.IFNA(VLOOKUP($A6,'PV Distribution'!$A$2:$B$6,2,FALSE),0)*'PV Scenarios'!X$3</f>
        <v>0.04</v>
      </c>
      <c r="X6" s="7">
        <f>_xlfn.IFNA(VLOOKUP($A6,'PV Distribution'!$A$2:$B$6,2,FALSE),0)*'PV Scenarios'!Y$3</f>
        <v>0.04</v>
      </c>
      <c r="Y6" s="7">
        <f>_xlfn.IFNA(VLOOKUP($A6,'PV Distribution'!$A$2:$B$6,2,FALSE),0)*'PV Scenarios'!Z$3</f>
        <v>0.04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ECB-9C81-4FEB-8280-36FE346555F3}">
  <dimension ref="A1:Y12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Distribution'!$A$2:$B$6,2,FALSE),0)*'PV Scenarios'!C$3</f>
        <v>0</v>
      </c>
      <c r="C4" s="7">
        <f>_xlfn.IFNA(VLOOKUP($A4,'PV Distribution'!$A$2:$B$6,2,FALSE),0)*'PV Scenarios'!D$3</f>
        <v>0</v>
      </c>
      <c r="D4" s="7">
        <f>_xlfn.IFNA(VLOOKUP($A4,'PV Distribution'!$A$2:$B$6,2,FALSE),0)*'PV Scenarios'!E$3</f>
        <v>0</v>
      </c>
      <c r="E4" s="7">
        <f>_xlfn.IFNA(VLOOKUP($A4,'PV Distribution'!$A$2:$B$6,2,FALSE),0)*'PV Scenarios'!F$3</f>
        <v>0</v>
      </c>
      <c r="F4" s="7">
        <f>_xlfn.IFNA(VLOOKUP($A4,'PV Distribution'!$A$2:$B$6,2,FALSE),0)*'PV Scenarios'!G$3</f>
        <v>0</v>
      </c>
      <c r="G4" s="7">
        <f>_xlfn.IFNA(VLOOKUP($A4,'PV Distribution'!$A$2:$B$6,2,FALSE),0)*'PV Scenarios'!H$3</f>
        <v>0</v>
      </c>
      <c r="H4" s="7">
        <f>_xlfn.IFNA(VLOOKUP($A4,'PV Distribution'!$A$2:$B$6,2,FALSE),0)*'PV Scenarios'!I$3</f>
        <v>0</v>
      </c>
      <c r="I4" s="7">
        <f>_xlfn.IFNA(VLOOKUP($A4,'PV Distribution'!$A$2:$B$6,2,FALSE),0)*'PV Scenarios'!J$3</f>
        <v>0</v>
      </c>
      <c r="J4" s="7">
        <f>_xlfn.IFNA(VLOOKUP($A4,'PV Distribution'!$A$2:$B$6,2,FALSE),0)*'PV Scenarios'!K$3</f>
        <v>0</v>
      </c>
      <c r="K4" s="7">
        <f>_xlfn.IFNA(VLOOKUP($A4,'PV Distribution'!$A$2:$B$6,2,FALSE),0)*'PV Scenarios'!L$3</f>
        <v>0</v>
      </c>
      <c r="L4" s="7">
        <f>_xlfn.IFNA(VLOOKUP($A4,'PV Distribution'!$A$2:$B$6,2,FALSE),0)*'PV Scenarios'!M$3</f>
        <v>0</v>
      </c>
      <c r="M4" s="7">
        <f>_xlfn.IFNA(VLOOKUP($A4,'PV Distribution'!$A$2:$B$6,2,FALSE),0)*'PV Scenarios'!N$3</f>
        <v>0</v>
      </c>
      <c r="N4" s="7">
        <f>_xlfn.IFNA(VLOOKUP($A4,'PV Distribution'!$A$2:$B$6,2,FALSE),0)*'PV Scenarios'!O$3</f>
        <v>0</v>
      </c>
      <c r="O4" s="7">
        <f>_xlfn.IFNA(VLOOKUP($A4,'PV Distribution'!$A$2:$B$6,2,FALSE),0)*'PV Scenarios'!P$3</f>
        <v>0</v>
      </c>
      <c r="P4" s="7">
        <f>_xlfn.IFNA(VLOOKUP($A4,'PV Distribution'!$A$2:$B$6,2,FALSE),0)*'PV Scenarios'!Q$3</f>
        <v>0</v>
      </c>
      <c r="Q4" s="7">
        <f>_xlfn.IFNA(VLOOKUP($A4,'PV Distribution'!$A$2:$B$6,2,FALSE),0)*'PV Scenarios'!R$3</f>
        <v>0</v>
      </c>
      <c r="R4" s="7">
        <f>_xlfn.IFNA(VLOOKUP($A4,'PV Distribution'!$A$2:$B$6,2,FALSE),0)*'PV Scenarios'!S$3</f>
        <v>0</v>
      </c>
      <c r="S4" s="7">
        <f>_xlfn.IFNA(VLOOKUP($A4,'PV Distribution'!$A$2:$B$6,2,FALSE),0)*'PV Scenarios'!T$3</f>
        <v>0</v>
      </c>
      <c r="T4" s="7">
        <f>_xlfn.IFNA(VLOOKUP($A4,'PV Distribution'!$A$2:$B$6,2,FALSE),0)*'PV Scenarios'!U$3</f>
        <v>0</v>
      </c>
      <c r="U4" s="7">
        <f>_xlfn.IFNA(VLOOKUP($A4,'PV Distribution'!$A$2:$B$6,2,FALSE),0)*'PV Scenarios'!V$3</f>
        <v>0</v>
      </c>
      <c r="V4" s="7">
        <f>_xlfn.IFNA(VLOOKUP($A4,'PV Distribution'!$A$2:$B$6,2,FALSE),0)*'PV Scenarios'!W$3</f>
        <v>0</v>
      </c>
      <c r="W4" s="7">
        <f>_xlfn.IFNA(VLOOKUP($A4,'PV Distribution'!$A$2:$B$6,2,FALSE),0)*'PV Scenarios'!X$3</f>
        <v>0</v>
      </c>
      <c r="X4" s="7">
        <f>_xlfn.IFNA(VLOOKUP($A4,'PV Distribution'!$A$2:$B$6,2,FALSE),0)*'PV Scenarios'!Y$3</f>
        <v>0</v>
      </c>
      <c r="Y4" s="7">
        <f>_xlfn.IFNA(VLOOKUP($A4,'PV Distribution'!$A$2:$B$6,2,FALSE),0)*'PV Scenarios'!Z$3</f>
        <v>0</v>
      </c>
    </row>
    <row r="5" spans="1:25" x14ac:dyDescent="0.25">
      <c r="A5" s="6">
        <v>36</v>
      </c>
      <c r="B5" s="7">
        <f>_xlfn.IFNA(VLOOKUP($A5,'PV Distribution'!$A$2:$B$6,2,FALSE),0)*'PV Scenarios'!C$3</f>
        <v>0</v>
      </c>
      <c r="C5" s="7">
        <f>_xlfn.IFNA(VLOOKUP($A5,'PV Distribution'!$A$2:$B$6,2,FALSE),0)*'PV Scenarios'!D$3</f>
        <v>0</v>
      </c>
      <c r="D5" s="7">
        <f>_xlfn.IFNA(VLOOKUP($A5,'PV Distribution'!$A$2:$B$6,2,FALSE),0)*'PV Scenarios'!E$3</f>
        <v>0</v>
      </c>
      <c r="E5" s="7">
        <f>_xlfn.IFNA(VLOOKUP($A5,'PV Distribution'!$A$2:$B$6,2,FALSE),0)*'PV Scenarios'!F$3</f>
        <v>0</v>
      </c>
      <c r="F5" s="7">
        <f>_xlfn.IFNA(VLOOKUP($A5,'PV Distribution'!$A$2:$B$6,2,FALSE),0)*'PV Scenarios'!G$3</f>
        <v>0</v>
      </c>
      <c r="G5" s="7">
        <f>_xlfn.IFNA(VLOOKUP($A5,'PV Distribution'!$A$2:$B$6,2,FALSE),0)*'PV Scenarios'!H$3</f>
        <v>0</v>
      </c>
      <c r="H5" s="7">
        <f>_xlfn.IFNA(VLOOKUP($A5,'PV Distribution'!$A$2:$B$6,2,FALSE),0)*'PV Scenarios'!I$3</f>
        <v>0</v>
      </c>
      <c r="I5" s="7">
        <f>_xlfn.IFNA(VLOOKUP($A5,'PV Distribution'!$A$2:$B$6,2,FALSE),0)*'PV Scenarios'!J$3</f>
        <v>0</v>
      </c>
      <c r="J5" s="7">
        <f>_xlfn.IFNA(VLOOKUP($A5,'PV Distribution'!$A$2:$B$6,2,FALSE),0)*'PV Scenarios'!K$3</f>
        <v>0</v>
      </c>
      <c r="K5" s="7">
        <f>_xlfn.IFNA(VLOOKUP($A5,'PV Distribution'!$A$2:$B$6,2,FALSE),0)*'PV Scenarios'!L$3</f>
        <v>0</v>
      </c>
      <c r="L5" s="7">
        <f>_xlfn.IFNA(VLOOKUP($A5,'PV Distribution'!$A$2:$B$6,2,FALSE),0)*'PV Scenarios'!M$3</f>
        <v>0</v>
      </c>
      <c r="M5" s="7">
        <f>_xlfn.IFNA(VLOOKUP($A5,'PV Distribution'!$A$2:$B$6,2,FALSE),0)*'PV Scenarios'!N$3</f>
        <v>0</v>
      </c>
      <c r="N5" s="7">
        <f>_xlfn.IFNA(VLOOKUP($A5,'PV Distribution'!$A$2:$B$6,2,FALSE),0)*'PV Scenarios'!O$3</f>
        <v>0</v>
      </c>
      <c r="O5" s="7">
        <f>_xlfn.IFNA(VLOOKUP($A5,'PV Distribution'!$A$2:$B$6,2,FALSE),0)*'PV Scenarios'!P$3</f>
        <v>0</v>
      </c>
      <c r="P5" s="7">
        <f>_xlfn.IFNA(VLOOKUP($A5,'PV Distribution'!$A$2:$B$6,2,FALSE),0)*'PV Scenarios'!Q$3</f>
        <v>0</v>
      </c>
      <c r="Q5" s="7">
        <f>_xlfn.IFNA(VLOOKUP($A5,'PV Distribution'!$A$2:$B$6,2,FALSE),0)*'PV Scenarios'!R$3</f>
        <v>0</v>
      </c>
      <c r="R5" s="7">
        <f>_xlfn.IFNA(VLOOKUP($A5,'PV Distribution'!$A$2:$B$6,2,FALSE),0)*'PV Scenarios'!S$3</f>
        <v>0</v>
      </c>
      <c r="S5" s="7">
        <f>_xlfn.IFNA(VLOOKUP($A5,'PV Distribution'!$A$2:$B$6,2,FALSE),0)*'PV Scenarios'!T$3</f>
        <v>0</v>
      </c>
      <c r="T5" s="7">
        <f>_xlfn.IFNA(VLOOKUP($A5,'PV Distribution'!$A$2:$B$6,2,FALSE),0)*'PV Scenarios'!U$3</f>
        <v>0</v>
      </c>
      <c r="U5" s="7">
        <f>_xlfn.IFNA(VLOOKUP($A5,'PV Distribution'!$A$2:$B$6,2,FALSE),0)*'PV Scenarios'!V$3</f>
        <v>0</v>
      </c>
      <c r="V5" s="7">
        <f>_xlfn.IFNA(VLOOKUP($A5,'PV Distribution'!$A$2:$B$6,2,FALSE),0)*'PV Scenarios'!W$3</f>
        <v>0</v>
      </c>
      <c r="W5" s="7">
        <f>_xlfn.IFNA(VLOOKUP($A5,'PV Distribution'!$A$2:$B$6,2,FALSE),0)*'PV Scenarios'!X$3</f>
        <v>0</v>
      </c>
      <c r="X5" s="7">
        <f>_xlfn.IFNA(VLOOKUP($A5,'PV Distribution'!$A$2:$B$6,2,FALSE),0)*'PV Scenarios'!Y$3</f>
        <v>0</v>
      </c>
      <c r="Y5" s="7">
        <f>_xlfn.IFNA(VLOOKUP($A5,'PV Distribution'!$A$2:$B$6,2,FALSE),0)*'PV Scenarios'!Z$3</f>
        <v>0</v>
      </c>
    </row>
    <row r="6" spans="1:25" x14ac:dyDescent="0.25">
      <c r="A6" s="6">
        <v>40</v>
      </c>
      <c r="B6" s="7">
        <f>_xlfn.IFNA(VLOOKUP($A6,'PV Distribution'!$A$2:$B$6,2,FALSE),0)*'PV Scenarios'!C$3</f>
        <v>0.04</v>
      </c>
      <c r="C6" s="7">
        <f>_xlfn.IFNA(VLOOKUP($A6,'PV Distribution'!$A$2:$B$6,2,FALSE),0)*'PV Scenarios'!D$3</f>
        <v>0.04</v>
      </c>
      <c r="D6" s="7">
        <f>_xlfn.IFNA(VLOOKUP($A6,'PV Distribution'!$A$2:$B$6,2,FALSE),0)*'PV Scenarios'!E$3</f>
        <v>0.04</v>
      </c>
      <c r="E6" s="7">
        <f>_xlfn.IFNA(VLOOKUP($A6,'PV Distribution'!$A$2:$B$6,2,FALSE),0)*'PV Scenarios'!F$3</f>
        <v>0.04</v>
      </c>
      <c r="F6" s="7">
        <f>_xlfn.IFNA(VLOOKUP($A6,'PV Distribution'!$A$2:$B$6,2,FALSE),0)*'PV Scenarios'!G$3</f>
        <v>0.04</v>
      </c>
      <c r="G6" s="7">
        <f>_xlfn.IFNA(VLOOKUP($A6,'PV Distribution'!$A$2:$B$6,2,FALSE),0)*'PV Scenarios'!H$3</f>
        <v>0.04</v>
      </c>
      <c r="H6" s="7">
        <f>_xlfn.IFNA(VLOOKUP($A6,'PV Distribution'!$A$2:$B$6,2,FALSE),0)*'PV Scenarios'!I$3</f>
        <v>0.53759999999999997</v>
      </c>
      <c r="I6" s="7">
        <f>_xlfn.IFNA(VLOOKUP($A6,'PV Distribution'!$A$2:$B$6,2,FALSE),0)*'PV Scenarios'!J$3</f>
        <v>1.4336000000000002</v>
      </c>
      <c r="J6" s="7">
        <f>_xlfn.IFNA(VLOOKUP($A6,'PV Distribution'!$A$2:$B$6,2,FALSE),0)*'PV Scenarios'!K$3</f>
        <v>2.4544000000000001</v>
      </c>
      <c r="K6" s="7">
        <f>_xlfn.IFNA(VLOOKUP($A6,'PV Distribution'!$A$2:$B$6,2,FALSE),0)*'PV Scenarios'!L$3</f>
        <v>3.5007999999999999</v>
      </c>
      <c r="L6" s="7">
        <f>_xlfn.IFNA(VLOOKUP($A6,'PV Distribution'!$A$2:$B$6,2,FALSE),0)*'PV Scenarios'!M$3</f>
        <v>4.4512</v>
      </c>
      <c r="M6" s="7">
        <f>_xlfn.IFNA(VLOOKUP($A6,'PV Distribution'!$A$2:$B$6,2,FALSE),0)*'PV Scenarios'!N$3</f>
        <v>5.1783999999999999</v>
      </c>
      <c r="N6" s="7">
        <f>_xlfn.IFNA(VLOOKUP($A6,'PV Distribution'!$A$2:$B$6,2,FALSE),0)*'PV Scenarios'!O$3</f>
        <v>5.5815999999999999</v>
      </c>
      <c r="O6" s="7">
        <f>_xlfn.IFNA(VLOOKUP($A6,'PV Distribution'!$A$2:$B$6,2,FALSE),0)*'PV Scenarios'!P$3</f>
        <v>5.6</v>
      </c>
      <c r="P6" s="7">
        <f>_xlfn.IFNA(VLOOKUP($A6,'PV Distribution'!$A$2:$B$6,2,FALSE),0)*'PV Scenarios'!Q$3</f>
        <v>5.2320000000000002</v>
      </c>
      <c r="Q6" s="7">
        <f>_xlfn.IFNA(VLOOKUP($A6,'PV Distribution'!$A$2:$B$6,2,FALSE),0)*'PV Scenarios'!R$3</f>
        <v>4.5312000000000001</v>
      </c>
      <c r="R6" s="7">
        <f>_xlfn.IFNA(VLOOKUP($A6,'PV Distribution'!$A$2:$B$6,2,FALSE),0)*'PV Scenarios'!S$3</f>
        <v>3.5968</v>
      </c>
      <c r="S6" s="7">
        <f>_xlfn.IFNA(VLOOKUP($A6,'PV Distribution'!$A$2:$B$6,2,FALSE),0)*'PV Scenarios'!T$3</f>
        <v>2.5543999999999998</v>
      </c>
      <c r="T6" s="7">
        <f>_xlfn.IFNA(VLOOKUP($A6,'PV Distribution'!$A$2:$B$6,2,FALSE),0)*'PV Scenarios'!U$3</f>
        <v>1.5263999999999998</v>
      </c>
      <c r="U6" s="7">
        <f>_xlfn.IFNA(VLOOKUP($A6,'PV Distribution'!$A$2:$B$6,2,FALSE),0)*'PV Scenarios'!V$3</f>
        <v>0.61520000000000008</v>
      </c>
      <c r="V6" s="7">
        <f>_xlfn.IFNA(VLOOKUP($A6,'PV Distribution'!$A$2:$B$6,2,FALSE),0)*'PV Scenarios'!W$3</f>
        <v>0.04</v>
      </c>
      <c r="W6" s="7">
        <f>_xlfn.IFNA(VLOOKUP($A6,'PV Distribution'!$A$2:$B$6,2,FALSE),0)*'PV Scenarios'!X$3</f>
        <v>0.04</v>
      </c>
      <c r="X6" s="7">
        <f>_xlfn.IFNA(VLOOKUP($A6,'PV Distribution'!$A$2:$B$6,2,FALSE),0)*'PV Scenarios'!Y$3</f>
        <v>0.04</v>
      </c>
      <c r="Y6" s="7">
        <f>_xlfn.IFNA(VLOOKUP($A6,'PV Distribution'!$A$2:$B$6,2,FALSE),0)*'PV Scenarios'!Z$3</f>
        <v>0.04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954D-4736-4794-B619-8E58FF9AC360}">
  <dimension ref="A1:Y12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2-09AC-4A53-B247-83AE13073769}">
  <dimension ref="A1:Y11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51B-7732-4F3C-811E-A1EE74FE05A1}">
  <dimension ref="A1:Y11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11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36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40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S1'!B2*Main!$B$4+_xlfn.IFNA(VLOOKUP($A2,'EV Distribution'!$A$2:$B$22,2,FALSE),0)*('EV Scenarios'!B$2-'EV Scenarios'!B$3)</f>
        <v>0.39169685572209101</v>
      </c>
      <c r="C2" s="2">
        <f>'Pc, Summer, S1'!C2*Main!$B$4+_xlfn.IFNA(VLOOKUP($A2,'EV Distribution'!$A$2:$B$22,2,FALSE),0)*('EV Scenarios'!C$2-'EV Scenarios'!C$3)</f>
        <v>0.38767291086828121</v>
      </c>
      <c r="D2" s="2">
        <f>'Pc, Summer, S1'!D2*Main!$B$4+_xlfn.IFNA(VLOOKUP($A2,'EV Distribution'!$A$2:$B$22,2,FALSE),0)*('EV Scenarios'!D$2-'EV Scenarios'!D$3)</f>
        <v>0.37363431599232133</v>
      </c>
      <c r="E2" s="2">
        <f>'Pc, Summer, S1'!E2*Main!$B$4+_xlfn.IFNA(VLOOKUP($A2,'EV Distribution'!$A$2:$B$22,2,FALSE),0)*('EV Scenarios'!E$2-'EV Scenarios'!E$3)</f>
        <v>0.36681132976225639</v>
      </c>
      <c r="F2" s="2">
        <f>'Pc, Summer, S1'!F2*Main!$B$4+_xlfn.IFNA(VLOOKUP($A2,'EV Distribution'!$A$2:$B$22,2,FALSE),0)*('EV Scenarios'!F$2-'EV Scenarios'!F$3)</f>
        <v>0.3643804148774365</v>
      </c>
      <c r="G2" s="2">
        <f>'Pc, Summer, S1'!G2*Main!$B$4+_xlfn.IFNA(VLOOKUP($A2,'EV Distribution'!$A$2:$B$22,2,FALSE),0)*('EV Scenarios'!G$2-'EV Scenarios'!G$3)</f>
        <v>0.36959934856024806</v>
      </c>
      <c r="H2" s="2">
        <f>'Pc, Summer, S1'!H2*Main!$B$4+_xlfn.IFNA(VLOOKUP($A2,'EV Distribution'!$A$2:$B$22,2,FALSE),0)*('EV Scenarios'!H$2-'EV Scenarios'!H$3)</f>
        <v>0.36657334521559365</v>
      </c>
      <c r="I2" s="2">
        <f>'Pc, Summer, S1'!I2*Main!$B$4+_xlfn.IFNA(VLOOKUP($A2,'EV Distribution'!$A$2:$B$22,2,FALSE),0)*('EV Scenarios'!I$2-'EV Scenarios'!I$3)</f>
        <v>0.44808629001771999</v>
      </c>
      <c r="J2" s="2">
        <f>'Pc, Summer, S1'!J2*Main!$B$4+_xlfn.IFNA(VLOOKUP($A2,'EV Distribution'!$A$2:$B$22,2,FALSE),0)*('EV Scenarios'!J$2-'EV Scenarios'!J$3)</f>
        <v>0.48210674318517421</v>
      </c>
      <c r="K2" s="2">
        <f>'Pc, Summer, S1'!K2*Main!$B$4+_xlfn.IFNA(VLOOKUP($A2,'EV Distribution'!$A$2:$B$22,2,FALSE),0)*('EV Scenarios'!K$2-'EV Scenarios'!K$3)</f>
        <v>0.47584303158594221</v>
      </c>
      <c r="L2" s="2">
        <f>'Pc, Summer, S1'!L2*Main!$B$4+_xlfn.IFNA(VLOOKUP($A2,'EV Distribution'!$A$2:$B$22,2,FALSE),0)*('EV Scenarios'!L$2-'EV Scenarios'!L$3)</f>
        <v>0.46794392905345544</v>
      </c>
      <c r="M2" s="2">
        <f>'Pc, Summer, S1'!M2*Main!$B$4+_xlfn.IFNA(VLOOKUP($A2,'EV Distribution'!$A$2:$B$22,2,FALSE),0)*('EV Scenarios'!M$2-'EV Scenarios'!M$3)</f>
        <v>0.47369726677495577</v>
      </c>
      <c r="N2" s="2">
        <f>'Pc, Summer, S1'!N2*Main!$B$4+_xlfn.IFNA(VLOOKUP($A2,'EV Distribution'!$A$2:$B$22,2,FALSE),0)*('EV Scenarios'!N$2-'EV Scenarios'!N$3)</f>
        <v>0.49123515558180747</v>
      </c>
      <c r="O2" s="2">
        <f>'Pc, Summer, S1'!O2*Main!$B$4+_xlfn.IFNA(VLOOKUP($A2,'EV Distribution'!$A$2:$B$22,2,FALSE),0)*('EV Scenarios'!O$2-'EV Scenarios'!O$3)</f>
        <v>0.48181293608239817</v>
      </c>
      <c r="P2" s="2">
        <f>'Pc, Summer, S1'!P2*Main!$B$4+_xlfn.IFNA(VLOOKUP($A2,'EV Distribution'!$A$2:$B$22,2,FALSE),0)*('EV Scenarios'!P$2-'EV Scenarios'!P$3)</f>
        <v>0.44452100901506209</v>
      </c>
      <c r="Q2" s="2">
        <f>'Pc, Summer, S1'!Q2*Main!$B$4+_xlfn.IFNA(VLOOKUP($A2,'EV Distribution'!$A$2:$B$22,2,FALSE),0)*('EV Scenarios'!Q$2-'EV Scenarios'!Q$3)</f>
        <v>0.45821690778942703</v>
      </c>
      <c r="R2" s="2">
        <f>'Pc, Summer, S1'!R2*Main!$B$4+_xlfn.IFNA(VLOOKUP($A2,'EV Distribution'!$A$2:$B$22,2,FALSE),0)*('EV Scenarios'!R$2-'EV Scenarios'!R$3)</f>
        <v>0.46348795261370351</v>
      </c>
      <c r="S2" s="2">
        <f>'Pc, Summer, S1'!S2*Main!$B$4+_xlfn.IFNA(VLOOKUP($A2,'EV Distribution'!$A$2:$B$22,2,FALSE),0)*('EV Scenarios'!S$2-'EV Scenarios'!S$3)</f>
        <v>0.44813885222976968</v>
      </c>
      <c r="T2" s="2">
        <f>'Pc, Summer, S1'!T2*Main!$B$4+_xlfn.IFNA(VLOOKUP($A2,'EV Distribution'!$A$2:$B$22,2,FALSE),0)*('EV Scenarios'!T$2-'EV Scenarios'!T$3)</f>
        <v>0.4254029156305375</v>
      </c>
      <c r="U2" s="2">
        <f>'Pc, Summer, S1'!U2*Main!$B$4+_xlfn.IFNA(VLOOKUP($A2,'EV Distribution'!$A$2:$B$22,2,FALSE),0)*('EV Scenarios'!U$2-'EV Scenarios'!U$3)</f>
        <v>0.42005506832545775</v>
      </c>
      <c r="V2" s="2">
        <f>'Pc, Summer, S1'!V2*Main!$B$4+_xlfn.IFNA(VLOOKUP($A2,'EV Distribution'!$A$2:$B$22,2,FALSE),0)*('EV Scenarios'!V$2-'EV Scenarios'!V$3)</f>
        <v>0.41878167549468404</v>
      </c>
      <c r="W2" s="2">
        <f>'Pc, Summer, S1'!W2*Main!$B$4+_xlfn.IFNA(VLOOKUP($A2,'EV Distribution'!$A$2:$B$22,2,FALSE),0)*('EV Scenarios'!W$2-'EV Scenarios'!W$3)</f>
        <v>0.41406214894418192</v>
      </c>
      <c r="X2" s="2">
        <f>'Pc, Summer, S1'!X2*Main!$B$4+_xlfn.IFNA(VLOOKUP($A2,'EV Distribution'!$A$2:$B$22,2,FALSE),0)*('EV Scenarios'!X$2-'EV Scenarios'!X$3)</f>
        <v>0.38265638298877735</v>
      </c>
      <c r="Y2" s="2">
        <f>'Pc, Summer, S1'!Y2*Main!$B$4+_xlfn.IFNA(VLOOKUP($A2,'EV Distribution'!$A$2:$B$22,2,FALSE),0)*('EV Scenarios'!Y$2-'EV Scenarios'!Y$3)</f>
        <v>0.37000330798139403</v>
      </c>
    </row>
    <row r="3" spans="1:25" x14ac:dyDescent="0.25">
      <c r="A3">
        <v>17</v>
      </c>
      <c r="B3" s="2">
        <f>'Pc, Summer, S1'!B3*Main!$B$4+_xlfn.IFNA(VLOOKUP($A3,'EV Distribution'!$A$2:$B$22,2,FALSE),0)*('EV Scenarios'!B$2-'EV Scenarios'!B$3)</f>
        <v>0.28392963828579865</v>
      </c>
      <c r="C3" s="2">
        <f>'Pc, Summer, S1'!C3*Main!$B$4+_xlfn.IFNA(VLOOKUP($A3,'EV Distribution'!$A$2:$B$22,2,FALSE),0)*('EV Scenarios'!C$2-'EV Scenarios'!C$3)</f>
        <v>0.28988250757812278</v>
      </c>
      <c r="D3" s="2">
        <f>'Pc, Summer, S1'!D3*Main!$B$4+_xlfn.IFNA(VLOOKUP($A3,'EV Distribution'!$A$2:$B$22,2,FALSE),0)*('EV Scenarios'!D$2-'EV Scenarios'!D$3)</f>
        <v>0.29759663636226197</v>
      </c>
      <c r="E3" s="2">
        <f>'Pc, Summer, S1'!E3*Main!$B$4+_xlfn.IFNA(VLOOKUP($A3,'EV Distribution'!$A$2:$B$22,2,FALSE),0)*('EV Scenarios'!E$2-'EV Scenarios'!E$3)</f>
        <v>0.2997207356517031</v>
      </c>
      <c r="F3" s="2">
        <f>'Pc, Summer, S1'!F3*Main!$B$4+_xlfn.IFNA(VLOOKUP($A3,'EV Distribution'!$A$2:$B$22,2,FALSE),0)*('EV Scenarios'!F$2-'EV Scenarios'!F$3)</f>
        <v>0.29907167883230668</v>
      </c>
      <c r="G3" s="2">
        <f>'Pc, Summer, S1'!G3*Main!$B$4+_xlfn.IFNA(VLOOKUP($A3,'EV Distribution'!$A$2:$B$22,2,FALSE),0)*('EV Scenarios'!G$2-'EV Scenarios'!G$3)</f>
        <v>0.3128417948102129</v>
      </c>
      <c r="H3" s="2">
        <f>'Pc, Summer, S1'!H3*Main!$B$4+_xlfn.IFNA(VLOOKUP($A3,'EV Distribution'!$A$2:$B$22,2,FALSE),0)*('EV Scenarios'!H$2-'EV Scenarios'!H$3)</f>
        <v>0.31682553866023966</v>
      </c>
      <c r="I3" s="2">
        <f>'Pc, Summer, S1'!I3*Main!$B$4+_xlfn.IFNA(VLOOKUP($A3,'EV Distribution'!$A$2:$B$22,2,FALSE),0)*('EV Scenarios'!I$2-'EV Scenarios'!I$3)</f>
        <v>0.32967723040003655</v>
      </c>
      <c r="J3" s="2">
        <f>'Pc, Summer, S1'!J3*Main!$B$4+_xlfn.IFNA(VLOOKUP($A3,'EV Distribution'!$A$2:$B$22,2,FALSE),0)*('EV Scenarios'!J$2-'EV Scenarios'!J$3)</f>
        <v>0.31876037054503137</v>
      </c>
      <c r="K3" s="2">
        <f>'Pc, Summer, S1'!K3*Main!$B$4+_xlfn.IFNA(VLOOKUP($A3,'EV Distribution'!$A$2:$B$22,2,FALSE),0)*('EV Scenarios'!K$2-'EV Scenarios'!K$3)</f>
        <v>0.42077238530292799</v>
      </c>
      <c r="L3" s="2">
        <f>'Pc, Summer, S1'!L3*Main!$B$4+_xlfn.IFNA(VLOOKUP($A3,'EV Distribution'!$A$2:$B$22,2,FALSE),0)*('EV Scenarios'!L$2-'EV Scenarios'!L$3)</f>
        <v>0.40250404611811941</v>
      </c>
      <c r="M3" s="2">
        <f>'Pc, Summer, S1'!M3*Main!$B$4+_xlfn.IFNA(VLOOKUP($A3,'EV Distribution'!$A$2:$B$22,2,FALSE),0)*('EV Scenarios'!M$2-'EV Scenarios'!M$3)</f>
        <v>0.38549675346981965</v>
      </c>
      <c r="N3" s="2">
        <f>'Pc, Summer, S1'!N3*Main!$B$4+_xlfn.IFNA(VLOOKUP($A3,'EV Distribution'!$A$2:$B$22,2,FALSE),0)*('EV Scenarios'!N$2-'EV Scenarios'!N$3)</f>
        <v>0.37938498797323716</v>
      </c>
      <c r="O3" s="2">
        <f>'Pc, Summer, S1'!O3*Main!$B$4+_xlfn.IFNA(VLOOKUP($A3,'EV Distribution'!$A$2:$B$22,2,FALSE),0)*('EV Scenarios'!O$2-'EV Scenarios'!O$3)</f>
        <v>0.37800217073066966</v>
      </c>
      <c r="P3" s="2">
        <f>'Pc, Summer, S1'!P3*Main!$B$4+_xlfn.IFNA(VLOOKUP($A3,'EV Distribution'!$A$2:$B$22,2,FALSE),0)*('EV Scenarios'!P$2-'EV Scenarios'!P$3)</f>
        <v>0.3494419831645712</v>
      </c>
      <c r="Q3" s="2">
        <f>'Pc, Summer, S1'!Q3*Main!$B$4+_xlfn.IFNA(VLOOKUP($A3,'EV Distribution'!$A$2:$B$22,2,FALSE),0)*('EV Scenarios'!Q$2-'EV Scenarios'!Q$3)</f>
        <v>0.33307277475775598</v>
      </c>
      <c r="R3" s="2">
        <f>'Pc, Summer, S1'!R3*Main!$B$4+_xlfn.IFNA(VLOOKUP($A3,'EV Distribution'!$A$2:$B$22,2,FALSE),0)*('EV Scenarios'!R$2-'EV Scenarios'!R$3)</f>
        <v>0.31577294173592946</v>
      </c>
      <c r="S3" s="2">
        <f>'Pc, Summer, S1'!S3*Main!$B$4+_xlfn.IFNA(VLOOKUP($A3,'EV Distribution'!$A$2:$B$22,2,FALSE),0)*('EV Scenarios'!S$2-'EV Scenarios'!S$3)</f>
        <v>0.30844839023851717</v>
      </c>
      <c r="T3" s="2">
        <f>'Pc, Summer, S1'!T3*Main!$B$4+_xlfn.IFNA(VLOOKUP($A3,'EV Distribution'!$A$2:$B$22,2,FALSE),0)*('EV Scenarios'!T$2-'EV Scenarios'!T$3)</f>
        <v>0.23984523078994741</v>
      </c>
      <c r="U3" s="2">
        <f>'Pc, Summer, S1'!U3*Main!$B$4+_xlfn.IFNA(VLOOKUP($A3,'EV Distribution'!$A$2:$B$22,2,FALSE),0)*('EV Scenarios'!U$2-'EV Scenarios'!U$3)</f>
        <v>0.25428041763072029</v>
      </c>
      <c r="V3" s="2">
        <f>'Pc, Summer, S1'!V3*Main!$B$4+_xlfn.IFNA(VLOOKUP($A3,'EV Distribution'!$A$2:$B$22,2,FALSE),0)*('EV Scenarios'!V$2-'EV Scenarios'!V$3)</f>
        <v>0.27256563508775633</v>
      </c>
      <c r="W3" s="2">
        <f>'Pc, Summer, S1'!W3*Main!$B$4+_xlfn.IFNA(VLOOKUP($A3,'EV Distribution'!$A$2:$B$22,2,FALSE),0)*('EV Scenarios'!W$2-'EV Scenarios'!W$3)</f>
        <v>0.26527771861165023</v>
      </c>
      <c r="X3" s="2">
        <f>'Pc, Summer, S1'!X3*Main!$B$4+_xlfn.IFNA(VLOOKUP($A3,'EV Distribution'!$A$2:$B$22,2,FALSE),0)*('EV Scenarios'!X$2-'EV Scenarios'!X$3)</f>
        <v>0.25679523784947822</v>
      </c>
      <c r="Y3" s="2">
        <f>'Pc, Summer, S1'!Y3*Main!$B$4+_xlfn.IFNA(VLOOKUP($A3,'EV Distribution'!$A$2:$B$22,2,FALSE),0)*('EV Scenarios'!Y$2-'EV Scenarios'!Y$3)</f>
        <v>0.26553893910992038</v>
      </c>
    </row>
    <row r="4" spans="1:25" x14ac:dyDescent="0.25">
      <c r="A4">
        <v>38</v>
      </c>
      <c r="B4" s="2">
        <f>'Pc, Summer, S1'!B4*Main!$B$4+_xlfn.IFNA(VLOOKUP($A4,'EV Distribution'!$A$2:$B$22,2,FALSE),0)*('EV Scenarios'!B$2-'EV Scenarios'!B$3)</f>
        <v>0.20502064479474305</v>
      </c>
      <c r="C4" s="2">
        <f>'Pc, Summer, S1'!C4*Main!$B$4+_xlfn.IFNA(VLOOKUP($A4,'EV Distribution'!$A$2:$B$22,2,FALSE),0)*('EV Scenarios'!C$2-'EV Scenarios'!C$3)</f>
        <v>0.1926608332545777</v>
      </c>
      <c r="D4" s="2">
        <f>'Pc, Summer, S1'!D4*Main!$B$4+_xlfn.IFNA(VLOOKUP($A4,'EV Distribution'!$A$2:$B$22,2,FALSE),0)*('EV Scenarios'!D$2-'EV Scenarios'!D$3)</f>
        <v>0.17739923762551682</v>
      </c>
      <c r="E4" s="2">
        <f>'Pc, Summer, S1'!E4*Main!$B$4+_xlfn.IFNA(VLOOKUP($A4,'EV Distribution'!$A$2:$B$22,2,FALSE),0)*('EV Scenarios'!E$2-'EV Scenarios'!E$3)</f>
        <v>0.18481514805818075</v>
      </c>
      <c r="F4" s="2">
        <f>'Pc, Summer, S1'!F4*Main!$B$4+_xlfn.IFNA(VLOOKUP($A4,'EV Distribution'!$A$2:$B$22,2,FALSE),0)*('EV Scenarios'!F$2-'EV Scenarios'!F$3)</f>
        <v>0.18130356796367395</v>
      </c>
      <c r="G4" s="2">
        <f>'Pc, Summer, S1'!G4*Main!$B$4+_xlfn.IFNA(VLOOKUP($A4,'EV Distribution'!$A$2:$B$22,2,FALSE),0)*('EV Scenarios'!G$2-'EV Scenarios'!G$3)</f>
        <v>0.18506898913171885</v>
      </c>
      <c r="H4" s="2">
        <f>'Pc, Summer, S1'!H4*Main!$B$4+_xlfn.IFNA(VLOOKUP($A4,'EV Distribution'!$A$2:$B$22,2,FALSE),0)*('EV Scenarios'!H$2-'EV Scenarios'!H$3)</f>
        <v>0.26220943346869457</v>
      </c>
      <c r="I4" s="2">
        <f>'Pc, Summer, S1'!I4*Main!$B$4+_xlfn.IFNA(VLOOKUP($A4,'EV Distribution'!$A$2:$B$22,2,FALSE),0)*('EV Scenarios'!I$2-'EV Scenarios'!I$3)</f>
        <v>0.33568565660070881</v>
      </c>
      <c r="J4" s="2">
        <f>'Pc, Summer, S1'!J4*Main!$B$4+_xlfn.IFNA(VLOOKUP($A4,'EV Distribution'!$A$2:$B$22,2,FALSE),0)*('EV Scenarios'!J$2-'EV Scenarios'!J$3)</f>
        <v>0.35203634379060844</v>
      </c>
      <c r="K4" s="2">
        <f>'Pc, Summer, S1'!K4*Main!$B$4+_xlfn.IFNA(VLOOKUP($A4,'EV Distribution'!$A$2:$B$22,2,FALSE),0)*('EV Scenarios'!K$2-'EV Scenarios'!K$3)</f>
        <v>0.33002743600118134</v>
      </c>
      <c r="L4" s="2">
        <f>'Pc, Summer, S1'!L4*Main!$B$4+_xlfn.IFNA(VLOOKUP($A4,'EV Distribution'!$A$2:$B$22,2,FALSE),0)*('EV Scenarios'!L$2-'EV Scenarios'!L$3)</f>
        <v>0.32293551913762553</v>
      </c>
      <c r="M4" s="2">
        <f>'Pc, Summer, S1'!M4*Main!$B$4+_xlfn.IFNA(VLOOKUP($A4,'EV Distribution'!$A$2:$B$22,2,FALSE),0)*('EV Scenarios'!M$2-'EV Scenarios'!M$3)</f>
        <v>0.34709302158151217</v>
      </c>
      <c r="N4" s="2">
        <f>'Pc, Summer, S1'!N4*Main!$B$4+_xlfn.IFNA(VLOOKUP($A4,'EV Distribution'!$A$2:$B$22,2,FALSE),0)*('EV Scenarios'!N$2-'EV Scenarios'!N$3)</f>
        <v>0.36314349411547547</v>
      </c>
      <c r="O4" s="2">
        <f>'Pc, Summer, S1'!O4*Main!$B$4+_xlfn.IFNA(VLOOKUP($A4,'EV Distribution'!$A$2:$B$22,2,FALSE),0)*('EV Scenarios'!O$2-'EV Scenarios'!O$3)</f>
        <v>0.33710400764914361</v>
      </c>
      <c r="P4" s="2">
        <f>'Pc, Summer, S1'!P4*Main!$B$4+_xlfn.IFNA(VLOOKUP($A4,'EV Distribution'!$A$2:$B$22,2,FALSE),0)*('EV Scenarios'!P$2-'EV Scenarios'!P$3)</f>
        <v>0.30731195626107505</v>
      </c>
      <c r="Q4" s="2">
        <f>'Pc, Summer, S1'!Q4*Main!$B$4+_xlfn.IFNA(VLOOKUP($A4,'EV Distribution'!$A$2:$B$22,2,FALSE),0)*('EV Scenarios'!Q$2-'EV Scenarios'!Q$3)</f>
        <v>0.29150930954666276</v>
      </c>
      <c r="R4" s="2">
        <f>'Pc, Summer, S1'!R4*Main!$B$4+_xlfn.IFNA(VLOOKUP($A4,'EV Distribution'!$A$2:$B$22,2,FALSE),0)*('EV Scenarios'!R$2-'EV Scenarios'!R$3)</f>
        <v>0.29784666025546369</v>
      </c>
      <c r="S4" s="2">
        <f>'Pc, Summer, S1'!S4*Main!$B$4+_xlfn.IFNA(VLOOKUP($A4,'EV Distribution'!$A$2:$B$22,2,FALSE),0)*('EV Scenarios'!S$2-'EV Scenarios'!S$3)</f>
        <v>0.28798465134376844</v>
      </c>
      <c r="T4" s="2">
        <f>'Pc, Summer, S1'!T4*Main!$B$4+_xlfn.IFNA(VLOOKUP($A4,'EV Distribution'!$A$2:$B$22,2,FALSE),0)*('EV Scenarios'!T$2-'EV Scenarios'!T$3)</f>
        <v>0.28125319864884818</v>
      </c>
      <c r="U4" s="2">
        <f>'Pc, Summer, S1'!U4*Main!$B$4+_xlfn.IFNA(VLOOKUP($A4,'EV Distribution'!$A$2:$B$22,2,FALSE),0)*('EV Scenarios'!U$2-'EV Scenarios'!U$3)</f>
        <v>0.30637683698316598</v>
      </c>
      <c r="V4" s="2">
        <f>'Pc, Summer, S1'!V4*Main!$B$4+_xlfn.IFNA(VLOOKUP($A4,'EV Distribution'!$A$2:$B$22,2,FALSE),0)*('EV Scenarios'!V$2-'EV Scenarios'!V$3)</f>
        <v>0.32102545266538685</v>
      </c>
      <c r="W4" s="2">
        <f>'Pc, Summer, S1'!W4*Main!$B$4+_xlfn.IFNA(VLOOKUP($A4,'EV Distribution'!$A$2:$B$22,2,FALSE),0)*('EV Scenarios'!W$2-'EV Scenarios'!W$3)</f>
        <v>0.29963200497637332</v>
      </c>
      <c r="X4" s="2">
        <f>'Pc, Summer, S1'!X4*Main!$B$4+_xlfn.IFNA(VLOOKUP($A4,'EV Distribution'!$A$2:$B$22,2,FALSE),0)*('EV Scenarios'!X$2-'EV Scenarios'!X$3)</f>
        <v>0.26255360914057885</v>
      </c>
      <c r="Y4" s="2">
        <f>'Pc, Summer, S1'!Y4*Main!$B$4+_xlfn.IFNA(VLOOKUP($A4,'EV Distribution'!$A$2:$B$22,2,FALSE),0)*('EV Scenarios'!Y$2-'EV Scenarios'!Y$3)</f>
        <v>0.21866191260336684</v>
      </c>
    </row>
    <row r="5" spans="1:25" x14ac:dyDescent="0.25">
      <c r="A5">
        <v>36</v>
      </c>
      <c r="B5" s="2">
        <f>'Pc, Summer, S1'!B5*Main!$B$4+_xlfn.IFNA(VLOOKUP($A5,'EV Distribution'!$A$2:$B$22,2,FALSE),0)*('EV Scenarios'!B$2-'EV Scenarios'!B$3)</f>
        <v>0.21467191248101425</v>
      </c>
      <c r="C5" s="2">
        <f>'Pc, Summer, S1'!C5*Main!$B$4+_xlfn.IFNA(VLOOKUP($A5,'EV Distribution'!$A$2:$B$22,2,FALSE),0)*('EV Scenarios'!C$2-'EV Scenarios'!C$3)</f>
        <v>0.22132424091391725</v>
      </c>
      <c r="D5" s="2">
        <f>'Pc, Summer, S1'!D5*Main!$B$4+_xlfn.IFNA(VLOOKUP($A5,'EV Distribution'!$A$2:$B$22,2,FALSE),0)*('EV Scenarios'!D$2-'EV Scenarios'!D$3)</f>
        <v>0.22854017913396901</v>
      </c>
      <c r="E5" s="2">
        <f>'Pc, Summer, S1'!E5*Main!$B$4+_xlfn.IFNA(VLOOKUP($A5,'EV Distribution'!$A$2:$B$22,2,FALSE),0)*('EV Scenarios'!E$2-'EV Scenarios'!E$3)</f>
        <v>0.23809648616853712</v>
      </c>
      <c r="F5" s="2">
        <f>'Pc, Summer, S1'!F5*Main!$B$4+_xlfn.IFNA(VLOOKUP($A5,'EV Distribution'!$A$2:$B$22,2,FALSE),0)*('EV Scenarios'!F$2-'EV Scenarios'!F$3)</f>
        <v>0.23924547310283237</v>
      </c>
      <c r="G5" s="2">
        <f>'Pc, Summer, S1'!G5*Main!$B$4+_xlfn.IFNA(VLOOKUP($A5,'EV Distribution'!$A$2:$B$22,2,FALSE),0)*('EV Scenarios'!G$2-'EV Scenarios'!G$3)</f>
        <v>0.24861130356685793</v>
      </c>
      <c r="H5" s="2">
        <f>'Pc, Summer, S1'!H5*Main!$B$4+_xlfn.IFNA(VLOOKUP($A5,'EV Distribution'!$A$2:$B$22,2,FALSE),0)*('EV Scenarios'!H$2-'EV Scenarios'!H$3)</f>
        <v>0.26185499904860349</v>
      </c>
      <c r="I5" s="2">
        <f>'Pc, Summer, S1'!I5*Main!$B$4+_xlfn.IFNA(VLOOKUP($A5,'EV Distribution'!$A$2:$B$22,2,FALSE),0)*('EV Scenarios'!I$2-'EV Scenarios'!I$3)</f>
        <v>0.26740984829726039</v>
      </c>
      <c r="J5" s="2">
        <f>'Pc, Summer, S1'!J5*Main!$B$4+_xlfn.IFNA(VLOOKUP($A5,'EV Distribution'!$A$2:$B$22,2,FALSE),0)*('EV Scenarios'!J$2-'EV Scenarios'!J$3)</f>
        <v>0.25629027115046554</v>
      </c>
      <c r="K5" s="2">
        <f>'Pc, Summer, S1'!K5*Main!$B$4+_xlfn.IFNA(VLOOKUP($A5,'EV Distribution'!$A$2:$B$22,2,FALSE),0)*('EV Scenarios'!K$2-'EV Scenarios'!K$3)</f>
        <v>0.35166679664374312</v>
      </c>
      <c r="L5" s="2">
        <f>'Pc, Summer, S1'!L5*Main!$B$4+_xlfn.IFNA(VLOOKUP($A5,'EV Distribution'!$A$2:$B$22,2,FALSE),0)*('EV Scenarios'!L$2-'EV Scenarios'!L$3)</f>
        <v>0.34369047034286837</v>
      </c>
      <c r="M5" s="2">
        <f>'Pc, Summer, S1'!M5*Main!$B$4+_xlfn.IFNA(VLOOKUP($A5,'EV Distribution'!$A$2:$B$22,2,FALSE),0)*('EV Scenarios'!M$2-'EV Scenarios'!M$3)</f>
        <v>0.31511640113668321</v>
      </c>
      <c r="N5" s="2">
        <f>'Pc, Summer, S1'!N5*Main!$B$4+_xlfn.IFNA(VLOOKUP($A5,'EV Distribution'!$A$2:$B$22,2,FALSE),0)*('EV Scenarios'!N$2-'EV Scenarios'!N$3)</f>
        <v>0.31555975793779711</v>
      </c>
      <c r="O5" s="2">
        <f>'Pc, Summer, S1'!O5*Main!$B$4+_xlfn.IFNA(VLOOKUP($A5,'EV Distribution'!$A$2:$B$22,2,FALSE),0)*('EV Scenarios'!O$2-'EV Scenarios'!O$3)</f>
        <v>0.31402588053574942</v>
      </c>
      <c r="P5" s="2">
        <f>'Pc, Summer, S1'!P5*Main!$B$4+_xlfn.IFNA(VLOOKUP($A5,'EV Distribution'!$A$2:$B$22,2,FALSE),0)*('EV Scenarios'!P$2-'EV Scenarios'!P$3)</f>
        <v>0.29710078541649088</v>
      </c>
      <c r="Q5" s="2">
        <f>'Pc, Summer, S1'!Q5*Main!$B$4+_xlfn.IFNA(VLOOKUP($A5,'EV Distribution'!$A$2:$B$22,2,FALSE),0)*('EV Scenarios'!Q$2-'EV Scenarios'!Q$3)</f>
        <v>0.27253488543407023</v>
      </c>
      <c r="R5" s="2">
        <f>'Pc, Summer, S1'!R5*Main!$B$4+_xlfn.IFNA(VLOOKUP($A5,'EV Distribution'!$A$2:$B$22,2,FALSE),0)*('EV Scenarios'!R$2-'EV Scenarios'!R$3)</f>
        <v>0.24496723277993418</v>
      </c>
      <c r="S5" s="2">
        <f>'Pc, Summer, S1'!S5*Main!$B$4+_xlfn.IFNA(VLOOKUP($A5,'EV Distribution'!$A$2:$B$22,2,FALSE),0)*('EV Scenarios'!S$2-'EV Scenarios'!S$3)</f>
        <v>0.23382329620425843</v>
      </c>
      <c r="T5" s="2">
        <f>'Pc, Summer, S1'!T5*Main!$B$4+_xlfn.IFNA(VLOOKUP($A5,'EV Distribution'!$A$2:$B$22,2,FALSE),0)*('EV Scenarios'!T$2-'EV Scenarios'!T$3)</f>
        <v>0.1701624833593508</v>
      </c>
      <c r="U5" s="2">
        <f>'Pc, Summer, S1'!U5*Main!$B$4+_xlfn.IFNA(VLOOKUP($A5,'EV Distribution'!$A$2:$B$22,2,FALSE),0)*('EV Scenarios'!U$2-'EV Scenarios'!U$3)</f>
        <v>0.1863016209236914</v>
      </c>
      <c r="V5" s="2">
        <f>'Pc, Summer, S1'!V5*Main!$B$4+_xlfn.IFNA(VLOOKUP($A5,'EV Distribution'!$A$2:$B$22,2,FALSE),0)*('EV Scenarios'!V$2-'EV Scenarios'!V$3)</f>
        <v>0.20692019712998902</v>
      </c>
      <c r="W5" s="2">
        <f>'Pc, Summer, S1'!W5*Main!$B$4+_xlfn.IFNA(VLOOKUP($A5,'EV Distribution'!$A$2:$B$22,2,FALSE),0)*('EV Scenarios'!W$2-'EV Scenarios'!W$3)</f>
        <v>0.20719565737420187</v>
      </c>
      <c r="X5" s="2">
        <f>'Pc, Summer, S1'!X5*Main!$B$4+_xlfn.IFNA(VLOOKUP($A5,'EV Distribution'!$A$2:$B$22,2,FALSE),0)*('EV Scenarios'!X$2-'EV Scenarios'!X$3)</f>
        <v>0.20051085010582792</v>
      </c>
      <c r="Y5" s="2">
        <f>'Pc, Summer, S1'!Y5*Main!$B$4+_xlfn.IFNA(VLOOKUP($A5,'EV Distribution'!$A$2:$B$22,2,FALSE),0)*('EV Scenarios'!Y$2-'EV Scenarios'!Y$3)</f>
        <v>0.20436301558658901</v>
      </c>
    </row>
    <row r="6" spans="1:25" x14ac:dyDescent="0.25">
      <c r="A6">
        <v>26</v>
      </c>
      <c r="B6" s="2">
        <f>'Pc, Summer, S1'!B6*Main!$B$4+_xlfn.IFNA(VLOOKUP($A6,'EV Distribution'!$A$2:$B$22,2,FALSE),0)*('EV Scenarios'!B$2-'EV Scenarios'!B$3)</f>
        <v>0.38318021682242004</v>
      </c>
      <c r="C6" s="2">
        <f>'Pc, Summer, S1'!C6*Main!$B$4+_xlfn.IFNA(VLOOKUP($A6,'EV Distribution'!$A$2:$B$22,2,FALSE),0)*('EV Scenarios'!C$2-'EV Scenarios'!C$3)</f>
        <v>0.37513586043547664</v>
      </c>
      <c r="D6" s="2">
        <f>'Pc, Summer, S1'!D6*Main!$B$4+_xlfn.IFNA(VLOOKUP($A6,'EV Distribution'!$A$2:$B$22,2,FALSE),0)*('EV Scenarios'!D$2-'EV Scenarios'!D$3)</f>
        <v>0.37338836201937953</v>
      </c>
      <c r="E6" s="2">
        <f>'Pc, Summer, S1'!E6*Main!$B$4+_xlfn.IFNA(VLOOKUP($A6,'EV Distribution'!$A$2:$B$22,2,FALSE),0)*('EV Scenarios'!E$2-'EV Scenarios'!E$3)</f>
        <v>0.37917652970811183</v>
      </c>
      <c r="F6" s="2">
        <f>'Pc, Summer, S1'!F6*Main!$B$4+_xlfn.IFNA(VLOOKUP($A6,'EV Distribution'!$A$2:$B$22,2,FALSE),0)*('EV Scenarios'!F$2-'EV Scenarios'!F$3)</f>
        <v>0.38849648103254292</v>
      </c>
      <c r="G6" s="2">
        <f>'Pc, Summer, S1'!G6*Main!$B$4+_xlfn.IFNA(VLOOKUP($A6,'EV Distribution'!$A$2:$B$22,2,FALSE),0)*('EV Scenarios'!G$2-'EV Scenarios'!G$3)</f>
        <v>0.39905404292007707</v>
      </c>
      <c r="H6" s="2">
        <f>'Pc, Summer, S1'!H6*Main!$B$4+_xlfn.IFNA(VLOOKUP($A6,'EV Distribution'!$A$2:$B$22,2,FALSE),0)*('EV Scenarios'!H$2-'EV Scenarios'!H$3)</f>
        <v>0.41556694666378369</v>
      </c>
      <c r="I6" s="2">
        <f>'Pc, Summer, S1'!I6*Main!$B$4+_xlfn.IFNA(VLOOKUP($A6,'EV Distribution'!$A$2:$B$22,2,FALSE),0)*('EV Scenarios'!I$2-'EV Scenarios'!I$3)</f>
        <v>0.43039371046500996</v>
      </c>
      <c r="J6" s="2">
        <f>'Pc, Summer, S1'!J6*Main!$B$4+_xlfn.IFNA(VLOOKUP($A6,'EV Distribution'!$A$2:$B$22,2,FALSE),0)*('EV Scenarios'!J$2-'EV Scenarios'!J$3)</f>
        <v>0.43123175004887071</v>
      </c>
      <c r="K6" s="2">
        <f>'Pc, Summer, S1'!K6*Main!$B$4+_xlfn.IFNA(VLOOKUP($A6,'EV Distribution'!$A$2:$B$22,2,FALSE),0)*('EV Scenarios'!K$2-'EV Scenarios'!K$3)</f>
        <v>0.53242947073559188</v>
      </c>
      <c r="L6" s="2">
        <f>'Pc, Summer, S1'!L6*Main!$B$4+_xlfn.IFNA(VLOOKUP($A6,'EV Distribution'!$A$2:$B$22,2,FALSE),0)*('EV Scenarios'!L$2-'EV Scenarios'!L$3)</f>
        <v>0.54240886712373082</v>
      </c>
      <c r="M6" s="2">
        <f>'Pc, Summer, S1'!M6*Main!$B$4+_xlfn.IFNA(VLOOKUP($A6,'EV Distribution'!$A$2:$B$22,2,FALSE),0)*('EV Scenarios'!M$2-'EV Scenarios'!M$3)</f>
        <v>0.53426368478996145</v>
      </c>
      <c r="N6" s="2">
        <f>'Pc, Summer, S1'!N6*Main!$B$4+_xlfn.IFNA(VLOOKUP($A6,'EV Distribution'!$A$2:$B$22,2,FALSE),0)*('EV Scenarios'!N$2-'EV Scenarios'!N$3)</f>
        <v>0.53496155412799196</v>
      </c>
      <c r="O6" s="2">
        <f>'Pc, Summer, S1'!O6*Main!$B$4+_xlfn.IFNA(VLOOKUP($A6,'EV Distribution'!$A$2:$B$22,2,FALSE),0)*('EV Scenarios'!O$2-'EV Scenarios'!O$3)</f>
        <v>0.52347027299735593</v>
      </c>
      <c r="P6" s="2">
        <f>'Pc, Summer, S1'!P6*Main!$B$4+_xlfn.IFNA(VLOOKUP($A6,'EV Distribution'!$A$2:$B$22,2,FALSE),0)*('EV Scenarios'!P$2-'EV Scenarios'!P$3)</f>
        <v>0.50164157779688079</v>
      </c>
      <c r="Q6" s="2">
        <f>'Pc, Summer, S1'!Q6*Main!$B$4+_xlfn.IFNA(VLOOKUP($A6,'EV Distribution'!$A$2:$B$22,2,FALSE),0)*('EV Scenarios'!Q$2-'EV Scenarios'!Q$3)</f>
        <v>0.47800273659325515</v>
      </c>
      <c r="R6" s="2">
        <f>'Pc, Summer, S1'!R6*Main!$B$4+_xlfn.IFNA(VLOOKUP($A6,'EV Distribution'!$A$2:$B$22,2,FALSE),0)*('EV Scenarios'!R$2-'EV Scenarios'!R$3)</f>
        <v>0.45537638441165307</v>
      </c>
      <c r="S6" s="2">
        <f>'Pc, Summer, S1'!S6*Main!$B$4+_xlfn.IFNA(VLOOKUP($A6,'EV Distribution'!$A$2:$B$22,2,FALSE),0)*('EV Scenarios'!S$2-'EV Scenarios'!S$3)</f>
        <v>0.44598915618653845</v>
      </c>
      <c r="T6" s="2">
        <f>'Pc, Summer, S1'!T6*Main!$B$4+_xlfn.IFNA(VLOOKUP($A6,'EV Distribution'!$A$2:$B$22,2,FALSE),0)*('EV Scenarios'!T$2-'EV Scenarios'!T$3)</f>
        <v>0.37673420121227463</v>
      </c>
      <c r="U6" s="2">
        <f>'Pc, Summer, S1'!U6*Main!$B$4+_xlfn.IFNA(VLOOKUP($A6,'EV Distribution'!$A$2:$B$22,2,FALSE),0)*('EV Scenarios'!U$2-'EV Scenarios'!U$3)</f>
        <v>0.38925596573320115</v>
      </c>
      <c r="V6" s="2">
        <f>'Pc, Summer, S1'!V6*Main!$B$4+_xlfn.IFNA(VLOOKUP($A6,'EV Distribution'!$A$2:$B$22,2,FALSE),0)*('EV Scenarios'!V$2-'EV Scenarios'!V$3)</f>
        <v>0.42715086123217449</v>
      </c>
      <c r="W6" s="2">
        <f>'Pc, Summer, S1'!W6*Main!$B$4+_xlfn.IFNA(VLOOKUP($A6,'EV Distribution'!$A$2:$B$22,2,FALSE),0)*('EV Scenarios'!W$2-'EV Scenarios'!W$3)</f>
        <v>0.41718799186918126</v>
      </c>
      <c r="X6" s="2">
        <f>'Pc, Summer, S1'!X6*Main!$B$4+_xlfn.IFNA(VLOOKUP($A6,'EV Distribution'!$A$2:$B$22,2,FALSE),0)*('EV Scenarios'!X$2-'EV Scenarios'!X$3)</f>
        <v>0.41085919389643621</v>
      </c>
      <c r="Y6" s="2">
        <f>'Pc, Summer, S1'!Y6*Main!$B$4+_xlfn.IFNA(VLOOKUP($A6,'EV Distribution'!$A$2:$B$22,2,FALSE),0)*('EV Scenarios'!Y$2-'EV Scenarios'!Y$3)</f>
        <v>0.39653559505351166</v>
      </c>
    </row>
    <row r="7" spans="1:25" x14ac:dyDescent="0.25">
      <c r="A7">
        <v>24</v>
      </c>
      <c r="B7" s="2">
        <f>'Pc, Summer, S1'!B7*Main!$B$4+_xlfn.IFNA(VLOOKUP($A7,'EV Distribution'!$A$2:$B$22,2,FALSE),0)*('EV Scenarios'!B$2-'EV Scenarios'!B$3)</f>
        <v>0.29623680550059073</v>
      </c>
      <c r="C7" s="2">
        <f>'Pc, Summer, S1'!C7*Main!$B$4+_xlfn.IFNA(VLOOKUP($A7,'EV Distribution'!$A$2:$B$22,2,FALSE),0)*('EV Scenarios'!C$2-'EV Scenarios'!C$3)</f>
        <v>0.28438505812167753</v>
      </c>
      <c r="D7" s="2">
        <f>'Pc, Summer, S1'!D7*Main!$B$4+_xlfn.IFNA(VLOOKUP($A7,'EV Distribution'!$A$2:$B$22,2,FALSE),0)*('EV Scenarios'!D$2-'EV Scenarios'!D$3)</f>
        <v>0.26437715527909034</v>
      </c>
      <c r="E7" s="2">
        <f>'Pc, Summer, S1'!E7*Main!$B$4+_xlfn.IFNA(VLOOKUP($A7,'EV Distribution'!$A$2:$B$22,2,FALSE),0)*('EV Scenarios'!E$2-'EV Scenarios'!E$3)</f>
        <v>0.27566338503396337</v>
      </c>
      <c r="F7" s="2">
        <f>'Pc, Summer, S1'!F7*Main!$B$4+_xlfn.IFNA(VLOOKUP($A7,'EV Distribution'!$A$2:$B$22,2,FALSE),0)*('EV Scenarios'!F$2-'EV Scenarios'!F$3)</f>
        <v>0.28302466450088598</v>
      </c>
      <c r="G7" s="2">
        <f>'Pc, Summer, S1'!G7*Main!$B$4+_xlfn.IFNA(VLOOKUP($A7,'EV Distribution'!$A$2:$B$22,2,FALSE),0)*('EV Scenarios'!G$2-'EV Scenarios'!G$3)</f>
        <v>0.28382331068369759</v>
      </c>
      <c r="H7" s="2">
        <f>'Pc, Summer, S1'!H7*Main!$B$4+_xlfn.IFNA(VLOOKUP($A7,'EV Distribution'!$A$2:$B$22,2,FALSE),0)*('EV Scenarios'!H$2-'EV Scenarios'!H$3)</f>
        <v>0.30894742947430598</v>
      </c>
      <c r="I7" s="2">
        <f>'Pc, Summer, S1'!I7*Main!$B$4+_xlfn.IFNA(VLOOKUP($A7,'EV Distribution'!$A$2:$B$22,2,FALSE),0)*('EV Scenarios'!I$2-'EV Scenarios'!I$3)</f>
        <v>0.3883675375295334</v>
      </c>
      <c r="J7" s="2">
        <f>'Pc, Summer, S1'!J7*Main!$B$4+_xlfn.IFNA(VLOOKUP($A7,'EV Distribution'!$A$2:$B$22,2,FALSE),0)*('EV Scenarios'!J$2-'EV Scenarios'!J$3)</f>
        <v>0.40568469266834023</v>
      </c>
      <c r="K7" s="2">
        <f>'Pc, Summer, S1'!K7*Main!$B$4+_xlfn.IFNA(VLOOKUP($A7,'EV Distribution'!$A$2:$B$22,2,FALSE),0)*('EV Scenarios'!K$2-'EV Scenarios'!K$3)</f>
        <v>0.40335962803455411</v>
      </c>
      <c r="L7" s="2">
        <f>'Pc, Summer, S1'!L7*Main!$B$4+_xlfn.IFNA(VLOOKUP($A7,'EV Distribution'!$A$2:$B$22,2,FALSE),0)*('EV Scenarios'!L$2-'EV Scenarios'!L$3)</f>
        <v>0.4043530294521559</v>
      </c>
      <c r="M7" s="2">
        <f>'Pc, Summer, S1'!M7*Main!$B$4+_xlfn.IFNA(VLOOKUP($A7,'EV Distribution'!$A$2:$B$22,2,FALSE),0)*('EV Scenarios'!M$2-'EV Scenarios'!M$3)</f>
        <v>0.42663441913762545</v>
      </c>
      <c r="N7" s="2">
        <f>'Pc, Summer, S1'!N7*Main!$B$4+_xlfn.IFNA(VLOOKUP($A7,'EV Distribution'!$A$2:$B$22,2,FALSE),0)*('EV Scenarios'!N$2-'EV Scenarios'!N$3)</f>
        <v>0.42125389051978734</v>
      </c>
      <c r="O7" s="2">
        <f>'Pc, Summer, S1'!O7*Main!$B$4+_xlfn.IFNA(VLOOKUP($A7,'EV Distribution'!$A$2:$B$22,2,FALSE),0)*('EV Scenarios'!O$2-'EV Scenarios'!O$3)</f>
        <v>0.40283835205995278</v>
      </c>
      <c r="P7" s="2">
        <f>'Pc, Summer, S1'!P7*Main!$B$4+_xlfn.IFNA(VLOOKUP($A7,'EV Distribution'!$A$2:$B$22,2,FALSE),0)*('EV Scenarios'!P$2-'EV Scenarios'!P$3)</f>
        <v>0.37885766340815119</v>
      </c>
      <c r="Q7" s="2">
        <f>'Pc, Summer, S1'!Q7*Main!$B$4+_xlfn.IFNA(VLOOKUP($A7,'EV Distribution'!$A$2:$B$22,2,FALSE),0)*('EV Scenarios'!Q$2-'EV Scenarios'!Q$3)</f>
        <v>0.36544994437389255</v>
      </c>
      <c r="R7" s="2">
        <f>'Pc, Summer, S1'!R7*Main!$B$4+_xlfn.IFNA(VLOOKUP($A7,'EV Distribution'!$A$2:$B$22,2,FALSE),0)*('EV Scenarios'!R$2-'EV Scenarios'!R$3)</f>
        <v>0.38372572441671593</v>
      </c>
      <c r="S7" s="2">
        <f>'Pc, Summer, S1'!S7*Main!$B$4+_xlfn.IFNA(VLOOKUP($A7,'EV Distribution'!$A$2:$B$22,2,FALSE),0)*('EV Scenarios'!S$2-'EV Scenarios'!S$3)</f>
        <v>0.37201536636148846</v>
      </c>
      <c r="T7" s="2">
        <f>'Pc, Summer, S1'!T7*Main!$B$4+_xlfn.IFNA(VLOOKUP($A7,'EV Distribution'!$A$2:$B$22,2,FALSE),0)*('EV Scenarios'!T$2-'EV Scenarios'!T$3)</f>
        <v>0.35046600840224451</v>
      </c>
      <c r="U7" s="2">
        <f>'Pc, Summer, S1'!U7*Main!$B$4+_xlfn.IFNA(VLOOKUP($A7,'EV Distribution'!$A$2:$B$22,2,FALSE),0)*('EV Scenarios'!U$2-'EV Scenarios'!U$3)</f>
        <v>0.3544714446692262</v>
      </c>
      <c r="V7" s="2">
        <f>'Pc, Summer, S1'!V7*Main!$B$4+_xlfn.IFNA(VLOOKUP($A7,'EV Distribution'!$A$2:$B$22,2,FALSE),0)*('EV Scenarios'!V$2-'EV Scenarios'!V$3)</f>
        <v>0.36957667748818668</v>
      </c>
      <c r="W7" s="2">
        <f>'Pc, Summer, S1'!W7*Main!$B$4+_xlfn.IFNA(VLOOKUP($A7,'EV Distribution'!$A$2:$B$22,2,FALSE),0)*('EV Scenarios'!W$2-'EV Scenarios'!W$3)</f>
        <v>0.33785187239367986</v>
      </c>
      <c r="X7" s="2">
        <f>'Pc, Summer, S1'!X7*Main!$B$4+_xlfn.IFNA(VLOOKUP($A7,'EV Distribution'!$A$2:$B$22,2,FALSE),0)*('EV Scenarios'!X$2-'EV Scenarios'!X$3)</f>
        <v>0.31007682793857061</v>
      </c>
      <c r="Y7" s="2">
        <f>'Pc, Summer, S1'!Y7*Main!$B$4+_xlfn.IFNA(VLOOKUP($A7,'EV Distribution'!$A$2:$B$22,2,FALSE),0)*('EV Scenarios'!Y$2-'EV Scenarios'!Y$3)</f>
        <v>0.30807304898109866</v>
      </c>
    </row>
    <row r="8" spans="1:25" x14ac:dyDescent="0.25">
      <c r="A8">
        <v>28</v>
      </c>
      <c r="B8" s="2">
        <f>'Pc, Summer, S1'!B8*Main!$B$4+_xlfn.IFNA(VLOOKUP($A8,'EV Distribution'!$A$2:$B$22,2,FALSE),0)*('EV Scenarios'!B$2-'EV Scenarios'!B$3)</f>
        <v>0.15193002339043121</v>
      </c>
      <c r="C8" s="2">
        <f>'Pc, Summer, S1'!C8*Main!$B$4+_xlfn.IFNA(VLOOKUP($A8,'EV Distribution'!$A$2:$B$22,2,FALSE),0)*('EV Scenarios'!C$2-'EV Scenarios'!C$3)</f>
        <v>0.13629743028647373</v>
      </c>
      <c r="D8" s="2">
        <f>'Pc, Summer, S1'!D8*Main!$B$4+_xlfn.IFNA(VLOOKUP($A8,'EV Distribution'!$A$2:$B$22,2,FALSE),0)*('EV Scenarios'!D$2-'EV Scenarios'!D$3)</f>
        <v>0.1335798108239811</v>
      </c>
      <c r="E8" s="2">
        <f>'Pc, Summer, S1'!E8*Main!$B$4+_xlfn.IFNA(VLOOKUP($A8,'EV Distribution'!$A$2:$B$22,2,FALSE),0)*('EV Scenarios'!E$2-'EV Scenarios'!E$3)</f>
        <v>0.13654834013585354</v>
      </c>
      <c r="F8" s="2">
        <f>'Pc, Summer, S1'!F8*Main!$B$4+_xlfn.IFNA(VLOOKUP($A8,'EV Distribution'!$A$2:$B$22,2,FALSE),0)*('EV Scenarios'!F$2-'EV Scenarios'!F$3)</f>
        <v>0.13266353953780272</v>
      </c>
      <c r="G8" s="2">
        <f>'Pc, Summer, S1'!G8*Main!$B$4+_xlfn.IFNA(VLOOKUP($A8,'EV Distribution'!$A$2:$B$22,2,FALSE),0)*('EV Scenarios'!G$2-'EV Scenarios'!G$3)</f>
        <v>0.14466419310395745</v>
      </c>
      <c r="H8" s="2">
        <f>'Pc, Summer, S1'!H8*Main!$B$4+_xlfn.IFNA(VLOOKUP($A8,'EV Distribution'!$A$2:$B$22,2,FALSE),0)*('EV Scenarios'!H$2-'EV Scenarios'!H$3)</f>
        <v>0.18680130587714117</v>
      </c>
      <c r="I8" s="2">
        <f>'Pc, Summer, S1'!I8*Main!$B$4+_xlfn.IFNA(VLOOKUP($A8,'EV Distribution'!$A$2:$B$22,2,FALSE),0)*('EV Scenarios'!I$2-'EV Scenarios'!I$3)</f>
        <v>0.21298935912581218</v>
      </c>
      <c r="J8" s="2">
        <f>'Pc, Summer, S1'!J8*Main!$B$4+_xlfn.IFNA(VLOOKUP($A8,'EV Distribution'!$A$2:$B$22,2,FALSE),0)*('EV Scenarios'!J$2-'EV Scenarios'!J$3)</f>
        <v>0.24560842855138809</v>
      </c>
      <c r="K8" s="2">
        <f>'Pc, Summer, S1'!K8*Main!$B$4+_xlfn.IFNA(VLOOKUP($A8,'EV Distribution'!$A$2:$B$22,2,FALSE),0)*('EV Scenarios'!K$2-'EV Scenarios'!K$3)</f>
        <v>0.25883189333284112</v>
      </c>
      <c r="L8" s="2">
        <f>'Pc, Summer, S1'!L8*Main!$B$4+_xlfn.IFNA(VLOOKUP($A8,'EV Distribution'!$A$2:$B$22,2,FALSE),0)*('EV Scenarios'!L$2-'EV Scenarios'!L$3)</f>
        <v>0.25766406718103962</v>
      </c>
      <c r="M8" s="2">
        <f>'Pc, Summer, S1'!M8*Main!$B$4+_xlfn.IFNA(VLOOKUP($A8,'EV Distribution'!$A$2:$B$22,2,FALSE),0)*('EV Scenarios'!M$2-'EV Scenarios'!M$3)</f>
        <v>0.26884050312315416</v>
      </c>
      <c r="N8" s="2">
        <f>'Pc, Summer, S1'!N8*Main!$B$4+_xlfn.IFNA(VLOOKUP($A8,'EV Distribution'!$A$2:$B$22,2,FALSE),0)*('EV Scenarios'!N$2-'EV Scenarios'!N$3)</f>
        <v>0.2613079093989959</v>
      </c>
      <c r="O8" s="2">
        <f>'Pc, Summer, S1'!O8*Main!$B$4+_xlfn.IFNA(VLOOKUP($A8,'EV Distribution'!$A$2:$B$22,2,FALSE),0)*('EV Scenarios'!O$2-'EV Scenarios'!O$3)</f>
        <v>0.26689280825457767</v>
      </c>
      <c r="P8" s="2">
        <f>'Pc, Summer, S1'!P8*Main!$B$4+_xlfn.IFNA(VLOOKUP($A8,'EV Distribution'!$A$2:$B$22,2,FALSE),0)*('EV Scenarios'!P$2-'EV Scenarios'!P$3)</f>
        <v>0.26253995360307147</v>
      </c>
      <c r="Q8" s="2">
        <f>'Pc, Summer, S1'!Q8*Main!$B$4+_xlfn.IFNA(VLOOKUP($A8,'EV Distribution'!$A$2:$B$22,2,FALSE),0)*('EV Scenarios'!Q$2-'EV Scenarios'!Q$3)</f>
        <v>0.24463723831955109</v>
      </c>
      <c r="R8" s="2">
        <f>'Pc, Summer, S1'!R8*Main!$B$4+_xlfn.IFNA(VLOOKUP($A8,'EV Distribution'!$A$2:$B$22,2,FALSE),0)*('EV Scenarios'!R$2-'EV Scenarios'!R$3)</f>
        <v>0.24834131094949796</v>
      </c>
      <c r="S8" s="2">
        <f>'Pc, Summer, S1'!S8*Main!$B$4+_xlfn.IFNA(VLOOKUP($A8,'EV Distribution'!$A$2:$B$22,2,FALSE),0)*('EV Scenarios'!S$2-'EV Scenarios'!S$3)</f>
        <v>0.23884377147814528</v>
      </c>
      <c r="T8" s="2">
        <f>'Pc, Summer, S1'!T8*Main!$B$4+_xlfn.IFNA(VLOOKUP($A8,'EV Distribution'!$A$2:$B$22,2,FALSE),0)*('EV Scenarios'!T$2-'EV Scenarios'!T$3)</f>
        <v>0.23772690307885413</v>
      </c>
      <c r="U8" s="2">
        <f>'Pc, Summer, S1'!U8*Main!$B$4+_xlfn.IFNA(VLOOKUP($A8,'EV Distribution'!$A$2:$B$22,2,FALSE),0)*('EV Scenarios'!U$2-'EV Scenarios'!U$3)</f>
        <v>0.23969844885558184</v>
      </c>
      <c r="V8" s="2">
        <f>'Pc, Summer, S1'!V8*Main!$B$4+_xlfn.IFNA(VLOOKUP($A8,'EV Distribution'!$A$2:$B$22,2,FALSE),0)*('EV Scenarios'!V$2-'EV Scenarios'!V$3)</f>
        <v>0.24237374261665684</v>
      </c>
      <c r="W8" s="2">
        <f>'Pc, Summer, S1'!W8*Main!$B$4+_xlfn.IFNA(VLOOKUP($A8,'EV Distribution'!$A$2:$B$22,2,FALSE),0)*('EV Scenarios'!W$2-'EV Scenarios'!W$3)</f>
        <v>0.2042670851004135</v>
      </c>
      <c r="X8" s="2">
        <f>'Pc, Summer, S1'!X8*Main!$B$4+_xlfn.IFNA(VLOOKUP($A8,'EV Distribution'!$A$2:$B$22,2,FALSE),0)*('EV Scenarios'!X$2-'EV Scenarios'!X$3)</f>
        <v>0.19441868470909629</v>
      </c>
      <c r="Y8" s="2">
        <f>'Pc, Summer, S1'!Y8*Main!$B$4+_xlfn.IFNA(VLOOKUP($A8,'EV Distribution'!$A$2:$B$22,2,FALSE),0)*('EV Scenarios'!Y$2-'EV Scenarios'!Y$3)</f>
        <v>0.16677879686946248</v>
      </c>
    </row>
    <row r="9" spans="1:25" x14ac:dyDescent="0.25">
      <c r="A9">
        <v>6</v>
      </c>
      <c r="B9" s="2">
        <f>'Pc, Summer, S1'!B9*Main!$B$4+_xlfn.IFNA(VLOOKUP($A9,'EV Distribution'!$A$2:$B$22,2,FALSE),0)*('EV Scenarios'!B$2-'EV Scenarios'!B$3)</f>
        <v>0.29102823745886419</v>
      </c>
      <c r="C9" s="2">
        <f>'Pc, Summer, S1'!C9*Main!$B$4+_xlfn.IFNA(VLOOKUP($A9,'EV Distribution'!$A$2:$B$22,2,FALSE),0)*('EV Scenarios'!C$2-'EV Scenarios'!C$3)</f>
        <v>0.29575188798273</v>
      </c>
      <c r="D9" s="2">
        <f>'Pc, Summer, S1'!D9*Main!$B$4+_xlfn.IFNA(VLOOKUP($A9,'EV Distribution'!$A$2:$B$22,2,FALSE),0)*('EV Scenarios'!D$2-'EV Scenarios'!D$3)</f>
        <v>0.30375082890508542</v>
      </c>
      <c r="E9" s="2">
        <f>'Pc, Summer, S1'!E9*Main!$B$4+_xlfn.IFNA(VLOOKUP($A9,'EV Distribution'!$A$2:$B$22,2,FALSE),0)*('EV Scenarios'!E$2-'EV Scenarios'!E$3)</f>
        <v>0.31249253478785194</v>
      </c>
      <c r="F9" s="2">
        <f>'Pc, Summer, S1'!F9*Main!$B$4+_xlfn.IFNA(VLOOKUP($A9,'EV Distribution'!$A$2:$B$22,2,FALSE),0)*('EV Scenarios'!F$2-'EV Scenarios'!F$3)</f>
        <v>0.31817560096018616</v>
      </c>
      <c r="G9" s="2">
        <f>'Pc, Summer, S1'!G9*Main!$B$4+_xlfn.IFNA(VLOOKUP($A9,'EV Distribution'!$A$2:$B$22,2,FALSE),0)*('EV Scenarios'!G$2-'EV Scenarios'!G$3)</f>
        <v>0.33604401350483781</v>
      </c>
      <c r="H9" s="2">
        <f>'Pc, Summer, S1'!H9*Main!$B$4+_xlfn.IFNA(VLOOKUP($A9,'EV Distribution'!$A$2:$B$22,2,FALSE),0)*('EV Scenarios'!H$2-'EV Scenarios'!H$3)</f>
        <v>0.40083640069508897</v>
      </c>
      <c r="I9" s="2">
        <f>'Pc, Summer, S1'!I9*Main!$B$4+_xlfn.IFNA(VLOOKUP($A9,'EV Distribution'!$A$2:$B$22,2,FALSE),0)*('EV Scenarios'!I$2-'EV Scenarios'!I$3)</f>
        <v>0.42245262457457877</v>
      </c>
      <c r="J9" s="2">
        <f>'Pc, Summer, S1'!J9*Main!$B$4+_xlfn.IFNA(VLOOKUP($A9,'EV Distribution'!$A$2:$B$22,2,FALSE),0)*('EV Scenarios'!J$2-'EV Scenarios'!J$3)</f>
        <v>0.41662543068236157</v>
      </c>
      <c r="K9" s="2">
        <f>'Pc, Summer, S1'!K9*Main!$B$4+_xlfn.IFNA(VLOOKUP($A9,'EV Distribution'!$A$2:$B$22,2,FALSE),0)*('EV Scenarios'!K$2-'EV Scenarios'!K$3)</f>
        <v>0.50772125959412706</v>
      </c>
      <c r="L9" s="2">
        <f>'Pc, Summer, S1'!L9*Main!$B$4+_xlfn.IFNA(VLOOKUP($A9,'EV Distribution'!$A$2:$B$22,2,FALSE),0)*('EV Scenarios'!L$2-'EV Scenarios'!L$3)</f>
        <v>0.51031763403158659</v>
      </c>
      <c r="M9" s="2">
        <f>'Pc, Summer, S1'!M9*Main!$B$4+_xlfn.IFNA(VLOOKUP($A9,'EV Distribution'!$A$2:$B$22,2,FALSE),0)*('EV Scenarios'!M$2-'EV Scenarios'!M$3)</f>
        <v>0.50104529095505301</v>
      </c>
      <c r="N9" s="2">
        <f>'Pc, Summer, S1'!N9*Main!$B$4+_xlfn.IFNA(VLOOKUP($A9,'EV Distribution'!$A$2:$B$22,2,FALSE),0)*('EV Scenarios'!N$2-'EV Scenarios'!N$3)</f>
        <v>0.49296153154972855</v>
      </c>
      <c r="O9" s="2">
        <f>'Pc, Summer, S1'!O9*Main!$B$4+_xlfn.IFNA(VLOOKUP($A9,'EV Distribution'!$A$2:$B$22,2,FALSE),0)*('EV Scenarios'!O$2-'EV Scenarios'!O$3)</f>
        <v>0.47787971093297332</v>
      </c>
      <c r="P9" s="2">
        <f>'Pc, Summer, S1'!P9*Main!$B$4+_xlfn.IFNA(VLOOKUP($A9,'EV Distribution'!$A$2:$B$22,2,FALSE),0)*('EV Scenarios'!P$2-'EV Scenarios'!P$3)</f>
        <v>0.43744966116959189</v>
      </c>
      <c r="Q9" s="2">
        <f>'Pc, Summer, S1'!Q9*Main!$B$4+_xlfn.IFNA(VLOOKUP($A9,'EV Distribution'!$A$2:$B$22,2,FALSE),0)*('EV Scenarios'!Q$2-'EV Scenarios'!Q$3)</f>
        <v>0.40842026935314879</v>
      </c>
      <c r="R9" s="2">
        <f>'Pc, Summer, S1'!R9*Main!$B$4+_xlfn.IFNA(VLOOKUP($A9,'EV Distribution'!$A$2:$B$22,2,FALSE),0)*('EV Scenarios'!R$2-'EV Scenarios'!R$3)</f>
        <v>0.37605376637414567</v>
      </c>
      <c r="S9" s="2">
        <f>'Pc, Summer, S1'!S9*Main!$B$4+_xlfn.IFNA(VLOOKUP($A9,'EV Distribution'!$A$2:$B$22,2,FALSE),0)*('EV Scenarios'!S$2-'EV Scenarios'!S$3)</f>
        <v>0.36477901932888923</v>
      </c>
      <c r="T9" s="2">
        <f>'Pc, Summer, S1'!T9*Main!$B$4+_xlfn.IFNA(VLOOKUP($A9,'EV Distribution'!$A$2:$B$22,2,FALSE),0)*('EV Scenarios'!T$2-'EV Scenarios'!T$3)</f>
        <v>0.28939447058616713</v>
      </c>
      <c r="U9" s="2">
        <f>'Pc, Summer, S1'!U9*Main!$B$4+_xlfn.IFNA(VLOOKUP($A9,'EV Distribution'!$A$2:$B$22,2,FALSE),0)*('EV Scenarios'!U$2-'EV Scenarios'!U$3)</f>
        <v>0.3028611310093382</v>
      </c>
      <c r="V9" s="2">
        <f>'Pc, Summer, S1'!V9*Main!$B$4+_xlfn.IFNA(VLOOKUP($A9,'EV Distribution'!$A$2:$B$22,2,FALSE),0)*('EV Scenarios'!V$2-'EV Scenarios'!V$3)</f>
        <v>0.30904753782697658</v>
      </c>
      <c r="W9" s="2">
        <f>'Pc, Summer, S1'!W9*Main!$B$4+_xlfn.IFNA(VLOOKUP($A9,'EV Distribution'!$A$2:$B$22,2,FALSE),0)*('EV Scenarios'!W$2-'EV Scenarios'!W$3)</f>
        <v>0.29253073041023259</v>
      </c>
      <c r="X9" s="2">
        <f>'Pc, Summer, S1'!X9*Main!$B$4+_xlfn.IFNA(VLOOKUP($A9,'EV Distribution'!$A$2:$B$22,2,FALSE),0)*('EV Scenarios'!X$2-'EV Scenarios'!X$3)</f>
        <v>0.27450337127387281</v>
      </c>
      <c r="Y9" s="2">
        <f>'Pc, Summer, S1'!Y9*Main!$B$4+_xlfn.IFNA(VLOOKUP($A9,'EV Distribution'!$A$2:$B$22,2,FALSE),0)*('EV Scenarios'!Y$2-'EV Scenarios'!Y$3)</f>
        <v>0.27856264867873315</v>
      </c>
    </row>
    <row r="10" spans="1:25" x14ac:dyDescent="0.25">
      <c r="A10">
        <v>30</v>
      </c>
      <c r="B10" s="2">
        <f>'Pc, Summer, S1'!B10*Main!$B$4+_xlfn.IFNA(VLOOKUP($A10,'EV Distribution'!$A$2:$B$22,2,FALSE),0)*('EV Scenarios'!B$2-'EV Scenarios'!B$3)</f>
        <v>0.28722090051999832</v>
      </c>
      <c r="C10" s="2">
        <f>'Pc, Summer, S1'!C10*Main!$B$4+_xlfn.IFNA(VLOOKUP($A10,'EV Distribution'!$A$2:$B$22,2,FALSE),0)*('EV Scenarios'!C$2-'EV Scenarios'!C$3)</f>
        <v>0.29091453503677611</v>
      </c>
      <c r="D10" s="2">
        <f>'Pc, Summer, S1'!D10*Main!$B$4+_xlfn.IFNA(VLOOKUP($A10,'EV Distribution'!$A$2:$B$22,2,FALSE),0)*('EV Scenarios'!D$2-'EV Scenarios'!D$3)</f>
        <v>0.29953920048659749</v>
      </c>
      <c r="E10" s="2">
        <f>'Pc, Summer, S1'!E10*Main!$B$4+_xlfn.IFNA(VLOOKUP($A10,'EV Distribution'!$A$2:$B$22,2,FALSE),0)*('EV Scenarios'!E$2-'EV Scenarios'!E$3)</f>
        <v>0.30371953662630441</v>
      </c>
      <c r="F10" s="2">
        <f>'Pc, Summer, S1'!F10*Main!$B$4+_xlfn.IFNA(VLOOKUP($A10,'EV Distribution'!$A$2:$B$22,2,FALSE),0)*('EV Scenarios'!F$2-'EV Scenarios'!F$3)</f>
        <v>0.30799982764358841</v>
      </c>
      <c r="G10" s="2">
        <f>'Pc, Summer, S1'!G10*Main!$B$4+_xlfn.IFNA(VLOOKUP($A10,'EV Distribution'!$A$2:$B$22,2,FALSE),0)*('EV Scenarios'!G$2-'EV Scenarios'!G$3)</f>
        <v>0.31656500635037832</v>
      </c>
      <c r="H10" s="2">
        <f>'Pc, Summer, S1'!H10*Main!$B$4+_xlfn.IFNA(VLOOKUP($A10,'EV Distribution'!$A$2:$B$22,2,FALSE),0)*('EV Scenarios'!H$2-'EV Scenarios'!H$3)</f>
        <v>0.31521899861298625</v>
      </c>
      <c r="I10" s="2">
        <f>'Pc, Summer, S1'!I10*Main!$B$4+_xlfn.IFNA(VLOOKUP($A10,'EV Distribution'!$A$2:$B$22,2,FALSE),0)*('EV Scenarios'!I$2-'EV Scenarios'!I$3)</f>
        <v>0.31140197342277726</v>
      </c>
      <c r="J10" s="2">
        <f>'Pc, Summer, S1'!J10*Main!$B$4+_xlfn.IFNA(VLOOKUP($A10,'EV Distribution'!$A$2:$B$22,2,FALSE),0)*('EV Scenarios'!J$2-'EV Scenarios'!J$3)</f>
        <v>0.27863546748832729</v>
      </c>
      <c r="K10" s="2">
        <f>'Pc, Summer, S1'!K10*Main!$B$4+_xlfn.IFNA(VLOOKUP($A10,'EV Distribution'!$A$2:$B$22,2,FALSE),0)*('EV Scenarios'!K$2-'EV Scenarios'!K$3)</f>
        <v>0.37568918067357182</v>
      </c>
      <c r="L10" s="2">
        <f>'Pc, Summer, S1'!L10*Main!$B$4+_xlfn.IFNA(VLOOKUP($A10,'EV Distribution'!$A$2:$B$22,2,FALSE),0)*('EV Scenarios'!L$2-'EV Scenarios'!L$3)</f>
        <v>0.3779080002158749</v>
      </c>
      <c r="M10" s="2">
        <f>'Pc, Summer, S1'!M10*Main!$B$4+_xlfn.IFNA(VLOOKUP($A10,'EV Distribution'!$A$2:$B$22,2,FALSE),0)*('EV Scenarios'!M$2-'EV Scenarios'!M$3)</f>
        <v>0.36572338529202875</v>
      </c>
      <c r="N10" s="2">
        <f>'Pc, Summer, S1'!N10*Main!$B$4+_xlfn.IFNA(VLOOKUP($A10,'EV Distribution'!$A$2:$B$22,2,FALSE),0)*('EV Scenarios'!N$2-'EV Scenarios'!N$3)</f>
        <v>0.36378051258191996</v>
      </c>
      <c r="O10" s="2">
        <f>'Pc, Summer, S1'!O10*Main!$B$4+_xlfn.IFNA(VLOOKUP($A10,'EV Distribution'!$A$2:$B$22,2,FALSE),0)*('EV Scenarios'!O$2-'EV Scenarios'!O$3)</f>
        <v>0.36384841621206365</v>
      </c>
      <c r="P10" s="2">
        <f>'Pc, Summer, S1'!P10*Main!$B$4+_xlfn.IFNA(VLOOKUP($A10,'EV Distribution'!$A$2:$B$22,2,FALSE),0)*('EV Scenarios'!P$2-'EV Scenarios'!P$3)</f>
        <v>0.34842412108542176</v>
      </c>
      <c r="Q10" s="2">
        <f>'Pc, Summer, S1'!Q10*Main!$B$4+_xlfn.IFNA(VLOOKUP($A10,'EV Distribution'!$A$2:$B$22,2,FALSE),0)*('EV Scenarios'!Q$2-'EV Scenarios'!Q$3)</f>
        <v>0.33198380367831126</v>
      </c>
      <c r="R10" s="2">
        <f>'Pc, Summer, S1'!R10*Main!$B$4+_xlfn.IFNA(VLOOKUP($A10,'EV Distribution'!$A$2:$B$22,2,FALSE),0)*('EV Scenarios'!R$2-'EV Scenarios'!R$3)</f>
        <v>0.30962339507320058</v>
      </c>
      <c r="S10" s="2">
        <f>'Pc, Summer, S1'!S10*Main!$B$4+_xlfn.IFNA(VLOOKUP($A10,'EV Distribution'!$A$2:$B$22,2,FALSE),0)*('EV Scenarios'!S$2-'EV Scenarios'!S$3)</f>
        <v>0.29941478347537481</v>
      </c>
      <c r="T10" s="2">
        <f>'Pc, Summer, S1'!T10*Main!$B$4+_xlfn.IFNA(VLOOKUP($A10,'EV Distribution'!$A$2:$B$22,2,FALSE),0)*('EV Scenarios'!T$2-'EV Scenarios'!T$3)</f>
        <v>0.22606886072940399</v>
      </c>
      <c r="U10" s="2">
        <f>'Pc, Summer, S1'!U10*Main!$B$4+_xlfn.IFNA(VLOOKUP($A10,'EV Distribution'!$A$2:$B$22,2,FALSE),0)*('EV Scenarios'!U$2-'EV Scenarios'!U$3)</f>
        <v>0.24139195430378591</v>
      </c>
      <c r="V10" s="2">
        <f>'Pc, Summer, S1'!V10*Main!$B$4+_xlfn.IFNA(VLOOKUP($A10,'EV Distribution'!$A$2:$B$22,2,FALSE),0)*('EV Scenarios'!V$2-'EV Scenarios'!V$3)</f>
        <v>0.25912654681250524</v>
      </c>
      <c r="W10" s="2">
        <f>'Pc, Summer, S1'!W10*Main!$B$4+_xlfn.IFNA(VLOOKUP($A10,'EV Distribution'!$A$2:$B$22,2,FALSE),0)*('EV Scenarios'!W$2-'EV Scenarios'!W$3)</f>
        <v>0.25515032151330408</v>
      </c>
      <c r="X10" s="2">
        <f>'Pc, Summer, S1'!X10*Main!$B$4+_xlfn.IFNA(VLOOKUP($A10,'EV Distribution'!$A$2:$B$22,2,FALSE),0)*('EV Scenarios'!X$2-'EV Scenarios'!X$3)</f>
        <v>0.24510053062118525</v>
      </c>
      <c r="Y10" s="2">
        <f>'Pc, Summer, S1'!Y10*Main!$B$4+_xlfn.IFNA(VLOOKUP($A10,'EV Distribution'!$A$2:$B$22,2,FALSE),0)*('EV Scenarios'!Y$2-'EV Scenarios'!Y$3)</f>
        <v>0.26674626552752229</v>
      </c>
    </row>
    <row r="11" spans="1:25" x14ac:dyDescent="0.25">
      <c r="A11">
        <v>40</v>
      </c>
      <c r="B11" s="2">
        <f>'Pc, Summer, S1'!B11*Main!$B$4+_xlfn.IFNA(VLOOKUP($A11,'EV Distribution'!$A$2:$B$22,2,FALSE),0)*('EV Scenarios'!B$2-'EV Scenarios'!B$3)</f>
        <v>0.33553328420280987</v>
      </c>
      <c r="C11" s="2">
        <f>'Pc, Summer, S1'!C11*Main!$B$4+_xlfn.IFNA(VLOOKUP($A11,'EV Distribution'!$A$2:$B$22,2,FALSE),0)*('EV Scenarios'!C$2-'EV Scenarios'!C$3)</f>
        <v>0.33578556458491549</v>
      </c>
      <c r="D11" s="2">
        <f>'Pc, Summer, S1'!D11*Main!$B$4+_xlfn.IFNA(VLOOKUP($A11,'EV Distribution'!$A$2:$B$22,2,FALSE),0)*('EV Scenarios'!D$2-'EV Scenarios'!D$3)</f>
        <v>0.34236323498896015</v>
      </c>
      <c r="E11" s="2">
        <f>'Pc, Summer, S1'!E11*Main!$B$4+_xlfn.IFNA(VLOOKUP($A11,'EV Distribution'!$A$2:$B$22,2,FALSE),0)*('EV Scenarios'!E$2-'EV Scenarios'!E$3)</f>
        <v>0.35318731483805865</v>
      </c>
      <c r="F11" s="2">
        <f>'Pc, Summer, S1'!F11*Main!$B$4+_xlfn.IFNA(VLOOKUP($A11,'EV Distribution'!$A$2:$B$22,2,FALSE),0)*('EV Scenarios'!F$2-'EV Scenarios'!F$3)</f>
        <v>0.35561625790052875</v>
      </c>
      <c r="G11" s="2">
        <f>'Pc, Summer, S1'!G11*Main!$B$4+_xlfn.IFNA(VLOOKUP($A11,'EV Distribution'!$A$2:$B$22,2,FALSE),0)*('EV Scenarios'!G$2-'EV Scenarios'!G$3)</f>
        <v>0.36916472337636769</v>
      </c>
      <c r="H11" s="2">
        <f>'Pc, Summer, S1'!H11*Main!$B$4+_xlfn.IFNA(VLOOKUP($A11,'EV Distribution'!$A$2:$B$22,2,FALSE),0)*('EV Scenarios'!H$2-'EV Scenarios'!H$3)</f>
        <v>0.39301563604653611</v>
      </c>
      <c r="I11" s="2">
        <f>'Pc, Summer, S1'!I11*Main!$B$4+_xlfn.IFNA(VLOOKUP($A11,'EV Distribution'!$A$2:$B$22,2,FALSE),0)*('EV Scenarios'!I$2-'EV Scenarios'!I$3)</f>
        <v>0.40619076155774475</v>
      </c>
      <c r="J11" s="2">
        <f>'Pc, Summer, S1'!J11*Main!$B$4+_xlfn.IFNA(VLOOKUP($A11,'EV Distribution'!$A$2:$B$22,2,FALSE),0)*('EV Scenarios'!J$2-'EV Scenarios'!J$3)</f>
        <v>0.39822740904178267</v>
      </c>
      <c r="K11" s="2">
        <f>'Pc, Summer, S1'!K11*Main!$B$4+_xlfn.IFNA(VLOOKUP($A11,'EV Distribution'!$A$2:$B$22,2,FALSE),0)*('EV Scenarios'!K$2-'EV Scenarios'!K$3)</f>
        <v>0.50012561883807272</v>
      </c>
      <c r="L11" s="2">
        <f>'Pc, Summer, S1'!L11*Main!$B$4+_xlfn.IFNA(VLOOKUP($A11,'EV Distribution'!$A$2:$B$22,2,FALSE),0)*('EV Scenarios'!L$2-'EV Scenarios'!L$3)</f>
        <v>0.48876286028675497</v>
      </c>
      <c r="M11" s="2">
        <f>'Pc, Summer, S1'!M11*Main!$B$4+_xlfn.IFNA(VLOOKUP($A11,'EV Distribution'!$A$2:$B$22,2,FALSE),0)*('EV Scenarios'!M$2-'EV Scenarios'!M$3)</f>
        <v>0.473289539685118</v>
      </c>
      <c r="N11" s="2">
        <f>'Pc, Summer, S1'!N11*Main!$B$4+_xlfn.IFNA(VLOOKUP($A11,'EV Distribution'!$A$2:$B$22,2,FALSE),0)*('EV Scenarios'!N$2-'EV Scenarios'!N$3)</f>
        <v>0.47584272992539306</v>
      </c>
      <c r="O11" s="2">
        <f>'Pc, Summer, S1'!O11*Main!$B$4+_xlfn.IFNA(VLOOKUP($A11,'EV Distribution'!$A$2:$B$22,2,FALSE),0)*('EV Scenarios'!O$2-'EV Scenarios'!O$3)</f>
        <v>0.47050798631690716</v>
      </c>
      <c r="P11" s="2">
        <f>'Pc, Summer, S1'!P11*Main!$B$4+_xlfn.IFNA(VLOOKUP($A11,'EV Distribution'!$A$2:$B$22,2,FALSE),0)*('EV Scenarios'!P$2-'EV Scenarios'!P$3)</f>
        <v>0.45258009663917254</v>
      </c>
      <c r="Q11" s="2">
        <f>'Pc, Summer, S1'!Q11*Main!$B$4+_xlfn.IFNA(VLOOKUP($A11,'EV Distribution'!$A$2:$B$22,2,FALSE),0)*('EV Scenarios'!Q$2-'EV Scenarios'!Q$3)</f>
        <v>0.41695271171877191</v>
      </c>
      <c r="R11" s="2">
        <f>'Pc, Summer, S1'!R11*Main!$B$4+_xlfn.IFNA(VLOOKUP($A11,'EV Distribution'!$A$2:$B$22,2,FALSE),0)*('EV Scenarios'!R$2-'EV Scenarios'!R$3)</f>
        <v>0.38862360490043035</v>
      </c>
      <c r="S11" s="2">
        <f>'Pc, Summer, S1'!S11*Main!$B$4+_xlfn.IFNA(VLOOKUP($A11,'EV Distribution'!$A$2:$B$22,2,FALSE),0)*('EV Scenarios'!S$2-'EV Scenarios'!S$3)</f>
        <v>0.38075586891542207</v>
      </c>
      <c r="T11" s="2">
        <f>'Pc, Summer, S1'!T11*Main!$B$4+_xlfn.IFNA(VLOOKUP($A11,'EV Distribution'!$A$2:$B$22,2,FALSE),0)*('EV Scenarios'!T$2-'EV Scenarios'!T$3)</f>
        <v>0.31136945698604901</v>
      </c>
      <c r="U11" s="2">
        <f>'Pc, Summer, S1'!U11*Main!$B$4+_xlfn.IFNA(VLOOKUP($A11,'EV Distribution'!$A$2:$B$22,2,FALSE),0)*('EV Scenarios'!U$2-'EV Scenarios'!U$3)</f>
        <v>0.33216522099752482</v>
      </c>
      <c r="V11" s="2">
        <f>'Pc, Summer, S1'!V11*Main!$B$4+_xlfn.IFNA(VLOOKUP($A11,'EV Distribution'!$A$2:$B$22,2,FALSE),0)*('EV Scenarios'!V$2-'EV Scenarios'!V$3)</f>
        <v>0.36044546176377523</v>
      </c>
      <c r="W11" s="2">
        <f>'Pc, Summer, S1'!W11*Main!$B$4+_xlfn.IFNA(VLOOKUP($A11,'EV Distribution'!$A$2:$B$22,2,FALSE),0)*('EV Scenarios'!W$2-'EV Scenarios'!W$3)</f>
        <v>0.34450260273007904</v>
      </c>
      <c r="X11" s="2">
        <f>'Pc, Summer, S1'!X11*Main!$B$4+_xlfn.IFNA(VLOOKUP($A11,'EV Distribution'!$A$2:$B$22,2,FALSE),0)*('EV Scenarios'!X$2-'EV Scenarios'!X$3)</f>
        <v>0.3331059180104351</v>
      </c>
      <c r="Y11" s="2">
        <f>'Pc, Summer, S1'!Y11*Main!$B$4+_xlfn.IFNA(VLOOKUP($A11,'EV Distribution'!$A$2:$B$22,2,FALSE),0)*('EV Scenarios'!Y$2-'EV Scenarios'!Y$3)</f>
        <v>0.32632781615510642</v>
      </c>
    </row>
    <row r="12" spans="1:25" x14ac:dyDescent="0.25">
      <c r="A12">
        <v>14</v>
      </c>
      <c r="B12" s="2">
        <f>'Pc, Summer, S1'!B12*Main!$B$4+_xlfn.IFNA(VLOOKUP($A12,'EV Distribution'!$A$2:$B$22,2,FALSE),0)*('EV Scenarios'!B$2-'EV Scenarios'!B$3)</f>
        <v>0.23999727340097882</v>
      </c>
      <c r="C12" s="2">
        <f>'Pc, Summer, S1'!C12*Main!$B$4+_xlfn.IFNA(VLOOKUP($A12,'EV Distribution'!$A$2:$B$22,2,FALSE),0)*('EV Scenarios'!C$2-'EV Scenarios'!C$3)</f>
        <v>0.2466097077996231</v>
      </c>
      <c r="D12" s="2">
        <f>'Pc, Summer, S1'!D12*Main!$B$4+_xlfn.IFNA(VLOOKUP($A12,'EV Distribution'!$A$2:$B$22,2,FALSE),0)*('EV Scenarios'!D$2-'EV Scenarios'!D$3)</f>
        <v>0.25503945639327202</v>
      </c>
      <c r="E12" s="2">
        <f>'Pc, Summer, S1'!E12*Main!$B$4+_xlfn.IFNA(VLOOKUP($A12,'EV Distribution'!$A$2:$B$22,2,FALSE),0)*('EV Scenarios'!E$2-'EV Scenarios'!E$3)</f>
        <v>0.26334141106517028</v>
      </c>
      <c r="F12" s="2">
        <f>'Pc, Summer, S1'!F12*Main!$B$4+_xlfn.IFNA(VLOOKUP($A12,'EV Distribution'!$A$2:$B$22,2,FALSE),0)*('EV Scenarios'!F$2-'EV Scenarios'!F$3)</f>
        <v>0.26599498727885129</v>
      </c>
      <c r="G12" s="2">
        <f>'Pc, Summer, S1'!G12*Main!$B$4+_xlfn.IFNA(VLOOKUP($A12,'EV Distribution'!$A$2:$B$22,2,FALSE),0)*('EV Scenarios'!G$2-'EV Scenarios'!G$3)</f>
        <v>0.2797134990187185</v>
      </c>
      <c r="H12" s="2">
        <f>'Pc, Summer, S1'!H12*Main!$B$4+_xlfn.IFNA(VLOOKUP($A12,'EV Distribution'!$A$2:$B$22,2,FALSE),0)*('EV Scenarios'!H$2-'EV Scenarios'!H$3)</f>
        <v>0.28712141958906423</v>
      </c>
      <c r="I12" s="2">
        <f>'Pc, Summer, S1'!I12*Main!$B$4+_xlfn.IFNA(VLOOKUP($A12,'EV Distribution'!$A$2:$B$22,2,FALSE),0)*('EV Scenarios'!I$2-'EV Scenarios'!I$3)</f>
        <v>0.28142242506926274</v>
      </c>
      <c r="J12" s="2">
        <f>'Pc, Summer, S1'!J12*Main!$B$4+_xlfn.IFNA(VLOOKUP($A12,'EV Distribution'!$A$2:$B$22,2,FALSE),0)*('EV Scenarios'!J$2-'EV Scenarios'!J$3)</f>
        <v>0.26582250485542713</v>
      </c>
      <c r="K12" s="2">
        <f>'Pc, Summer, S1'!K12*Main!$B$4+_xlfn.IFNA(VLOOKUP($A12,'EV Distribution'!$A$2:$B$22,2,FALSE),0)*('EV Scenarios'!K$2-'EV Scenarios'!K$3)</f>
        <v>0.36340385161273309</v>
      </c>
      <c r="L12" s="2">
        <f>'Pc, Summer, S1'!L12*Main!$B$4+_xlfn.IFNA(VLOOKUP($A12,'EV Distribution'!$A$2:$B$22,2,FALSE),0)*('EV Scenarios'!L$2-'EV Scenarios'!L$3)</f>
        <v>0.36031006612697947</v>
      </c>
      <c r="M12" s="2">
        <f>'Pc, Summer, S1'!M12*Main!$B$4+_xlfn.IFNA(VLOOKUP($A12,'EV Distribution'!$A$2:$B$22,2,FALSE),0)*('EV Scenarios'!M$2-'EV Scenarios'!M$3)</f>
        <v>0.33930344943851432</v>
      </c>
      <c r="N12" s="2">
        <f>'Pc, Summer, S1'!N12*Main!$B$4+_xlfn.IFNA(VLOOKUP($A12,'EV Distribution'!$A$2:$B$22,2,FALSE),0)*('EV Scenarios'!N$2-'EV Scenarios'!N$3)</f>
        <v>0.33196976752137652</v>
      </c>
      <c r="O12" s="2">
        <f>'Pc, Summer, S1'!O12*Main!$B$4+_xlfn.IFNA(VLOOKUP($A12,'EV Distribution'!$A$2:$B$22,2,FALSE),0)*('EV Scenarios'!O$2-'EV Scenarios'!O$3)</f>
        <v>0.33098062029505249</v>
      </c>
      <c r="P12" s="2">
        <f>'Pc, Summer, S1'!P12*Main!$B$4+_xlfn.IFNA(VLOOKUP($A12,'EV Distribution'!$A$2:$B$22,2,FALSE),0)*('EV Scenarios'!P$2-'EV Scenarios'!P$3)</f>
        <v>0.31451637238489016</v>
      </c>
      <c r="Q12" s="2">
        <f>'Pc, Summer, S1'!Q12*Main!$B$4+_xlfn.IFNA(VLOOKUP($A12,'EV Distribution'!$A$2:$B$22,2,FALSE),0)*('EV Scenarios'!Q$2-'EV Scenarios'!Q$3)</f>
        <v>0.29019899172467867</v>
      </c>
      <c r="R12" s="2">
        <f>'Pc, Summer, S1'!R12*Main!$B$4+_xlfn.IFNA(VLOOKUP($A12,'EV Distribution'!$A$2:$B$22,2,FALSE),0)*('EV Scenarios'!R$2-'EV Scenarios'!R$3)</f>
        <v>0.26704694248903049</v>
      </c>
      <c r="S12" s="2">
        <f>'Pc, Summer, S1'!S12*Main!$B$4+_xlfn.IFNA(VLOOKUP($A12,'EV Distribution'!$A$2:$B$22,2,FALSE),0)*('EV Scenarios'!S$2-'EV Scenarios'!S$3)</f>
        <v>0.26438564832327793</v>
      </c>
      <c r="T12" s="2">
        <f>'Pc, Summer, S1'!T12*Main!$B$4+_xlfn.IFNA(VLOOKUP($A12,'EV Distribution'!$A$2:$B$22,2,FALSE),0)*('EV Scenarios'!T$2-'EV Scenarios'!T$3)</f>
        <v>0.19455421779526338</v>
      </c>
      <c r="U12" s="2">
        <f>'Pc, Summer, S1'!U12*Main!$B$4+_xlfn.IFNA(VLOOKUP($A12,'EV Distribution'!$A$2:$B$22,2,FALSE),0)*('EV Scenarios'!U$2-'EV Scenarios'!U$3)</f>
        <v>0.20500957654241556</v>
      </c>
      <c r="V12" s="2">
        <f>'Pc, Summer, S1'!V12*Main!$B$4+_xlfn.IFNA(VLOOKUP($A12,'EV Distribution'!$A$2:$B$22,2,FALSE),0)*('EV Scenarios'!V$2-'EV Scenarios'!V$3)</f>
        <v>0.22562281336596066</v>
      </c>
      <c r="W12" s="2">
        <f>'Pc, Summer, S1'!W12*Main!$B$4+_xlfn.IFNA(VLOOKUP($A12,'EV Distribution'!$A$2:$B$22,2,FALSE),0)*('EV Scenarios'!W$2-'EV Scenarios'!W$3)</f>
        <v>0.22008743834732653</v>
      </c>
      <c r="X12" s="2">
        <f>'Pc, Summer, S1'!X12*Main!$B$4+_xlfn.IFNA(VLOOKUP($A12,'EV Distribution'!$A$2:$B$22,2,FALSE),0)*('EV Scenarios'!X$2-'EV Scenarios'!X$3)</f>
        <v>0.22168142925526677</v>
      </c>
      <c r="Y12" s="2">
        <f>'Pc, Summer, S1'!Y12*Main!$B$4+_xlfn.IFNA(VLOOKUP($A12,'EV Distribution'!$A$2:$B$22,2,FALSE),0)*('EV Scenarios'!Y$2-'EV Scenarios'!Y$3)</f>
        <v>0.22854784820619917</v>
      </c>
    </row>
    <row r="13" spans="1:25" x14ac:dyDescent="0.25">
      <c r="A13">
        <v>34</v>
      </c>
      <c r="B13" s="2">
        <f>'Pc, Summer, S1'!B13*Main!$B$4+_xlfn.IFNA(VLOOKUP($A13,'EV Distribution'!$A$2:$B$22,2,FALSE),0)*('EV Scenarios'!B$2-'EV Scenarios'!B$3)</f>
        <v>0.4866421284511856</v>
      </c>
      <c r="C13" s="2">
        <f>'Pc, Summer, S1'!C13*Main!$B$4+_xlfn.IFNA(VLOOKUP($A13,'EV Distribution'!$A$2:$B$22,2,FALSE),0)*('EV Scenarios'!C$2-'EV Scenarios'!C$3)</f>
        <v>0.5021643147399657</v>
      </c>
      <c r="D13" s="2">
        <f>'Pc, Summer, S1'!D13*Main!$B$4+_xlfn.IFNA(VLOOKUP($A13,'EV Distribution'!$A$2:$B$22,2,FALSE),0)*('EV Scenarios'!D$2-'EV Scenarios'!D$3)</f>
        <v>0.53464033941158273</v>
      </c>
      <c r="E13" s="2">
        <f>'Pc, Summer, S1'!E13*Main!$B$4+_xlfn.IFNA(VLOOKUP($A13,'EV Distribution'!$A$2:$B$22,2,FALSE),0)*('EV Scenarios'!E$2-'EV Scenarios'!E$3)</f>
        <v>0.51537792016144912</v>
      </c>
      <c r="F13" s="2">
        <f>'Pc, Summer, S1'!F13*Main!$B$4+_xlfn.IFNA(VLOOKUP($A13,'EV Distribution'!$A$2:$B$22,2,FALSE),0)*('EV Scenarios'!F$2-'EV Scenarios'!F$3)</f>
        <v>0.51353271524695532</v>
      </c>
      <c r="G13" s="2">
        <f>'Pc, Summer, S1'!G13*Main!$B$4+_xlfn.IFNA(VLOOKUP($A13,'EV Distribution'!$A$2:$B$22,2,FALSE),0)*('EV Scenarios'!G$2-'EV Scenarios'!G$3)</f>
        <v>0.51404163960495597</v>
      </c>
      <c r="H13" s="2">
        <f>'Pc, Summer, S1'!H13*Main!$B$4+_xlfn.IFNA(VLOOKUP($A13,'EV Distribution'!$A$2:$B$22,2,FALSE),0)*('EV Scenarios'!H$2-'EV Scenarios'!H$3)</f>
        <v>0.5179419104189521</v>
      </c>
      <c r="I13" s="2">
        <f>'Pc, Summer, S1'!I13*Main!$B$4+_xlfn.IFNA(VLOOKUP($A13,'EV Distribution'!$A$2:$B$22,2,FALSE),0)*('EV Scenarios'!I$2-'EV Scenarios'!I$3)</f>
        <v>0.52684244863689422</v>
      </c>
      <c r="J13" s="2">
        <f>'Pc, Summer, S1'!J13*Main!$B$4+_xlfn.IFNA(VLOOKUP($A13,'EV Distribution'!$A$2:$B$22,2,FALSE),0)*('EV Scenarios'!J$2-'EV Scenarios'!J$3)</f>
        <v>0.47206685859878217</v>
      </c>
      <c r="K13" s="2">
        <f>'Pc, Summer, S1'!K13*Main!$B$4+_xlfn.IFNA(VLOOKUP($A13,'EV Distribution'!$A$2:$B$22,2,FALSE),0)*('EV Scenarios'!K$2-'EV Scenarios'!K$3)</f>
        <v>0.5027186105834951</v>
      </c>
      <c r="L13" s="2">
        <f>'Pc, Summer, S1'!L13*Main!$B$4+_xlfn.IFNA(VLOOKUP($A13,'EV Distribution'!$A$2:$B$22,2,FALSE),0)*('EV Scenarios'!L$2-'EV Scenarios'!L$3)</f>
        <v>0.57620141063377217</v>
      </c>
      <c r="M13" s="2">
        <f>'Pc, Summer, S1'!M13*Main!$B$4+_xlfn.IFNA(VLOOKUP($A13,'EV Distribution'!$A$2:$B$22,2,FALSE),0)*('EV Scenarios'!M$2-'EV Scenarios'!M$3)</f>
        <v>0.58295290929527754</v>
      </c>
      <c r="N13" s="2">
        <f>'Pc, Summer, S1'!N13*Main!$B$4+_xlfn.IFNA(VLOOKUP($A13,'EV Distribution'!$A$2:$B$22,2,FALSE),0)*('EV Scenarios'!N$2-'EV Scenarios'!N$3)</f>
        <v>0.57612078407483192</v>
      </c>
      <c r="O13" s="2">
        <f>'Pc, Summer, S1'!O13*Main!$B$4+_xlfn.IFNA(VLOOKUP($A13,'EV Distribution'!$A$2:$B$22,2,FALSE),0)*('EV Scenarios'!O$2-'EV Scenarios'!O$3)</f>
        <v>0.58947671435146121</v>
      </c>
      <c r="P13" s="2">
        <f>'Pc, Summer, S1'!P13*Main!$B$4+_xlfn.IFNA(VLOOKUP($A13,'EV Distribution'!$A$2:$B$22,2,FALSE),0)*('EV Scenarios'!P$2-'EV Scenarios'!P$3)</f>
        <v>0.50924542304200771</v>
      </c>
      <c r="Q13" s="2">
        <f>'Pc, Summer, S1'!Q13*Main!$B$4+_xlfn.IFNA(VLOOKUP($A13,'EV Distribution'!$A$2:$B$22,2,FALSE),0)*('EV Scenarios'!Q$2-'EV Scenarios'!Q$3)</f>
        <v>0.57632389520961669</v>
      </c>
      <c r="R13" s="2">
        <f>'Pc, Summer, S1'!R13*Main!$B$4+_xlfn.IFNA(VLOOKUP($A13,'EV Distribution'!$A$2:$B$22,2,FALSE),0)*('EV Scenarios'!R$2-'EV Scenarios'!R$3)</f>
        <v>0.52295883259535059</v>
      </c>
      <c r="S13" s="2">
        <f>'Pc, Summer, S1'!S13*Main!$B$4+_xlfn.IFNA(VLOOKUP($A13,'EV Distribution'!$A$2:$B$22,2,FALSE),0)*('EV Scenarios'!S$2-'EV Scenarios'!S$3)</f>
        <v>0.50703629391542204</v>
      </c>
      <c r="T13" s="2">
        <f>'Pc, Summer, S1'!T13*Main!$B$4+_xlfn.IFNA(VLOOKUP($A13,'EV Distribution'!$A$2:$B$22,2,FALSE),0)*('EV Scenarios'!T$2-'EV Scenarios'!T$3)</f>
        <v>0.4370420768620088</v>
      </c>
      <c r="U13" s="2">
        <f>'Pc, Summer, S1'!U13*Main!$B$4+_xlfn.IFNA(VLOOKUP($A13,'EV Distribution'!$A$2:$B$22,2,FALSE),0)*('EV Scenarios'!U$2-'EV Scenarios'!U$3)</f>
        <v>0.47564918130467193</v>
      </c>
      <c r="V13" s="2">
        <f>'Pc, Summer, S1'!V13*Main!$B$4+_xlfn.IFNA(VLOOKUP($A13,'EV Distribution'!$A$2:$B$22,2,FALSE),0)*('EV Scenarios'!V$2-'EV Scenarios'!V$3)</f>
        <v>0.52170402155408824</v>
      </c>
      <c r="W13" s="2">
        <f>'Pc, Summer, S1'!W13*Main!$B$4+_xlfn.IFNA(VLOOKUP($A13,'EV Distribution'!$A$2:$B$22,2,FALSE),0)*('EV Scenarios'!W$2-'EV Scenarios'!W$3)</f>
        <v>0.52202875868843701</v>
      </c>
      <c r="X13" s="2">
        <f>'Pc, Summer, S1'!X13*Main!$B$4+_xlfn.IFNA(VLOOKUP($A13,'EV Distribution'!$A$2:$B$22,2,FALSE),0)*('EV Scenarios'!X$2-'EV Scenarios'!X$3)</f>
        <v>0.52664953900866307</v>
      </c>
      <c r="Y13" s="2">
        <f>'Pc, Summer, S1'!Y13*Main!$B$4+_xlfn.IFNA(VLOOKUP($A13,'EV Distribution'!$A$2:$B$22,2,FALSE),0)*('EV Scenarios'!Y$2-'EV Scenarios'!Y$3)</f>
        <v>0.54676055400212364</v>
      </c>
    </row>
    <row r="14" spans="1:25" x14ac:dyDescent="0.25">
      <c r="A14">
        <v>3</v>
      </c>
      <c r="B14" s="2">
        <f>'Pc, Summer, S1'!B14*Main!$B$4+_xlfn.IFNA(VLOOKUP($A14,'EV Distribution'!$A$2:$B$22,2,FALSE),0)*('EV Scenarios'!B$2-'EV Scenarios'!B$3)</f>
        <v>0.72936128534722811</v>
      </c>
      <c r="C14" s="2">
        <f>'Pc, Summer, S1'!C14*Main!$B$4+_xlfn.IFNA(VLOOKUP($A14,'EV Distribution'!$A$2:$B$22,2,FALSE),0)*('EV Scenarios'!C$2-'EV Scenarios'!C$3)</f>
        <v>0.73421538342720716</v>
      </c>
      <c r="D14" s="2">
        <f>'Pc, Summer, S1'!D14*Main!$B$4+_xlfn.IFNA(VLOOKUP($A14,'EV Distribution'!$A$2:$B$22,2,FALSE),0)*('EV Scenarios'!D$2-'EV Scenarios'!D$3)</f>
        <v>0.73709596618358508</v>
      </c>
      <c r="E14" s="2">
        <f>'Pc, Summer, S1'!E14*Main!$B$4+_xlfn.IFNA(VLOOKUP($A14,'EV Distribution'!$A$2:$B$22,2,FALSE),0)*('EV Scenarios'!E$2-'EV Scenarios'!E$3)</f>
        <v>0.74344837615672366</v>
      </c>
      <c r="F14" s="2">
        <f>'Pc, Summer, S1'!F14*Main!$B$4+_xlfn.IFNA(VLOOKUP($A14,'EV Distribution'!$A$2:$B$22,2,FALSE),0)*('EV Scenarios'!F$2-'EV Scenarios'!F$3)</f>
        <v>0.74228686201305094</v>
      </c>
      <c r="G14" s="2">
        <f>'Pc, Summer, S1'!G14*Main!$B$4+_xlfn.IFNA(VLOOKUP($A14,'EV Distribution'!$A$2:$B$22,2,FALSE),0)*('EV Scenarios'!G$2-'EV Scenarios'!G$3)</f>
        <v>0.76370186331287093</v>
      </c>
      <c r="H14" s="2">
        <f>'Pc, Summer, S1'!H14*Main!$B$4+_xlfn.IFNA(VLOOKUP($A14,'EV Distribution'!$A$2:$B$22,2,FALSE),0)*('EV Scenarios'!H$2-'EV Scenarios'!H$3)</f>
        <v>0.84348299691481732</v>
      </c>
      <c r="I14" s="2">
        <f>'Pc, Summer, S1'!I14*Main!$B$4+_xlfn.IFNA(VLOOKUP($A14,'EV Distribution'!$A$2:$B$22,2,FALSE),0)*('EV Scenarios'!I$2-'EV Scenarios'!I$3)</f>
        <v>0.86301004109850077</v>
      </c>
      <c r="J14" s="2">
        <f>'Pc, Summer, S1'!J14*Main!$B$4+_xlfn.IFNA(VLOOKUP($A14,'EV Distribution'!$A$2:$B$22,2,FALSE),0)*('EV Scenarios'!J$2-'EV Scenarios'!J$3)</f>
        <v>0.88451229122577557</v>
      </c>
      <c r="K14" s="2">
        <f>'Pc, Summer, S1'!K14*Main!$B$4+_xlfn.IFNA(VLOOKUP($A14,'EV Distribution'!$A$2:$B$22,2,FALSE),0)*('EV Scenarios'!K$2-'EV Scenarios'!K$3)</f>
        <v>0.94566117669394978</v>
      </c>
      <c r="L14" s="2">
        <f>'Pc, Summer, S1'!L14*Main!$B$4+_xlfn.IFNA(VLOOKUP($A14,'EV Distribution'!$A$2:$B$22,2,FALSE),0)*('EV Scenarios'!L$2-'EV Scenarios'!L$3)</f>
        <v>0.94274138397252005</v>
      </c>
      <c r="M14" s="2">
        <f>'Pc, Summer, S1'!M14*Main!$B$4+_xlfn.IFNA(VLOOKUP($A14,'EV Distribution'!$A$2:$B$22,2,FALSE),0)*('EV Scenarios'!M$2-'EV Scenarios'!M$3)</f>
        <v>0.92493102993910503</v>
      </c>
      <c r="N14" s="2">
        <f>'Pc, Summer, S1'!N14*Main!$B$4+_xlfn.IFNA(VLOOKUP($A14,'EV Distribution'!$A$2:$B$22,2,FALSE),0)*('EV Scenarios'!N$2-'EV Scenarios'!N$3)</f>
        <v>0.94027615587046109</v>
      </c>
      <c r="O14" s="2">
        <f>'Pc, Summer, S1'!O14*Main!$B$4+_xlfn.IFNA(VLOOKUP($A14,'EV Distribution'!$A$2:$B$22,2,FALSE),0)*('EV Scenarios'!O$2-'EV Scenarios'!O$3)</f>
        <v>0.93492040442086455</v>
      </c>
      <c r="P14" s="2">
        <f>'Pc, Summer, S1'!P14*Main!$B$4+_xlfn.IFNA(VLOOKUP($A14,'EV Distribution'!$A$2:$B$22,2,FALSE),0)*('EV Scenarios'!P$2-'EV Scenarios'!P$3)</f>
        <v>0.90788686157567577</v>
      </c>
      <c r="Q14" s="2">
        <f>'Pc, Summer, S1'!Q14*Main!$B$4+_xlfn.IFNA(VLOOKUP($A14,'EV Distribution'!$A$2:$B$22,2,FALSE),0)*('EV Scenarios'!Q$2-'EV Scenarios'!Q$3)</f>
        <v>0.88218015853655107</v>
      </c>
      <c r="R14" s="2">
        <f>'Pc, Summer, S1'!R14*Main!$B$4+_xlfn.IFNA(VLOOKUP($A14,'EV Distribution'!$A$2:$B$22,2,FALSE),0)*('EV Scenarios'!R$2-'EV Scenarios'!R$3)</f>
        <v>0.86708185851826858</v>
      </c>
      <c r="S14" s="2">
        <f>'Pc, Summer, S1'!S14*Main!$B$4+_xlfn.IFNA(VLOOKUP($A14,'EV Distribution'!$A$2:$B$22,2,FALSE),0)*('EV Scenarios'!S$2-'EV Scenarios'!S$3)</f>
        <v>0.86675464892871212</v>
      </c>
      <c r="T14" s="2">
        <f>'Pc, Summer, S1'!T14*Main!$B$4+_xlfn.IFNA(VLOOKUP($A14,'EV Distribution'!$A$2:$B$22,2,FALSE),0)*('EV Scenarios'!T$2-'EV Scenarios'!T$3)</f>
        <v>0.76468592365763799</v>
      </c>
      <c r="U14" s="2">
        <f>'Pc, Summer, S1'!U14*Main!$B$4+_xlfn.IFNA(VLOOKUP($A14,'EV Distribution'!$A$2:$B$22,2,FALSE),0)*('EV Scenarios'!U$2-'EV Scenarios'!U$3)</f>
        <v>0.78067665899959215</v>
      </c>
      <c r="V14" s="2">
        <f>'Pc, Summer, S1'!V14*Main!$B$4+_xlfn.IFNA(VLOOKUP($A14,'EV Distribution'!$A$2:$B$22,2,FALSE),0)*('EV Scenarios'!V$2-'EV Scenarios'!V$3)</f>
        <v>0.79866091246519277</v>
      </c>
      <c r="W14" s="2">
        <f>'Pc, Summer, S1'!W14*Main!$B$4+_xlfn.IFNA(VLOOKUP($A14,'EV Distribution'!$A$2:$B$22,2,FALSE),0)*('EV Scenarios'!W$2-'EV Scenarios'!W$3)</f>
        <v>0.76348954031867922</v>
      </c>
      <c r="X14" s="2">
        <f>'Pc, Summer, S1'!X14*Main!$B$4+_xlfn.IFNA(VLOOKUP($A14,'EV Distribution'!$A$2:$B$22,2,FALSE),0)*('EV Scenarios'!X$2-'EV Scenarios'!X$3)</f>
        <v>0.69999070909873995</v>
      </c>
      <c r="Y14" s="2">
        <f>'Pc, Summer, S1'!Y14*Main!$B$4+_xlfn.IFNA(VLOOKUP($A14,'EV Distribution'!$A$2:$B$22,2,FALSE),0)*('EV Scenarios'!Y$2-'EV Scenarios'!Y$3)</f>
        <v>0.71693313689491756</v>
      </c>
    </row>
    <row r="15" spans="1:25" x14ac:dyDescent="0.25">
      <c r="A15">
        <v>20</v>
      </c>
      <c r="B15" s="2">
        <f>'Pc, Summer, S1'!B15*Main!$B$4+_xlfn.IFNA(VLOOKUP($A15,'EV Distribution'!$A$2:$B$22,2,FALSE),0)*('EV Scenarios'!B$2-'EV Scenarios'!B$3)</f>
        <v>0.21166771773795462</v>
      </c>
      <c r="C15" s="2">
        <f>'Pc, Summer, S1'!C15*Main!$B$4+_xlfn.IFNA(VLOOKUP($A15,'EV Distribution'!$A$2:$B$22,2,FALSE),0)*('EV Scenarios'!C$2-'EV Scenarios'!C$3)</f>
        <v>0.22185282364427755</v>
      </c>
      <c r="D15" s="2">
        <f>'Pc, Summer, S1'!D15*Main!$B$4+_xlfn.IFNA(VLOOKUP($A15,'EV Distribution'!$A$2:$B$22,2,FALSE),0)*('EV Scenarios'!D$2-'EV Scenarios'!D$3)</f>
        <v>0.23233962160295898</v>
      </c>
      <c r="E15" s="2">
        <f>'Pc, Summer, S1'!E15*Main!$B$4+_xlfn.IFNA(VLOOKUP($A15,'EV Distribution'!$A$2:$B$22,2,FALSE),0)*('EV Scenarios'!E$2-'EV Scenarios'!E$3)</f>
        <v>0.24150646959293168</v>
      </c>
      <c r="F15" s="2">
        <f>'Pc, Summer, S1'!F15*Main!$B$4+_xlfn.IFNA(VLOOKUP($A15,'EV Distribution'!$A$2:$B$22,2,FALSE),0)*('EV Scenarios'!F$2-'EV Scenarios'!F$3)</f>
        <v>0.24385065105616965</v>
      </c>
      <c r="G15" s="2">
        <f>'Pc, Summer, S1'!G15*Main!$B$4+_xlfn.IFNA(VLOOKUP($A15,'EV Distribution'!$A$2:$B$22,2,FALSE),0)*('EV Scenarios'!G$2-'EV Scenarios'!G$3)</f>
        <v>0.25507418707246926</v>
      </c>
      <c r="H15" s="2">
        <f>'Pc, Summer, S1'!H15*Main!$B$4+_xlfn.IFNA(VLOOKUP($A15,'EV Distribution'!$A$2:$B$22,2,FALSE),0)*('EV Scenarios'!H$2-'EV Scenarios'!H$3)</f>
        <v>0.2575861390294068</v>
      </c>
      <c r="I15" s="2">
        <f>'Pc, Summer, S1'!I15*Main!$B$4+_xlfn.IFNA(VLOOKUP($A15,'EV Distribution'!$A$2:$B$22,2,FALSE),0)*('EV Scenarios'!I$2-'EV Scenarios'!I$3)</f>
        <v>0.24604622416111155</v>
      </c>
      <c r="J15" s="2">
        <f>'Pc, Summer, S1'!J15*Main!$B$4+_xlfn.IFNA(VLOOKUP($A15,'EV Distribution'!$A$2:$B$22,2,FALSE),0)*('EV Scenarios'!J$2-'EV Scenarios'!J$3)</f>
        <v>0.22722397617113888</v>
      </c>
      <c r="K15" s="2">
        <f>'Pc, Summer, S1'!K15*Main!$B$4+_xlfn.IFNA(VLOOKUP($A15,'EV Distribution'!$A$2:$B$22,2,FALSE),0)*('EV Scenarios'!K$2-'EV Scenarios'!K$3)</f>
        <v>0.32255800699519022</v>
      </c>
      <c r="L15" s="2">
        <f>'Pc, Summer, S1'!L15*Main!$B$4+_xlfn.IFNA(VLOOKUP($A15,'EV Distribution'!$A$2:$B$22,2,FALSE),0)*('EV Scenarios'!L$2-'EV Scenarios'!L$3)</f>
        <v>0.31734400610039942</v>
      </c>
      <c r="M15" s="2">
        <f>'Pc, Summer, S1'!M15*Main!$B$4+_xlfn.IFNA(VLOOKUP($A15,'EV Distribution'!$A$2:$B$22,2,FALSE),0)*('EV Scenarios'!M$2-'EV Scenarios'!M$3)</f>
        <v>0.29528568675393069</v>
      </c>
      <c r="N15" s="2">
        <f>'Pc, Summer, S1'!N15*Main!$B$4+_xlfn.IFNA(VLOOKUP($A15,'EV Distribution'!$A$2:$B$22,2,FALSE),0)*('EV Scenarios'!N$2-'EV Scenarios'!N$3)</f>
        <v>0.28847470601812786</v>
      </c>
      <c r="O15" s="2">
        <f>'Pc, Summer, S1'!O15*Main!$B$4+_xlfn.IFNA(VLOOKUP($A15,'EV Distribution'!$A$2:$B$22,2,FALSE),0)*('EV Scenarios'!O$2-'EV Scenarios'!O$3)</f>
        <v>0.28768496284525918</v>
      </c>
      <c r="P15" s="2">
        <f>'Pc, Summer, S1'!P15*Main!$B$4+_xlfn.IFNA(VLOOKUP($A15,'EV Distribution'!$A$2:$B$22,2,FALSE),0)*('EV Scenarios'!P$2-'EV Scenarios'!P$3)</f>
        <v>0.27213489836687482</v>
      </c>
      <c r="Q15" s="2">
        <f>'Pc, Summer, S1'!Q15*Main!$B$4+_xlfn.IFNA(VLOOKUP($A15,'EV Distribution'!$A$2:$B$22,2,FALSE),0)*('EV Scenarios'!Q$2-'EV Scenarios'!Q$3)</f>
        <v>0.25153565727399935</v>
      </c>
      <c r="R15" s="2">
        <f>'Pc, Summer, S1'!R15*Main!$B$4+_xlfn.IFNA(VLOOKUP($A15,'EV Distribution'!$A$2:$B$22,2,FALSE),0)*('EV Scenarios'!R$2-'EV Scenarios'!R$3)</f>
        <v>0.22828900222766013</v>
      </c>
      <c r="S15" s="2">
        <f>'Pc, Summer, S1'!S15*Main!$B$4+_xlfn.IFNA(VLOOKUP($A15,'EV Distribution'!$A$2:$B$22,2,FALSE),0)*('EV Scenarios'!S$2-'EV Scenarios'!S$3)</f>
        <v>0.22100122253326021</v>
      </c>
      <c r="T15" s="2">
        <f>'Pc, Summer, S1'!T15*Main!$B$4+_xlfn.IFNA(VLOOKUP($A15,'EV Distribution'!$A$2:$B$22,2,FALSE),0)*('EV Scenarios'!T$2-'EV Scenarios'!T$3)</f>
        <v>0.14857381467210923</v>
      </c>
      <c r="U15" s="2">
        <f>'Pc, Summer, S1'!U15*Main!$B$4+_xlfn.IFNA(VLOOKUP($A15,'EV Distribution'!$A$2:$B$22,2,FALSE),0)*('EV Scenarios'!U$2-'EV Scenarios'!U$3)</f>
        <v>0.15861034189238601</v>
      </c>
      <c r="V15" s="2">
        <f>'Pc, Summer, S1'!V15*Main!$B$4+_xlfn.IFNA(VLOOKUP($A15,'EV Distribution'!$A$2:$B$22,2,FALSE),0)*('EV Scenarios'!V$2-'EV Scenarios'!V$3)</f>
        <v>0.17176415539933337</v>
      </c>
      <c r="W15" s="2">
        <f>'Pc, Summer, S1'!W15*Main!$B$4+_xlfn.IFNA(VLOOKUP($A15,'EV Distribution'!$A$2:$B$22,2,FALSE),0)*('EV Scenarios'!W$2-'EV Scenarios'!W$3)</f>
        <v>0.17147103015181558</v>
      </c>
      <c r="X15" s="2">
        <f>'Pc, Summer, S1'!X15*Main!$B$4+_xlfn.IFNA(VLOOKUP($A15,'EV Distribution'!$A$2:$B$22,2,FALSE),0)*('EV Scenarios'!X$2-'EV Scenarios'!X$3)</f>
        <v>0.17767220017966134</v>
      </c>
      <c r="Y15" s="2">
        <f>'Pc, Summer, S1'!Y15*Main!$B$4+_xlfn.IFNA(VLOOKUP($A15,'EV Distribution'!$A$2:$B$22,2,FALSE),0)*('EV Scenarios'!Y$2-'EV Scenarios'!Y$3)</f>
        <v>0.19161677026024526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S1'!B2*Main!$B$5+_xlfn.IFNA(VLOOKUP($A2,'EV Distribution'!$A$2:$B$22,2,FALSE),0)*('EV Scenarios'!B$4-'EV Scenarios'!B$2)</f>
        <v>0.39169685572209101</v>
      </c>
      <c r="C2" s="2">
        <f>'Pc, Summer, S1'!C2*Main!$B$5+_xlfn.IFNA(VLOOKUP($A2,'EV Distribution'!$A$2:$B$22,2,FALSE),0)*('EV Scenarios'!C$4-'EV Scenarios'!C$2)</f>
        <v>0.38767291086828121</v>
      </c>
      <c r="D2" s="2">
        <f>'Pc, Summer, S1'!D2*Main!$B$5+_xlfn.IFNA(VLOOKUP($A2,'EV Distribution'!$A$2:$B$22,2,FALSE),0)*('EV Scenarios'!D$4-'EV Scenarios'!D$2)</f>
        <v>0.37363431599232133</v>
      </c>
      <c r="E2" s="2">
        <f>'Pc, Summer, S1'!E2*Main!$B$5+_xlfn.IFNA(VLOOKUP($A2,'EV Distribution'!$A$2:$B$22,2,FALSE),0)*('EV Scenarios'!E$4-'EV Scenarios'!E$2)</f>
        <v>0.36681132976225639</v>
      </c>
      <c r="F2" s="2">
        <f>'Pc, Summer, S1'!F2*Main!$B$5+_xlfn.IFNA(VLOOKUP($A2,'EV Distribution'!$A$2:$B$22,2,FALSE),0)*('EV Scenarios'!F$4-'EV Scenarios'!F$2)</f>
        <v>0.3643804148774365</v>
      </c>
      <c r="G2" s="2">
        <f>'Pc, Summer, S1'!G2*Main!$B$5+_xlfn.IFNA(VLOOKUP($A2,'EV Distribution'!$A$2:$B$22,2,FALSE),0)*('EV Scenarios'!G$4-'EV Scenarios'!G$2)</f>
        <v>0.36959934856024806</v>
      </c>
      <c r="H2" s="2">
        <f>'Pc, Summer, S1'!H2*Main!$B$5+_xlfn.IFNA(VLOOKUP($A2,'EV Distribution'!$A$2:$B$22,2,FALSE),0)*('EV Scenarios'!H$4-'EV Scenarios'!H$2)</f>
        <v>0.36657334521559365</v>
      </c>
      <c r="I2" s="2">
        <f>'Pc, Summer, S1'!I2*Main!$B$5+_xlfn.IFNA(VLOOKUP($A2,'EV Distribution'!$A$2:$B$22,2,FALSE),0)*('EV Scenarios'!I$4-'EV Scenarios'!I$2)</f>
        <v>0.44808629001771999</v>
      </c>
      <c r="J2" s="2">
        <f>'Pc, Summer, S1'!J2*Main!$B$5+_xlfn.IFNA(VLOOKUP($A2,'EV Distribution'!$A$2:$B$22,2,FALSE),0)*('EV Scenarios'!J$4-'EV Scenarios'!J$2)</f>
        <v>0.48210674318517421</v>
      </c>
      <c r="K2" s="2">
        <f>'Pc, Summer, S1'!K2*Main!$B$5+_xlfn.IFNA(VLOOKUP($A2,'EV Distribution'!$A$2:$B$22,2,FALSE),0)*('EV Scenarios'!K$4-'EV Scenarios'!K$2)</f>
        <v>0.47584303158594221</v>
      </c>
      <c r="L2" s="2">
        <f>'Pc, Summer, S1'!L2*Main!$B$5+_xlfn.IFNA(VLOOKUP($A2,'EV Distribution'!$A$2:$B$22,2,FALSE),0)*('EV Scenarios'!L$4-'EV Scenarios'!L$2)</f>
        <v>0.46794392905345544</v>
      </c>
      <c r="M2" s="2">
        <f>'Pc, Summer, S1'!M2*Main!$B$5+_xlfn.IFNA(VLOOKUP($A2,'EV Distribution'!$A$2:$B$22,2,FALSE),0)*('EV Scenarios'!M$4-'EV Scenarios'!M$2)</f>
        <v>0.47369726677495577</v>
      </c>
      <c r="N2" s="2">
        <f>'Pc, Summer, S1'!N2*Main!$B$5+_xlfn.IFNA(VLOOKUP($A2,'EV Distribution'!$A$2:$B$22,2,FALSE),0)*('EV Scenarios'!N$4-'EV Scenarios'!N$2)</f>
        <v>0.49123515558180747</v>
      </c>
      <c r="O2" s="2">
        <f>'Pc, Summer, S1'!O2*Main!$B$5+_xlfn.IFNA(VLOOKUP($A2,'EV Distribution'!$A$2:$B$22,2,FALSE),0)*('EV Scenarios'!O$4-'EV Scenarios'!O$2)</f>
        <v>0.48181293608239817</v>
      </c>
      <c r="P2" s="2">
        <f>'Pc, Summer, S1'!P2*Main!$B$5+_xlfn.IFNA(VLOOKUP($A2,'EV Distribution'!$A$2:$B$22,2,FALSE),0)*('EV Scenarios'!P$4-'EV Scenarios'!P$2)</f>
        <v>0.44452100901506209</v>
      </c>
      <c r="Q2" s="2">
        <f>'Pc, Summer, S1'!Q2*Main!$B$5+_xlfn.IFNA(VLOOKUP($A2,'EV Distribution'!$A$2:$B$22,2,FALSE),0)*('EV Scenarios'!Q$4-'EV Scenarios'!Q$2)</f>
        <v>0.45821690778942703</v>
      </c>
      <c r="R2" s="2">
        <f>'Pc, Summer, S1'!R2*Main!$B$5+_xlfn.IFNA(VLOOKUP($A2,'EV Distribution'!$A$2:$B$22,2,FALSE),0)*('EV Scenarios'!R$4-'EV Scenarios'!R$2)</f>
        <v>0.46348795261370351</v>
      </c>
      <c r="S2" s="2">
        <f>'Pc, Summer, S1'!S2*Main!$B$5+_xlfn.IFNA(VLOOKUP($A2,'EV Distribution'!$A$2:$B$22,2,FALSE),0)*('EV Scenarios'!S$4-'EV Scenarios'!S$2)</f>
        <v>0.44813885222976968</v>
      </c>
      <c r="T2" s="2">
        <f>'Pc, Summer, S1'!T2*Main!$B$5+_xlfn.IFNA(VLOOKUP($A2,'EV Distribution'!$A$2:$B$22,2,FALSE),0)*('EV Scenarios'!T$4-'EV Scenarios'!T$2)</f>
        <v>0.4254029156305375</v>
      </c>
      <c r="U2" s="2">
        <f>'Pc, Summer, S1'!U2*Main!$B$5+_xlfn.IFNA(VLOOKUP($A2,'EV Distribution'!$A$2:$B$22,2,FALSE),0)*('EV Scenarios'!U$4-'EV Scenarios'!U$2)</f>
        <v>0.42005506832545775</v>
      </c>
      <c r="V2" s="2">
        <f>'Pc, Summer, S1'!V2*Main!$B$5+_xlfn.IFNA(VLOOKUP($A2,'EV Distribution'!$A$2:$B$22,2,FALSE),0)*('EV Scenarios'!V$4-'EV Scenarios'!V$2)</f>
        <v>0.41878167549468404</v>
      </c>
      <c r="W2" s="2">
        <f>'Pc, Summer, S1'!W2*Main!$B$5+_xlfn.IFNA(VLOOKUP($A2,'EV Distribution'!$A$2:$B$22,2,FALSE),0)*('EV Scenarios'!W$4-'EV Scenarios'!W$2)</f>
        <v>0.41406214894418192</v>
      </c>
      <c r="X2" s="2">
        <f>'Pc, Summer, S1'!X2*Main!$B$5+_xlfn.IFNA(VLOOKUP($A2,'EV Distribution'!$A$2:$B$22,2,FALSE),0)*('EV Scenarios'!X$4-'EV Scenarios'!X$2)</f>
        <v>0.38265638298877735</v>
      </c>
      <c r="Y2" s="2">
        <f>'Pc, Summer, S1'!Y2*Main!$B$5+_xlfn.IFNA(VLOOKUP($A2,'EV Distribution'!$A$2:$B$22,2,FALSE),0)*('EV Scenarios'!Y$4-'EV Scenarios'!Y$2)</f>
        <v>0.37000330798139403</v>
      </c>
    </row>
    <row r="3" spans="1:25" x14ac:dyDescent="0.25">
      <c r="A3">
        <v>17</v>
      </c>
      <c r="B3" s="2">
        <f>'Pc, Summer, S1'!B3*Main!$B$5+_xlfn.IFNA(VLOOKUP($A3,'EV Distribution'!$A$2:$B$22,2,FALSE),0)*('EV Scenarios'!B$4-'EV Scenarios'!B$2)</f>
        <v>0.16203201923817961</v>
      </c>
      <c r="C3" s="2">
        <f>'Pc, Summer, S1'!C3*Main!$B$5+_xlfn.IFNA(VLOOKUP($A3,'EV Distribution'!$A$2:$B$22,2,FALSE),0)*('EV Scenarios'!C$4-'EV Scenarios'!C$2)</f>
        <v>0.16380631710193233</v>
      </c>
      <c r="D3" s="2">
        <f>'Pc, Summer, S1'!D3*Main!$B$5+_xlfn.IFNA(VLOOKUP($A3,'EV Distribution'!$A$2:$B$22,2,FALSE),0)*('EV Scenarios'!D$4-'EV Scenarios'!D$2)</f>
        <v>0.18306187445750008</v>
      </c>
      <c r="E3" s="2">
        <f>'Pc, Summer, S1'!E3*Main!$B$5+_xlfn.IFNA(VLOOKUP($A3,'EV Distribution'!$A$2:$B$22,2,FALSE),0)*('EV Scenarios'!E$4-'EV Scenarios'!E$2)</f>
        <v>0.18993454517551261</v>
      </c>
      <c r="F3" s="2">
        <f>'Pc, Summer, S1'!F3*Main!$B$5+_xlfn.IFNA(VLOOKUP($A3,'EV Distribution'!$A$2:$B$22,2,FALSE),0)*('EV Scenarios'!F$4-'EV Scenarios'!F$2)</f>
        <v>0.20661977407040191</v>
      </c>
      <c r="G3" s="2">
        <f>'Pc, Summer, S1'!G3*Main!$B$5+_xlfn.IFNA(VLOOKUP($A3,'EV Distribution'!$A$2:$B$22,2,FALSE),0)*('EV Scenarios'!G$4-'EV Scenarios'!G$2)</f>
        <v>0.23244941385783199</v>
      </c>
      <c r="H3" s="2">
        <f>'Pc, Summer, S1'!H3*Main!$B$5+_xlfn.IFNA(VLOOKUP($A3,'EV Distribution'!$A$2:$B$22,2,FALSE),0)*('EV Scenarios'!H$4-'EV Scenarios'!H$2)</f>
        <v>0.22078268151738251</v>
      </c>
      <c r="I3" s="2">
        <f>'Pc, Summer, S1'!I3*Main!$B$5+_xlfn.IFNA(VLOOKUP($A3,'EV Distribution'!$A$2:$B$22,2,FALSE),0)*('EV Scenarios'!I$4-'EV Scenarios'!I$2)</f>
        <v>0.30593770659051278</v>
      </c>
      <c r="J3" s="2">
        <f>'Pc, Summer, S1'!J3*Main!$B$5+_xlfn.IFNA(VLOOKUP($A3,'EV Distribution'!$A$2:$B$22,2,FALSE),0)*('EV Scenarios'!J$4-'EV Scenarios'!J$2)</f>
        <v>0.29949989435455515</v>
      </c>
      <c r="K3" s="2">
        <f>'Pc, Summer, S1'!K3*Main!$B$5+_xlfn.IFNA(VLOOKUP($A3,'EV Distribution'!$A$2:$B$22,2,FALSE),0)*('EV Scenarios'!K$4-'EV Scenarios'!K$2)</f>
        <v>0.33093667101721369</v>
      </c>
      <c r="L3" s="2">
        <f>'Pc, Summer, S1'!L3*Main!$B$5+_xlfn.IFNA(VLOOKUP($A3,'EV Distribution'!$A$2:$B$22,2,FALSE),0)*('EV Scenarios'!L$4-'EV Scenarios'!L$2)</f>
        <v>0.32526833183240511</v>
      </c>
      <c r="M3" s="2">
        <f>'Pc, Summer, S1'!M3*Main!$B$5+_xlfn.IFNA(VLOOKUP($A3,'EV Distribution'!$A$2:$B$22,2,FALSE),0)*('EV Scenarios'!M$4-'EV Scenarios'!M$2)</f>
        <v>0.31580865823172444</v>
      </c>
      <c r="N3" s="2">
        <f>'Pc, Summer, S1'!N3*Main!$B$5+_xlfn.IFNA(VLOOKUP($A3,'EV Distribution'!$A$2:$B$22,2,FALSE),0)*('EV Scenarios'!N$4-'EV Scenarios'!N$2)</f>
        <v>0.30506498797323711</v>
      </c>
      <c r="O3" s="2">
        <f>'Pc, Summer, S1'!O3*Main!$B$5+_xlfn.IFNA(VLOOKUP($A3,'EV Distribution'!$A$2:$B$22,2,FALSE),0)*('EV Scenarios'!O$4-'EV Scenarios'!O$2)</f>
        <v>0.28798931358781255</v>
      </c>
      <c r="P3" s="2">
        <f>'Pc, Summer, S1'!P3*Main!$B$5+_xlfn.IFNA(VLOOKUP($A3,'EV Distribution'!$A$2:$B$22,2,FALSE),0)*('EV Scenarios'!P$4-'EV Scenarios'!P$2)</f>
        <v>0.25833912602171405</v>
      </c>
      <c r="Q3" s="2">
        <f>'Pc, Summer, S1'!Q3*Main!$B$5+_xlfn.IFNA(VLOOKUP($A3,'EV Distribution'!$A$2:$B$22,2,FALSE),0)*('EV Scenarios'!Q$4-'EV Scenarios'!Q$2)</f>
        <v>0.24695896523394648</v>
      </c>
      <c r="R3" s="2">
        <f>'Pc, Summer, S1'!R3*Main!$B$5+_xlfn.IFNA(VLOOKUP($A3,'EV Distribution'!$A$2:$B$22,2,FALSE),0)*('EV Scenarios'!R$4-'EV Scenarios'!R$2)</f>
        <v>0.25116865602164373</v>
      </c>
      <c r="S3" s="2">
        <f>'Pc, Summer, S1'!S3*Main!$B$5+_xlfn.IFNA(VLOOKUP($A3,'EV Distribution'!$A$2:$B$22,2,FALSE),0)*('EV Scenarios'!S$4-'EV Scenarios'!S$2)</f>
        <v>0.22222839023851715</v>
      </c>
      <c r="T3" s="2">
        <f>'Pc, Summer, S1'!T3*Main!$B$5+_xlfn.IFNA(VLOOKUP($A3,'EV Distribution'!$A$2:$B$22,2,FALSE),0)*('EV Scenarios'!T$4-'EV Scenarios'!T$2)</f>
        <v>0.20758380221851883</v>
      </c>
      <c r="U3" s="2">
        <f>'Pc, Summer, S1'!U3*Main!$B$5+_xlfn.IFNA(VLOOKUP($A3,'EV Distribution'!$A$2:$B$22,2,FALSE),0)*('EV Scenarios'!U$4-'EV Scenarios'!U$2)</f>
        <v>0.23047756048786316</v>
      </c>
      <c r="V3" s="2">
        <f>'Pc, Summer, S1'!V3*Main!$B$5+_xlfn.IFNA(VLOOKUP($A3,'EV Distribution'!$A$2:$B$22,2,FALSE),0)*('EV Scenarios'!V$4-'EV Scenarios'!V$2)</f>
        <v>0.23848563508775633</v>
      </c>
      <c r="W3" s="2">
        <f>'Pc, Summer, S1'!W3*Main!$B$5+_xlfn.IFNA(VLOOKUP($A3,'EV Distribution'!$A$2:$B$22,2,FALSE),0)*('EV Scenarios'!W$4-'EV Scenarios'!W$2)</f>
        <v>0.24351438527831687</v>
      </c>
      <c r="X3" s="2">
        <f>'Pc, Summer, S1'!X3*Main!$B$5+_xlfn.IFNA(VLOOKUP($A3,'EV Distribution'!$A$2:$B$22,2,FALSE),0)*('EV Scenarios'!X$4-'EV Scenarios'!X$2)</f>
        <v>0.16378571403995443</v>
      </c>
      <c r="Y3" s="2">
        <f>'Pc, Summer, S1'!Y3*Main!$B$5+_xlfn.IFNA(VLOOKUP($A3,'EV Distribution'!$A$2:$B$22,2,FALSE),0)*('EV Scenarios'!Y$4-'EV Scenarios'!Y$2)</f>
        <v>0.15407703434801565</v>
      </c>
    </row>
    <row r="4" spans="1:25" x14ac:dyDescent="0.25">
      <c r="A4">
        <v>38</v>
      </c>
      <c r="B4" s="2">
        <f>'Pc, Summer, S1'!B4*Main!$B$5+_xlfn.IFNA(VLOOKUP($A4,'EV Distribution'!$A$2:$B$22,2,FALSE),0)*('EV Scenarios'!B$4-'EV Scenarios'!B$2)</f>
        <v>0.20502064479474305</v>
      </c>
      <c r="C4" s="2">
        <f>'Pc, Summer, S1'!C4*Main!$B$5+_xlfn.IFNA(VLOOKUP($A4,'EV Distribution'!$A$2:$B$22,2,FALSE),0)*('EV Scenarios'!C$4-'EV Scenarios'!C$2)</f>
        <v>0.1926608332545777</v>
      </c>
      <c r="D4" s="2">
        <f>'Pc, Summer, S1'!D4*Main!$B$5+_xlfn.IFNA(VLOOKUP($A4,'EV Distribution'!$A$2:$B$22,2,FALSE),0)*('EV Scenarios'!D$4-'EV Scenarios'!D$2)</f>
        <v>0.17739923762551682</v>
      </c>
      <c r="E4" s="2">
        <f>'Pc, Summer, S1'!E4*Main!$B$5+_xlfn.IFNA(VLOOKUP($A4,'EV Distribution'!$A$2:$B$22,2,FALSE),0)*('EV Scenarios'!E$4-'EV Scenarios'!E$2)</f>
        <v>0.18481514805818075</v>
      </c>
      <c r="F4" s="2">
        <f>'Pc, Summer, S1'!F4*Main!$B$5+_xlfn.IFNA(VLOOKUP($A4,'EV Distribution'!$A$2:$B$22,2,FALSE),0)*('EV Scenarios'!F$4-'EV Scenarios'!F$2)</f>
        <v>0.18130356796367395</v>
      </c>
      <c r="G4" s="2">
        <f>'Pc, Summer, S1'!G4*Main!$B$5+_xlfn.IFNA(VLOOKUP($A4,'EV Distribution'!$A$2:$B$22,2,FALSE),0)*('EV Scenarios'!G$4-'EV Scenarios'!G$2)</f>
        <v>0.18506898913171885</v>
      </c>
      <c r="H4" s="2">
        <f>'Pc, Summer, S1'!H4*Main!$B$5+_xlfn.IFNA(VLOOKUP($A4,'EV Distribution'!$A$2:$B$22,2,FALSE),0)*('EV Scenarios'!H$4-'EV Scenarios'!H$2)</f>
        <v>0.26220943346869457</v>
      </c>
      <c r="I4" s="2">
        <f>'Pc, Summer, S1'!I4*Main!$B$5+_xlfn.IFNA(VLOOKUP($A4,'EV Distribution'!$A$2:$B$22,2,FALSE),0)*('EV Scenarios'!I$4-'EV Scenarios'!I$2)</f>
        <v>0.33568565660070881</v>
      </c>
      <c r="J4" s="2">
        <f>'Pc, Summer, S1'!J4*Main!$B$5+_xlfn.IFNA(VLOOKUP($A4,'EV Distribution'!$A$2:$B$22,2,FALSE),0)*('EV Scenarios'!J$4-'EV Scenarios'!J$2)</f>
        <v>0.35203634379060844</v>
      </c>
      <c r="K4" s="2">
        <f>'Pc, Summer, S1'!K4*Main!$B$5+_xlfn.IFNA(VLOOKUP($A4,'EV Distribution'!$A$2:$B$22,2,FALSE),0)*('EV Scenarios'!K$4-'EV Scenarios'!K$2)</f>
        <v>0.33002743600118134</v>
      </c>
      <c r="L4" s="2">
        <f>'Pc, Summer, S1'!L4*Main!$B$5+_xlfn.IFNA(VLOOKUP($A4,'EV Distribution'!$A$2:$B$22,2,FALSE),0)*('EV Scenarios'!L$4-'EV Scenarios'!L$2)</f>
        <v>0.32293551913762553</v>
      </c>
      <c r="M4" s="2">
        <f>'Pc, Summer, S1'!M4*Main!$B$5+_xlfn.IFNA(VLOOKUP($A4,'EV Distribution'!$A$2:$B$22,2,FALSE),0)*('EV Scenarios'!M$4-'EV Scenarios'!M$2)</f>
        <v>0.34709302158151217</v>
      </c>
      <c r="N4" s="2">
        <f>'Pc, Summer, S1'!N4*Main!$B$5+_xlfn.IFNA(VLOOKUP($A4,'EV Distribution'!$A$2:$B$22,2,FALSE),0)*('EV Scenarios'!N$4-'EV Scenarios'!N$2)</f>
        <v>0.36314349411547547</v>
      </c>
      <c r="O4" s="2">
        <f>'Pc, Summer, S1'!O4*Main!$B$5+_xlfn.IFNA(VLOOKUP($A4,'EV Distribution'!$A$2:$B$22,2,FALSE),0)*('EV Scenarios'!O$4-'EV Scenarios'!O$2)</f>
        <v>0.33710400764914361</v>
      </c>
      <c r="P4" s="2">
        <f>'Pc, Summer, S1'!P4*Main!$B$5+_xlfn.IFNA(VLOOKUP($A4,'EV Distribution'!$A$2:$B$22,2,FALSE),0)*('EV Scenarios'!P$4-'EV Scenarios'!P$2)</f>
        <v>0.30731195626107505</v>
      </c>
      <c r="Q4" s="2">
        <f>'Pc, Summer, S1'!Q4*Main!$B$5+_xlfn.IFNA(VLOOKUP($A4,'EV Distribution'!$A$2:$B$22,2,FALSE),0)*('EV Scenarios'!Q$4-'EV Scenarios'!Q$2)</f>
        <v>0.29150930954666276</v>
      </c>
      <c r="R4" s="2">
        <f>'Pc, Summer, S1'!R4*Main!$B$5+_xlfn.IFNA(VLOOKUP($A4,'EV Distribution'!$A$2:$B$22,2,FALSE),0)*('EV Scenarios'!R$4-'EV Scenarios'!R$2)</f>
        <v>0.29784666025546369</v>
      </c>
      <c r="S4" s="2">
        <f>'Pc, Summer, S1'!S4*Main!$B$5+_xlfn.IFNA(VLOOKUP($A4,'EV Distribution'!$A$2:$B$22,2,FALSE),0)*('EV Scenarios'!S$4-'EV Scenarios'!S$2)</f>
        <v>0.28798465134376844</v>
      </c>
      <c r="T4" s="2">
        <f>'Pc, Summer, S1'!T4*Main!$B$5+_xlfn.IFNA(VLOOKUP($A4,'EV Distribution'!$A$2:$B$22,2,FALSE),0)*('EV Scenarios'!T$4-'EV Scenarios'!T$2)</f>
        <v>0.28125319864884818</v>
      </c>
      <c r="U4" s="2">
        <f>'Pc, Summer, S1'!U4*Main!$B$5+_xlfn.IFNA(VLOOKUP($A4,'EV Distribution'!$A$2:$B$22,2,FALSE),0)*('EV Scenarios'!U$4-'EV Scenarios'!U$2)</f>
        <v>0.30637683698316598</v>
      </c>
      <c r="V4" s="2">
        <f>'Pc, Summer, S1'!V4*Main!$B$5+_xlfn.IFNA(VLOOKUP($A4,'EV Distribution'!$A$2:$B$22,2,FALSE),0)*('EV Scenarios'!V$4-'EV Scenarios'!V$2)</f>
        <v>0.32102545266538685</v>
      </c>
      <c r="W4" s="2">
        <f>'Pc, Summer, S1'!W4*Main!$B$5+_xlfn.IFNA(VLOOKUP($A4,'EV Distribution'!$A$2:$B$22,2,FALSE),0)*('EV Scenarios'!W$4-'EV Scenarios'!W$2)</f>
        <v>0.29963200497637332</v>
      </c>
      <c r="X4" s="2">
        <f>'Pc, Summer, S1'!X4*Main!$B$5+_xlfn.IFNA(VLOOKUP($A4,'EV Distribution'!$A$2:$B$22,2,FALSE),0)*('EV Scenarios'!X$4-'EV Scenarios'!X$2)</f>
        <v>0.26255360914057885</v>
      </c>
      <c r="Y4" s="2">
        <f>'Pc, Summer, S1'!Y4*Main!$B$5+_xlfn.IFNA(VLOOKUP($A4,'EV Distribution'!$A$2:$B$22,2,FALSE),0)*('EV Scenarios'!Y$4-'EV Scenarios'!Y$2)</f>
        <v>0.21866191260336684</v>
      </c>
    </row>
    <row r="5" spans="1:25" x14ac:dyDescent="0.25">
      <c r="A5">
        <v>36</v>
      </c>
      <c r="B5" s="2">
        <f>'Pc, Summer, S1'!B5*Main!$B$5+_xlfn.IFNA(VLOOKUP($A5,'EV Distribution'!$A$2:$B$22,2,FALSE),0)*('EV Scenarios'!B$4-'EV Scenarios'!B$2)</f>
        <v>9.2774293433395202E-2</v>
      </c>
      <c r="C5" s="2">
        <f>'Pc, Summer, S1'!C5*Main!$B$5+_xlfn.IFNA(VLOOKUP($A5,'EV Distribution'!$A$2:$B$22,2,FALSE),0)*('EV Scenarios'!C$4-'EV Scenarios'!C$2)</f>
        <v>9.5248050437726772E-2</v>
      </c>
      <c r="D5" s="2">
        <f>'Pc, Summer, S1'!D5*Main!$B$5+_xlfn.IFNA(VLOOKUP($A5,'EV Distribution'!$A$2:$B$22,2,FALSE),0)*('EV Scenarios'!D$4-'EV Scenarios'!D$2)</f>
        <v>0.1140054172292071</v>
      </c>
      <c r="E5" s="2">
        <f>'Pc, Summer, S1'!E5*Main!$B$5+_xlfn.IFNA(VLOOKUP($A5,'EV Distribution'!$A$2:$B$22,2,FALSE),0)*('EV Scenarios'!E$4-'EV Scenarios'!E$2)</f>
        <v>0.12831029569234664</v>
      </c>
      <c r="F5" s="2">
        <f>'Pc, Summer, S1'!F5*Main!$B$5+_xlfn.IFNA(VLOOKUP($A5,'EV Distribution'!$A$2:$B$22,2,FALSE),0)*('EV Scenarios'!F$4-'EV Scenarios'!F$2)</f>
        <v>0.1467935683409276</v>
      </c>
      <c r="G5" s="2">
        <f>'Pc, Summer, S1'!G5*Main!$B$5+_xlfn.IFNA(VLOOKUP($A5,'EV Distribution'!$A$2:$B$22,2,FALSE),0)*('EV Scenarios'!G$4-'EV Scenarios'!G$2)</f>
        <v>0.16821892261447699</v>
      </c>
      <c r="H5" s="2">
        <f>'Pc, Summer, S1'!H5*Main!$B$5+_xlfn.IFNA(VLOOKUP($A5,'EV Distribution'!$A$2:$B$22,2,FALSE),0)*('EV Scenarios'!H$4-'EV Scenarios'!H$2)</f>
        <v>0.16581214190574636</v>
      </c>
      <c r="I5" s="2">
        <f>'Pc, Summer, S1'!I5*Main!$B$5+_xlfn.IFNA(VLOOKUP($A5,'EV Distribution'!$A$2:$B$22,2,FALSE),0)*('EV Scenarios'!I$4-'EV Scenarios'!I$2)</f>
        <v>0.24367032448773662</v>
      </c>
      <c r="J5" s="2">
        <f>'Pc, Summer, S1'!J5*Main!$B$5+_xlfn.IFNA(VLOOKUP($A5,'EV Distribution'!$A$2:$B$22,2,FALSE),0)*('EV Scenarios'!J$4-'EV Scenarios'!J$2)</f>
        <v>0.23702979495998933</v>
      </c>
      <c r="K5" s="2">
        <f>'Pc, Summer, S1'!K5*Main!$B$5+_xlfn.IFNA(VLOOKUP($A5,'EV Distribution'!$A$2:$B$22,2,FALSE),0)*('EV Scenarios'!K$4-'EV Scenarios'!K$2)</f>
        <v>0.26183108235802882</v>
      </c>
      <c r="L5" s="2">
        <f>'Pc, Summer, S1'!L5*Main!$B$5+_xlfn.IFNA(VLOOKUP($A5,'EV Distribution'!$A$2:$B$22,2,FALSE),0)*('EV Scenarios'!L$4-'EV Scenarios'!L$2)</f>
        <v>0.26645475605715407</v>
      </c>
      <c r="M5" s="2">
        <f>'Pc, Summer, S1'!M5*Main!$B$5+_xlfn.IFNA(VLOOKUP($A5,'EV Distribution'!$A$2:$B$22,2,FALSE),0)*('EV Scenarios'!M$4-'EV Scenarios'!M$2)</f>
        <v>0.24542830589858802</v>
      </c>
      <c r="N5" s="2">
        <f>'Pc, Summer, S1'!N5*Main!$B$5+_xlfn.IFNA(VLOOKUP($A5,'EV Distribution'!$A$2:$B$22,2,FALSE),0)*('EV Scenarios'!N$4-'EV Scenarios'!N$2)</f>
        <v>0.24123975793779709</v>
      </c>
      <c r="O5" s="2">
        <f>'Pc, Summer, S1'!O5*Main!$B$5+_xlfn.IFNA(VLOOKUP($A5,'EV Distribution'!$A$2:$B$22,2,FALSE),0)*('EV Scenarios'!O$4-'EV Scenarios'!O$2)</f>
        <v>0.22401302339289231</v>
      </c>
      <c r="P5" s="2">
        <f>'Pc, Summer, S1'!P5*Main!$B$5+_xlfn.IFNA(VLOOKUP($A5,'EV Distribution'!$A$2:$B$22,2,FALSE),0)*('EV Scenarios'!P$4-'EV Scenarios'!P$2)</f>
        <v>0.20599792827363372</v>
      </c>
      <c r="Q5" s="2">
        <f>'Pc, Summer, S1'!Q5*Main!$B$5+_xlfn.IFNA(VLOOKUP($A5,'EV Distribution'!$A$2:$B$22,2,FALSE),0)*('EV Scenarios'!Q$4-'EV Scenarios'!Q$2)</f>
        <v>0.18642107591026075</v>
      </c>
      <c r="R5" s="2">
        <f>'Pc, Summer, S1'!R5*Main!$B$5+_xlfn.IFNA(VLOOKUP($A5,'EV Distribution'!$A$2:$B$22,2,FALSE),0)*('EV Scenarios'!R$4-'EV Scenarios'!R$2)</f>
        <v>0.18036294706564845</v>
      </c>
      <c r="S5" s="2">
        <f>'Pc, Summer, S1'!S5*Main!$B$5+_xlfn.IFNA(VLOOKUP($A5,'EV Distribution'!$A$2:$B$22,2,FALSE),0)*('EV Scenarios'!S$4-'EV Scenarios'!S$2)</f>
        <v>0.14760329620425841</v>
      </c>
      <c r="T5" s="2">
        <f>'Pc, Summer, S1'!T5*Main!$B$5+_xlfn.IFNA(VLOOKUP($A5,'EV Distribution'!$A$2:$B$22,2,FALSE),0)*('EV Scenarios'!T$4-'EV Scenarios'!T$2)</f>
        <v>0.13790105478792225</v>
      </c>
      <c r="U5" s="2">
        <f>'Pc, Summer, S1'!U5*Main!$B$5+_xlfn.IFNA(VLOOKUP($A5,'EV Distribution'!$A$2:$B$22,2,FALSE),0)*('EV Scenarios'!U$4-'EV Scenarios'!U$2)</f>
        <v>0.16249876378083425</v>
      </c>
      <c r="V5" s="2">
        <f>'Pc, Summer, S1'!V5*Main!$B$5+_xlfn.IFNA(VLOOKUP($A5,'EV Distribution'!$A$2:$B$22,2,FALSE),0)*('EV Scenarios'!V$4-'EV Scenarios'!V$2)</f>
        <v>0.17284019712998905</v>
      </c>
      <c r="W5" s="2">
        <f>'Pc, Summer, S1'!W5*Main!$B$5+_xlfn.IFNA(VLOOKUP($A5,'EV Distribution'!$A$2:$B$22,2,FALSE),0)*('EV Scenarios'!W$4-'EV Scenarios'!W$2)</f>
        <v>0.18543232404086857</v>
      </c>
      <c r="X5" s="2">
        <f>'Pc, Summer, S1'!X5*Main!$B$5+_xlfn.IFNA(VLOOKUP($A5,'EV Distribution'!$A$2:$B$22,2,FALSE),0)*('EV Scenarios'!X$4-'EV Scenarios'!X$2)</f>
        <v>0.10750132629630411</v>
      </c>
      <c r="Y5" s="2">
        <f>'Pc, Summer, S1'!Y5*Main!$B$5+_xlfn.IFNA(VLOOKUP($A5,'EV Distribution'!$A$2:$B$22,2,FALSE),0)*('EV Scenarios'!Y$4-'EV Scenarios'!Y$2)</f>
        <v>9.2901110824684274E-2</v>
      </c>
    </row>
    <row r="6" spans="1:25" x14ac:dyDescent="0.25">
      <c r="A6">
        <v>26</v>
      </c>
      <c r="B6" s="2">
        <f>'Pc, Summer, S1'!B6*Main!$B$5+_xlfn.IFNA(VLOOKUP($A6,'EV Distribution'!$A$2:$B$22,2,FALSE),0)*('EV Scenarios'!B$4-'EV Scenarios'!B$2)</f>
        <v>0.26128259777480101</v>
      </c>
      <c r="C6" s="2">
        <f>'Pc, Summer, S1'!C6*Main!$B$5+_xlfn.IFNA(VLOOKUP($A6,'EV Distribution'!$A$2:$B$22,2,FALSE),0)*('EV Scenarios'!C$4-'EV Scenarios'!C$2)</f>
        <v>0.24905966995928613</v>
      </c>
      <c r="D6" s="2">
        <f>'Pc, Summer, S1'!D6*Main!$B$5+_xlfn.IFNA(VLOOKUP($A6,'EV Distribution'!$A$2:$B$22,2,FALSE),0)*('EV Scenarios'!D$4-'EV Scenarios'!D$2)</f>
        <v>0.25885360011461767</v>
      </c>
      <c r="E6" s="2">
        <f>'Pc, Summer, S1'!E6*Main!$B$5+_xlfn.IFNA(VLOOKUP($A6,'EV Distribution'!$A$2:$B$22,2,FALSE),0)*('EV Scenarios'!E$4-'EV Scenarios'!E$2)</f>
        <v>0.26939033923192135</v>
      </c>
      <c r="F6" s="2">
        <f>'Pc, Summer, S1'!F6*Main!$B$5+_xlfn.IFNA(VLOOKUP($A6,'EV Distribution'!$A$2:$B$22,2,FALSE),0)*('EV Scenarios'!F$4-'EV Scenarios'!F$2)</f>
        <v>0.29604457627063818</v>
      </c>
      <c r="G6" s="2">
        <f>'Pc, Summer, S1'!G6*Main!$B$5+_xlfn.IFNA(VLOOKUP($A6,'EV Distribution'!$A$2:$B$22,2,FALSE),0)*('EV Scenarios'!G$4-'EV Scenarios'!G$2)</f>
        <v>0.31866166196769607</v>
      </c>
      <c r="H6" s="2">
        <f>'Pc, Summer, S1'!H6*Main!$B$5+_xlfn.IFNA(VLOOKUP($A6,'EV Distribution'!$A$2:$B$22,2,FALSE),0)*('EV Scenarios'!H$4-'EV Scenarios'!H$2)</f>
        <v>0.31952408952092654</v>
      </c>
      <c r="I6" s="2">
        <f>'Pc, Summer, S1'!I6*Main!$B$5+_xlfn.IFNA(VLOOKUP($A6,'EV Distribution'!$A$2:$B$22,2,FALSE),0)*('EV Scenarios'!I$4-'EV Scenarios'!I$2)</f>
        <v>0.40665418665548625</v>
      </c>
      <c r="J6" s="2">
        <f>'Pc, Summer, S1'!J6*Main!$B$5+_xlfn.IFNA(VLOOKUP($A6,'EV Distribution'!$A$2:$B$22,2,FALSE),0)*('EV Scenarios'!J$4-'EV Scenarios'!J$2)</f>
        <v>0.41197127385839449</v>
      </c>
      <c r="K6" s="2">
        <f>'Pc, Summer, S1'!K6*Main!$B$5+_xlfn.IFNA(VLOOKUP($A6,'EV Distribution'!$A$2:$B$22,2,FALSE),0)*('EV Scenarios'!K$4-'EV Scenarios'!K$2)</f>
        <v>0.44259375644987764</v>
      </c>
      <c r="L6" s="2">
        <f>'Pc, Summer, S1'!L6*Main!$B$5+_xlfn.IFNA(VLOOKUP($A6,'EV Distribution'!$A$2:$B$22,2,FALSE),0)*('EV Scenarios'!L$4-'EV Scenarios'!L$2)</f>
        <v>0.46517315283801647</v>
      </c>
      <c r="M6" s="2">
        <f>'Pc, Summer, S1'!M6*Main!$B$5+_xlfn.IFNA(VLOOKUP($A6,'EV Distribution'!$A$2:$B$22,2,FALSE),0)*('EV Scenarios'!M$4-'EV Scenarios'!M$2)</f>
        <v>0.46457558955186623</v>
      </c>
      <c r="N6" s="2">
        <f>'Pc, Summer, S1'!N6*Main!$B$5+_xlfn.IFNA(VLOOKUP($A6,'EV Distribution'!$A$2:$B$22,2,FALSE),0)*('EV Scenarios'!N$4-'EV Scenarios'!N$2)</f>
        <v>0.46064155412799196</v>
      </c>
      <c r="O6" s="2">
        <f>'Pc, Summer, S1'!O6*Main!$B$5+_xlfn.IFNA(VLOOKUP($A6,'EV Distribution'!$A$2:$B$22,2,FALSE),0)*('EV Scenarios'!O$4-'EV Scenarios'!O$2)</f>
        <v>0.43345741585449882</v>
      </c>
      <c r="P6" s="2">
        <f>'Pc, Summer, S1'!P6*Main!$B$5+_xlfn.IFNA(VLOOKUP($A6,'EV Distribution'!$A$2:$B$22,2,FALSE),0)*('EV Scenarios'!P$4-'EV Scenarios'!P$2)</f>
        <v>0.41053872065402364</v>
      </c>
      <c r="Q6" s="2">
        <f>'Pc, Summer, S1'!Q6*Main!$B$5+_xlfn.IFNA(VLOOKUP($A6,'EV Distribution'!$A$2:$B$22,2,FALSE),0)*('EV Scenarios'!Q$4-'EV Scenarios'!Q$2)</f>
        <v>0.39188892706944567</v>
      </c>
      <c r="R6" s="2">
        <f>'Pc, Summer, S1'!R6*Main!$B$5+_xlfn.IFNA(VLOOKUP($A6,'EV Distribution'!$A$2:$B$22,2,FALSE),0)*('EV Scenarios'!R$4-'EV Scenarios'!R$2)</f>
        <v>0.39077209869736729</v>
      </c>
      <c r="S6" s="2">
        <f>'Pc, Summer, S1'!S6*Main!$B$5+_xlfn.IFNA(VLOOKUP($A6,'EV Distribution'!$A$2:$B$22,2,FALSE),0)*('EV Scenarios'!S$4-'EV Scenarios'!S$2)</f>
        <v>0.35976915618653843</v>
      </c>
      <c r="T6" s="2">
        <f>'Pc, Summer, S1'!T6*Main!$B$5+_xlfn.IFNA(VLOOKUP($A6,'EV Distribution'!$A$2:$B$22,2,FALSE),0)*('EV Scenarios'!T$4-'EV Scenarios'!T$2)</f>
        <v>0.34447277264084608</v>
      </c>
      <c r="U6" s="2">
        <f>'Pc, Summer, S1'!U6*Main!$B$5+_xlfn.IFNA(VLOOKUP($A6,'EV Distribution'!$A$2:$B$22,2,FALSE),0)*('EV Scenarios'!U$4-'EV Scenarios'!U$2)</f>
        <v>0.36545310859034402</v>
      </c>
      <c r="V6" s="2">
        <f>'Pc, Summer, S1'!V6*Main!$B$5+_xlfn.IFNA(VLOOKUP($A6,'EV Distribution'!$A$2:$B$22,2,FALSE),0)*('EV Scenarios'!V$4-'EV Scenarios'!V$2)</f>
        <v>0.3930708612321745</v>
      </c>
      <c r="W6" s="2">
        <f>'Pc, Summer, S1'!W6*Main!$B$5+_xlfn.IFNA(VLOOKUP($A6,'EV Distribution'!$A$2:$B$22,2,FALSE),0)*('EV Scenarios'!W$4-'EV Scenarios'!W$2)</f>
        <v>0.39542465853584796</v>
      </c>
      <c r="X6" s="2">
        <f>'Pc, Summer, S1'!X6*Main!$B$5+_xlfn.IFNA(VLOOKUP($A6,'EV Distribution'!$A$2:$B$22,2,FALSE),0)*('EV Scenarios'!X$4-'EV Scenarios'!X$2)</f>
        <v>0.31784967008691245</v>
      </c>
      <c r="Y6" s="2">
        <f>'Pc, Summer, S1'!Y6*Main!$B$5+_xlfn.IFNA(VLOOKUP($A6,'EV Distribution'!$A$2:$B$22,2,FALSE),0)*('EV Scenarios'!Y$4-'EV Scenarios'!Y$2)</f>
        <v>0.2850736902916069</v>
      </c>
    </row>
    <row r="7" spans="1:25" x14ac:dyDescent="0.25">
      <c r="A7">
        <v>24</v>
      </c>
      <c r="B7" s="2">
        <f>'Pc, Summer, S1'!B7*Main!$B$5+_xlfn.IFNA(VLOOKUP($A7,'EV Distribution'!$A$2:$B$22,2,FALSE),0)*('EV Scenarios'!B$4-'EV Scenarios'!B$2)</f>
        <v>0.29623680550059073</v>
      </c>
      <c r="C7" s="2">
        <f>'Pc, Summer, S1'!C7*Main!$B$5+_xlfn.IFNA(VLOOKUP($A7,'EV Distribution'!$A$2:$B$22,2,FALSE),0)*('EV Scenarios'!C$4-'EV Scenarios'!C$2)</f>
        <v>0.28438505812167753</v>
      </c>
      <c r="D7" s="2">
        <f>'Pc, Summer, S1'!D7*Main!$B$5+_xlfn.IFNA(VLOOKUP($A7,'EV Distribution'!$A$2:$B$22,2,FALSE),0)*('EV Scenarios'!D$4-'EV Scenarios'!D$2)</f>
        <v>0.26437715527909034</v>
      </c>
      <c r="E7" s="2">
        <f>'Pc, Summer, S1'!E7*Main!$B$5+_xlfn.IFNA(VLOOKUP($A7,'EV Distribution'!$A$2:$B$22,2,FALSE),0)*('EV Scenarios'!E$4-'EV Scenarios'!E$2)</f>
        <v>0.27566338503396337</v>
      </c>
      <c r="F7" s="2">
        <f>'Pc, Summer, S1'!F7*Main!$B$5+_xlfn.IFNA(VLOOKUP($A7,'EV Distribution'!$A$2:$B$22,2,FALSE),0)*('EV Scenarios'!F$4-'EV Scenarios'!F$2)</f>
        <v>0.28302466450088598</v>
      </c>
      <c r="G7" s="2">
        <f>'Pc, Summer, S1'!G7*Main!$B$5+_xlfn.IFNA(VLOOKUP($A7,'EV Distribution'!$A$2:$B$22,2,FALSE),0)*('EV Scenarios'!G$4-'EV Scenarios'!G$2)</f>
        <v>0.28382331068369759</v>
      </c>
      <c r="H7" s="2">
        <f>'Pc, Summer, S1'!H7*Main!$B$5+_xlfn.IFNA(VLOOKUP($A7,'EV Distribution'!$A$2:$B$22,2,FALSE),0)*('EV Scenarios'!H$4-'EV Scenarios'!H$2)</f>
        <v>0.30894742947430598</v>
      </c>
      <c r="I7" s="2">
        <f>'Pc, Summer, S1'!I7*Main!$B$5+_xlfn.IFNA(VLOOKUP($A7,'EV Distribution'!$A$2:$B$22,2,FALSE),0)*('EV Scenarios'!I$4-'EV Scenarios'!I$2)</f>
        <v>0.3883675375295334</v>
      </c>
      <c r="J7" s="2">
        <f>'Pc, Summer, S1'!J7*Main!$B$5+_xlfn.IFNA(VLOOKUP($A7,'EV Distribution'!$A$2:$B$22,2,FALSE),0)*('EV Scenarios'!J$4-'EV Scenarios'!J$2)</f>
        <v>0.40568469266834023</v>
      </c>
      <c r="K7" s="2">
        <f>'Pc, Summer, S1'!K7*Main!$B$5+_xlfn.IFNA(VLOOKUP($A7,'EV Distribution'!$A$2:$B$22,2,FALSE),0)*('EV Scenarios'!K$4-'EV Scenarios'!K$2)</f>
        <v>0.40335962803455411</v>
      </c>
      <c r="L7" s="2">
        <f>'Pc, Summer, S1'!L7*Main!$B$5+_xlfn.IFNA(VLOOKUP($A7,'EV Distribution'!$A$2:$B$22,2,FALSE),0)*('EV Scenarios'!L$4-'EV Scenarios'!L$2)</f>
        <v>0.4043530294521559</v>
      </c>
      <c r="M7" s="2">
        <f>'Pc, Summer, S1'!M7*Main!$B$5+_xlfn.IFNA(VLOOKUP($A7,'EV Distribution'!$A$2:$B$22,2,FALSE),0)*('EV Scenarios'!M$4-'EV Scenarios'!M$2)</f>
        <v>0.42663441913762545</v>
      </c>
      <c r="N7" s="2">
        <f>'Pc, Summer, S1'!N7*Main!$B$5+_xlfn.IFNA(VLOOKUP($A7,'EV Distribution'!$A$2:$B$22,2,FALSE),0)*('EV Scenarios'!N$4-'EV Scenarios'!N$2)</f>
        <v>0.42125389051978734</v>
      </c>
      <c r="O7" s="2">
        <f>'Pc, Summer, S1'!O7*Main!$B$5+_xlfn.IFNA(VLOOKUP($A7,'EV Distribution'!$A$2:$B$22,2,FALSE),0)*('EV Scenarios'!O$4-'EV Scenarios'!O$2)</f>
        <v>0.40283835205995278</v>
      </c>
      <c r="P7" s="2">
        <f>'Pc, Summer, S1'!P7*Main!$B$5+_xlfn.IFNA(VLOOKUP($A7,'EV Distribution'!$A$2:$B$22,2,FALSE),0)*('EV Scenarios'!P$4-'EV Scenarios'!P$2)</f>
        <v>0.37885766340815119</v>
      </c>
      <c r="Q7" s="2">
        <f>'Pc, Summer, S1'!Q7*Main!$B$5+_xlfn.IFNA(VLOOKUP($A7,'EV Distribution'!$A$2:$B$22,2,FALSE),0)*('EV Scenarios'!Q$4-'EV Scenarios'!Q$2)</f>
        <v>0.36544994437389255</v>
      </c>
      <c r="R7" s="2">
        <f>'Pc, Summer, S1'!R7*Main!$B$5+_xlfn.IFNA(VLOOKUP($A7,'EV Distribution'!$A$2:$B$22,2,FALSE),0)*('EV Scenarios'!R$4-'EV Scenarios'!R$2)</f>
        <v>0.38372572441671593</v>
      </c>
      <c r="S7" s="2">
        <f>'Pc, Summer, S1'!S7*Main!$B$5+_xlfn.IFNA(VLOOKUP($A7,'EV Distribution'!$A$2:$B$22,2,FALSE),0)*('EV Scenarios'!S$4-'EV Scenarios'!S$2)</f>
        <v>0.37201536636148846</v>
      </c>
      <c r="T7" s="2">
        <f>'Pc, Summer, S1'!T7*Main!$B$5+_xlfn.IFNA(VLOOKUP($A7,'EV Distribution'!$A$2:$B$22,2,FALSE),0)*('EV Scenarios'!T$4-'EV Scenarios'!T$2)</f>
        <v>0.35046600840224451</v>
      </c>
      <c r="U7" s="2">
        <f>'Pc, Summer, S1'!U7*Main!$B$5+_xlfn.IFNA(VLOOKUP($A7,'EV Distribution'!$A$2:$B$22,2,FALSE),0)*('EV Scenarios'!U$4-'EV Scenarios'!U$2)</f>
        <v>0.3544714446692262</v>
      </c>
      <c r="V7" s="2">
        <f>'Pc, Summer, S1'!V7*Main!$B$5+_xlfn.IFNA(VLOOKUP($A7,'EV Distribution'!$A$2:$B$22,2,FALSE),0)*('EV Scenarios'!V$4-'EV Scenarios'!V$2)</f>
        <v>0.36957667748818668</v>
      </c>
      <c r="W7" s="2">
        <f>'Pc, Summer, S1'!W7*Main!$B$5+_xlfn.IFNA(VLOOKUP($A7,'EV Distribution'!$A$2:$B$22,2,FALSE),0)*('EV Scenarios'!W$4-'EV Scenarios'!W$2)</f>
        <v>0.33785187239367986</v>
      </c>
      <c r="X7" s="2">
        <f>'Pc, Summer, S1'!X7*Main!$B$5+_xlfn.IFNA(VLOOKUP($A7,'EV Distribution'!$A$2:$B$22,2,FALSE),0)*('EV Scenarios'!X$4-'EV Scenarios'!X$2)</f>
        <v>0.31007682793857061</v>
      </c>
      <c r="Y7" s="2">
        <f>'Pc, Summer, S1'!Y7*Main!$B$5+_xlfn.IFNA(VLOOKUP($A7,'EV Distribution'!$A$2:$B$22,2,FALSE),0)*('EV Scenarios'!Y$4-'EV Scenarios'!Y$2)</f>
        <v>0.30807304898109866</v>
      </c>
    </row>
    <row r="8" spans="1:25" x14ac:dyDescent="0.25">
      <c r="A8">
        <v>28</v>
      </c>
      <c r="B8" s="2">
        <f>'Pc, Summer, S1'!B8*Main!$B$5+_xlfn.IFNA(VLOOKUP($A8,'EV Distribution'!$A$2:$B$22,2,FALSE),0)*('EV Scenarios'!B$4-'EV Scenarios'!B$2)</f>
        <v>0.15193002339043121</v>
      </c>
      <c r="C8" s="2">
        <f>'Pc, Summer, S1'!C8*Main!$B$5+_xlfn.IFNA(VLOOKUP($A8,'EV Distribution'!$A$2:$B$22,2,FALSE),0)*('EV Scenarios'!C$4-'EV Scenarios'!C$2)</f>
        <v>0.13629743028647373</v>
      </c>
      <c r="D8" s="2">
        <f>'Pc, Summer, S1'!D8*Main!$B$5+_xlfn.IFNA(VLOOKUP($A8,'EV Distribution'!$A$2:$B$22,2,FALSE),0)*('EV Scenarios'!D$4-'EV Scenarios'!D$2)</f>
        <v>0.1335798108239811</v>
      </c>
      <c r="E8" s="2">
        <f>'Pc, Summer, S1'!E8*Main!$B$5+_xlfn.IFNA(VLOOKUP($A8,'EV Distribution'!$A$2:$B$22,2,FALSE),0)*('EV Scenarios'!E$4-'EV Scenarios'!E$2)</f>
        <v>0.13654834013585354</v>
      </c>
      <c r="F8" s="2">
        <f>'Pc, Summer, S1'!F8*Main!$B$5+_xlfn.IFNA(VLOOKUP($A8,'EV Distribution'!$A$2:$B$22,2,FALSE),0)*('EV Scenarios'!F$4-'EV Scenarios'!F$2)</f>
        <v>0.13266353953780272</v>
      </c>
      <c r="G8" s="2">
        <f>'Pc, Summer, S1'!G8*Main!$B$5+_xlfn.IFNA(VLOOKUP($A8,'EV Distribution'!$A$2:$B$22,2,FALSE),0)*('EV Scenarios'!G$4-'EV Scenarios'!G$2)</f>
        <v>0.14466419310395745</v>
      </c>
      <c r="H8" s="2">
        <f>'Pc, Summer, S1'!H8*Main!$B$5+_xlfn.IFNA(VLOOKUP($A8,'EV Distribution'!$A$2:$B$22,2,FALSE),0)*('EV Scenarios'!H$4-'EV Scenarios'!H$2)</f>
        <v>0.18680130587714117</v>
      </c>
      <c r="I8" s="2">
        <f>'Pc, Summer, S1'!I8*Main!$B$5+_xlfn.IFNA(VLOOKUP($A8,'EV Distribution'!$A$2:$B$22,2,FALSE),0)*('EV Scenarios'!I$4-'EV Scenarios'!I$2)</f>
        <v>0.21298935912581218</v>
      </c>
      <c r="J8" s="2">
        <f>'Pc, Summer, S1'!J8*Main!$B$5+_xlfn.IFNA(VLOOKUP($A8,'EV Distribution'!$A$2:$B$22,2,FALSE),0)*('EV Scenarios'!J$4-'EV Scenarios'!J$2)</f>
        <v>0.24560842855138809</v>
      </c>
      <c r="K8" s="2">
        <f>'Pc, Summer, S1'!K8*Main!$B$5+_xlfn.IFNA(VLOOKUP($A8,'EV Distribution'!$A$2:$B$22,2,FALSE),0)*('EV Scenarios'!K$4-'EV Scenarios'!K$2)</f>
        <v>0.25883189333284112</v>
      </c>
      <c r="L8" s="2">
        <f>'Pc, Summer, S1'!L8*Main!$B$5+_xlfn.IFNA(VLOOKUP($A8,'EV Distribution'!$A$2:$B$22,2,FALSE),0)*('EV Scenarios'!L$4-'EV Scenarios'!L$2)</f>
        <v>0.25766406718103962</v>
      </c>
      <c r="M8" s="2">
        <f>'Pc, Summer, S1'!M8*Main!$B$5+_xlfn.IFNA(VLOOKUP($A8,'EV Distribution'!$A$2:$B$22,2,FALSE),0)*('EV Scenarios'!M$4-'EV Scenarios'!M$2)</f>
        <v>0.26884050312315416</v>
      </c>
      <c r="N8" s="2">
        <f>'Pc, Summer, S1'!N8*Main!$B$5+_xlfn.IFNA(VLOOKUP($A8,'EV Distribution'!$A$2:$B$22,2,FALSE),0)*('EV Scenarios'!N$4-'EV Scenarios'!N$2)</f>
        <v>0.2613079093989959</v>
      </c>
      <c r="O8" s="2">
        <f>'Pc, Summer, S1'!O8*Main!$B$5+_xlfn.IFNA(VLOOKUP($A8,'EV Distribution'!$A$2:$B$22,2,FALSE),0)*('EV Scenarios'!O$4-'EV Scenarios'!O$2)</f>
        <v>0.26689280825457767</v>
      </c>
      <c r="P8" s="2">
        <f>'Pc, Summer, S1'!P8*Main!$B$5+_xlfn.IFNA(VLOOKUP($A8,'EV Distribution'!$A$2:$B$22,2,FALSE),0)*('EV Scenarios'!P$4-'EV Scenarios'!P$2)</f>
        <v>0.26253995360307147</v>
      </c>
      <c r="Q8" s="2">
        <f>'Pc, Summer, S1'!Q8*Main!$B$5+_xlfn.IFNA(VLOOKUP($A8,'EV Distribution'!$A$2:$B$22,2,FALSE),0)*('EV Scenarios'!Q$4-'EV Scenarios'!Q$2)</f>
        <v>0.24463723831955109</v>
      </c>
      <c r="R8" s="2">
        <f>'Pc, Summer, S1'!R8*Main!$B$5+_xlfn.IFNA(VLOOKUP($A8,'EV Distribution'!$A$2:$B$22,2,FALSE),0)*('EV Scenarios'!R$4-'EV Scenarios'!R$2)</f>
        <v>0.24834131094949796</v>
      </c>
      <c r="S8" s="2">
        <f>'Pc, Summer, S1'!S8*Main!$B$5+_xlfn.IFNA(VLOOKUP($A8,'EV Distribution'!$A$2:$B$22,2,FALSE),0)*('EV Scenarios'!S$4-'EV Scenarios'!S$2)</f>
        <v>0.23884377147814528</v>
      </c>
      <c r="T8" s="2">
        <f>'Pc, Summer, S1'!T8*Main!$B$5+_xlfn.IFNA(VLOOKUP($A8,'EV Distribution'!$A$2:$B$22,2,FALSE),0)*('EV Scenarios'!T$4-'EV Scenarios'!T$2)</f>
        <v>0.23772690307885413</v>
      </c>
      <c r="U8" s="2">
        <f>'Pc, Summer, S1'!U8*Main!$B$5+_xlfn.IFNA(VLOOKUP($A8,'EV Distribution'!$A$2:$B$22,2,FALSE),0)*('EV Scenarios'!U$4-'EV Scenarios'!U$2)</f>
        <v>0.23969844885558184</v>
      </c>
      <c r="V8" s="2">
        <f>'Pc, Summer, S1'!V8*Main!$B$5+_xlfn.IFNA(VLOOKUP($A8,'EV Distribution'!$A$2:$B$22,2,FALSE),0)*('EV Scenarios'!V$4-'EV Scenarios'!V$2)</f>
        <v>0.24237374261665684</v>
      </c>
      <c r="W8" s="2">
        <f>'Pc, Summer, S1'!W8*Main!$B$5+_xlfn.IFNA(VLOOKUP($A8,'EV Distribution'!$A$2:$B$22,2,FALSE),0)*('EV Scenarios'!W$4-'EV Scenarios'!W$2)</f>
        <v>0.2042670851004135</v>
      </c>
      <c r="X8" s="2">
        <f>'Pc, Summer, S1'!X8*Main!$B$5+_xlfn.IFNA(VLOOKUP($A8,'EV Distribution'!$A$2:$B$22,2,FALSE),0)*('EV Scenarios'!X$4-'EV Scenarios'!X$2)</f>
        <v>0.19441868470909629</v>
      </c>
      <c r="Y8" s="2">
        <f>'Pc, Summer, S1'!Y8*Main!$B$5+_xlfn.IFNA(VLOOKUP($A8,'EV Distribution'!$A$2:$B$22,2,FALSE),0)*('EV Scenarios'!Y$4-'EV Scenarios'!Y$2)</f>
        <v>0.16677879686946248</v>
      </c>
    </row>
    <row r="9" spans="1:25" x14ac:dyDescent="0.25">
      <c r="A9">
        <v>6</v>
      </c>
      <c r="B9" s="2">
        <f>'Pc, Summer, S1'!B9*Main!$B$5+_xlfn.IFNA(VLOOKUP($A9,'EV Distribution'!$A$2:$B$22,2,FALSE),0)*('EV Scenarios'!B$4-'EV Scenarios'!B$2)</f>
        <v>0.16913061841124516</v>
      </c>
      <c r="C9" s="2">
        <f>'Pc, Summer, S1'!C9*Main!$B$5+_xlfn.IFNA(VLOOKUP($A9,'EV Distribution'!$A$2:$B$22,2,FALSE),0)*('EV Scenarios'!C$4-'EV Scenarios'!C$2)</f>
        <v>0.16967569750653952</v>
      </c>
      <c r="D9" s="2">
        <f>'Pc, Summer, S1'!D9*Main!$B$5+_xlfn.IFNA(VLOOKUP($A9,'EV Distribution'!$A$2:$B$22,2,FALSE),0)*('EV Scenarios'!D$4-'EV Scenarios'!D$2)</f>
        <v>0.18921606700032348</v>
      </c>
      <c r="E9" s="2">
        <f>'Pc, Summer, S1'!E9*Main!$B$5+_xlfn.IFNA(VLOOKUP($A9,'EV Distribution'!$A$2:$B$22,2,FALSE),0)*('EV Scenarios'!E$4-'EV Scenarios'!E$2)</f>
        <v>0.20270634431166148</v>
      </c>
      <c r="F9" s="2">
        <f>'Pc, Summer, S1'!F9*Main!$B$5+_xlfn.IFNA(VLOOKUP($A9,'EV Distribution'!$A$2:$B$22,2,FALSE),0)*('EV Scenarios'!F$4-'EV Scenarios'!F$2)</f>
        <v>0.22572369619828142</v>
      </c>
      <c r="G9" s="2">
        <f>'Pc, Summer, S1'!G9*Main!$B$5+_xlfn.IFNA(VLOOKUP($A9,'EV Distribution'!$A$2:$B$22,2,FALSE),0)*('EV Scenarios'!G$4-'EV Scenarios'!G$2)</f>
        <v>0.25565163255245693</v>
      </c>
      <c r="H9" s="2">
        <f>'Pc, Summer, S1'!H9*Main!$B$5+_xlfn.IFNA(VLOOKUP($A9,'EV Distribution'!$A$2:$B$22,2,FALSE),0)*('EV Scenarios'!H$4-'EV Scenarios'!H$2)</f>
        <v>0.30479354355223187</v>
      </c>
      <c r="I9" s="2">
        <f>'Pc, Summer, S1'!I9*Main!$B$5+_xlfn.IFNA(VLOOKUP($A9,'EV Distribution'!$A$2:$B$22,2,FALSE),0)*('EV Scenarios'!I$4-'EV Scenarios'!I$2)</f>
        <v>0.39871310076505506</v>
      </c>
      <c r="J9" s="2">
        <f>'Pc, Summer, S1'!J9*Main!$B$5+_xlfn.IFNA(VLOOKUP($A9,'EV Distribution'!$A$2:$B$22,2,FALSE),0)*('EV Scenarios'!J$4-'EV Scenarios'!J$2)</f>
        <v>0.39736495449188541</v>
      </c>
      <c r="K9" s="2">
        <f>'Pc, Summer, S1'!K9*Main!$B$5+_xlfn.IFNA(VLOOKUP($A9,'EV Distribution'!$A$2:$B$22,2,FALSE),0)*('EV Scenarios'!K$4-'EV Scenarios'!K$2)</f>
        <v>0.41788554530841276</v>
      </c>
      <c r="L9" s="2">
        <f>'Pc, Summer, S1'!L9*Main!$B$5+_xlfn.IFNA(VLOOKUP($A9,'EV Distribution'!$A$2:$B$22,2,FALSE),0)*('EV Scenarios'!L$4-'EV Scenarios'!L$2)</f>
        <v>0.43308191974587229</v>
      </c>
      <c r="M9" s="2">
        <f>'Pc, Summer, S1'!M9*Main!$B$5+_xlfn.IFNA(VLOOKUP($A9,'EV Distribution'!$A$2:$B$22,2,FALSE),0)*('EV Scenarios'!M$4-'EV Scenarios'!M$2)</f>
        <v>0.43135719571695774</v>
      </c>
      <c r="N9" s="2">
        <f>'Pc, Summer, S1'!N9*Main!$B$5+_xlfn.IFNA(VLOOKUP($A9,'EV Distribution'!$A$2:$B$22,2,FALSE),0)*('EV Scenarios'!N$4-'EV Scenarios'!N$2)</f>
        <v>0.41864153154972855</v>
      </c>
      <c r="O9" s="2">
        <f>'Pc, Summer, S1'!O9*Main!$B$5+_xlfn.IFNA(VLOOKUP($A9,'EV Distribution'!$A$2:$B$22,2,FALSE),0)*('EV Scenarios'!O$4-'EV Scenarios'!O$2)</f>
        <v>0.38786685379011621</v>
      </c>
      <c r="P9" s="2">
        <f>'Pc, Summer, S1'!P9*Main!$B$5+_xlfn.IFNA(VLOOKUP($A9,'EV Distribution'!$A$2:$B$22,2,FALSE),0)*('EV Scenarios'!P$4-'EV Scenarios'!P$2)</f>
        <v>0.34634680402673473</v>
      </c>
      <c r="Q9" s="2">
        <f>'Pc, Summer, S1'!Q9*Main!$B$5+_xlfn.IFNA(VLOOKUP($A9,'EV Distribution'!$A$2:$B$22,2,FALSE),0)*('EV Scenarios'!Q$4-'EV Scenarios'!Q$2)</f>
        <v>0.32230645982933925</v>
      </c>
      <c r="R9" s="2">
        <f>'Pc, Summer, S1'!R9*Main!$B$5+_xlfn.IFNA(VLOOKUP($A9,'EV Distribution'!$A$2:$B$22,2,FALSE),0)*('EV Scenarios'!R$4-'EV Scenarios'!R$2)</f>
        <v>0.31144948065985989</v>
      </c>
      <c r="S9" s="2">
        <f>'Pc, Summer, S1'!S9*Main!$B$5+_xlfn.IFNA(VLOOKUP($A9,'EV Distribution'!$A$2:$B$22,2,FALSE),0)*('EV Scenarios'!S$4-'EV Scenarios'!S$2)</f>
        <v>0.27855901932888927</v>
      </c>
      <c r="T9" s="2">
        <f>'Pc, Summer, S1'!T9*Main!$B$5+_xlfn.IFNA(VLOOKUP($A9,'EV Distribution'!$A$2:$B$22,2,FALSE),0)*('EV Scenarios'!T$4-'EV Scenarios'!T$2)</f>
        <v>0.25713304201473858</v>
      </c>
      <c r="U9" s="2">
        <f>'Pc, Summer, S1'!U9*Main!$B$5+_xlfn.IFNA(VLOOKUP($A9,'EV Distribution'!$A$2:$B$22,2,FALSE),0)*('EV Scenarios'!U$4-'EV Scenarios'!U$2)</f>
        <v>0.27905827386648108</v>
      </c>
      <c r="V9" s="2">
        <f>'Pc, Summer, S1'!V9*Main!$B$5+_xlfn.IFNA(VLOOKUP($A9,'EV Distribution'!$A$2:$B$22,2,FALSE),0)*('EV Scenarios'!V$4-'EV Scenarios'!V$2)</f>
        <v>0.27496753782697658</v>
      </c>
      <c r="W9" s="2">
        <f>'Pc, Summer, S1'!W9*Main!$B$5+_xlfn.IFNA(VLOOKUP($A9,'EV Distribution'!$A$2:$B$22,2,FALSE),0)*('EV Scenarios'!W$4-'EV Scenarios'!W$2)</f>
        <v>0.27076739707689929</v>
      </c>
      <c r="X9" s="2">
        <f>'Pc, Summer, S1'!X9*Main!$B$5+_xlfn.IFNA(VLOOKUP($A9,'EV Distribution'!$A$2:$B$22,2,FALSE),0)*('EV Scenarios'!X$4-'EV Scenarios'!X$2)</f>
        <v>0.18149384746434899</v>
      </c>
      <c r="Y9" s="2">
        <f>'Pc, Summer, S1'!Y9*Main!$B$5+_xlfn.IFNA(VLOOKUP($A9,'EV Distribution'!$A$2:$B$22,2,FALSE),0)*('EV Scenarios'!Y$4-'EV Scenarios'!Y$2)</f>
        <v>0.16710074391682841</v>
      </c>
    </row>
    <row r="10" spans="1:25" x14ac:dyDescent="0.25">
      <c r="A10">
        <v>30</v>
      </c>
      <c r="B10" s="2">
        <f>'Pc, Summer, S1'!B10*Main!$B$5+_xlfn.IFNA(VLOOKUP($A10,'EV Distribution'!$A$2:$B$22,2,FALSE),0)*('EV Scenarios'!B$4-'EV Scenarios'!B$2)</f>
        <v>0.16532328147237926</v>
      </c>
      <c r="C10" s="2">
        <f>'Pc, Summer, S1'!C10*Main!$B$5+_xlfn.IFNA(VLOOKUP($A10,'EV Distribution'!$A$2:$B$22,2,FALSE),0)*('EV Scenarios'!C$4-'EV Scenarios'!C$2)</f>
        <v>0.1648383445605856</v>
      </c>
      <c r="D10" s="2">
        <f>'Pc, Summer, S1'!D10*Main!$B$5+_xlfn.IFNA(VLOOKUP($A10,'EV Distribution'!$A$2:$B$22,2,FALSE),0)*('EV Scenarios'!D$4-'EV Scenarios'!D$2)</f>
        <v>0.18500443858183557</v>
      </c>
      <c r="E10" s="2">
        <f>'Pc, Summer, S1'!E10*Main!$B$5+_xlfn.IFNA(VLOOKUP($A10,'EV Distribution'!$A$2:$B$22,2,FALSE),0)*('EV Scenarios'!E$4-'EV Scenarios'!E$2)</f>
        <v>0.19393334615011393</v>
      </c>
      <c r="F10" s="2">
        <f>'Pc, Summer, S1'!F10*Main!$B$5+_xlfn.IFNA(VLOOKUP($A10,'EV Distribution'!$A$2:$B$22,2,FALSE),0)*('EV Scenarios'!F$4-'EV Scenarios'!F$2)</f>
        <v>0.21554792288168367</v>
      </c>
      <c r="G10" s="2">
        <f>'Pc, Summer, S1'!G10*Main!$B$5+_xlfn.IFNA(VLOOKUP($A10,'EV Distribution'!$A$2:$B$22,2,FALSE),0)*('EV Scenarios'!G$4-'EV Scenarios'!G$2)</f>
        <v>0.23617262539799735</v>
      </c>
      <c r="H10" s="2">
        <f>'Pc, Summer, S1'!H10*Main!$B$5+_xlfn.IFNA(VLOOKUP($A10,'EV Distribution'!$A$2:$B$22,2,FALSE),0)*('EV Scenarios'!H$4-'EV Scenarios'!H$2)</f>
        <v>0.21917614147012912</v>
      </c>
      <c r="I10" s="2">
        <f>'Pc, Summer, S1'!I10*Main!$B$5+_xlfn.IFNA(VLOOKUP($A10,'EV Distribution'!$A$2:$B$22,2,FALSE),0)*('EV Scenarios'!I$4-'EV Scenarios'!I$2)</f>
        <v>0.28766244961325349</v>
      </c>
      <c r="J10" s="2">
        <f>'Pc, Summer, S1'!J10*Main!$B$5+_xlfn.IFNA(VLOOKUP($A10,'EV Distribution'!$A$2:$B$22,2,FALSE),0)*('EV Scenarios'!J$4-'EV Scenarios'!J$2)</f>
        <v>0.25937499129785113</v>
      </c>
      <c r="K10" s="2">
        <f>'Pc, Summer, S1'!K10*Main!$B$5+_xlfn.IFNA(VLOOKUP($A10,'EV Distribution'!$A$2:$B$22,2,FALSE),0)*('EV Scenarios'!K$4-'EV Scenarios'!K$2)</f>
        <v>0.28585346638785752</v>
      </c>
      <c r="L10" s="2">
        <f>'Pc, Summer, S1'!L10*Main!$B$5+_xlfn.IFNA(VLOOKUP($A10,'EV Distribution'!$A$2:$B$22,2,FALSE),0)*('EV Scenarios'!L$4-'EV Scenarios'!L$2)</f>
        <v>0.3006722859301606</v>
      </c>
      <c r="M10" s="2">
        <f>'Pc, Summer, S1'!M10*Main!$B$5+_xlfn.IFNA(VLOOKUP($A10,'EV Distribution'!$A$2:$B$22,2,FALSE),0)*('EV Scenarios'!M$4-'EV Scenarios'!M$2)</f>
        <v>0.29603529005393359</v>
      </c>
      <c r="N10" s="2">
        <f>'Pc, Summer, S1'!N10*Main!$B$5+_xlfn.IFNA(VLOOKUP($A10,'EV Distribution'!$A$2:$B$22,2,FALSE),0)*('EV Scenarios'!N$4-'EV Scenarios'!N$2)</f>
        <v>0.28946051258191996</v>
      </c>
      <c r="O10" s="2">
        <f>'Pc, Summer, S1'!O10*Main!$B$5+_xlfn.IFNA(VLOOKUP($A10,'EV Distribution'!$A$2:$B$22,2,FALSE),0)*('EV Scenarios'!O$4-'EV Scenarios'!O$2)</f>
        <v>0.27383555906920654</v>
      </c>
      <c r="P10" s="2">
        <f>'Pc, Summer, S1'!P10*Main!$B$5+_xlfn.IFNA(VLOOKUP($A10,'EV Distribution'!$A$2:$B$22,2,FALSE),0)*('EV Scenarios'!P$4-'EV Scenarios'!P$2)</f>
        <v>0.2573212639425646</v>
      </c>
      <c r="Q10" s="2">
        <f>'Pc, Summer, S1'!Q10*Main!$B$5+_xlfn.IFNA(VLOOKUP($A10,'EV Distribution'!$A$2:$B$22,2,FALSE),0)*('EV Scenarios'!Q$4-'EV Scenarios'!Q$2)</f>
        <v>0.24586999415450173</v>
      </c>
      <c r="R10" s="2">
        <f>'Pc, Summer, S1'!R10*Main!$B$5+_xlfn.IFNA(VLOOKUP($A10,'EV Distribution'!$A$2:$B$22,2,FALSE),0)*('EV Scenarios'!R$4-'EV Scenarios'!R$2)</f>
        <v>0.24501910935891485</v>
      </c>
      <c r="S10" s="2">
        <f>'Pc, Summer, S1'!S10*Main!$B$5+_xlfn.IFNA(VLOOKUP($A10,'EV Distribution'!$A$2:$B$22,2,FALSE),0)*('EV Scenarios'!S$4-'EV Scenarios'!S$2)</f>
        <v>0.21319478347537479</v>
      </c>
      <c r="T10" s="2">
        <f>'Pc, Summer, S1'!T10*Main!$B$5+_xlfn.IFNA(VLOOKUP($A10,'EV Distribution'!$A$2:$B$22,2,FALSE),0)*('EV Scenarios'!T$4-'EV Scenarios'!T$2)</f>
        <v>0.19380743215797541</v>
      </c>
      <c r="U10" s="2">
        <f>'Pc, Summer, S1'!U10*Main!$B$5+_xlfn.IFNA(VLOOKUP($A10,'EV Distribution'!$A$2:$B$22,2,FALSE),0)*('EV Scenarios'!U$4-'EV Scenarios'!U$2)</f>
        <v>0.21758909716092878</v>
      </c>
      <c r="V10" s="2">
        <f>'Pc, Summer, S1'!V10*Main!$B$5+_xlfn.IFNA(VLOOKUP($A10,'EV Distribution'!$A$2:$B$22,2,FALSE),0)*('EV Scenarios'!V$4-'EV Scenarios'!V$2)</f>
        <v>0.22504654681250527</v>
      </c>
      <c r="W10" s="2">
        <f>'Pc, Summer, S1'!W10*Main!$B$5+_xlfn.IFNA(VLOOKUP($A10,'EV Distribution'!$A$2:$B$22,2,FALSE),0)*('EV Scenarios'!W$4-'EV Scenarios'!W$2)</f>
        <v>0.23338698817997075</v>
      </c>
      <c r="X10" s="2">
        <f>'Pc, Summer, S1'!X10*Main!$B$5+_xlfn.IFNA(VLOOKUP($A10,'EV Distribution'!$A$2:$B$22,2,FALSE),0)*('EV Scenarios'!X$4-'EV Scenarios'!X$2)</f>
        <v>0.15209100681166146</v>
      </c>
      <c r="Y10" s="2">
        <f>'Pc, Summer, S1'!Y10*Main!$B$5+_xlfn.IFNA(VLOOKUP($A10,'EV Distribution'!$A$2:$B$22,2,FALSE),0)*('EV Scenarios'!Y$4-'EV Scenarios'!Y$2)</f>
        <v>0.15528436076561752</v>
      </c>
    </row>
    <row r="11" spans="1:25" x14ac:dyDescent="0.25">
      <c r="A11">
        <v>40</v>
      </c>
      <c r="B11" s="2">
        <f>'Pc, Summer, S1'!B11*Main!$B$5+_xlfn.IFNA(VLOOKUP($A11,'EV Distribution'!$A$2:$B$22,2,FALSE),0)*('EV Scenarios'!B$4-'EV Scenarios'!B$2)</f>
        <v>0.21363566515519081</v>
      </c>
      <c r="C11" s="2">
        <f>'Pc, Summer, S1'!C11*Main!$B$5+_xlfn.IFNA(VLOOKUP($A11,'EV Distribution'!$A$2:$B$22,2,FALSE),0)*('EV Scenarios'!C$4-'EV Scenarios'!C$2)</f>
        <v>0.20970937410872501</v>
      </c>
      <c r="D11" s="2">
        <f>'Pc, Summer, S1'!D11*Main!$B$5+_xlfn.IFNA(VLOOKUP($A11,'EV Distribution'!$A$2:$B$22,2,FALSE),0)*('EV Scenarios'!D$4-'EV Scenarios'!D$2)</f>
        <v>0.22782847308419824</v>
      </c>
      <c r="E11" s="2">
        <f>'Pc, Summer, S1'!E11*Main!$B$5+_xlfn.IFNA(VLOOKUP($A11,'EV Distribution'!$A$2:$B$22,2,FALSE),0)*('EV Scenarios'!E$4-'EV Scenarios'!E$2)</f>
        <v>0.24340112436186823</v>
      </c>
      <c r="F11" s="2">
        <f>'Pc, Summer, S1'!F11*Main!$B$5+_xlfn.IFNA(VLOOKUP($A11,'EV Distribution'!$A$2:$B$22,2,FALSE),0)*('EV Scenarios'!F$4-'EV Scenarios'!F$2)</f>
        <v>0.26316435313862396</v>
      </c>
      <c r="G11" s="2">
        <f>'Pc, Summer, S1'!G11*Main!$B$5+_xlfn.IFNA(VLOOKUP($A11,'EV Distribution'!$A$2:$B$22,2,FALSE),0)*('EV Scenarios'!G$4-'EV Scenarios'!G$2)</f>
        <v>0.28877234242398675</v>
      </c>
      <c r="H11" s="2">
        <f>'Pc, Summer, S1'!H11*Main!$B$5+_xlfn.IFNA(VLOOKUP($A11,'EV Distribution'!$A$2:$B$22,2,FALSE),0)*('EV Scenarios'!H$4-'EV Scenarios'!H$2)</f>
        <v>0.29697277890367901</v>
      </c>
      <c r="I11" s="2">
        <f>'Pc, Summer, S1'!I11*Main!$B$5+_xlfn.IFNA(VLOOKUP($A11,'EV Distribution'!$A$2:$B$22,2,FALSE),0)*('EV Scenarios'!I$4-'EV Scenarios'!I$2)</f>
        <v>0.38245123774822098</v>
      </c>
      <c r="J11" s="2">
        <f>'Pc, Summer, S1'!J11*Main!$B$5+_xlfn.IFNA(VLOOKUP($A11,'EV Distribution'!$A$2:$B$22,2,FALSE),0)*('EV Scenarios'!J$4-'EV Scenarios'!J$2)</f>
        <v>0.3789669328513065</v>
      </c>
      <c r="K11" s="2">
        <f>'Pc, Summer, S1'!K11*Main!$B$5+_xlfn.IFNA(VLOOKUP($A11,'EV Distribution'!$A$2:$B$22,2,FALSE),0)*('EV Scenarios'!K$4-'EV Scenarios'!K$2)</f>
        <v>0.41028990455235842</v>
      </c>
      <c r="L11" s="2">
        <f>'Pc, Summer, S1'!L11*Main!$B$5+_xlfn.IFNA(VLOOKUP($A11,'EV Distribution'!$A$2:$B$22,2,FALSE),0)*('EV Scenarios'!L$4-'EV Scenarios'!L$2)</f>
        <v>0.41152714600104068</v>
      </c>
      <c r="M11" s="2">
        <f>'Pc, Summer, S1'!M11*Main!$B$5+_xlfn.IFNA(VLOOKUP($A11,'EV Distribution'!$A$2:$B$22,2,FALSE),0)*('EV Scenarios'!M$4-'EV Scenarios'!M$2)</f>
        <v>0.40360144444702278</v>
      </c>
      <c r="N11" s="2">
        <f>'Pc, Summer, S1'!N11*Main!$B$5+_xlfn.IFNA(VLOOKUP($A11,'EV Distribution'!$A$2:$B$22,2,FALSE),0)*('EV Scenarios'!N$4-'EV Scenarios'!N$2)</f>
        <v>0.40152272992539306</v>
      </c>
      <c r="O11" s="2">
        <f>'Pc, Summer, S1'!O11*Main!$B$5+_xlfn.IFNA(VLOOKUP($A11,'EV Distribution'!$A$2:$B$22,2,FALSE),0)*('EV Scenarios'!O$4-'EV Scenarios'!O$2)</f>
        <v>0.38049512917404998</v>
      </c>
      <c r="P11" s="2">
        <f>'Pc, Summer, S1'!P11*Main!$B$5+_xlfn.IFNA(VLOOKUP($A11,'EV Distribution'!$A$2:$B$22,2,FALSE),0)*('EV Scenarios'!P$4-'EV Scenarios'!P$2)</f>
        <v>0.36147723949631538</v>
      </c>
      <c r="Q11" s="2">
        <f>'Pc, Summer, S1'!Q11*Main!$B$5+_xlfn.IFNA(VLOOKUP($A11,'EV Distribution'!$A$2:$B$22,2,FALSE),0)*('EV Scenarios'!Q$4-'EV Scenarios'!Q$2)</f>
        <v>0.33083890219496243</v>
      </c>
      <c r="R11" s="2">
        <f>'Pc, Summer, S1'!R11*Main!$B$5+_xlfn.IFNA(VLOOKUP($A11,'EV Distribution'!$A$2:$B$22,2,FALSE),0)*('EV Scenarios'!R$4-'EV Scenarios'!R$2)</f>
        <v>0.32401931918614457</v>
      </c>
      <c r="S11" s="2">
        <f>'Pc, Summer, S1'!S11*Main!$B$5+_xlfn.IFNA(VLOOKUP($A11,'EV Distribution'!$A$2:$B$22,2,FALSE),0)*('EV Scenarios'!S$4-'EV Scenarios'!S$2)</f>
        <v>0.29453586891542205</v>
      </c>
      <c r="T11" s="2">
        <f>'Pc, Summer, S1'!T11*Main!$B$5+_xlfn.IFNA(VLOOKUP($A11,'EV Distribution'!$A$2:$B$22,2,FALSE),0)*('EV Scenarios'!T$4-'EV Scenarios'!T$2)</f>
        <v>0.2791080284146204</v>
      </c>
      <c r="U11" s="2">
        <f>'Pc, Summer, S1'!U11*Main!$B$5+_xlfn.IFNA(VLOOKUP($A11,'EV Distribution'!$A$2:$B$22,2,FALSE),0)*('EV Scenarios'!U$4-'EV Scenarios'!U$2)</f>
        <v>0.3083623638546677</v>
      </c>
      <c r="V11" s="2">
        <f>'Pc, Summer, S1'!V11*Main!$B$5+_xlfn.IFNA(VLOOKUP($A11,'EV Distribution'!$A$2:$B$22,2,FALSE),0)*('EV Scenarios'!V$4-'EV Scenarios'!V$2)</f>
        <v>0.32636546176377523</v>
      </c>
      <c r="W11" s="2">
        <f>'Pc, Summer, S1'!W11*Main!$B$5+_xlfn.IFNA(VLOOKUP($A11,'EV Distribution'!$A$2:$B$22,2,FALSE),0)*('EV Scenarios'!W$4-'EV Scenarios'!W$2)</f>
        <v>0.32273926939674569</v>
      </c>
      <c r="X11" s="2">
        <f>'Pc, Summer, S1'!X11*Main!$B$5+_xlfn.IFNA(VLOOKUP($A11,'EV Distribution'!$A$2:$B$22,2,FALSE),0)*('EV Scenarios'!X$4-'EV Scenarios'!X$2)</f>
        <v>0.24009639420091131</v>
      </c>
      <c r="Y11" s="2">
        <f>'Pc, Summer, S1'!Y11*Main!$B$5+_xlfn.IFNA(VLOOKUP($A11,'EV Distribution'!$A$2:$B$22,2,FALSE),0)*('EV Scenarios'!Y$4-'EV Scenarios'!Y$2)</f>
        <v>0.21486591139320169</v>
      </c>
    </row>
    <row r="12" spans="1:25" x14ac:dyDescent="0.25">
      <c r="A12">
        <v>14</v>
      </c>
      <c r="B12" s="2">
        <f>'Pc, Summer, S1'!B12*Main!$B$5+_xlfn.IFNA(VLOOKUP($A12,'EV Distribution'!$A$2:$B$22,2,FALSE),0)*('EV Scenarios'!B$4-'EV Scenarios'!B$2)</f>
        <v>0.11809965435335976</v>
      </c>
      <c r="C12" s="2">
        <f>'Pc, Summer, S1'!C12*Main!$B$5+_xlfn.IFNA(VLOOKUP($A12,'EV Distribution'!$A$2:$B$22,2,FALSE),0)*('EV Scenarios'!C$4-'EV Scenarios'!C$2)</f>
        <v>0.12053351732343262</v>
      </c>
      <c r="D12" s="2">
        <f>'Pc, Summer, S1'!D12*Main!$B$5+_xlfn.IFNA(VLOOKUP($A12,'EV Distribution'!$A$2:$B$22,2,FALSE),0)*('EV Scenarios'!D$4-'EV Scenarios'!D$2)</f>
        <v>0.14050469448851011</v>
      </c>
      <c r="E12" s="2">
        <f>'Pc, Summer, S1'!E12*Main!$B$5+_xlfn.IFNA(VLOOKUP($A12,'EV Distribution'!$A$2:$B$22,2,FALSE),0)*('EV Scenarios'!E$4-'EV Scenarios'!E$2)</f>
        <v>0.15355522058897986</v>
      </c>
      <c r="F12" s="2">
        <f>'Pc, Summer, S1'!F12*Main!$B$5+_xlfn.IFNA(VLOOKUP($A12,'EV Distribution'!$A$2:$B$22,2,FALSE),0)*('EV Scenarios'!F$4-'EV Scenarios'!F$2)</f>
        <v>0.1735430825169465</v>
      </c>
      <c r="G12" s="2">
        <f>'Pc, Summer, S1'!G12*Main!$B$5+_xlfn.IFNA(VLOOKUP($A12,'EV Distribution'!$A$2:$B$22,2,FALSE),0)*('EV Scenarios'!G$4-'EV Scenarios'!G$2)</f>
        <v>0.19932111806633757</v>
      </c>
      <c r="H12" s="2">
        <f>'Pc, Summer, S1'!H12*Main!$B$5+_xlfn.IFNA(VLOOKUP($A12,'EV Distribution'!$A$2:$B$22,2,FALSE),0)*('EV Scenarios'!H$4-'EV Scenarios'!H$2)</f>
        <v>0.19107856244620708</v>
      </c>
      <c r="I12" s="2">
        <f>'Pc, Summer, S1'!I12*Main!$B$5+_xlfn.IFNA(VLOOKUP($A12,'EV Distribution'!$A$2:$B$22,2,FALSE),0)*('EV Scenarios'!I$4-'EV Scenarios'!I$2)</f>
        <v>0.25768290125973897</v>
      </c>
      <c r="J12" s="2">
        <f>'Pc, Summer, S1'!J12*Main!$B$5+_xlfn.IFNA(VLOOKUP($A12,'EV Distribution'!$A$2:$B$22,2,FALSE),0)*('EV Scenarios'!J$4-'EV Scenarios'!J$2)</f>
        <v>0.24656202866495092</v>
      </c>
      <c r="K12" s="2">
        <f>'Pc, Summer, S1'!K12*Main!$B$5+_xlfn.IFNA(VLOOKUP($A12,'EV Distribution'!$A$2:$B$22,2,FALSE),0)*('EV Scenarios'!K$4-'EV Scenarios'!K$2)</f>
        <v>0.27356813732701879</v>
      </c>
      <c r="L12" s="2">
        <f>'Pc, Summer, S1'!L12*Main!$B$5+_xlfn.IFNA(VLOOKUP($A12,'EV Distribution'!$A$2:$B$22,2,FALSE),0)*('EV Scenarios'!L$4-'EV Scenarios'!L$2)</f>
        <v>0.28307435184126517</v>
      </c>
      <c r="M12" s="2">
        <f>'Pc, Summer, S1'!M12*Main!$B$5+_xlfn.IFNA(VLOOKUP($A12,'EV Distribution'!$A$2:$B$22,2,FALSE),0)*('EV Scenarios'!M$4-'EV Scenarios'!M$2)</f>
        <v>0.26961535420041904</v>
      </c>
      <c r="N12" s="2">
        <f>'Pc, Summer, S1'!N12*Main!$B$5+_xlfn.IFNA(VLOOKUP($A12,'EV Distribution'!$A$2:$B$22,2,FALSE),0)*('EV Scenarios'!N$4-'EV Scenarios'!N$2)</f>
        <v>0.25764976752137653</v>
      </c>
      <c r="O12" s="2">
        <f>'Pc, Summer, S1'!O12*Main!$B$5+_xlfn.IFNA(VLOOKUP($A12,'EV Distribution'!$A$2:$B$22,2,FALSE),0)*('EV Scenarios'!O$4-'EV Scenarios'!O$2)</f>
        <v>0.24096776315219531</v>
      </c>
      <c r="P12" s="2">
        <f>'Pc, Summer, S1'!P12*Main!$B$5+_xlfn.IFNA(VLOOKUP($A12,'EV Distribution'!$A$2:$B$22,2,FALSE),0)*('EV Scenarios'!P$4-'EV Scenarios'!P$2)</f>
        <v>0.22341351524203301</v>
      </c>
      <c r="Q12" s="2">
        <f>'Pc, Summer, S1'!Q12*Main!$B$5+_xlfn.IFNA(VLOOKUP($A12,'EV Distribution'!$A$2:$B$22,2,FALSE),0)*('EV Scenarios'!Q$4-'EV Scenarios'!Q$2)</f>
        <v>0.20408518220086913</v>
      </c>
      <c r="R12" s="2">
        <f>'Pc, Summer, S1'!R12*Main!$B$5+_xlfn.IFNA(VLOOKUP($A12,'EV Distribution'!$A$2:$B$22,2,FALSE),0)*('EV Scenarios'!R$4-'EV Scenarios'!R$2)</f>
        <v>0.20244265677474474</v>
      </c>
      <c r="S12" s="2">
        <f>'Pc, Summer, S1'!S12*Main!$B$5+_xlfn.IFNA(VLOOKUP($A12,'EV Distribution'!$A$2:$B$22,2,FALSE),0)*('EV Scenarios'!S$4-'EV Scenarios'!S$2)</f>
        <v>0.17816564832327791</v>
      </c>
      <c r="T12" s="2">
        <f>'Pc, Summer, S1'!T12*Main!$B$5+_xlfn.IFNA(VLOOKUP($A12,'EV Distribution'!$A$2:$B$22,2,FALSE),0)*('EV Scenarios'!T$4-'EV Scenarios'!T$2)</f>
        <v>0.16229278922383483</v>
      </c>
      <c r="U12" s="2">
        <f>'Pc, Summer, S1'!U12*Main!$B$5+_xlfn.IFNA(VLOOKUP($A12,'EV Distribution'!$A$2:$B$22,2,FALSE),0)*('EV Scenarios'!U$4-'EV Scenarios'!U$2)</f>
        <v>0.1812067193995584</v>
      </c>
      <c r="V12" s="2">
        <f>'Pc, Summer, S1'!V12*Main!$B$5+_xlfn.IFNA(VLOOKUP($A12,'EV Distribution'!$A$2:$B$22,2,FALSE),0)*('EV Scenarios'!V$4-'EV Scenarios'!V$2)</f>
        <v>0.19154281336596068</v>
      </c>
      <c r="W12" s="2">
        <f>'Pc, Summer, S1'!W12*Main!$B$5+_xlfn.IFNA(VLOOKUP($A12,'EV Distribution'!$A$2:$B$22,2,FALSE),0)*('EV Scenarios'!W$4-'EV Scenarios'!W$2)</f>
        <v>0.19832410501399317</v>
      </c>
      <c r="X12" s="2">
        <f>'Pc, Summer, S1'!X12*Main!$B$5+_xlfn.IFNA(VLOOKUP($A12,'EV Distribution'!$A$2:$B$22,2,FALSE),0)*('EV Scenarios'!X$4-'EV Scenarios'!X$2)</f>
        <v>0.12867190544574297</v>
      </c>
      <c r="Y12" s="2">
        <f>'Pc, Summer, S1'!Y12*Main!$B$5+_xlfn.IFNA(VLOOKUP($A12,'EV Distribution'!$A$2:$B$22,2,FALSE),0)*('EV Scenarios'!Y$4-'EV Scenarios'!Y$2)</f>
        <v>0.11708594344429445</v>
      </c>
    </row>
    <row r="13" spans="1:25" x14ac:dyDescent="0.25">
      <c r="A13">
        <v>34</v>
      </c>
      <c r="B13" s="2">
        <f>'Pc, Summer, S1'!B13*Main!$B$5+_xlfn.IFNA(VLOOKUP($A13,'EV Distribution'!$A$2:$B$22,2,FALSE),0)*('EV Scenarios'!B$4-'EV Scenarios'!B$2)</f>
        <v>0.36474450940356651</v>
      </c>
      <c r="C13" s="2">
        <f>'Pc, Summer, S1'!C13*Main!$B$5+_xlfn.IFNA(VLOOKUP($A13,'EV Distribution'!$A$2:$B$22,2,FALSE),0)*('EV Scenarios'!C$4-'EV Scenarios'!C$2)</f>
        <v>0.37608812426377525</v>
      </c>
      <c r="D13" s="2">
        <f>'Pc, Summer, S1'!D13*Main!$B$5+_xlfn.IFNA(VLOOKUP($A13,'EV Distribution'!$A$2:$B$22,2,FALSE),0)*('EV Scenarios'!D$4-'EV Scenarios'!D$2)</f>
        <v>0.42010557750682076</v>
      </c>
      <c r="E13" s="2">
        <f>'Pc, Summer, S1'!E13*Main!$B$5+_xlfn.IFNA(VLOOKUP($A13,'EV Distribution'!$A$2:$B$22,2,FALSE),0)*('EV Scenarios'!E$4-'EV Scenarios'!E$2)</f>
        <v>0.40559172968525864</v>
      </c>
      <c r="F13" s="2">
        <f>'Pc, Summer, S1'!F13*Main!$B$5+_xlfn.IFNA(VLOOKUP($A13,'EV Distribution'!$A$2:$B$22,2,FALSE),0)*('EV Scenarios'!F$4-'EV Scenarios'!F$2)</f>
        <v>0.42108081048505053</v>
      </c>
      <c r="G13" s="2">
        <f>'Pc, Summer, S1'!G13*Main!$B$5+_xlfn.IFNA(VLOOKUP($A13,'EV Distribution'!$A$2:$B$22,2,FALSE),0)*('EV Scenarios'!G$4-'EV Scenarios'!G$2)</f>
        <v>0.43364925865257498</v>
      </c>
      <c r="H13" s="2">
        <f>'Pc, Summer, S1'!H13*Main!$B$5+_xlfn.IFNA(VLOOKUP($A13,'EV Distribution'!$A$2:$B$22,2,FALSE),0)*('EV Scenarios'!H$4-'EV Scenarios'!H$2)</f>
        <v>0.42189905327609495</v>
      </c>
      <c r="I13" s="2">
        <f>'Pc, Summer, S1'!I13*Main!$B$5+_xlfn.IFNA(VLOOKUP($A13,'EV Distribution'!$A$2:$B$22,2,FALSE),0)*('EV Scenarios'!I$4-'EV Scenarios'!I$2)</f>
        <v>0.50310292482737051</v>
      </c>
      <c r="J13" s="2">
        <f>'Pc, Summer, S1'!J13*Main!$B$5+_xlfn.IFNA(VLOOKUP($A13,'EV Distribution'!$A$2:$B$22,2,FALSE),0)*('EV Scenarios'!J$4-'EV Scenarios'!J$2)</f>
        <v>0.45280638240830595</v>
      </c>
      <c r="K13" s="2">
        <f>'Pc, Summer, S1'!K13*Main!$B$5+_xlfn.IFNA(VLOOKUP($A13,'EV Distribution'!$A$2:$B$22,2,FALSE),0)*('EV Scenarios'!K$4-'EV Scenarios'!K$2)</f>
        <v>0.41288289629778074</v>
      </c>
      <c r="L13" s="2">
        <f>'Pc, Summer, S1'!L13*Main!$B$5+_xlfn.IFNA(VLOOKUP($A13,'EV Distribution'!$A$2:$B$22,2,FALSE),0)*('EV Scenarios'!L$4-'EV Scenarios'!L$2)</f>
        <v>0.49896569634805787</v>
      </c>
      <c r="M13" s="2">
        <f>'Pc, Summer, S1'!M13*Main!$B$5+_xlfn.IFNA(VLOOKUP($A13,'EV Distribution'!$A$2:$B$22,2,FALSE),0)*('EV Scenarios'!M$4-'EV Scenarios'!M$2)</f>
        <v>0.51326481405718227</v>
      </c>
      <c r="N13" s="2">
        <f>'Pc, Summer, S1'!N13*Main!$B$5+_xlfn.IFNA(VLOOKUP($A13,'EV Distribution'!$A$2:$B$22,2,FALSE),0)*('EV Scenarios'!N$4-'EV Scenarios'!N$2)</f>
        <v>0.50180078407483197</v>
      </c>
      <c r="O13" s="2">
        <f>'Pc, Summer, S1'!O13*Main!$B$5+_xlfn.IFNA(VLOOKUP($A13,'EV Distribution'!$A$2:$B$22,2,FALSE),0)*('EV Scenarios'!O$4-'EV Scenarios'!O$2)</f>
        <v>0.49946385720860398</v>
      </c>
      <c r="P13" s="2">
        <f>'Pc, Summer, S1'!P13*Main!$B$5+_xlfn.IFNA(VLOOKUP($A13,'EV Distribution'!$A$2:$B$22,2,FALSE),0)*('EV Scenarios'!P$4-'EV Scenarios'!P$2)</f>
        <v>0.41814256589915055</v>
      </c>
      <c r="Q13" s="2">
        <f>'Pc, Summer, S1'!Q13*Main!$B$5+_xlfn.IFNA(VLOOKUP($A13,'EV Distribution'!$A$2:$B$22,2,FALSE),0)*('EV Scenarios'!Q$4-'EV Scenarios'!Q$2)</f>
        <v>0.49021008568580715</v>
      </c>
      <c r="R13" s="2">
        <f>'Pc, Summer, S1'!R13*Main!$B$5+_xlfn.IFNA(VLOOKUP($A13,'EV Distribution'!$A$2:$B$22,2,FALSE),0)*('EV Scenarios'!R$4-'EV Scenarios'!R$2)</f>
        <v>0.45835454688106492</v>
      </c>
      <c r="S13" s="2">
        <f>'Pc, Summer, S1'!S13*Main!$B$5+_xlfn.IFNA(VLOOKUP($A13,'EV Distribution'!$A$2:$B$22,2,FALSE),0)*('EV Scenarios'!S$4-'EV Scenarios'!S$2)</f>
        <v>0.42081629391542202</v>
      </c>
      <c r="T13" s="2">
        <f>'Pc, Summer, S1'!T13*Main!$B$5+_xlfn.IFNA(VLOOKUP($A13,'EV Distribution'!$A$2:$B$22,2,FALSE),0)*('EV Scenarios'!T$4-'EV Scenarios'!T$2)</f>
        <v>0.40478064829058025</v>
      </c>
      <c r="U13" s="2">
        <f>'Pc, Summer, S1'!U13*Main!$B$5+_xlfn.IFNA(VLOOKUP($A13,'EV Distribution'!$A$2:$B$22,2,FALSE),0)*('EV Scenarios'!U$4-'EV Scenarios'!U$2)</f>
        <v>0.45184632416181481</v>
      </c>
      <c r="V13" s="2">
        <f>'Pc, Summer, S1'!V13*Main!$B$5+_xlfn.IFNA(VLOOKUP($A13,'EV Distribution'!$A$2:$B$22,2,FALSE),0)*('EV Scenarios'!V$4-'EV Scenarios'!V$2)</f>
        <v>0.48762402155408824</v>
      </c>
      <c r="W13" s="2">
        <f>'Pc, Summer, S1'!W13*Main!$B$5+_xlfn.IFNA(VLOOKUP($A13,'EV Distribution'!$A$2:$B$22,2,FALSE),0)*('EV Scenarios'!W$4-'EV Scenarios'!W$2)</f>
        <v>0.50026542535510365</v>
      </c>
      <c r="X13" s="2">
        <f>'Pc, Summer, S1'!X13*Main!$B$5+_xlfn.IFNA(VLOOKUP($A13,'EV Distribution'!$A$2:$B$22,2,FALSE),0)*('EV Scenarios'!X$4-'EV Scenarios'!X$2)</f>
        <v>0.43364001519913931</v>
      </c>
      <c r="Y13" s="2">
        <f>'Pc, Summer, S1'!Y13*Main!$B$5+_xlfn.IFNA(VLOOKUP($A13,'EV Distribution'!$A$2:$B$22,2,FALSE),0)*('EV Scenarios'!Y$4-'EV Scenarios'!Y$2)</f>
        <v>0.43529864924021888</v>
      </c>
    </row>
    <row r="14" spans="1:25" x14ac:dyDescent="0.25">
      <c r="A14">
        <v>3</v>
      </c>
      <c r="B14" s="2">
        <f>'Pc, Summer, S1'!B14*Main!$B$5+_xlfn.IFNA(VLOOKUP($A14,'EV Distribution'!$A$2:$B$22,2,FALSE),0)*('EV Scenarios'!B$4-'EV Scenarios'!B$2)</f>
        <v>0.60746366629960913</v>
      </c>
      <c r="C14" s="2">
        <f>'Pc, Summer, S1'!C14*Main!$B$5+_xlfn.IFNA(VLOOKUP($A14,'EV Distribution'!$A$2:$B$22,2,FALSE),0)*('EV Scenarios'!C$4-'EV Scenarios'!C$2)</f>
        <v>0.6081391929510167</v>
      </c>
      <c r="D14" s="2">
        <f>'Pc, Summer, S1'!D14*Main!$B$5+_xlfn.IFNA(VLOOKUP($A14,'EV Distribution'!$A$2:$B$22,2,FALSE),0)*('EV Scenarios'!D$4-'EV Scenarios'!D$2)</f>
        <v>0.62256120427882311</v>
      </c>
      <c r="E14" s="2">
        <f>'Pc, Summer, S1'!E14*Main!$B$5+_xlfn.IFNA(VLOOKUP($A14,'EV Distribution'!$A$2:$B$22,2,FALSE),0)*('EV Scenarios'!E$4-'EV Scenarios'!E$2)</f>
        <v>0.63366218568053323</v>
      </c>
      <c r="F14" s="2">
        <f>'Pc, Summer, S1'!F14*Main!$B$5+_xlfn.IFNA(VLOOKUP($A14,'EV Distribution'!$A$2:$B$22,2,FALSE),0)*('EV Scenarios'!F$4-'EV Scenarios'!F$2)</f>
        <v>0.64983495725114615</v>
      </c>
      <c r="G14" s="2">
        <f>'Pc, Summer, S1'!G14*Main!$B$5+_xlfn.IFNA(VLOOKUP($A14,'EV Distribution'!$A$2:$B$22,2,FALSE),0)*('EV Scenarios'!G$4-'EV Scenarios'!G$2)</f>
        <v>0.68330948236048994</v>
      </c>
      <c r="H14" s="2">
        <f>'Pc, Summer, S1'!H14*Main!$B$5+_xlfn.IFNA(VLOOKUP($A14,'EV Distribution'!$A$2:$B$22,2,FALSE),0)*('EV Scenarios'!H$4-'EV Scenarios'!H$2)</f>
        <v>0.74744013977196022</v>
      </c>
      <c r="I14" s="2">
        <f>'Pc, Summer, S1'!I14*Main!$B$5+_xlfn.IFNA(VLOOKUP($A14,'EV Distribution'!$A$2:$B$22,2,FALSE),0)*('EV Scenarios'!I$4-'EV Scenarios'!I$2)</f>
        <v>0.83927051728897706</v>
      </c>
      <c r="J14" s="2">
        <f>'Pc, Summer, S1'!J14*Main!$B$5+_xlfn.IFNA(VLOOKUP($A14,'EV Distribution'!$A$2:$B$22,2,FALSE),0)*('EV Scenarios'!J$4-'EV Scenarios'!J$2)</f>
        <v>0.86525181503529947</v>
      </c>
      <c r="K14" s="2">
        <f>'Pc, Summer, S1'!K14*Main!$B$5+_xlfn.IFNA(VLOOKUP($A14,'EV Distribution'!$A$2:$B$22,2,FALSE),0)*('EV Scenarios'!K$4-'EV Scenarios'!K$2)</f>
        <v>0.85582546240823554</v>
      </c>
      <c r="L14" s="2">
        <f>'Pc, Summer, S1'!L14*Main!$B$5+_xlfn.IFNA(VLOOKUP($A14,'EV Distribution'!$A$2:$B$22,2,FALSE),0)*('EV Scenarios'!L$4-'EV Scenarios'!L$2)</f>
        <v>0.86550566968680576</v>
      </c>
      <c r="M14" s="2">
        <f>'Pc, Summer, S1'!M14*Main!$B$5+_xlfn.IFNA(VLOOKUP($A14,'EV Distribution'!$A$2:$B$22,2,FALSE),0)*('EV Scenarios'!M$4-'EV Scenarios'!M$2)</f>
        <v>0.85524293470100976</v>
      </c>
      <c r="N14" s="2">
        <f>'Pc, Summer, S1'!N14*Main!$B$5+_xlfn.IFNA(VLOOKUP($A14,'EV Distribution'!$A$2:$B$22,2,FALSE),0)*('EV Scenarios'!N$4-'EV Scenarios'!N$2)</f>
        <v>0.86595615587046115</v>
      </c>
      <c r="O14" s="2">
        <f>'Pc, Summer, S1'!O14*Main!$B$5+_xlfn.IFNA(VLOOKUP($A14,'EV Distribution'!$A$2:$B$22,2,FALSE),0)*('EV Scenarios'!O$4-'EV Scenarios'!O$2)</f>
        <v>0.84490754727800743</v>
      </c>
      <c r="P14" s="2">
        <f>'Pc, Summer, S1'!P14*Main!$B$5+_xlfn.IFNA(VLOOKUP($A14,'EV Distribution'!$A$2:$B$22,2,FALSE),0)*('EV Scenarios'!P$4-'EV Scenarios'!P$2)</f>
        <v>0.81678400443281862</v>
      </c>
      <c r="Q14" s="2">
        <f>'Pc, Summer, S1'!Q14*Main!$B$5+_xlfn.IFNA(VLOOKUP($A14,'EV Distribution'!$A$2:$B$22,2,FALSE),0)*('EV Scenarios'!Q$4-'EV Scenarios'!Q$2)</f>
        <v>0.79606634901274154</v>
      </c>
      <c r="R14" s="2">
        <f>'Pc, Summer, S1'!R14*Main!$B$5+_xlfn.IFNA(VLOOKUP($A14,'EV Distribution'!$A$2:$B$22,2,FALSE),0)*('EV Scenarios'!R$4-'EV Scenarios'!R$2)</f>
        <v>0.8024775728039828</v>
      </c>
      <c r="S14" s="2">
        <f>'Pc, Summer, S1'!S14*Main!$B$5+_xlfn.IFNA(VLOOKUP($A14,'EV Distribution'!$A$2:$B$22,2,FALSE),0)*('EV Scenarios'!S$4-'EV Scenarios'!S$2)</f>
        <v>0.78053464892871205</v>
      </c>
      <c r="T14" s="2">
        <f>'Pc, Summer, S1'!T14*Main!$B$5+_xlfn.IFNA(VLOOKUP($A14,'EV Distribution'!$A$2:$B$22,2,FALSE),0)*('EV Scenarios'!T$4-'EV Scenarios'!T$2)</f>
        <v>0.73242449508620933</v>
      </c>
      <c r="U14" s="2">
        <f>'Pc, Summer, S1'!U14*Main!$B$5+_xlfn.IFNA(VLOOKUP($A14,'EV Distribution'!$A$2:$B$22,2,FALSE),0)*('EV Scenarios'!U$4-'EV Scenarios'!U$2)</f>
        <v>0.75687380185673503</v>
      </c>
      <c r="V14" s="2">
        <f>'Pc, Summer, S1'!V14*Main!$B$5+_xlfn.IFNA(VLOOKUP($A14,'EV Distribution'!$A$2:$B$22,2,FALSE),0)*('EV Scenarios'!V$4-'EV Scenarios'!V$2)</f>
        <v>0.76458091246519277</v>
      </c>
      <c r="W14" s="2">
        <f>'Pc, Summer, S1'!W14*Main!$B$5+_xlfn.IFNA(VLOOKUP($A14,'EV Distribution'!$A$2:$B$22,2,FALSE),0)*('EV Scenarios'!W$4-'EV Scenarios'!W$2)</f>
        <v>0.74172620698534586</v>
      </c>
      <c r="X14" s="2">
        <f>'Pc, Summer, S1'!X14*Main!$B$5+_xlfn.IFNA(VLOOKUP($A14,'EV Distribution'!$A$2:$B$22,2,FALSE),0)*('EV Scenarios'!X$4-'EV Scenarios'!X$2)</f>
        <v>0.60698118528921607</v>
      </c>
      <c r="Y14" s="2">
        <f>'Pc, Summer, S1'!Y14*Main!$B$5+_xlfn.IFNA(VLOOKUP($A14,'EV Distribution'!$A$2:$B$22,2,FALSE),0)*('EV Scenarios'!Y$4-'EV Scenarios'!Y$2)</f>
        <v>0.60547123213301279</v>
      </c>
    </row>
    <row r="15" spans="1:25" x14ac:dyDescent="0.25">
      <c r="A15">
        <v>20</v>
      </c>
      <c r="B15" s="2">
        <f>'Pc, Summer, S1'!B15*Main!$B$5+_xlfn.IFNA(VLOOKUP($A15,'EV Distribution'!$A$2:$B$22,2,FALSE),0)*('EV Scenarios'!B$4-'EV Scenarios'!B$2)</f>
        <v>8.9770098690335545E-2</v>
      </c>
      <c r="C15" s="2">
        <f>'Pc, Summer, S1'!C15*Main!$B$5+_xlfn.IFNA(VLOOKUP($A15,'EV Distribution'!$A$2:$B$22,2,FALSE),0)*('EV Scenarios'!C$4-'EV Scenarios'!C$2)</f>
        <v>9.5776633168087086E-2</v>
      </c>
      <c r="D15" s="2">
        <f>'Pc, Summer, S1'!D15*Main!$B$5+_xlfn.IFNA(VLOOKUP($A15,'EV Distribution'!$A$2:$B$22,2,FALSE),0)*('EV Scenarios'!D$4-'EV Scenarios'!D$2)</f>
        <v>0.11780485969819707</v>
      </c>
      <c r="E15" s="2">
        <f>'Pc, Summer, S1'!E15*Main!$B$5+_xlfn.IFNA(VLOOKUP($A15,'EV Distribution'!$A$2:$B$22,2,FALSE),0)*('EV Scenarios'!E$4-'EV Scenarios'!E$2)</f>
        <v>0.13172027911674122</v>
      </c>
      <c r="F15" s="2">
        <f>'Pc, Summer, S1'!F15*Main!$B$5+_xlfn.IFNA(VLOOKUP($A15,'EV Distribution'!$A$2:$B$22,2,FALSE),0)*('EV Scenarios'!F$4-'EV Scenarios'!F$2)</f>
        <v>0.15139874629426489</v>
      </c>
      <c r="G15" s="2">
        <f>'Pc, Summer, S1'!G15*Main!$B$5+_xlfn.IFNA(VLOOKUP($A15,'EV Distribution'!$A$2:$B$22,2,FALSE),0)*('EV Scenarios'!G$4-'EV Scenarios'!G$2)</f>
        <v>0.17468180612008832</v>
      </c>
      <c r="H15" s="2">
        <f>'Pc, Summer, S1'!H15*Main!$B$5+_xlfn.IFNA(VLOOKUP($A15,'EV Distribution'!$A$2:$B$22,2,FALSE),0)*('EV Scenarios'!H$4-'EV Scenarios'!H$2)</f>
        <v>0.16154328188654968</v>
      </c>
      <c r="I15" s="2">
        <f>'Pc, Summer, S1'!I15*Main!$B$5+_xlfn.IFNA(VLOOKUP($A15,'EV Distribution'!$A$2:$B$22,2,FALSE),0)*('EV Scenarios'!I$4-'EV Scenarios'!I$2)</f>
        <v>0.22230670035158778</v>
      </c>
      <c r="J15" s="2">
        <f>'Pc, Summer, S1'!J15*Main!$B$5+_xlfn.IFNA(VLOOKUP($A15,'EV Distribution'!$A$2:$B$22,2,FALSE),0)*('EV Scenarios'!J$4-'EV Scenarios'!J$2)</f>
        <v>0.20796349998066269</v>
      </c>
      <c r="K15" s="2">
        <f>'Pc, Summer, S1'!K15*Main!$B$5+_xlfn.IFNA(VLOOKUP($A15,'EV Distribution'!$A$2:$B$22,2,FALSE),0)*('EV Scenarios'!K$4-'EV Scenarios'!K$2)</f>
        <v>0.23272229270947595</v>
      </c>
      <c r="L15" s="2">
        <f>'Pc, Summer, S1'!L15*Main!$B$5+_xlfn.IFNA(VLOOKUP($A15,'EV Distribution'!$A$2:$B$22,2,FALSE),0)*('EV Scenarios'!L$4-'EV Scenarios'!L$2)</f>
        <v>0.24010829181468513</v>
      </c>
      <c r="M15" s="2">
        <f>'Pc, Summer, S1'!M15*Main!$B$5+_xlfn.IFNA(VLOOKUP($A15,'EV Distribution'!$A$2:$B$22,2,FALSE),0)*('EV Scenarios'!M$4-'EV Scenarios'!M$2)</f>
        <v>0.2255975915158355</v>
      </c>
      <c r="N15" s="2">
        <f>'Pc, Summer, S1'!N15*Main!$B$5+_xlfn.IFNA(VLOOKUP($A15,'EV Distribution'!$A$2:$B$22,2,FALSE),0)*('EV Scenarios'!N$4-'EV Scenarios'!N$2)</f>
        <v>0.21415470601812786</v>
      </c>
      <c r="O15" s="2">
        <f>'Pc, Summer, S1'!O15*Main!$B$5+_xlfn.IFNA(VLOOKUP($A15,'EV Distribution'!$A$2:$B$22,2,FALSE),0)*('EV Scenarios'!O$4-'EV Scenarios'!O$2)</f>
        <v>0.19767210570240204</v>
      </c>
      <c r="P15" s="2">
        <f>'Pc, Summer, S1'!P15*Main!$B$5+_xlfn.IFNA(VLOOKUP($A15,'EV Distribution'!$A$2:$B$22,2,FALSE),0)*('EV Scenarios'!P$4-'EV Scenarios'!P$2)</f>
        <v>0.18103204122401764</v>
      </c>
      <c r="Q15" s="2">
        <f>'Pc, Summer, S1'!Q15*Main!$B$5+_xlfn.IFNA(VLOOKUP($A15,'EV Distribution'!$A$2:$B$22,2,FALSE),0)*('EV Scenarios'!Q$4-'EV Scenarios'!Q$2)</f>
        <v>0.16542184775018987</v>
      </c>
      <c r="R15" s="2">
        <f>'Pc, Summer, S1'!R15*Main!$B$5+_xlfn.IFNA(VLOOKUP($A15,'EV Distribution'!$A$2:$B$22,2,FALSE),0)*('EV Scenarios'!R$4-'EV Scenarios'!R$2)</f>
        <v>0.16368471651337441</v>
      </c>
      <c r="S15" s="2">
        <f>'Pc, Summer, S1'!S15*Main!$B$5+_xlfn.IFNA(VLOOKUP($A15,'EV Distribution'!$A$2:$B$22,2,FALSE),0)*('EV Scenarios'!S$4-'EV Scenarios'!S$2)</f>
        <v>0.13478122253326019</v>
      </c>
      <c r="T15" s="2">
        <f>'Pc, Summer, S1'!T15*Main!$B$5+_xlfn.IFNA(VLOOKUP($A15,'EV Distribution'!$A$2:$B$22,2,FALSE),0)*('EV Scenarios'!T$4-'EV Scenarios'!T$2)</f>
        <v>0.11631238610068066</v>
      </c>
      <c r="U15" s="2">
        <f>'Pc, Summer, S1'!U15*Main!$B$5+_xlfn.IFNA(VLOOKUP($A15,'EV Distribution'!$A$2:$B$22,2,FALSE),0)*('EV Scenarios'!U$4-'EV Scenarios'!U$2)</f>
        <v>0.13480748474952886</v>
      </c>
      <c r="V15" s="2">
        <f>'Pc, Summer, S1'!V15*Main!$B$5+_xlfn.IFNA(VLOOKUP($A15,'EV Distribution'!$A$2:$B$22,2,FALSE),0)*('EV Scenarios'!V$4-'EV Scenarios'!V$2)</f>
        <v>0.1376841553993334</v>
      </c>
      <c r="W15" s="2">
        <f>'Pc, Summer, S1'!W15*Main!$B$5+_xlfn.IFNA(VLOOKUP($A15,'EV Distribution'!$A$2:$B$22,2,FALSE),0)*('EV Scenarios'!W$4-'EV Scenarios'!W$2)</f>
        <v>0.14970769681848226</v>
      </c>
      <c r="X15" s="2">
        <f>'Pc, Summer, S1'!X15*Main!$B$5+_xlfn.IFNA(VLOOKUP($A15,'EV Distribution'!$A$2:$B$22,2,FALSE),0)*('EV Scenarios'!X$4-'EV Scenarios'!X$2)</f>
        <v>8.4662676370137538E-2</v>
      </c>
      <c r="Y15" s="2">
        <f>'Pc, Summer, S1'!Y15*Main!$B$5+_xlfn.IFNA(VLOOKUP($A15,'EV Distribution'!$A$2:$B$22,2,FALSE),0)*('EV Scenarios'!Y$4-'EV Scenarios'!Y$2)</f>
        <v>8.0154865498340513E-2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'[2]CostFlex, Summer'!B2*(1+[3]Main!$B$3)^(Main!$B$7-2020)</f>
        <v>6.853433660905945</v>
      </c>
      <c r="C2" s="2">
        <f>'[2]CostFlex, Summer'!C2*(1+[3]Main!$B$3)^(Main!$B$7-2020)</f>
        <v>11.100039794350733</v>
      </c>
      <c r="D2" s="2">
        <f>'[2]CostFlex, Summer'!D2*(1+[3]Main!$B$3)^(Main!$B$7-2020)</f>
        <v>6.2227495816814713</v>
      </c>
      <c r="E2" s="2">
        <f>'[2]CostFlex, Summer'!E2*(1+[3]Main!$B$3)^(Main!$B$7-2020)</f>
        <v>6.464511812050854</v>
      </c>
      <c r="F2" s="2">
        <f>'[2]CostFlex, Summer'!F2*(1+[3]Main!$B$3)^(Main!$B$7-2020)</f>
        <v>7.1372414965569586</v>
      </c>
      <c r="G2" s="2">
        <f>'[2]CostFlex, Summer'!G2*(1+[3]Main!$B$3)^(Main!$B$7-2020)</f>
        <v>6.9900818780712486</v>
      </c>
      <c r="H2" s="2">
        <f>'[2]CostFlex, Summer'!H2*(1+[3]Main!$B$3)^(Main!$B$7-2020)</f>
        <v>10.511401320407892</v>
      </c>
      <c r="I2" s="2">
        <f>'[2]CostFlex, Summer'!I2*(1+[3]Main!$B$3)^(Main!$B$7-2020)</f>
        <v>10.711117945495641</v>
      </c>
      <c r="J2" s="2">
        <f>'[2]CostFlex, Summer'!J2*(1+[3]Main!$B$3)^(Main!$B$7-2020)</f>
        <v>10.259127688718102</v>
      </c>
      <c r="K2" s="2">
        <f>'[2]CostFlex, Summer'!K2*(1+[3]Main!$B$3)^(Main!$B$7-2020)</f>
        <v>8.4616780629283532</v>
      </c>
      <c r="L2" s="2">
        <f>'[2]CostFlex, Summer'!L2*(1+[3]Main!$B$3)^(Main!$B$7-2020)</f>
        <v>9.1028735434732351</v>
      </c>
      <c r="M2" s="2">
        <f>'[2]CostFlex, Summer'!M2*(1+[3]Main!$B$3)^(Main!$B$7-2020)</f>
        <v>10.511401320407892</v>
      </c>
      <c r="N2" s="2">
        <f>'[2]CostFlex, Summer'!N2*(1+[3]Main!$B$3)^(Main!$B$7-2020)</f>
        <v>8.1988930299181551</v>
      </c>
      <c r="O2" s="2">
        <f>'[2]CostFlex, Summer'!O2*(1+[3]Main!$B$3)^(Main!$B$7-2020)</f>
        <v>6.1176355684773931</v>
      </c>
      <c r="P2" s="2">
        <f>'[2]CostFlex, Summer'!P2*(1+[3]Main!$B$3)^(Main!$B$7-2020)</f>
        <v>6.8954792661875768</v>
      </c>
      <c r="Q2" s="2">
        <f>'[2]CostFlex, Summer'!Q2*(1+[3]Main!$B$3)^(Main!$B$7-2020)</f>
        <v>8.4511666616079442</v>
      </c>
      <c r="R2" s="2">
        <f>'[2]CostFlex, Summer'!R2*(1+[3]Main!$B$3)^(Main!$B$7-2020)</f>
        <v>8.0201992074712205</v>
      </c>
      <c r="S2" s="2">
        <f>'[2]CostFlex, Summer'!S2*(1+[3]Main!$B$3)^(Main!$B$7-2020)</f>
        <v>8.8505999117834442</v>
      </c>
      <c r="T2" s="2">
        <f>'[2]CostFlex, Summer'!T2*(1+[3]Main!$B$3)^(Main!$B$7-2020)</f>
        <v>4.8983130153100776</v>
      </c>
      <c r="U2" s="2">
        <f>'[2]CostFlex, Summer'!U2*(1+[3]Main!$B$3)^(Main!$B$7-2020)</f>
        <v>4.5409253704162094</v>
      </c>
      <c r="V2" s="2">
        <f>'[2]CostFlex, Summer'!V2*(1+[3]Main!$B$3)^(Main!$B$7-2020)</f>
        <v>2.9537037710346175</v>
      </c>
      <c r="W2" s="2">
        <f>'[2]CostFlex, Summer'!W2*(1+[3]Main!$B$3)^(Main!$B$7-2020)</f>
        <v>2.9537037710346175</v>
      </c>
      <c r="X2" s="2">
        <f>'[2]CostFlex, Summer'!X2*(1+[3]Main!$B$3)^(Main!$B$7-2020)</f>
        <v>3.5002966396958279</v>
      </c>
      <c r="Y2" s="2">
        <f>'[2]CostFlex, Summer'!Y2*(1+[3]Main!$B$3)^(Main!$B$7-2020)</f>
        <v>9.4287269844058788</v>
      </c>
    </row>
    <row r="3" spans="1:25" x14ac:dyDescent="0.25">
      <c r="A3">
        <v>17</v>
      </c>
      <c r="B3" s="2">
        <f>'[2]CostFlex, Summer'!B3*(1+[3]Main!$B$3)^(Main!$B$7-2020)</f>
        <v>6.853433660905945</v>
      </c>
      <c r="C3" s="2">
        <f>'[2]CostFlex, Summer'!C3*(1+[3]Main!$B$3)^(Main!$B$7-2020)</f>
        <v>11.100039794350733</v>
      </c>
      <c r="D3" s="2">
        <f>'[2]CostFlex, Summer'!D3*(1+[3]Main!$B$3)^(Main!$B$7-2020)</f>
        <v>6.2227495816814713</v>
      </c>
      <c r="E3" s="2">
        <f>'[2]CostFlex, Summer'!E3*(1+[3]Main!$B$3)^(Main!$B$7-2020)</f>
        <v>6.464511812050854</v>
      </c>
      <c r="F3" s="2">
        <f>'[2]CostFlex, Summer'!F3*(1+[3]Main!$B$3)^(Main!$B$7-2020)</f>
        <v>7.1372414965569586</v>
      </c>
      <c r="G3" s="2">
        <f>'[2]CostFlex, Summer'!G3*(1+[3]Main!$B$3)^(Main!$B$7-2020)</f>
        <v>6.9900818780712486</v>
      </c>
      <c r="H3" s="2">
        <f>'[2]CostFlex, Summer'!H3*(1+[3]Main!$B$3)^(Main!$B$7-2020)</f>
        <v>10.511401320407892</v>
      </c>
      <c r="I3" s="2">
        <f>'[2]CostFlex, Summer'!I3*(1+[3]Main!$B$3)^(Main!$B$7-2020)</f>
        <v>10.711117945495641</v>
      </c>
      <c r="J3" s="2">
        <f>'[2]CostFlex, Summer'!J3*(1+[3]Main!$B$3)^(Main!$B$7-2020)</f>
        <v>10.259127688718102</v>
      </c>
      <c r="K3" s="2">
        <f>'[2]CostFlex, Summer'!K3*(1+[3]Main!$B$3)^(Main!$B$7-2020)</f>
        <v>8.4616780629283532</v>
      </c>
      <c r="L3" s="2">
        <f>'[2]CostFlex, Summer'!L3*(1+[3]Main!$B$3)^(Main!$B$7-2020)</f>
        <v>9.1028735434732351</v>
      </c>
      <c r="M3" s="2">
        <f>'[2]CostFlex, Summer'!M3*(1+[3]Main!$B$3)^(Main!$B$7-2020)</f>
        <v>10.511401320407892</v>
      </c>
      <c r="N3" s="2">
        <f>'[2]CostFlex, Summer'!N3*(1+[3]Main!$B$3)^(Main!$B$7-2020)</f>
        <v>8.1988930299181551</v>
      </c>
      <c r="O3" s="2">
        <f>'[2]CostFlex, Summer'!O3*(1+[3]Main!$B$3)^(Main!$B$7-2020)</f>
        <v>6.1176355684773931</v>
      </c>
      <c r="P3" s="2">
        <f>'[2]CostFlex, Summer'!P3*(1+[3]Main!$B$3)^(Main!$B$7-2020)</f>
        <v>6.8954792661875768</v>
      </c>
      <c r="Q3" s="2">
        <f>'[2]CostFlex, Summer'!Q3*(1+[3]Main!$B$3)^(Main!$B$7-2020)</f>
        <v>8.4511666616079442</v>
      </c>
      <c r="R3" s="2">
        <f>'[2]CostFlex, Summer'!R3*(1+[3]Main!$B$3)^(Main!$B$7-2020)</f>
        <v>8.0201992074712205</v>
      </c>
      <c r="S3" s="2">
        <f>'[2]CostFlex, Summer'!S3*(1+[3]Main!$B$3)^(Main!$B$7-2020)</f>
        <v>8.8505999117834442</v>
      </c>
      <c r="T3" s="2">
        <f>'[2]CostFlex, Summer'!T3*(1+[3]Main!$B$3)^(Main!$B$7-2020)</f>
        <v>4.8983130153100776</v>
      </c>
      <c r="U3" s="2">
        <f>'[2]CostFlex, Summer'!U3*(1+[3]Main!$B$3)^(Main!$B$7-2020)</f>
        <v>4.5409253704162094</v>
      </c>
      <c r="V3" s="2">
        <f>'[2]CostFlex, Summer'!V3*(1+[3]Main!$B$3)^(Main!$B$7-2020)</f>
        <v>2.9537037710346175</v>
      </c>
      <c r="W3" s="2">
        <f>'[2]CostFlex, Summer'!W3*(1+[3]Main!$B$3)^(Main!$B$7-2020)</f>
        <v>2.9537037710346175</v>
      </c>
      <c r="X3" s="2">
        <f>'[2]CostFlex, Summer'!X3*(1+[3]Main!$B$3)^(Main!$B$7-2020)</f>
        <v>3.5002966396958279</v>
      </c>
      <c r="Y3" s="2">
        <f>'[2]CostFlex, Summer'!Y3*(1+[3]Main!$B$3)^(Main!$B$7-2020)</f>
        <v>9.4287269844058788</v>
      </c>
    </row>
    <row r="4" spans="1:25" x14ac:dyDescent="0.25">
      <c r="A4">
        <v>38</v>
      </c>
      <c r="B4" s="2">
        <f>'[2]CostFlex, Summer'!B4*(1+[3]Main!$B$3)^(Main!$B$7-2020)</f>
        <v>6.853433660905945</v>
      </c>
      <c r="C4" s="2">
        <f>'[2]CostFlex, Summer'!C4*(1+[3]Main!$B$3)^(Main!$B$7-2020)</f>
        <v>11.100039794350733</v>
      </c>
      <c r="D4" s="2">
        <f>'[2]CostFlex, Summer'!D4*(1+[3]Main!$B$3)^(Main!$B$7-2020)</f>
        <v>6.2227495816814713</v>
      </c>
      <c r="E4" s="2">
        <f>'[2]CostFlex, Summer'!E4*(1+[3]Main!$B$3)^(Main!$B$7-2020)</f>
        <v>6.464511812050854</v>
      </c>
      <c r="F4" s="2">
        <f>'[2]CostFlex, Summer'!F4*(1+[3]Main!$B$3)^(Main!$B$7-2020)</f>
        <v>7.1372414965569586</v>
      </c>
      <c r="G4" s="2">
        <f>'[2]CostFlex, Summer'!G4*(1+[3]Main!$B$3)^(Main!$B$7-2020)</f>
        <v>6.9900818780712486</v>
      </c>
      <c r="H4" s="2">
        <f>'[2]CostFlex, Summer'!H4*(1+[3]Main!$B$3)^(Main!$B$7-2020)</f>
        <v>10.511401320407892</v>
      </c>
      <c r="I4" s="2">
        <f>'[2]CostFlex, Summer'!I4*(1+[3]Main!$B$3)^(Main!$B$7-2020)</f>
        <v>10.711117945495641</v>
      </c>
      <c r="J4" s="2">
        <f>'[2]CostFlex, Summer'!J4*(1+[3]Main!$B$3)^(Main!$B$7-2020)</f>
        <v>10.259127688718102</v>
      </c>
      <c r="K4" s="2">
        <f>'[2]CostFlex, Summer'!K4*(1+[3]Main!$B$3)^(Main!$B$7-2020)</f>
        <v>8.4616780629283532</v>
      </c>
      <c r="L4" s="2">
        <f>'[2]CostFlex, Summer'!L4*(1+[3]Main!$B$3)^(Main!$B$7-2020)</f>
        <v>9.1028735434732351</v>
      </c>
      <c r="M4" s="2">
        <f>'[2]CostFlex, Summer'!M4*(1+[3]Main!$B$3)^(Main!$B$7-2020)</f>
        <v>10.511401320407892</v>
      </c>
      <c r="N4" s="2">
        <f>'[2]CostFlex, Summer'!N4*(1+[3]Main!$B$3)^(Main!$B$7-2020)</f>
        <v>8.1988930299181551</v>
      </c>
      <c r="O4" s="2">
        <f>'[2]CostFlex, Summer'!O4*(1+[3]Main!$B$3)^(Main!$B$7-2020)</f>
        <v>6.1176355684773931</v>
      </c>
      <c r="P4" s="2">
        <f>'[2]CostFlex, Summer'!P4*(1+[3]Main!$B$3)^(Main!$B$7-2020)</f>
        <v>6.8954792661875768</v>
      </c>
      <c r="Q4" s="2">
        <f>'[2]CostFlex, Summer'!Q4*(1+[3]Main!$B$3)^(Main!$B$7-2020)</f>
        <v>8.4511666616079442</v>
      </c>
      <c r="R4" s="2">
        <f>'[2]CostFlex, Summer'!R4*(1+[3]Main!$B$3)^(Main!$B$7-2020)</f>
        <v>8.0201992074712205</v>
      </c>
      <c r="S4" s="2">
        <f>'[2]CostFlex, Summer'!S4*(1+[3]Main!$B$3)^(Main!$B$7-2020)</f>
        <v>8.8505999117834442</v>
      </c>
      <c r="T4" s="2">
        <f>'[2]CostFlex, Summer'!T4*(1+[3]Main!$B$3)^(Main!$B$7-2020)</f>
        <v>4.8983130153100776</v>
      </c>
      <c r="U4" s="2">
        <f>'[2]CostFlex, Summer'!U4*(1+[3]Main!$B$3)^(Main!$B$7-2020)</f>
        <v>4.5409253704162094</v>
      </c>
      <c r="V4" s="2">
        <f>'[2]CostFlex, Summer'!V4*(1+[3]Main!$B$3)^(Main!$B$7-2020)</f>
        <v>2.9537037710346175</v>
      </c>
      <c r="W4" s="2">
        <f>'[2]CostFlex, Summer'!W4*(1+[3]Main!$B$3)^(Main!$B$7-2020)</f>
        <v>2.9537037710346175</v>
      </c>
      <c r="X4" s="2">
        <f>'[2]CostFlex, Summer'!X4*(1+[3]Main!$B$3)^(Main!$B$7-2020)</f>
        <v>3.5002966396958279</v>
      </c>
      <c r="Y4" s="2">
        <f>'[2]CostFlex, Summer'!Y4*(1+[3]Main!$B$3)^(Main!$B$7-2020)</f>
        <v>9.4287269844058788</v>
      </c>
    </row>
    <row r="5" spans="1:25" x14ac:dyDescent="0.25">
      <c r="A5">
        <v>36</v>
      </c>
      <c r="B5" s="2">
        <f>'[2]CostFlex, Summer'!B5*(1+[3]Main!$B$3)^(Main!$B$7-2020)</f>
        <v>6.853433660905945</v>
      </c>
      <c r="C5" s="2">
        <f>'[2]CostFlex, Summer'!C5*(1+[3]Main!$B$3)^(Main!$B$7-2020)</f>
        <v>11.100039794350733</v>
      </c>
      <c r="D5" s="2">
        <f>'[2]CostFlex, Summer'!D5*(1+[3]Main!$B$3)^(Main!$B$7-2020)</f>
        <v>6.2227495816814713</v>
      </c>
      <c r="E5" s="2">
        <f>'[2]CostFlex, Summer'!E5*(1+[3]Main!$B$3)^(Main!$B$7-2020)</f>
        <v>6.464511812050854</v>
      </c>
      <c r="F5" s="2">
        <f>'[2]CostFlex, Summer'!F5*(1+[3]Main!$B$3)^(Main!$B$7-2020)</f>
        <v>7.1372414965569586</v>
      </c>
      <c r="G5" s="2">
        <f>'[2]CostFlex, Summer'!G5*(1+[3]Main!$B$3)^(Main!$B$7-2020)</f>
        <v>6.9900818780712486</v>
      </c>
      <c r="H5" s="2">
        <f>'[2]CostFlex, Summer'!H5*(1+[3]Main!$B$3)^(Main!$B$7-2020)</f>
        <v>10.511401320407892</v>
      </c>
      <c r="I5" s="2">
        <f>'[2]CostFlex, Summer'!I5*(1+[3]Main!$B$3)^(Main!$B$7-2020)</f>
        <v>10.711117945495641</v>
      </c>
      <c r="J5" s="2">
        <f>'[2]CostFlex, Summer'!J5*(1+[3]Main!$B$3)^(Main!$B$7-2020)</f>
        <v>10.259127688718102</v>
      </c>
      <c r="K5" s="2">
        <f>'[2]CostFlex, Summer'!K5*(1+[3]Main!$B$3)^(Main!$B$7-2020)</f>
        <v>8.4616780629283532</v>
      </c>
      <c r="L5" s="2">
        <f>'[2]CostFlex, Summer'!L5*(1+[3]Main!$B$3)^(Main!$B$7-2020)</f>
        <v>9.1028735434732351</v>
      </c>
      <c r="M5" s="2">
        <f>'[2]CostFlex, Summer'!M5*(1+[3]Main!$B$3)^(Main!$B$7-2020)</f>
        <v>10.511401320407892</v>
      </c>
      <c r="N5" s="2">
        <f>'[2]CostFlex, Summer'!N5*(1+[3]Main!$B$3)^(Main!$B$7-2020)</f>
        <v>8.1988930299181551</v>
      </c>
      <c r="O5" s="2">
        <f>'[2]CostFlex, Summer'!O5*(1+[3]Main!$B$3)^(Main!$B$7-2020)</f>
        <v>6.1176355684773931</v>
      </c>
      <c r="P5" s="2">
        <f>'[2]CostFlex, Summer'!P5*(1+[3]Main!$B$3)^(Main!$B$7-2020)</f>
        <v>6.8954792661875768</v>
      </c>
      <c r="Q5" s="2">
        <f>'[2]CostFlex, Summer'!Q5*(1+[3]Main!$B$3)^(Main!$B$7-2020)</f>
        <v>8.4511666616079442</v>
      </c>
      <c r="R5" s="2">
        <f>'[2]CostFlex, Summer'!R5*(1+[3]Main!$B$3)^(Main!$B$7-2020)</f>
        <v>8.0201992074712205</v>
      </c>
      <c r="S5" s="2">
        <f>'[2]CostFlex, Summer'!S5*(1+[3]Main!$B$3)^(Main!$B$7-2020)</f>
        <v>8.8505999117834442</v>
      </c>
      <c r="T5" s="2">
        <f>'[2]CostFlex, Summer'!T5*(1+[3]Main!$B$3)^(Main!$B$7-2020)</f>
        <v>4.8983130153100776</v>
      </c>
      <c r="U5" s="2">
        <f>'[2]CostFlex, Summer'!U5*(1+[3]Main!$B$3)^(Main!$B$7-2020)</f>
        <v>4.5409253704162094</v>
      </c>
      <c r="V5" s="2">
        <f>'[2]CostFlex, Summer'!V5*(1+[3]Main!$B$3)^(Main!$B$7-2020)</f>
        <v>2.9537037710346175</v>
      </c>
      <c r="W5" s="2">
        <f>'[2]CostFlex, Summer'!W5*(1+[3]Main!$B$3)^(Main!$B$7-2020)</f>
        <v>2.9537037710346175</v>
      </c>
      <c r="X5" s="2">
        <f>'[2]CostFlex, Summer'!X5*(1+[3]Main!$B$3)^(Main!$B$7-2020)</f>
        <v>3.5002966396958279</v>
      </c>
      <c r="Y5" s="2">
        <f>'[2]CostFlex, Summer'!Y5*(1+[3]Main!$B$3)^(Main!$B$7-2020)</f>
        <v>9.4287269844058788</v>
      </c>
    </row>
    <row r="6" spans="1:25" x14ac:dyDescent="0.25">
      <c r="A6">
        <v>26</v>
      </c>
      <c r="B6" s="2">
        <f>'[2]CostFlex, Summer'!B6*(1+[3]Main!$B$3)^(Main!$B$7-2020)</f>
        <v>6.853433660905945</v>
      </c>
      <c r="C6" s="2">
        <f>'[2]CostFlex, Summer'!C6*(1+[3]Main!$B$3)^(Main!$B$7-2020)</f>
        <v>11.100039794350733</v>
      </c>
      <c r="D6" s="2">
        <f>'[2]CostFlex, Summer'!D6*(1+[3]Main!$B$3)^(Main!$B$7-2020)</f>
        <v>6.2227495816814713</v>
      </c>
      <c r="E6" s="2">
        <f>'[2]CostFlex, Summer'!E6*(1+[3]Main!$B$3)^(Main!$B$7-2020)</f>
        <v>6.464511812050854</v>
      </c>
      <c r="F6" s="2">
        <f>'[2]CostFlex, Summer'!F6*(1+[3]Main!$B$3)^(Main!$B$7-2020)</f>
        <v>7.1372414965569586</v>
      </c>
      <c r="G6" s="2">
        <f>'[2]CostFlex, Summer'!G6*(1+[3]Main!$B$3)^(Main!$B$7-2020)</f>
        <v>6.9900818780712486</v>
      </c>
      <c r="H6" s="2">
        <f>'[2]CostFlex, Summer'!H6*(1+[3]Main!$B$3)^(Main!$B$7-2020)</f>
        <v>10.511401320407892</v>
      </c>
      <c r="I6" s="2">
        <f>'[2]CostFlex, Summer'!I6*(1+[3]Main!$B$3)^(Main!$B$7-2020)</f>
        <v>10.711117945495641</v>
      </c>
      <c r="J6" s="2">
        <f>'[2]CostFlex, Summer'!J6*(1+[3]Main!$B$3)^(Main!$B$7-2020)</f>
        <v>10.259127688718102</v>
      </c>
      <c r="K6" s="2">
        <f>'[2]CostFlex, Summer'!K6*(1+[3]Main!$B$3)^(Main!$B$7-2020)</f>
        <v>8.4616780629283532</v>
      </c>
      <c r="L6" s="2">
        <f>'[2]CostFlex, Summer'!L6*(1+[3]Main!$B$3)^(Main!$B$7-2020)</f>
        <v>9.1028735434732351</v>
      </c>
      <c r="M6" s="2">
        <f>'[2]CostFlex, Summer'!M6*(1+[3]Main!$B$3)^(Main!$B$7-2020)</f>
        <v>10.511401320407892</v>
      </c>
      <c r="N6" s="2">
        <f>'[2]CostFlex, Summer'!N6*(1+[3]Main!$B$3)^(Main!$B$7-2020)</f>
        <v>8.1988930299181551</v>
      </c>
      <c r="O6" s="2">
        <f>'[2]CostFlex, Summer'!O6*(1+[3]Main!$B$3)^(Main!$B$7-2020)</f>
        <v>6.1176355684773931</v>
      </c>
      <c r="P6" s="2">
        <f>'[2]CostFlex, Summer'!P6*(1+[3]Main!$B$3)^(Main!$B$7-2020)</f>
        <v>6.8954792661875768</v>
      </c>
      <c r="Q6" s="2">
        <f>'[2]CostFlex, Summer'!Q6*(1+[3]Main!$B$3)^(Main!$B$7-2020)</f>
        <v>8.4511666616079442</v>
      </c>
      <c r="R6" s="2">
        <f>'[2]CostFlex, Summer'!R6*(1+[3]Main!$B$3)^(Main!$B$7-2020)</f>
        <v>8.0201992074712205</v>
      </c>
      <c r="S6" s="2">
        <f>'[2]CostFlex, Summer'!S6*(1+[3]Main!$B$3)^(Main!$B$7-2020)</f>
        <v>8.8505999117834442</v>
      </c>
      <c r="T6" s="2">
        <f>'[2]CostFlex, Summer'!T6*(1+[3]Main!$B$3)^(Main!$B$7-2020)</f>
        <v>4.8983130153100776</v>
      </c>
      <c r="U6" s="2">
        <f>'[2]CostFlex, Summer'!U6*(1+[3]Main!$B$3)^(Main!$B$7-2020)</f>
        <v>4.5409253704162094</v>
      </c>
      <c r="V6" s="2">
        <f>'[2]CostFlex, Summer'!V6*(1+[3]Main!$B$3)^(Main!$B$7-2020)</f>
        <v>2.9537037710346175</v>
      </c>
      <c r="W6" s="2">
        <f>'[2]CostFlex, Summer'!W6*(1+[3]Main!$B$3)^(Main!$B$7-2020)</f>
        <v>2.9537037710346175</v>
      </c>
      <c r="X6" s="2">
        <f>'[2]CostFlex, Summer'!X6*(1+[3]Main!$B$3)^(Main!$B$7-2020)</f>
        <v>3.5002966396958279</v>
      </c>
      <c r="Y6" s="2">
        <f>'[2]CostFlex, Summer'!Y6*(1+[3]Main!$B$3)^(Main!$B$7-2020)</f>
        <v>9.4287269844058788</v>
      </c>
    </row>
    <row r="7" spans="1:25" x14ac:dyDescent="0.25">
      <c r="A7">
        <v>24</v>
      </c>
      <c r="B7" s="2">
        <f>'[2]CostFlex, Summer'!B7*(1+[3]Main!$B$3)^(Main!$B$7-2020)</f>
        <v>6.853433660905945</v>
      </c>
      <c r="C7" s="2">
        <f>'[2]CostFlex, Summer'!C7*(1+[3]Main!$B$3)^(Main!$B$7-2020)</f>
        <v>11.100039794350733</v>
      </c>
      <c r="D7" s="2">
        <f>'[2]CostFlex, Summer'!D7*(1+[3]Main!$B$3)^(Main!$B$7-2020)</f>
        <v>6.2227495816814713</v>
      </c>
      <c r="E7" s="2">
        <f>'[2]CostFlex, Summer'!E7*(1+[3]Main!$B$3)^(Main!$B$7-2020)</f>
        <v>6.464511812050854</v>
      </c>
      <c r="F7" s="2">
        <f>'[2]CostFlex, Summer'!F7*(1+[3]Main!$B$3)^(Main!$B$7-2020)</f>
        <v>7.1372414965569586</v>
      </c>
      <c r="G7" s="2">
        <f>'[2]CostFlex, Summer'!G7*(1+[3]Main!$B$3)^(Main!$B$7-2020)</f>
        <v>6.9900818780712486</v>
      </c>
      <c r="H7" s="2">
        <f>'[2]CostFlex, Summer'!H7*(1+[3]Main!$B$3)^(Main!$B$7-2020)</f>
        <v>10.511401320407892</v>
      </c>
      <c r="I7" s="2">
        <f>'[2]CostFlex, Summer'!I7*(1+[3]Main!$B$3)^(Main!$B$7-2020)</f>
        <v>10.711117945495641</v>
      </c>
      <c r="J7" s="2">
        <f>'[2]CostFlex, Summer'!J7*(1+[3]Main!$B$3)^(Main!$B$7-2020)</f>
        <v>10.259127688718102</v>
      </c>
      <c r="K7" s="2">
        <f>'[2]CostFlex, Summer'!K7*(1+[3]Main!$B$3)^(Main!$B$7-2020)</f>
        <v>8.4616780629283532</v>
      </c>
      <c r="L7" s="2">
        <f>'[2]CostFlex, Summer'!L7*(1+[3]Main!$B$3)^(Main!$B$7-2020)</f>
        <v>9.1028735434732351</v>
      </c>
      <c r="M7" s="2">
        <f>'[2]CostFlex, Summer'!M7*(1+[3]Main!$B$3)^(Main!$B$7-2020)</f>
        <v>10.511401320407892</v>
      </c>
      <c r="N7" s="2">
        <f>'[2]CostFlex, Summer'!N7*(1+[3]Main!$B$3)^(Main!$B$7-2020)</f>
        <v>8.1988930299181551</v>
      </c>
      <c r="O7" s="2">
        <f>'[2]CostFlex, Summer'!O7*(1+[3]Main!$B$3)^(Main!$B$7-2020)</f>
        <v>6.1176355684773931</v>
      </c>
      <c r="P7" s="2">
        <f>'[2]CostFlex, Summer'!P7*(1+[3]Main!$B$3)^(Main!$B$7-2020)</f>
        <v>6.8954792661875768</v>
      </c>
      <c r="Q7" s="2">
        <f>'[2]CostFlex, Summer'!Q7*(1+[3]Main!$B$3)^(Main!$B$7-2020)</f>
        <v>8.4511666616079442</v>
      </c>
      <c r="R7" s="2">
        <f>'[2]CostFlex, Summer'!R7*(1+[3]Main!$B$3)^(Main!$B$7-2020)</f>
        <v>8.0201992074712205</v>
      </c>
      <c r="S7" s="2">
        <f>'[2]CostFlex, Summer'!S7*(1+[3]Main!$B$3)^(Main!$B$7-2020)</f>
        <v>8.8505999117834442</v>
      </c>
      <c r="T7" s="2">
        <f>'[2]CostFlex, Summer'!T7*(1+[3]Main!$B$3)^(Main!$B$7-2020)</f>
        <v>4.8983130153100776</v>
      </c>
      <c r="U7" s="2">
        <f>'[2]CostFlex, Summer'!U7*(1+[3]Main!$B$3)^(Main!$B$7-2020)</f>
        <v>4.5409253704162094</v>
      </c>
      <c r="V7" s="2">
        <f>'[2]CostFlex, Summer'!V7*(1+[3]Main!$B$3)^(Main!$B$7-2020)</f>
        <v>2.9537037710346175</v>
      </c>
      <c r="W7" s="2">
        <f>'[2]CostFlex, Summer'!W7*(1+[3]Main!$B$3)^(Main!$B$7-2020)</f>
        <v>2.9537037710346175</v>
      </c>
      <c r="X7" s="2">
        <f>'[2]CostFlex, Summer'!X7*(1+[3]Main!$B$3)^(Main!$B$7-2020)</f>
        <v>3.5002966396958279</v>
      </c>
      <c r="Y7" s="2">
        <f>'[2]CostFlex, Summer'!Y7*(1+[3]Main!$B$3)^(Main!$B$7-2020)</f>
        <v>9.4287269844058788</v>
      </c>
    </row>
    <row r="8" spans="1:25" x14ac:dyDescent="0.25">
      <c r="A8">
        <v>28</v>
      </c>
      <c r="B8" s="2">
        <f>'[2]CostFlex, Summer'!B8*(1+[3]Main!$B$3)^(Main!$B$7-2020)</f>
        <v>6.853433660905945</v>
      </c>
      <c r="C8" s="2">
        <f>'[2]CostFlex, Summer'!C8*(1+[3]Main!$B$3)^(Main!$B$7-2020)</f>
        <v>11.100039794350733</v>
      </c>
      <c r="D8" s="2">
        <f>'[2]CostFlex, Summer'!D8*(1+[3]Main!$B$3)^(Main!$B$7-2020)</f>
        <v>6.2227495816814713</v>
      </c>
      <c r="E8" s="2">
        <f>'[2]CostFlex, Summer'!E8*(1+[3]Main!$B$3)^(Main!$B$7-2020)</f>
        <v>6.464511812050854</v>
      </c>
      <c r="F8" s="2">
        <f>'[2]CostFlex, Summer'!F8*(1+[3]Main!$B$3)^(Main!$B$7-2020)</f>
        <v>7.1372414965569586</v>
      </c>
      <c r="G8" s="2">
        <f>'[2]CostFlex, Summer'!G8*(1+[3]Main!$B$3)^(Main!$B$7-2020)</f>
        <v>6.9900818780712486</v>
      </c>
      <c r="H8" s="2">
        <f>'[2]CostFlex, Summer'!H8*(1+[3]Main!$B$3)^(Main!$B$7-2020)</f>
        <v>10.511401320407892</v>
      </c>
      <c r="I8" s="2">
        <f>'[2]CostFlex, Summer'!I8*(1+[3]Main!$B$3)^(Main!$B$7-2020)</f>
        <v>10.711117945495641</v>
      </c>
      <c r="J8" s="2">
        <f>'[2]CostFlex, Summer'!J8*(1+[3]Main!$B$3)^(Main!$B$7-2020)</f>
        <v>10.259127688718102</v>
      </c>
      <c r="K8" s="2">
        <f>'[2]CostFlex, Summer'!K8*(1+[3]Main!$B$3)^(Main!$B$7-2020)</f>
        <v>8.4616780629283532</v>
      </c>
      <c r="L8" s="2">
        <f>'[2]CostFlex, Summer'!L8*(1+[3]Main!$B$3)^(Main!$B$7-2020)</f>
        <v>9.1028735434732351</v>
      </c>
      <c r="M8" s="2">
        <f>'[2]CostFlex, Summer'!M8*(1+[3]Main!$B$3)^(Main!$B$7-2020)</f>
        <v>10.511401320407892</v>
      </c>
      <c r="N8" s="2">
        <f>'[2]CostFlex, Summer'!N8*(1+[3]Main!$B$3)^(Main!$B$7-2020)</f>
        <v>8.1988930299181551</v>
      </c>
      <c r="O8" s="2">
        <f>'[2]CostFlex, Summer'!O8*(1+[3]Main!$B$3)^(Main!$B$7-2020)</f>
        <v>6.1176355684773931</v>
      </c>
      <c r="P8" s="2">
        <f>'[2]CostFlex, Summer'!P8*(1+[3]Main!$B$3)^(Main!$B$7-2020)</f>
        <v>6.8954792661875768</v>
      </c>
      <c r="Q8" s="2">
        <f>'[2]CostFlex, Summer'!Q8*(1+[3]Main!$B$3)^(Main!$B$7-2020)</f>
        <v>8.4511666616079442</v>
      </c>
      <c r="R8" s="2">
        <f>'[2]CostFlex, Summer'!R8*(1+[3]Main!$B$3)^(Main!$B$7-2020)</f>
        <v>8.0201992074712205</v>
      </c>
      <c r="S8" s="2">
        <f>'[2]CostFlex, Summer'!S8*(1+[3]Main!$B$3)^(Main!$B$7-2020)</f>
        <v>8.8505999117834442</v>
      </c>
      <c r="T8" s="2">
        <f>'[2]CostFlex, Summer'!T8*(1+[3]Main!$B$3)^(Main!$B$7-2020)</f>
        <v>4.8983130153100776</v>
      </c>
      <c r="U8" s="2">
        <f>'[2]CostFlex, Summer'!U8*(1+[3]Main!$B$3)^(Main!$B$7-2020)</f>
        <v>4.5409253704162094</v>
      </c>
      <c r="V8" s="2">
        <f>'[2]CostFlex, Summer'!V8*(1+[3]Main!$B$3)^(Main!$B$7-2020)</f>
        <v>2.9537037710346175</v>
      </c>
      <c r="W8" s="2">
        <f>'[2]CostFlex, Summer'!W8*(1+[3]Main!$B$3)^(Main!$B$7-2020)</f>
        <v>2.9537037710346175</v>
      </c>
      <c r="X8" s="2">
        <f>'[2]CostFlex, Summer'!X8*(1+[3]Main!$B$3)^(Main!$B$7-2020)</f>
        <v>3.5002966396958279</v>
      </c>
      <c r="Y8" s="2">
        <f>'[2]CostFlex, Summer'!Y8*(1+[3]Main!$B$3)^(Main!$B$7-2020)</f>
        <v>9.4287269844058788</v>
      </c>
    </row>
    <row r="9" spans="1:25" x14ac:dyDescent="0.25">
      <c r="A9">
        <v>6</v>
      </c>
      <c r="B9" s="2">
        <f>'[2]CostFlex, Summer'!B9*(1+[3]Main!$B$3)^(Main!$B$7-2020)</f>
        <v>6.853433660905945</v>
      </c>
      <c r="C9" s="2">
        <f>'[2]CostFlex, Summer'!C9*(1+[3]Main!$B$3)^(Main!$B$7-2020)</f>
        <v>11.100039794350733</v>
      </c>
      <c r="D9" s="2">
        <f>'[2]CostFlex, Summer'!D9*(1+[3]Main!$B$3)^(Main!$B$7-2020)</f>
        <v>6.2227495816814713</v>
      </c>
      <c r="E9" s="2">
        <f>'[2]CostFlex, Summer'!E9*(1+[3]Main!$B$3)^(Main!$B$7-2020)</f>
        <v>6.464511812050854</v>
      </c>
      <c r="F9" s="2">
        <f>'[2]CostFlex, Summer'!F9*(1+[3]Main!$B$3)^(Main!$B$7-2020)</f>
        <v>7.1372414965569586</v>
      </c>
      <c r="G9" s="2">
        <f>'[2]CostFlex, Summer'!G9*(1+[3]Main!$B$3)^(Main!$B$7-2020)</f>
        <v>6.9900818780712486</v>
      </c>
      <c r="H9" s="2">
        <f>'[2]CostFlex, Summer'!H9*(1+[3]Main!$B$3)^(Main!$B$7-2020)</f>
        <v>10.511401320407892</v>
      </c>
      <c r="I9" s="2">
        <f>'[2]CostFlex, Summer'!I9*(1+[3]Main!$B$3)^(Main!$B$7-2020)</f>
        <v>10.711117945495641</v>
      </c>
      <c r="J9" s="2">
        <f>'[2]CostFlex, Summer'!J9*(1+[3]Main!$B$3)^(Main!$B$7-2020)</f>
        <v>10.259127688718102</v>
      </c>
      <c r="K9" s="2">
        <f>'[2]CostFlex, Summer'!K9*(1+[3]Main!$B$3)^(Main!$B$7-2020)</f>
        <v>8.4616780629283532</v>
      </c>
      <c r="L9" s="2">
        <f>'[2]CostFlex, Summer'!L9*(1+[3]Main!$B$3)^(Main!$B$7-2020)</f>
        <v>9.1028735434732351</v>
      </c>
      <c r="M9" s="2">
        <f>'[2]CostFlex, Summer'!M9*(1+[3]Main!$B$3)^(Main!$B$7-2020)</f>
        <v>10.511401320407892</v>
      </c>
      <c r="N9" s="2">
        <f>'[2]CostFlex, Summer'!N9*(1+[3]Main!$B$3)^(Main!$B$7-2020)</f>
        <v>8.1988930299181551</v>
      </c>
      <c r="O9" s="2">
        <f>'[2]CostFlex, Summer'!O9*(1+[3]Main!$B$3)^(Main!$B$7-2020)</f>
        <v>6.1176355684773931</v>
      </c>
      <c r="P9" s="2">
        <f>'[2]CostFlex, Summer'!P9*(1+[3]Main!$B$3)^(Main!$B$7-2020)</f>
        <v>6.8954792661875768</v>
      </c>
      <c r="Q9" s="2">
        <f>'[2]CostFlex, Summer'!Q9*(1+[3]Main!$B$3)^(Main!$B$7-2020)</f>
        <v>8.4511666616079442</v>
      </c>
      <c r="R9" s="2">
        <f>'[2]CostFlex, Summer'!R9*(1+[3]Main!$B$3)^(Main!$B$7-2020)</f>
        <v>8.0201992074712205</v>
      </c>
      <c r="S9" s="2">
        <f>'[2]CostFlex, Summer'!S9*(1+[3]Main!$B$3)^(Main!$B$7-2020)</f>
        <v>8.8505999117834442</v>
      </c>
      <c r="T9" s="2">
        <f>'[2]CostFlex, Summer'!T9*(1+[3]Main!$B$3)^(Main!$B$7-2020)</f>
        <v>4.8983130153100776</v>
      </c>
      <c r="U9" s="2">
        <f>'[2]CostFlex, Summer'!U9*(1+[3]Main!$B$3)^(Main!$B$7-2020)</f>
        <v>4.5409253704162094</v>
      </c>
      <c r="V9" s="2">
        <f>'[2]CostFlex, Summer'!V9*(1+[3]Main!$B$3)^(Main!$B$7-2020)</f>
        <v>2.9537037710346175</v>
      </c>
      <c r="W9" s="2">
        <f>'[2]CostFlex, Summer'!W9*(1+[3]Main!$B$3)^(Main!$B$7-2020)</f>
        <v>2.9537037710346175</v>
      </c>
      <c r="X9" s="2">
        <f>'[2]CostFlex, Summer'!X9*(1+[3]Main!$B$3)^(Main!$B$7-2020)</f>
        <v>3.5002966396958279</v>
      </c>
      <c r="Y9" s="2">
        <f>'[2]CostFlex, Summer'!Y9*(1+[3]Main!$B$3)^(Main!$B$7-2020)</f>
        <v>9.4287269844058788</v>
      </c>
    </row>
    <row r="10" spans="1:25" x14ac:dyDescent="0.25">
      <c r="A10">
        <v>30</v>
      </c>
      <c r="B10" s="2">
        <f>'[2]CostFlex, Summer'!B10*(1+[3]Main!$B$3)^(Main!$B$7-2020)</f>
        <v>6.853433660905945</v>
      </c>
      <c r="C10" s="2">
        <f>'[2]CostFlex, Summer'!C10*(1+[3]Main!$B$3)^(Main!$B$7-2020)</f>
        <v>11.100039794350733</v>
      </c>
      <c r="D10" s="2">
        <f>'[2]CostFlex, Summer'!D10*(1+[3]Main!$B$3)^(Main!$B$7-2020)</f>
        <v>6.2227495816814713</v>
      </c>
      <c r="E10" s="2">
        <f>'[2]CostFlex, Summer'!E10*(1+[3]Main!$B$3)^(Main!$B$7-2020)</f>
        <v>6.464511812050854</v>
      </c>
      <c r="F10" s="2">
        <f>'[2]CostFlex, Summer'!F10*(1+[3]Main!$B$3)^(Main!$B$7-2020)</f>
        <v>7.1372414965569586</v>
      </c>
      <c r="G10" s="2">
        <f>'[2]CostFlex, Summer'!G10*(1+[3]Main!$B$3)^(Main!$B$7-2020)</f>
        <v>6.9900818780712486</v>
      </c>
      <c r="H10" s="2">
        <f>'[2]CostFlex, Summer'!H10*(1+[3]Main!$B$3)^(Main!$B$7-2020)</f>
        <v>10.511401320407892</v>
      </c>
      <c r="I10" s="2">
        <f>'[2]CostFlex, Summer'!I10*(1+[3]Main!$B$3)^(Main!$B$7-2020)</f>
        <v>10.711117945495641</v>
      </c>
      <c r="J10" s="2">
        <f>'[2]CostFlex, Summer'!J10*(1+[3]Main!$B$3)^(Main!$B$7-2020)</f>
        <v>10.259127688718102</v>
      </c>
      <c r="K10" s="2">
        <f>'[2]CostFlex, Summer'!K10*(1+[3]Main!$B$3)^(Main!$B$7-2020)</f>
        <v>8.4616780629283532</v>
      </c>
      <c r="L10" s="2">
        <f>'[2]CostFlex, Summer'!L10*(1+[3]Main!$B$3)^(Main!$B$7-2020)</f>
        <v>9.1028735434732351</v>
      </c>
      <c r="M10" s="2">
        <f>'[2]CostFlex, Summer'!M10*(1+[3]Main!$B$3)^(Main!$B$7-2020)</f>
        <v>10.511401320407892</v>
      </c>
      <c r="N10" s="2">
        <f>'[2]CostFlex, Summer'!N10*(1+[3]Main!$B$3)^(Main!$B$7-2020)</f>
        <v>8.1988930299181551</v>
      </c>
      <c r="O10" s="2">
        <f>'[2]CostFlex, Summer'!O10*(1+[3]Main!$B$3)^(Main!$B$7-2020)</f>
        <v>6.1176355684773931</v>
      </c>
      <c r="P10" s="2">
        <f>'[2]CostFlex, Summer'!P10*(1+[3]Main!$B$3)^(Main!$B$7-2020)</f>
        <v>6.8954792661875768</v>
      </c>
      <c r="Q10" s="2">
        <f>'[2]CostFlex, Summer'!Q10*(1+[3]Main!$B$3)^(Main!$B$7-2020)</f>
        <v>8.4511666616079442</v>
      </c>
      <c r="R10" s="2">
        <f>'[2]CostFlex, Summer'!R10*(1+[3]Main!$B$3)^(Main!$B$7-2020)</f>
        <v>8.0201992074712205</v>
      </c>
      <c r="S10" s="2">
        <f>'[2]CostFlex, Summer'!S10*(1+[3]Main!$B$3)^(Main!$B$7-2020)</f>
        <v>8.8505999117834442</v>
      </c>
      <c r="T10" s="2">
        <f>'[2]CostFlex, Summer'!T10*(1+[3]Main!$B$3)^(Main!$B$7-2020)</f>
        <v>4.8983130153100776</v>
      </c>
      <c r="U10" s="2">
        <f>'[2]CostFlex, Summer'!U10*(1+[3]Main!$B$3)^(Main!$B$7-2020)</f>
        <v>4.5409253704162094</v>
      </c>
      <c r="V10" s="2">
        <f>'[2]CostFlex, Summer'!V10*(1+[3]Main!$B$3)^(Main!$B$7-2020)</f>
        <v>2.9537037710346175</v>
      </c>
      <c r="W10" s="2">
        <f>'[2]CostFlex, Summer'!W10*(1+[3]Main!$B$3)^(Main!$B$7-2020)</f>
        <v>2.9537037710346175</v>
      </c>
      <c r="X10" s="2">
        <f>'[2]CostFlex, Summer'!X10*(1+[3]Main!$B$3)^(Main!$B$7-2020)</f>
        <v>3.5002966396958279</v>
      </c>
      <c r="Y10" s="2">
        <f>'[2]CostFlex, Summer'!Y10*(1+[3]Main!$B$3)^(Main!$B$7-2020)</f>
        <v>9.4287269844058788</v>
      </c>
    </row>
    <row r="11" spans="1:25" x14ac:dyDescent="0.25">
      <c r="A11">
        <v>40</v>
      </c>
      <c r="B11" s="2">
        <f>'[2]CostFlex, Summer'!B11*(1+[3]Main!$B$3)^(Main!$B$7-2020)</f>
        <v>6.853433660905945</v>
      </c>
      <c r="C11" s="2">
        <f>'[2]CostFlex, Summer'!C11*(1+[3]Main!$B$3)^(Main!$B$7-2020)</f>
        <v>11.100039794350733</v>
      </c>
      <c r="D11" s="2">
        <f>'[2]CostFlex, Summer'!D11*(1+[3]Main!$B$3)^(Main!$B$7-2020)</f>
        <v>6.2227495816814713</v>
      </c>
      <c r="E11" s="2">
        <f>'[2]CostFlex, Summer'!E11*(1+[3]Main!$B$3)^(Main!$B$7-2020)</f>
        <v>6.464511812050854</v>
      </c>
      <c r="F11" s="2">
        <f>'[2]CostFlex, Summer'!F11*(1+[3]Main!$B$3)^(Main!$B$7-2020)</f>
        <v>7.1372414965569586</v>
      </c>
      <c r="G11" s="2">
        <f>'[2]CostFlex, Summer'!G11*(1+[3]Main!$B$3)^(Main!$B$7-2020)</f>
        <v>6.9900818780712486</v>
      </c>
      <c r="H11" s="2">
        <f>'[2]CostFlex, Summer'!H11*(1+[3]Main!$B$3)^(Main!$B$7-2020)</f>
        <v>10.511401320407892</v>
      </c>
      <c r="I11" s="2">
        <f>'[2]CostFlex, Summer'!I11*(1+[3]Main!$B$3)^(Main!$B$7-2020)</f>
        <v>10.711117945495641</v>
      </c>
      <c r="J11" s="2">
        <f>'[2]CostFlex, Summer'!J11*(1+[3]Main!$B$3)^(Main!$B$7-2020)</f>
        <v>10.259127688718102</v>
      </c>
      <c r="K11" s="2">
        <f>'[2]CostFlex, Summer'!K11*(1+[3]Main!$B$3)^(Main!$B$7-2020)</f>
        <v>8.4616780629283532</v>
      </c>
      <c r="L11" s="2">
        <f>'[2]CostFlex, Summer'!L11*(1+[3]Main!$B$3)^(Main!$B$7-2020)</f>
        <v>9.1028735434732351</v>
      </c>
      <c r="M11" s="2">
        <f>'[2]CostFlex, Summer'!M11*(1+[3]Main!$B$3)^(Main!$B$7-2020)</f>
        <v>10.511401320407892</v>
      </c>
      <c r="N11" s="2">
        <f>'[2]CostFlex, Summer'!N11*(1+[3]Main!$B$3)^(Main!$B$7-2020)</f>
        <v>8.1988930299181551</v>
      </c>
      <c r="O11" s="2">
        <f>'[2]CostFlex, Summer'!O11*(1+[3]Main!$B$3)^(Main!$B$7-2020)</f>
        <v>6.1176355684773931</v>
      </c>
      <c r="P11" s="2">
        <f>'[2]CostFlex, Summer'!P11*(1+[3]Main!$B$3)^(Main!$B$7-2020)</f>
        <v>6.8954792661875768</v>
      </c>
      <c r="Q11" s="2">
        <f>'[2]CostFlex, Summer'!Q11*(1+[3]Main!$B$3)^(Main!$B$7-2020)</f>
        <v>8.4511666616079442</v>
      </c>
      <c r="R11" s="2">
        <f>'[2]CostFlex, Summer'!R11*(1+[3]Main!$B$3)^(Main!$B$7-2020)</f>
        <v>8.0201992074712205</v>
      </c>
      <c r="S11" s="2">
        <f>'[2]CostFlex, Summer'!S11*(1+[3]Main!$B$3)^(Main!$B$7-2020)</f>
        <v>8.8505999117834442</v>
      </c>
      <c r="T11" s="2">
        <f>'[2]CostFlex, Summer'!T11*(1+[3]Main!$B$3)^(Main!$B$7-2020)</f>
        <v>4.8983130153100776</v>
      </c>
      <c r="U11" s="2">
        <f>'[2]CostFlex, Summer'!U11*(1+[3]Main!$B$3)^(Main!$B$7-2020)</f>
        <v>4.5409253704162094</v>
      </c>
      <c r="V11" s="2">
        <f>'[2]CostFlex, Summer'!V11*(1+[3]Main!$B$3)^(Main!$B$7-2020)</f>
        <v>2.9537037710346175</v>
      </c>
      <c r="W11" s="2">
        <f>'[2]CostFlex, Summer'!W11*(1+[3]Main!$B$3)^(Main!$B$7-2020)</f>
        <v>2.9537037710346175</v>
      </c>
      <c r="X11" s="2">
        <f>'[2]CostFlex, Summer'!X11*(1+[3]Main!$B$3)^(Main!$B$7-2020)</f>
        <v>3.5002966396958279</v>
      </c>
      <c r="Y11" s="2">
        <f>'[2]CostFlex, Summer'!Y11*(1+[3]Main!$B$3)^(Main!$B$7-2020)</f>
        <v>9.4287269844058788</v>
      </c>
    </row>
    <row r="12" spans="1:25" x14ac:dyDescent="0.25">
      <c r="A12">
        <v>14</v>
      </c>
      <c r="B12" s="2">
        <f>'[2]CostFlex, Summer'!B12*(1+[3]Main!$B$3)^(Main!$B$7-2020)</f>
        <v>6.853433660905945</v>
      </c>
      <c r="C12" s="2">
        <f>'[2]CostFlex, Summer'!C12*(1+[3]Main!$B$3)^(Main!$B$7-2020)</f>
        <v>11.100039794350733</v>
      </c>
      <c r="D12" s="2">
        <f>'[2]CostFlex, Summer'!D12*(1+[3]Main!$B$3)^(Main!$B$7-2020)</f>
        <v>6.2227495816814713</v>
      </c>
      <c r="E12" s="2">
        <f>'[2]CostFlex, Summer'!E12*(1+[3]Main!$B$3)^(Main!$B$7-2020)</f>
        <v>6.464511812050854</v>
      </c>
      <c r="F12" s="2">
        <f>'[2]CostFlex, Summer'!F12*(1+[3]Main!$B$3)^(Main!$B$7-2020)</f>
        <v>7.1372414965569586</v>
      </c>
      <c r="G12" s="2">
        <f>'[2]CostFlex, Summer'!G12*(1+[3]Main!$B$3)^(Main!$B$7-2020)</f>
        <v>6.9900818780712486</v>
      </c>
      <c r="H12" s="2">
        <f>'[2]CostFlex, Summer'!H12*(1+[3]Main!$B$3)^(Main!$B$7-2020)</f>
        <v>10.511401320407892</v>
      </c>
      <c r="I12" s="2">
        <f>'[2]CostFlex, Summer'!I12*(1+[3]Main!$B$3)^(Main!$B$7-2020)</f>
        <v>10.711117945495641</v>
      </c>
      <c r="J12" s="2">
        <f>'[2]CostFlex, Summer'!J12*(1+[3]Main!$B$3)^(Main!$B$7-2020)</f>
        <v>10.259127688718102</v>
      </c>
      <c r="K12" s="2">
        <f>'[2]CostFlex, Summer'!K12*(1+[3]Main!$B$3)^(Main!$B$7-2020)</f>
        <v>8.4616780629283532</v>
      </c>
      <c r="L12" s="2">
        <f>'[2]CostFlex, Summer'!L12*(1+[3]Main!$B$3)^(Main!$B$7-2020)</f>
        <v>9.1028735434732351</v>
      </c>
      <c r="M12" s="2">
        <f>'[2]CostFlex, Summer'!M12*(1+[3]Main!$B$3)^(Main!$B$7-2020)</f>
        <v>10.511401320407892</v>
      </c>
      <c r="N12" s="2">
        <f>'[2]CostFlex, Summer'!N12*(1+[3]Main!$B$3)^(Main!$B$7-2020)</f>
        <v>8.1988930299181551</v>
      </c>
      <c r="O12" s="2">
        <f>'[2]CostFlex, Summer'!O12*(1+[3]Main!$B$3)^(Main!$B$7-2020)</f>
        <v>6.1176355684773931</v>
      </c>
      <c r="P12" s="2">
        <f>'[2]CostFlex, Summer'!P12*(1+[3]Main!$B$3)^(Main!$B$7-2020)</f>
        <v>6.8954792661875768</v>
      </c>
      <c r="Q12" s="2">
        <f>'[2]CostFlex, Summer'!Q12*(1+[3]Main!$B$3)^(Main!$B$7-2020)</f>
        <v>8.4511666616079442</v>
      </c>
      <c r="R12" s="2">
        <f>'[2]CostFlex, Summer'!R12*(1+[3]Main!$B$3)^(Main!$B$7-2020)</f>
        <v>8.0201992074712205</v>
      </c>
      <c r="S12" s="2">
        <f>'[2]CostFlex, Summer'!S12*(1+[3]Main!$B$3)^(Main!$B$7-2020)</f>
        <v>8.8505999117834442</v>
      </c>
      <c r="T12" s="2">
        <f>'[2]CostFlex, Summer'!T12*(1+[3]Main!$B$3)^(Main!$B$7-2020)</f>
        <v>4.8983130153100776</v>
      </c>
      <c r="U12" s="2">
        <f>'[2]CostFlex, Summer'!U12*(1+[3]Main!$B$3)^(Main!$B$7-2020)</f>
        <v>4.5409253704162094</v>
      </c>
      <c r="V12" s="2">
        <f>'[2]CostFlex, Summer'!V12*(1+[3]Main!$B$3)^(Main!$B$7-2020)</f>
        <v>2.9537037710346175</v>
      </c>
      <c r="W12" s="2">
        <f>'[2]CostFlex, Summer'!W12*(1+[3]Main!$B$3)^(Main!$B$7-2020)</f>
        <v>2.9537037710346175</v>
      </c>
      <c r="X12" s="2">
        <f>'[2]CostFlex, Summer'!X12*(1+[3]Main!$B$3)^(Main!$B$7-2020)</f>
        <v>3.5002966396958279</v>
      </c>
      <c r="Y12" s="2">
        <f>'[2]CostFlex, Summer'!Y12*(1+[3]Main!$B$3)^(Main!$B$7-2020)</f>
        <v>9.4287269844058788</v>
      </c>
    </row>
    <row r="13" spans="1:25" x14ac:dyDescent="0.25">
      <c r="A13">
        <v>34</v>
      </c>
      <c r="B13" s="2">
        <f>'[2]CostFlex, Summer'!B13*(1+[3]Main!$B$3)^(Main!$B$7-2020)</f>
        <v>6.853433660905945</v>
      </c>
      <c r="C13" s="2">
        <f>'[2]CostFlex, Summer'!C13*(1+[3]Main!$B$3)^(Main!$B$7-2020)</f>
        <v>11.100039794350733</v>
      </c>
      <c r="D13" s="2">
        <f>'[2]CostFlex, Summer'!D13*(1+[3]Main!$B$3)^(Main!$B$7-2020)</f>
        <v>6.2227495816814713</v>
      </c>
      <c r="E13" s="2">
        <f>'[2]CostFlex, Summer'!E13*(1+[3]Main!$B$3)^(Main!$B$7-2020)</f>
        <v>6.464511812050854</v>
      </c>
      <c r="F13" s="2">
        <f>'[2]CostFlex, Summer'!F13*(1+[3]Main!$B$3)^(Main!$B$7-2020)</f>
        <v>7.1372414965569586</v>
      </c>
      <c r="G13" s="2">
        <f>'[2]CostFlex, Summer'!G13*(1+[3]Main!$B$3)^(Main!$B$7-2020)</f>
        <v>6.9900818780712486</v>
      </c>
      <c r="H13" s="2">
        <f>'[2]CostFlex, Summer'!H13*(1+[3]Main!$B$3)^(Main!$B$7-2020)</f>
        <v>10.511401320407892</v>
      </c>
      <c r="I13" s="2">
        <f>'[2]CostFlex, Summer'!I13*(1+[3]Main!$B$3)^(Main!$B$7-2020)</f>
        <v>10.711117945495641</v>
      </c>
      <c r="J13" s="2">
        <f>'[2]CostFlex, Summer'!J13*(1+[3]Main!$B$3)^(Main!$B$7-2020)</f>
        <v>10.259127688718102</v>
      </c>
      <c r="K13" s="2">
        <f>'[2]CostFlex, Summer'!K13*(1+[3]Main!$B$3)^(Main!$B$7-2020)</f>
        <v>8.4616780629283532</v>
      </c>
      <c r="L13" s="2">
        <f>'[2]CostFlex, Summer'!L13*(1+[3]Main!$B$3)^(Main!$B$7-2020)</f>
        <v>9.1028735434732351</v>
      </c>
      <c r="M13" s="2">
        <f>'[2]CostFlex, Summer'!M13*(1+[3]Main!$B$3)^(Main!$B$7-2020)</f>
        <v>10.511401320407892</v>
      </c>
      <c r="N13" s="2">
        <f>'[2]CostFlex, Summer'!N13*(1+[3]Main!$B$3)^(Main!$B$7-2020)</f>
        <v>8.1988930299181551</v>
      </c>
      <c r="O13" s="2">
        <f>'[2]CostFlex, Summer'!O13*(1+[3]Main!$B$3)^(Main!$B$7-2020)</f>
        <v>6.1176355684773931</v>
      </c>
      <c r="P13" s="2">
        <f>'[2]CostFlex, Summer'!P13*(1+[3]Main!$B$3)^(Main!$B$7-2020)</f>
        <v>6.8954792661875768</v>
      </c>
      <c r="Q13" s="2">
        <f>'[2]CostFlex, Summer'!Q13*(1+[3]Main!$B$3)^(Main!$B$7-2020)</f>
        <v>8.4511666616079442</v>
      </c>
      <c r="R13" s="2">
        <f>'[2]CostFlex, Summer'!R13*(1+[3]Main!$B$3)^(Main!$B$7-2020)</f>
        <v>8.0201992074712205</v>
      </c>
      <c r="S13" s="2">
        <f>'[2]CostFlex, Summer'!S13*(1+[3]Main!$B$3)^(Main!$B$7-2020)</f>
        <v>8.8505999117834442</v>
      </c>
      <c r="T13" s="2">
        <f>'[2]CostFlex, Summer'!T13*(1+[3]Main!$B$3)^(Main!$B$7-2020)</f>
        <v>4.8983130153100776</v>
      </c>
      <c r="U13" s="2">
        <f>'[2]CostFlex, Summer'!U13*(1+[3]Main!$B$3)^(Main!$B$7-2020)</f>
        <v>4.5409253704162094</v>
      </c>
      <c r="V13" s="2">
        <f>'[2]CostFlex, Summer'!V13*(1+[3]Main!$B$3)^(Main!$B$7-2020)</f>
        <v>2.9537037710346175</v>
      </c>
      <c r="W13" s="2">
        <f>'[2]CostFlex, Summer'!W13*(1+[3]Main!$B$3)^(Main!$B$7-2020)</f>
        <v>2.9537037710346175</v>
      </c>
      <c r="X13" s="2">
        <f>'[2]CostFlex, Summer'!X13*(1+[3]Main!$B$3)^(Main!$B$7-2020)</f>
        <v>3.5002966396958279</v>
      </c>
      <c r="Y13" s="2">
        <f>'[2]CostFlex, Summer'!Y13*(1+[3]Main!$B$3)^(Main!$B$7-2020)</f>
        <v>9.4287269844058788</v>
      </c>
    </row>
    <row r="14" spans="1:25" x14ac:dyDescent="0.25">
      <c r="A14">
        <v>3</v>
      </c>
      <c r="B14" s="2">
        <f>'[2]CostFlex, Summer'!B14*(1+[3]Main!$B$3)^(Main!$B$7-2020)</f>
        <v>6.853433660905945</v>
      </c>
      <c r="C14" s="2">
        <f>'[2]CostFlex, Summer'!C14*(1+[3]Main!$B$3)^(Main!$B$7-2020)</f>
        <v>11.100039794350733</v>
      </c>
      <c r="D14" s="2">
        <f>'[2]CostFlex, Summer'!D14*(1+[3]Main!$B$3)^(Main!$B$7-2020)</f>
        <v>6.2227495816814713</v>
      </c>
      <c r="E14" s="2">
        <f>'[2]CostFlex, Summer'!E14*(1+[3]Main!$B$3)^(Main!$B$7-2020)</f>
        <v>6.464511812050854</v>
      </c>
      <c r="F14" s="2">
        <f>'[2]CostFlex, Summer'!F14*(1+[3]Main!$B$3)^(Main!$B$7-2020)</f>
        <v>7.1372414965569586</v>
      </c>
      <c r="G14" s="2">
        <f>'[2]CostFlex, Summer'!G14*(1+[3]Main!$B$3)^(Main!$B$7-2020)</f>
        <v>6.9900818780712486</v>
      </c>
      <c r="H14" s="2">
        <f>'[2]CostFlex, Summer'!H14*(1+[3]Main!$B$3)^(Main!$B$7-2020)</f>
        <v>10.511401320407892</v>
      </c>
      <c r="I14" s="2">
        <f>'[2]CostFlex, Summer'!I14*(1+[3]Main!$B$3)^(Main!$B$7-2020)</f>
        <v>10.711117945495641</v>
      </c>
      <c r="J14" s="2">
        <f>'[2]CostFlex, Summer'!J14*(1+[3]Main!$B$3)^(Main!$B$7-2020)</f>
        <v>10.259127688718102</v>
      </c>
      <c r="K14" s="2">
        <f>'[2]CostFlex, Summer'!K14*(1+[3]Main!$B$3)^(Main!$B$7-2020)</f>
        <v>8.4616780629283532</v>
      </c>
      <c r="L14" s="2">
        <f>'[2]CostFlex, Summer'!L14*(1+[3]Main!$B$3)^(Main!$B$7-2020)</f>
        <v>9.1028735434732351</v>
      </c>
      <c r="M14" s="2">
        <f>'[2]CostFlex, Summer'!M14*(1+[3]Main!$B$3)^(Main!$B$7-2020)</f>
        <v>10.511401320407892</v>
      </c>
      <c r="N14" s="2">
        <f>'[2]CostFlex, Summer'!N14*(1+[3]Main!$B$3)^(Main!$B$7-2020)</f>
        <v>8.1988930299181551</v>
      </c>
      <c r="O14" s="2">
        <f>'[2]CostFlex, Summer'!O14*(1+[3]Main!$B$3)^(Main!$B$7-2020)</f>
        <v>6.1176355684773931</v>
      </c>
      <c r="P14" s="2">
        <f>'[2]CostFlex, Summer'!P14*(1+[3]Main!$B$3)^(Main!$B$7-2020)</f>
        <v>6.8954792661875768</v>
      </c>
      <c r="Q14" s="2">
        <f>'[2]CostFlex, Summer'!Q14*(1+[3]Main!$B$3)^(Main!$B$7-2020)</f>
        <v>8.4511666616079442</v>
      </c>
      <c r="R14" s="2">
        <f>'[2]CostFlex, Summer'!R14*(1+[3]Main!$B$3)^(Main!$B$7-2020)</f>
        <v>8.0201992074712205</v>
      </c>
      <c r="S14" s="2">
        <f>'[2]CostFlex, Summer'!S14*(1+[3]Main!$B$3)^(Main!$B$7-2020)</f>
        <v>8.8505999117834442</v>
      </c>
      <c r="T14" s="2">
        <f>'[2]CostFlex, Summer'!T14*(1+[3]Main!$B$3)^(Main!$B$7-2020)</f>
        <v>4.8983130153100776</v>
      </c>
      <c r="U14" s="2">
        <f>'[2]CostFlex, Summer'!U14*(1+[3]Main!$B$3)^(Main!$B$7-2020)</f>
        <v>4.5409253704162094</v>
      </c>
      <c r="V14" s="2">
        <f>'[2]CostFlex, Summer'!V14*(1+[3]Main!$B$3)^(Main!$B$7-2020)</f>
        <v>2.9537037710346175</v>
      </c>
      <c r="W14" s="2">
        <f>'[2]CostFlex, Summer'!W14*(1+[3]Main!$B$3)^(Main!$B$7-2020)</f>
        <v>2.9537037710346175</v>
      </c>
      <c r="X14" s="2">
        <f>'[2]CostFlex, Summer'!X14*(1+[3]Main!$B$3)^(Main!$B$7-2020)</f>
        <v>3.5002966396958279</v>
      </c>
      <c r="Y14" s="2">
        <f>'[2]CostFlex, Summer'!Y14*(1+[3]Main!$B$3)^(Main!$B$7-2020)</f>
        <v>9.4287269844058788</v>
      </c>
    </row>
    <row r="15" spans="1:25" x14ac:dyDescent="0.25">
      <c r="A15">
        <v>20</v>
      </c>
      <c r="B15" s="2">
        <f>'[2]CostFlex, Summer'!B15*(1+[3]Main!$B$3)^(Main!$B$7-2020)</f>
        <v>6.853433660905945</v>
      </c>
      <c r="C15" s="2">
        <f>'[2]CostFlex, Summer'!C15*(1+[3]Main!$B$3)^(Main!$B$7-2020)</f>
        <v>11.100039794350733</v>
      </c>
      <c r="D15" s="2">
        <f>'[2]CostFlex, Summer'!D15*(1+[3]Main!$B$3)^(Main!$B$7-2020)</f>
        <v>6.2227495816814713</v>
      </c>
      <c r="E15" s="2">
        <f>'[2]CostFlex, Summer'!E15*(1+[3]Main!$B$3)^(Main!$B$7-2020)</f>
        <v>6.464511812050854</v>
      </c>
      <c r="F15" s="2">
        <f>'[2]CostFlex, Summer'!F15*(1+[3]Main!$B$3)^(Main!$B$7-2020)</f>
        <v>7.1372414965569586</v>
      </c>
      <c r="G15" s="2">
        <f>'[2]CostFlex, Summer'!G15*(1+[3]Main!$B$3)^(Main!$B$7-2020)</f>
        <v>6.9900818780712486</v>
      </c>
      <c r="H15" s="2">
        <f>'[2]CostFlex, Summer'!H15*(1+[3]Main!$B$3)^(Main!$B$7-2020)</f>
        <v>10.511401320407892</v>
      </c>
      <c r="I15" s="2">
        <f>'[2]CostFlex, Summer'!I15*(1+[3]Main!$B$3)^(Main!$B$7-2020)</f>
        <v>10.711117945495641</v>
      </c>
      <c r="J15" s="2">
        <f>'[2]CostFlex, Summer'!J15*(1+[3]Main!$B$3)^(Main!$B$7-2020)</f>
        <v>10.259127688718102</v>
      </c>
      <c r="K15" s="2">
        <f>'[2]CostFlex, Summer'!K15*(1+[3]Main!$B$3)^(Main!$B$7-2020)</f>
        <v>8.4616780629283532</v>
      </c>
      <c r="L15" s="2">
        <f>'[2]CostFlex, Summer'!L15*(1+[3]Main!$B$3)^(Main!$B$7-2020)</f>
        <v>9.1028735434732351</v>
      </c>
      <c r="M15" s="2">
        <f>'[2]CostFlex, Summer'!M15*(1+[3]Main!$B$3)^(Main!$B$7-2020)</f>
        <v>10.511401320407892</v>
      </c>
      <c r="N15" s="2">
        <f>'[2]CostFlex, Summer'!N15*(1+[3]Main!$B$3)^(Main!$B$7-2020)</f>
        <v>8.1988930299181551</v>
      </c>
      <c r="O15" s="2">
        <f>'[2]CostFlex, Summer'!O15*(1+[3]Main!$B$3)^(Main!$B$7-2020)</f>
        <v>6.1176355684773931</v>
      </c>
      <c r="P15" s="2">
        <f>'[2]CostFlex, Summer'!P15*(1+[3]Main!$B$3)^(Main!$B$7-2020)</f>
        <v>6.8954792661875768</v>
      </c>
      <c r="Q15" s="2">
        <f>'[2]CostFlex, Summer'!Q15*(1+[3]Main!$B$3)^(Main!$B$7-2020)</f>
        <v>8.4511666616079442</v>
      </c>
      <c r="R15" s="2">
        <f>'[2]CostFlex, Summer'!R15*(1+[3]Main!$B$3)^(Main!$B$7-2020)</f>
        <v>8.0201992074712205</v>
      </c>
      <c r="S15" s="2">
        <f>'[2]CostFlex, Summer'!S15*(1+[3]Main!$B$3)^(Main!$B$7-2020)</f>
        <v>8.8505999117834442</v>
      </c>
      <c r="T15" s="2">
        <f>'[2]CostFlex, Summer'!T15*(1+[3]Main!$B$3)^(Main!$B$7-2020)</f>
        <v>4.8983130153100776</v>
      </c>
      <c r="U15" s="2">
        <f>'[2]CostFlex, Summer'!U15*(1+[3]Main!$B$3)^(Main!$B$7-2020)</f>
        <v>4.5409253704162094</v>
      </c>
      <c r="V15" s="2">
        <f>'[2]CostFlex, Summer'!V15*(1+[3]Main!$B$3)^(Main!$B$7-2020)</f>
        <v>2.9537037710346175</v>
      </c>
      <c r="W15" s="2">
        <f>'[2]CostFlex, Summer'!W15*(1+[3]Main!$B$3)^(Main!$B$7-2020)</f>
        <v>2.9537037710346175</v>
      </c>
      <c r="X15" s="2">
        <f>'[2]CostFlex, Summer'!X15*(1+[3]Main!$B$3)^(Main!$B$7-2020)</f>
        <v>3.5002966396958279</v>
      </c>
      <c r="Y15" s="2">
        <f>'[2]CostFlex, Summer'!Y15*(1+[3]Main!$B$3)^(Main!$B$7-2020)</f>
        <v>9.4287269844058788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068-5F02-406A-98C1-81C635AD6929}">
  <dimension ref="A1:B22"/>
  <sheetViews>
    <sheetView workbookViewId="0">
      <selection activeCell="A2" sqref="A2:A22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3</v>
      </c>
      <c r="B2" s="1">
        <f t="shared" ref="B2:B22" si="0">1/COUNT($A$2:$A$27)</f>
        <v>4.7619047619047616E-2</v>
      </c>
    </row>
    <row r="3" spans="1:2" x14ac:dyDescent="0.25">
      <c r="A3">
        <v>5</v>
      </c>
      <c r="B3" s="1">
        <f t="shared" si="0"/>
        <v>4.7619047619047616E-2</v>
      </c>
    </row>
    <row r="4" spans="1:2" x14ac:dyDescent="0.25">
      <c r="A4">
        <v>6</v>
      </c>
      <c r="B4" s="1">
        <f t="shared" si="0"/>
        <v>4.7619047619047616E-2</v>
      </c>
    </row>
    <row r="5" spans="1:2" x14ac:dyDescent="0.25">
      <c r="A5">
        <v>7</v>
      </c>
      <c r="B5" s="1">
        <f t="shared" si="0"/>
        <v>4.7619047619047616E-2</v>
      </c>
    </row>
    <row r="6" spans="1:2" x14ac:dyDescent="0.25">
      <c r="A6">
        <v>8</v>
      </c>
      <c r="B6" s="1">
        <f t="shared" si="0"/>
        <v>4.7619047619047616E-2</v>
      </c>
    </row>
    <row r="7" spans="1:2" x14ac:dyDescent="0.25">
      <c r="A7">
        <v>12</v>
      </c>
      <c r="B7" s="1">
        <f t="shared" si="0"/>
        <v>4.7619047619047616E-2</v>
      </c>
    </row>
    <row r="8" spans="1:2" x14ac:dyDescent="0.25">
      <c r="A8">
        <v>13</v>
      </c>
      <c r="B8" s="1">
        <f t="shared" si="0"/>
        <v>4.7619047619047616E-2</v>
      </c>
    </row>
    <row r="9" spans="1:2" x14ac:dyDescent="0.25">
      <c r="A9">
        <v>14</v>
      </c>
      <c r="B9" s="1">
        <f t="shared" si="0"/>
        <v>4.7619047619047616E-2</v>
      </c>
    </row>
    <row r="10" spans="1:2" x14ac:dyDescent="0.25">
      <c r="A10">
        <v>17</v>
      </c>
      <c r="B10" s="1">
        <f t="shared" si="0"/>
        <v>4.7619047619047616E-2</v>
      </c>
    </row>
    <row r="11" spans="1:2" x14ac:dyDescent="0.25">
      <c r="A11">
        <v>18</v>
      </c>
      <c r="B11" s="1">
        <f t="shared" si="0"/>
        <v>4.7619047619047616E-2</v>
      </c>
    </row>
    <row r="12" spans="1:2" x14ac:dyDescent="0.25">
      <c r="A12">
        <v>19</v>
      </c>
      <c r="B12" s="1">
        <f t="shared" si="0"/>
        <v>4.7619047619047616E-2</v>
      </c>
    </row>
    <row r="13" spans="1:2" x14ac:dyDescent="0.25">
      <c r="A13">
        <v>20</v>
      </c>
      <c r="B13" s="1">
        <f t="shared" si="0"/>
        <v>4.7619047619047616E-2</v>
      </c>
    </row>
    <row r="14" spans="1:2" x14ac:dyDescent="0.25">
      <c r="A14">
        <v>25</v>
      </c>
      <c r="B14" s="1">
        <f t="shared" si="0"/>
        <v>4.7619047619047616E-2</v>
      </c>
    </row>
    <row r="15" spans="1:2" x14ac:dyDescent="0.25">
      <c r="A15">
        <v>26</v>
      </c>
      <c r="B15" s="1">
        <f t="shared" si="0"/>
        <v>4.7619047619047616E-2</v>
      </c>
    </row>
    <row r="16" spans="1:2" x14ac:dyDescent="0.25">
      <c r="A16">
        <v>29</v>
      </c>
      <c r="B16" s="1">
        <f t="shared" si="0"/>
        <v>4.7619047619047616E-2</v>
      </c>
    </row>
    <row r="17" spans="1:2" x14ac:dyDescent="0.25">
      <c r="A17">
        <v>30</v>
      </c>
      <c r="B17" s="1">
        <f t="shared" si="0"/>
        <v>4.7619047619047616E-2</v>
      </c>
    </row>
    <row r="18" spans="1:2" x14ac:dyDescent="0.25">
      <c r="A18">
        <v>34</v>
      </c>
      <c r="B18" s="1">
        <f t="shared" si="0"/>
        <v>4.7619047619047616E-2</v>
      </c>
    </row>
    <row r="19" spans="1:2" x14ac:dyDescent="0.25">
      <c r="A19">
        <v>35</v>
      </c>
      <c r="B19" s="1">
        <f t="shared" si="0"/>
        <v>4.7619047619047616E-2</v>
      </c>
    </row>
    <row r="20" spans="1:2" x14ac:dyDescent="0.25">
      <c r="A20">
        <v>36</v>
      </c>
      <c r="B20" s="1">
        <f t="shared" si="0"/>
        <v>4.7619047619047616E-2</v>
      </c>
    </row>
    <row r="21" spans="1:2" x14ac:dyDescent="0.25">
      <c r="A21">
        <v>39</v>
      </c>
      <c r="B21" s="1">
        <f t="shared" si="0"/>
        <v>4.7619047619047616E-2</v>
      </c>
    </row>
    <row r="22" spans="1:2" x14ac:dyDescent="0.25">
      <c r="A22">
        <v>40</v>
      </c>
      <c r="B22" s="1">
        <f t="shared" si="0"/>
        <v>4.7619047619047616E-2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26EA-1C05-4F3D-8424-2E1ECD862A6E}">
  <dimension ref="A1:B6"/>
  <sheetViews>
    <sheetView workbookViewId="0">
      <selection activeCell="D4" sqref="D4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7</v>
      </c>
      <c r="B2" s="2">
        <f>Main!$B$9/COUNT($A$2:$A$6)</f>
        <v>8</v>
      </c>
    </row>
    <row r="3" spans="1:2" x14ac:dyDescent="0.25">
      <c r="A3">
        <v>8</v>
      </c>
      <c r="B3" s="2">
        <f>Main!$B$9/COUNT($A$2:$A$6)</f>
        <v>8</v>
      </c>
    </row>
    <row r="4" spans="1:2" x14ac:dyDescent="0.25">
      <c r="A4">
        <v>14</v>
      </c>
      <c r="B4" s="2">
        <f>Main!$B$9/COUNT($A$2:$A$6)</f>
        <v>8</v>
      </c>
    </row>
    <row r="5" spans="1:2" x14ac:dyDescent="0.25">
      <c r="A5">
        <v>20</v>
      </c>
      <c r="B5" s="2">
        <f>Main!$B$9/COUNT($A$2:$A$6)</f>
        <v>8</v>
      </c>
    </row>
    <row r="6" spans="1:2" x14ac:dyDescent="0.25">
      <c r="A6">
        <v>40</v>
      </c>
      <c r="B6" s="2">
        <f>Main!$B$9/COUNT($A$2:$A$6)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78D-5B16-4368-B8F9-4DBA52CC42DF}">
  <dimension ref="A1:B6"/>
  <sheetViews>
    <sheetView workbookViewId="0">
      <selection activeCell="E13" sqref="E13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7</v>
      </c>
      <c r="B2" s="2">
        <f>Main!$B$10/COUNT($A$2:$A$6)</f>
        <v>0.75</v>
      </c>
    </row>
    <row r="3" spans="1:2" x14ac:dyDescent="0.25">
      <c r="A3">
        <v>8</v>
      </c>
      <c r="B3" s="2">
        <f>Main!$B$10/COUNT($A$2:$A$6)</f>
        <v>0.75</v>
      </c>
    </row>
    <row r="4" spans="1:2" x14ac:dyDescent="0.25">
      <c r="A4">
        <v>14</v>
      </c>
      <c r="B4" s="2">
        <f>Main!$B$10/COUNT($A$2:$A$6)</f>
        <v>0.75</v>
      </c>
    </row>
    <row r="5" spans="1:2" x14ac:dyDescent="0.25">
      <c r="A5">
        <v>20</v>
      </c>
      <c r="B5" s="2">
        <f>Main!$B$10/COUNT($A$2:$A$6)</f>
        <v>0.75</v>
      </c>
    </row>
    <row r="6" spans="1:2" x14ac:dyDescent="0.25">
      <c r="A6">
        <v>40</v>
      </c>
      <c r="B6" s="2">
        <f>Main!$B$10/COUNT($A$2:$A$6)</f>
        <v>0.75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843-AA30-4D0E-B696-C3B2BCD1B0CF}">
  <dimension ref="A1:H2"/>
  <sheetViews>
    <sheetView workbookViewId="0">
      <selection activeCell="G15" sqref="G15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>
        <v>40</v>
      </c>
      <c r="B2" s="2">
        <f>VLOOKUP($A2,'ESS Distribution'!$A$2:$B$6,2,FALSE)</f>
        <v>0.75</v>
      </c>
      <c r="C2" s="2">
        <f t="shared" ref="C2" si="0">B2</f>
        <v>0.75</v>
      </c>
      <c r="D2" s="2">
        <f t="shared" ref="D2" si="1">0.5*C2</f>
        <v>0.375</v>
      </c>
      <c r="E2" s="2">
        <v>0.9</v>
      </c>
      <c r="F2" s="2">
        <v>0.9</v>
      </c>
      <c r="G2" s="2">
        <v>0.8</v>
      </c>
      <c r="H2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S1'!B2*Main!$B$8+_xlfn.IFNA(VLOOKUP($A2,'EV Distribution'!$A$2:$B$27,2,FALSE),0)*'EV Scenarios'!B$2</f>
        <v>4.6664500886001186</v>
      </c>
      <c r="C2" s="2">
        <f>'[2]Pc, Winter, S1'!C2*Main!$B$8+_xlfn.IFNA(VLOOKUP($A2,'EV Distribution'!$A$2:$B$27,2,FALSE),0)*'EV Scenarios'!C$2</f>
        <v>4.4901358535144711</v>
      </c>
      <c r="D2" s="2">
        <f>'[2]Pc, Winter, S1'!D2*Main!$B$8+_xlfn.IFNA(VLOOKUP($A2,'EV Distribution'!$A$2:$B$27,2,FALSE),0)*'EV Scenarios'!D$2</f>
        <v>4.325575900767868</v>
      </c>
      <c r="E2" s="2">
        <f>'[2]Pc, Winter, S1'!E2*Main!$B$8+_xlfn.IFNA(VLOOKUP($A2,'EV Distribution'!$A$2:$B$27,2,FALSE),0)*'EV Scenarios'!E$2</f>
        <v>4.4548730064973423</v>
      </c>
      <c r="F2" s="2">
        <f>'[2]Pc, Winter, S1'!F2*Main!$B$8+_xlfn.IFNA(VLOOKUP($A2,'EV Distribution'!$A$2:$B$27,2,FALSE),0)*'EV Scenarios'!F$2</f>
        <v>4.3373301831069107</v>
      </c>
      <c r="G2" s="2">
        <f>'[2]Pc, Winter, S1'!G2*Main!$B$8+_xlfn.IFNA(VLOOKUP($A2,'EV Distribution'!$A$2:$B$27,2,FALSE),0)*'EV Scenarios'!G$2</f>
        <v>4.3373301831069107</v>
      </c>
      <c r="H2" s="2">
        <f>'[2]Pc, Winter, S1'!H2*Main!$B$8+_xlfn.IFNA(VLOOKUP($A2,'EV Distribution'!$A$2:$B$27,2,FALSE),0)*'EV Scenarios'!H$2</f>
        <v>4.384347312463083</v>
      </c>
      <c r="I2" s="2">
        <f>'[2]Pc, Winter, S1'!I2*Main!$B$8+_xlfn.IFNA(VLOOKUP($A2,'EV Distribution'!$A$2:$B$27,2,FALSE),0)*'EV Scenarios'!I$2</f>
        <v>5.6890726520968693</v>
      </c>
      <c r="J2" s="2">
        <f>'[2]Pc, Winter, S1'!J2*Main!$B$8+_xlfn.IFNA(VLOOKUP($A2,'EV Distribution'!$A$2:$B$27,2,FALSE),0)*'EV Scenarios'!J$2</f>
        <v>5.7948611931482574</v>
      </c>
      <c r="K2" s="2">
        <f>'[2]Pc, Winter, S1'!K2*Main!$B$8+_xlfn.IFNA(VLOOKUP($A2,'EV Distribution'!$A$2:$B$27,2,FALSE),0)*'EV Scenarios'!K$2</f>
        <v>5.7478440637920842</v>
      </c>
      <c r="L2" s="2">
        <f>'[2]Pc, Winter, S1'!L2*Main!$B$8+_xlfn.IFNA(VLOOKUP($A2,'EV Distribution'!$A$2:$B$27,2,FALSE),0)*'EV Scenarios'!L$2</f>
        <v>5.724335499113999</v>
      </c>
      <c r="M2" s="2">
        <f>'[2]Pc, Winter, S1'!M2*Main!$B$8+_xlfn.IFNA(VLOOKUP($A2,'EV Distribution'!$A$2:$B$27,2,FALSE),0)*'EV Scenarios'!M$2</f>
        <v>5.8418783225044297</v>
      </c>
      <c r="N2" s="2">
        <f>'[2]Pc, Winter, S1'!N2*Main!$B$8+_xlfn.IFNA(VLOOKUP($A2,'EV Distribution'!$A$2:$B$27,2,FALSE),0)*'EV Scenarios'!N$2</f>
        <v>5.7831069108092139</v>
      </c>
      <c r="O2" s="2">
        <f>'[2]Pc, Winter, S1'!O2*Main!$B$8+_xlfn.IFNA(VLOOKUP($A2,'EV Distribution'!$A$2:$B$27,2,FALSE),0)*'EV Scenarios'!O$2</f>
        <v>5.6773183697578267</v>
      </c>
      <c r="P2" s="2">
        <f>'[2]Pc, Winter, S1'!P2*Main!$B$8+_xlfn.IFNA(VLOOKUP($A2,'EV Distribution'!$A$2:$B$27,2,FALSE),0)*'EV Scenarios'!P$2</f>
        <v>4.9367985823981098</v>
      </c>
      <c r="Q2" s="2">
        <f>'[2]Pc, Winter, S1'!Q2*Main!$B$8+_xlfn.IFNA(VLOOKUP($A2,'EV Distribution'!$A$2:$B$27,2,FALSE),0)*'EV Scenarios'!Q$2</f>
        <v>5.3129356172474891</v>
      </c>
      <c r="R2" s="2">
        <f>'[2]Pc, Winter, S1'!R2*Main!$B$8+_xlfn.IFNA(VLOOKUP($A2,'EV Distribution'!$A$2:$B$27,2,FALSE),0)*'EV Scenarios'!R$2</f>
        <v>5.7831069108092139</v>
      </c>
      <c r="S2" s="2">
        <f>'[2]Pc, Winter, S1'!S2*Main!$B$8+_xlfn.IFNA(VLOOKUP($A2,'EV Distribution'!$A$2:$B$27,2,FALSE),0)*'EV Scenarios'!S$2</f>
        <v>5.6890726520968693</v>
      </c>
      <c r="T2" s="2">
        <f>'[2]Pc, Winter, S1'!T2*Main!$B$8+_xlfn.IFNA(VLOOKUP($A2,'EV Distribution'!$A$2:$B$27,2,FALSE),0)*'EV Scenarios'!T$2</f>
        <v>5.3952155936207911</v>
      </c>
      <c r="U2" s="2">
        <f>'[2]Pc, Winter, S1'!U2*Main!$B$8+_xlfn.IFNA(VLOOKUP($A2,'EV Distribution'!$A$2:$B$27,2,FALSE),0)*'EV Scenarios'!U$2</f>
        <v>5.148375664500886</v>
      </c>
      <c r="V2" s="2">
        <f>'[2]Pc, Winter, S1'!V2*Main!$B$8+_xlfn.IFNA(VLOOKUP($A2,'EV Distribution'!$A$2:$B$27,2,FALSE),0)*'EV Scenarios'!V$2</f>
        <v>5.1131128174837563</v>
      </c>
      <c r="W2" s="2">
        <f>'[2]Pc, Winter, S1'!W2*Main!$B$8+_xlfn.IFNA(VLOOKUP($A2,'EV Distribution'!$A$2:$B$27,2,FALSE),0)*'EV Scenarios'!W$2</f>
        <v>4.8780271707028948</v>
      </c>
      <c r="X2" s="2">
        <f>'[2]Pc, Winter, S1'!X2*Main!$B$8+_xlfn.IFNA(VLOOKUP($A2,'EV Distribution'!$A$2:$B$27,2,FALSE),0)*'EV Scenarios'!X$2</f>
        <v>4.4078558771411691</v>
      </c>
      <c r="Y2" s="2">
        <f>'[2]Pc, Winter, S1'!Y2*Main!$B$8+_xlfn.IFNA(VLOOKUP($A2,'EV Distribution'!$A$2:$B$27,2,FALSE),0)*'EV Scenarios'!Y$2</f>
        <v>4.3138216184288245</v>
      </c>
    </row>
    <row r="3" spans="1:25" x14ac:dyDescent="0.25">
      <c r="A3">
        <v>17</v>
      </c>
      <c r="B3" s="2">
        <f>'[2]Pc, Winter, S1'!B3*Main!$B$8+_xlfn.IFNA(VLOOKUP($A3,'EV Distribution'!$A$2:$B$27,2,FALSE),0)*'EV Scenarios'!B$2</f>
        <v>1.6453576395803449</v>
      </c>
      <c r="C3" s="2">
        <f>'[2]Pc, Winter, S1'!C3*Main!$B$8+_xlfn.IFNA(VLOOKUP($A3,'EV Distribution'!$A$2:$B$27,2,FALSE),0)*'EV Scenarios'!C$2</f>
        <v>1.6002938435575056</v>
      </c>
      <c r="D3" s="2">
        <f>'[2]Pc, Winter, S1'!D3*Main!$B$8+_xlfn.IFNA(VLOOKUP($A3,'EV Distribution'!$A$2:$B$27,2,FALSE),0)*'EV Scenarios'!D$2</f>
        <v>1.5234433876184852</v>
      </c>
      <c r="E3" s="2">
        <f>'[2]Pc, Winter, S1'!E3*Main!$B$8+_xlfn.IFNA(VLOOKUP($A3,'EV Distribution'!$A$2:$B$27,2,FALSE),0)*'EV Scenarios'!E$2</f>
        <v>1.5088648195651564</v>
      </c>
      <c r="F3" s="2">
        <f>'[2]Pc, Winter, S1'!F3*Main!$B$8+_xlfn.IFNA(VLOOKUP($A3,'EV Distribution'!$A$2:$B$27,2,FALSE),0)*'EV Scenarios'!F$2</f>
        <v>1.5230952890051472</v>
      </c>
      <c r="G3" s="2">
        <f>'[2]Pc, Winter, S1'!G3*Main!$B$8+_xlfn.IFNA(VLOOKUP($A3,'EV Distribution'!$A$2:$B$27,2,FALSE),0)*'EV Scenarios'!G$2</f>
        <v>1.6107700239079685</v>
      </c>
      <c r="H3" s="2">
        <f>'[2]Pc, Winter, S1'!H3*Main!$B$8+_xlfn.IFNA(VLOOKUP($A3,'EV Distribution'!$A$2:$B$27,2,FALSE),0)*'EV Scenarios'!H$2</f>
        <v>1.9478437389249852</v>
      </c>
      <c r="I3" s="2">
        <f>'[2]Pc, Winter, S1'!I3*Main!$B$8+_xlfn.IFNA(VLOOKUP($A3,'EV Distribution'!$A$2:$B$27,2,FALSE),0)*'EV Scenarios'!I$2</f>
        <v>2.2291398382696257</v>
      </c>
      <c r="J3" s="2">
        <f>'[2]Pc, Winter, S1'!J3*Main!$B$8+_xlfn.IFNA(VLOOKUP($A3,'EV Distribution'!$A$2:$B$27,2,FALSE),0)*'EV Scenarios'!J$2</f>
        <v>2.4162926414086008</v>
      </c>
      <c r="K3" s="2">
        <f>'[2]Pc, Winter, S1'!K3*Main!$B$8+_xlfn.IFNA(VLOOKUP($A3,'EV Distribution'!$A$2:$B$27,2,FALSE),0)*'EV Scenarios'!K$2</f>
        <v>2.4898726211571454</v>
      </c>
      <c r="L3" s="2">
        <f>'[2]Pc, Winter, S1'!L3*Main!$B$8+_xlfn.IFNA(VLOOKUP($A3,'EV Distribution'!$A$2:$B$27,2,FALSE),0)*'EV Scenarios'!L$2</f>
        <v>2.4858792878238121</v>
      </c>
      <c r="M3" s="2">
        <f>'[2]Pc, Winter, S1'!M3*Main!$B$8+_xlfn.IFNA(VLOOKUP($A3,'EV Distribution'!$A$2:$B$27,2,FALSE),0)*'EV Scenarios'!M$2</f>
        <v>2.4285326380333587</v>
      </c>
      <c r="N3" s="2">
        <f>'[2]Pc, Winter, S1'!N3*Main!$B$8+_xlfn.IFNA(VLOOKUP($A3,'EV Distribution'!$A$2:$B$27,2,FALSE),0)*'EV Scenarios'!N$2</f>
        <v>2.3387426650352996</v>
      </c>
      <c r="O3" s="2">
        <f>'[2]Pc, Winter, S1'!O3*Main!$B$8+_xlfn.IFNA(VLOOKUP($A3,'EV Distribution'!$A$2:$B$27,2,FALSE),0)*'EV Scenarios'!O$2</f>
        <v>2.2425526954124826</v>
      </c>
      <c r="P3" s="2">
        <f>'[2]Pc, Winter, S1'!P3*Main!$B$8+_xlfn.IFNA(VLOOKUP($A3,'EV Distribution'!$A$2:$B$27,2,FALSE),0)*'EV Scenarios'!P$2</f>
        <v>2.0911541678620651</v>
      </c>
      <c r="Q3" s="2">
        <f>'[2]Pc, Winter, S1'!Q3*Main!$B$8+_xlfn.IFNA(VLOOKUP($A3,'EV Distribution'!$A$2:$B$27,2,FALSE),0)*'EV Scenarios'!Q$2</f>
        <v>2.1495536747953756</v>
      </c>
      <c r="R3" s="2">
        <f>'[2]Pc, Winter, S1'!R3*Main!$B$8+_xlfn.IFNA(VLOOKUP($A3,'EV Distribution'!$A$2:$B$27,2,FALSE),0)*'EV Scenarios'!R$2</f>
        <v>2.3749669406238572</v>
      </c>
      <c r="S3" s="2">
        <f>'[2]Pc, Winter, S1'!S3*Main!$B$8+_xlfn.IFNA(VLOOKUP($A3,'EV Distribution'!$A$2:$B$27,2,FALSE),0)*'EV Scenarios'!S$2</f>
        <v>2.8579553770427251</v>
      </c>
      <c r="T3" s="2">
        <f>'[2]Pc, Winter, S1'!T3*Main!$B$8+_xlfn.IFNA(VLOOKUP($A3,'EV Distribution'!$A$2:$B$27,2,FALSE),0)*'EV Scenarios'!T$2</f>
        <v>2.7065020842123029</v>
      </c>
      <c r="U3" s="2">
        <f>'[2]Pc, Winter, S1'!U3*Main!$B$8+_xlfn.IFNA(VLOOKUP($A3,'EV Distribution'!$A$2:$B$27,2,FALSE),0)*'EV Scenarios'!U$2</f>
        <v>2.5022954749247601</v>
      </c>
      <c r="V3" s="2">
        <f>'[2]Pc, Winter, S1'!V3*Main!$B$8+_xlfn.IFNA(VLOOKUP($A3,'EV Distribution'!$A$2:$B$27,2,FALSE),0)*'EV Scenarios'!V$2</f>
        <v>2.4253983556943153</v>
      </c>
      <c r="W3" s="2">
        <f>'[2]Pc, Winter, S1'!W3*Main!$B$8+_xlfn.IFNA(VLOOKUP($A3,'EV Distribution'!$A$2:$B$27,2,FALSE),0)*'EV Scenarios'!W$2</f>
        <v>2.2665679233819929</v>
      </c>
      <c r="X3" s="2">
        <f>'[2]Pc, Winter, S1'!X3*Main!$B$8+_xlfn.IFNA(VLOOKUP($A3,'EV Distribution'!$A$2:$B$27,2,FALSE),0)*'EV Scenarios'!X$2</f>
        <v>2.101489885523022</v>
      </c>
      <c r="Y3" s="2">
        <f>'[2]Pc, Winter, S1'!Y3*Main!$B$8+_xlfn.IFNA(VLOOKUP($A3,'EV Distribution'!$A$2:$B$27,2,FALSE),0)*'EV Scenarios'!Y$2</f>
        <v>1.8755447149326359</v>
      </c>
    </row>
    <row r="4" spans="1:25" x14ac:dyDescent="0.25">
      <c r="A4">
        <v>38</v>
      </c>
      <c r="B4" s="2">
        <f>'[2]Pc, Winter, S1'!B4*Main!$B$8+_xlfn.IFNA(VLOOKUP($A4,'EV Distribution'!$A$2:$B$27,2,FALSE),0)*'EV Scenarios'!B$2</f>
        <v>3.7966331955109274</v>
      </c>
      <c r="C4" s="2">
        <f>'[2]Pc, Winter, S1'!C4*Main!$B$8+_xlfn.IFNA(VLOOKUP($A4,'EV Distribution'!$A$2:$B$27,2,FALSE),0)*'EV Scenarios'!C$2</f>
        <v>3.573301831069108</v>
      </c>
      <c r="D4" s="2">
        <f>'[2]Pc, Winter, S1'!D4*Main!$B$8+_xlfn.IFNA(VLOOKUP($A4,'EV Distribution'!$A$2:$B$27,2,FALSE),0)*'EV Scenarios'!D$2</f>
        <v>3.4557590076786768</v>
      </c>
      <c r="E4" s="2">
        <f>'[2]Pc, Winter, S1'!E4*Main!$B$8+_xlfn.IFNA(VLOOKUP($A4,'EV Distribution'!$A$2:$B$27,2,FALSE),0)*'EV Scenarios'!E$2</f>
        <v>3.5262847017129353</v>
      </c>
      <c r="F4" s="2">
        <f>'[2]Pc, Winter, S1'!F4*Main!$B$8+_xlfn.IFNA(VLOOKUP($A4,'EV Distribution'!$A$2:$B$27,2,FALSE),0)*'EV Scenarios'!F$2</f>
        <v>3.5615475487300645</v>
      </c>
      <c r="G4" s="2">
        <f>'[2]Pc, Winter, S1'!G4*Main!$B$8+_xlfn.IFNA(VLOOKUP($A4,'EV Distribution'!$A$2:$B$27,2,FALSE),0)*'EV Scenarios'!G$2</f>
        <v>4.0669816893089186</v>
      </c>
      <c r="H4" s="2">
        <f>'[2]Pc, Winter, S1'!H4*Main!$B$8+_xlfn.IFNA(VLOOKUP($A4,'EV Distribution'!$A$2:$B$27,2,FALSE),0)*'EV Scenarios'!H$2</f>
        <v>6.5706438275251031</v>
      </c>
      <c r="I4" s="2">
        <f>'[2]Pc, Winter, S1'!I4*Main!$B$8+_xlfn.IFNA(VLOOKUP($A4,'EV Distribution'!$A$2:$B$27,2,FALSE),0)*'EV Scenarios'!I$2</f>
        <v>7.7108092144122855</v>
      </c>
      <c r="J4" s="2">
        <f>'[2]Pc, Winter, S1'!J4*Main!$B$8+_xlfn.IFNA(VLOOKUP($A4,'EV Distribution'!$A$2:$B$27,2,FALSE),0)*'EV Scenarios'!J$2</f>
        <v>8.0516834022445352</v>
      </c>
      <c r="K4" s="2">
        <f>'[2]Pc, Winter, S1'!K4*Main!$B$8+_xlfn.IFNA(VLOOKUP($A4,'EV Distribution'!$A$2:$B$27,2,FALSE),0)*'EV Scenarios'!K$2</f>
        <v>7.8048434731246301</v>
      </c>
      <c r="L4" s="2">
        <f>'[2]Pc, Winter, S1'!L4*Main!$B$8+_xlfn.IFNA(VLOOKUP($A4,'EV Distribution'!$A$2:$B$27,2,FALSE),0)*'EV Scenarios'!L$2</f>
        <v>7.5109864146485519</v>
      </c>
      <c r="M4" s="2">
        <f>'[2]Pc, Winter, S1'!M4*Main!$B$8+_xlfn.IFNA(VLOOKUP($A4,'EV Distribution'!$A$2:$B$27,2,FALSE),0)*'EV Scenarios'!M$2</f>
        <v>7.9929119905493202</v>
      </c>
      <c r="N4" s="2">
        <f>'[2]Pc, Winter, S1'!N4*Main!$B$8+_xlfn.IFNA(VLOOKUP($A4,'EV Distribution'!$A$2:$B$27,2,FALSE),0)*'EV Scenarios'!N$2</f>
        <v>7.4051978735971646</v>
      </c>
      <c r="O4" s="2">
        <f>'[2]Pc, Winter, S1'!O4*Main!$B$8+_xlfn.IFNA(VLOOKUP($A4,'EV Distribution'!$A$2:$B$27,2,FALSE),0)*'EV Scenarios'!O$2</f>
        <v>7.0525694034258706</v>
      </c>
      <c r="P4" s="2">
        <f>'[2]Pc, Winter, S1'!P4*Main!$B$8+_xlfn.IFNA(VLOOKUP($A4,'EV Distribution'!$A$2:$B$27,2,FALSE),0)*'EV Scenarios'!P$2</f>
        <v>6.1004725339633792</v>
      </c>
      <c r="Q4" s="2">
        <f>'[2]Pc, Winter, S1'!Q4*Main!$B$8+_xlfn.IFNA(VLOOKUP($A4,'EV Distribution'!$A$2:$B$27,2,FALSE),0)*'EV Scenarios'!Q$2</f>
        <v>6.0769639692852921</v>
      </c>
      <c r="R4" s="2">
        <f>'[2]Pc, Winter, S1'!R4*Main!$B$8+_xlfn.IFNA(VLOOKUP($A4,'EV Distribution'!$A$2:$B$27,2,FALSE),0)*'EV Scenarios'!R$2</f>
        <v>6.3355581807442407</v>
      </c>
      <c r="S4" s="2">
        <f>'[2]Pc, Winter, S1'!S4*Main!$B$8+_xlfn.IFNA(VLOOKUP($A4,'EV Distribution'!$A$2:$B$27,2,FALSE),0)*'EV Scenarios'!S$2</f>
        <v>6.8409923213230952</v>
      </c>
      <c r="T4" s="2">
        <f>'[2]Pc, Winter, S1'!T4*Main!$B$8+_xlfn.IFNA(VLOOKUP($A4,'EV Distribution'!$A$2:$B$27,2,FALSE),0)*'EV Scenarios'!T$2</f>
        <v>6.2532782043709396</v>
      </c>
      <c r="U4" s="2">
        <f>'[2]Pc, Winter, S1'!U4*Main!$B$8+_xlfn.IFNA(VLOOKUP($A4,'EV Distribution'!$A$2:$B$27,2,FALSE),0)*'EV Scenarios'!U$2</f>
        <v>6.4883638511518011</v>
      </c>
      <c r="V4" s="2">
        <f>'[2]Pc, Winter, S1'!V4*Main!$B$8+_xlfn.IFNA(VLOOKUP($A4,'EV Distribution'!$A$2:$B$27,2,FALSE),0)*'EV Scenarios'!V$2</f>
        <v>6.3002953337271119</v>
      </c>
      <c r="W4" s="2">
        <f>'[2]Pc, Winter, S1'!W4*Main!$B$8+_xlfn.IFNA(VLOOKUP($A4,'EV Distribution'!$A$2:$B$27,2,FALSE),0)*'EV Scenarios'!W$2</f>
        <v>5.9241582988777317</v>
      </c>
      <c r="X4" s="2">
        <f>'[2]Pc, Winter, S1'!X4*Main!$B$8+_xlfn.IFNA(VLOOKUP($A4,'EV Distribution'!$A$2:$B$27,2,FALSE),0)*'EV Scenarios'!X$2</f>
        <v>4.9250443000590671</v>
      </c>
      <c r="Y4" s="2">
        <f>'[2]Pc, Winter, S1'!Y4*Main!$B$8+_xlfn.IFNA(VLOOKUP($A4,'EV Distribution'!$A$2:$B$27,2,FALSE),0)*'EV Scenarios'!Y$2</f>
        <v>4.3490844654459542</v>
      </c>
    </row>
    <row r="5" spans="1:25" x14ac:dyDescent="0.25">
      <c r="A5">
        <v>36</v>
      </c>
      <c r="B5" s="2">
        <f>'[2]Pc, Winter, S1'!B5*Main!$B$8+_xlfn.IFNA(VLOOKUP($A5,'EV Distribution'!$A$2:$B$27,2,FALSE),0)*'EV Scenarios'!B$2</f>
        <v>0.43466655865890358</v>
      </c>
      <c r="C5" s="2">
        <f>'[2]Pc, Winter, S1'!C5*Main!$B$8+_xlfn.IFNA(VLOOKUP($A5,'EV Distribution'!$A$2:$B$27,2,FALSE),0)*'EV Scenarios'!C$2</f>
        <v>0.30732278626276266</v>
      </c>
      <c r="D5" s="2">
        <f>'[2]Pc, Winter, S1'!D5*Main!$B$8+_xlfn.IFNA(VLOOKUP($A5,'EV Distribution'!$A$2:$B$27,2,FALSE),0)*'EV Scenarios'!D$2</f>
        <v>0.30099802435800072</v>
      </c>
      <c r="E5" s="2">
        <f>'[2]Pc, Winter, S1'!E5*Main!$B$8+_xlfn.IFNA(VLOOKUP($A5,'EV Distribution'!$A$2:$B$27,2,FALSE),0)*'EV Scenarios'!E$2</f>
        <v>0.26291089162658565</v>
      </c>
      <c r="F5" s="2">
        <f>'[2]Pc, Winter, S1'!F5*Main!$B$8+_xlfn.IFNA(VLOOKUP($A5,'EV Distribution'!$A$2:$B$27,2,FALSE),0)*'EV Scenarios'!F$2</f>
        <v>0.26538707872753353</v>
      </c>
      <c r="G5" s="2">
        <f>'[2]Pc, Winter, S1'!G5*Main!$B$8+_xlfn.IFNA(VLOOKUP($A5,'EV Distribution'!$A$2:$B$27,2,FALSE),0)*'EV Scenarios'!G$2</f>
        <v>0.49411320169887213</v>
      </c>
      <c r="H5" s="2">
        <f>'[2]Pc, Winter, S1'!H5*Main!$B$8+_xlfn.IFNA(VLOOKUP($A5,'EV Distribution'!$A$2:$B$27,2,FALSE),0)*'EV Scenarios'!H$2</f>
        <v>0.97223830478440632</v>
      </c>
      <c r="I5" s="2">
        <f>'[2]Pc, Winter, S1'!I5*Main!$B$8+_xlfn.IFNA(VLOOKUP($A5,'EV Distribution'!$A$2:$B$27,2,FALSE),0)*'EV Scenarios'!I$2</f>
        <v>1.1595001454167018</v>
      </c>
      <c r="J5" s="2">
        <f>'[2]Pc, Winter, S1'!J5*Main!$B$8+_xlfn.IFNA(VLOOKUP($A5,'EV Distribution'!$A$2:$B$27,2,FALSE),0)*'EV Scenarios'!J$2</f>
        <v>1.2878815368604619</v>
      </c>
      <c r="K5" s="2">
        <f>'[2]Pc, Winter, S1'!K5*Main!$B$8+_xlfn.IFNA(VLOOKUP($A5,'EV Distribution'!$A$2:$B$27,2,FALSE),0)*'EV Scenarios'!K$2</f>
        <v>1.2086558462014456</v>
      </c>
      <c r="L5" s="2">
        <f>'[2]Pc, Winter, S1'!L5*Main!$B$8+_xlfn.IFNA(VLOOKUP($A5,'EV Distribution'!$A$2:$B$27,2,FALSE),0)*'EV Scenarios'!L$2</f>
        <v>1.1929082305290692</v>
      </c>
      <c r="M5" s="2">
        <f>'[2]Pc, Winter, S1'!M5*Main!$B$8+_xlfn.IFNA(VLOOKUP($A5,'EV Distribution'!$A$2:$B$27,2,FALSE),0)*'EV Scenarios'!M$2</f>
        <v>1.1120530160605293</v>
      </c>
      <c r="N5" s="2">
        <f>'[2]Pc, Winter, S1'!N5*Main!$B$8+_xlfn.IFNA(VLOOKUP($A5,'EV Distribution'!$A$2:$B$27,2,FALSE),0)*'EV Scenarios'!N$2</f>
        <v>1.0810344547576856</v>
      </c>
      <c r="O5" s="2">
        <f>'[2]Pc, Winter, S1'!O5*Main!$B$8+_xlfn.IFNA(VLOOKUP($A5,'EV Distribution'!$A$2:$B$27,2,FALSE),0)*'EV Scenarios'!O$2</f>
        <v>1.0318616144910415</v>
      </c>
      <c r="P5" s="2">
        <f>'[2]Pc, Winter, S1'!P5*Main!$B$8+_xlfn.IFNA(VLOOKUP($A5,'EV Distribution'!$A$2:$B$27,2,FALSE),0)*'EV Scenarios'!P$2</f>
        <v>0.98625162799201183</v>
      </c>
      <c r="Q5" s="2">
        <f>'[2]Pc, Winter, S1'!Q5*Main!$B$8+_xlfn.IFNA(VLOOKUP($A5,'EV Distribution'!$A$2:$B$27,2,FALSE),0)*'EV Scenarios'!Q$2</f>
        <v>1.0093882879081935</v>
      </c>
      <c r="R5" s="2">
        <f>'[2]Pc, Winter, S1'!R5*Main!$B$8+_xlfn.IFNA(VLOOKUP($A5,'EV Distribution'!$A$2:$B$27,2,FALSE),0)*'EV Scenarios'!R$2</f>
        <v>1.2583101184147609</v>
      </c>
      <c r="S5" s="2">
        <f>'[2]Pc, Winter, S1'!S5*Main!$B$8+_xlfn.IFNA(VLOOKUP($A5,'EV Distribution'!$A$2:$B$27,2,FALSE),0)*'EV Scenarios'!S$2</f>
        <v>1.9058585075802323</v>
      </c>
      <c r="T5" s="2">
        <f>'[2]Pc, Winter, S1'!T5*Main!$B$8+_xlfn.IFNA(VLOOKUP($A5,'EV Distribution'!$A$2:$B$27,2,FALSE),0)*'EV Scenarios'!T$2</f>
        <v>1.7073880853936376</v>
      </c>
      <c r="U5" s="2">
        <f>'[2]Pc, Winter, S1'!U5*Main!$B$8+_xlfn.IFNA(VLOOKUP($A5,'EV Distribution'!$A$2:$B$27,2,FALSE),0)*'EV Scenarios'!U$2</f>
        <v>1.4326557820718364</v>
      </c>
      <c r="V5" s="2">
        <f>'[2]Pc, Winter, S1'!V5*Main!$B$8+_xlfn.IFNA(VLOOKUP($A5,'EV Distribution'!$A$2:$B$27,2,FALSE),0)*'EV Scenarios'!V$2</f>
        <v>1.391021509858521</v>
      </c>
      <c r="W5" s="2">
        <f>'[2]Pc, Winter, S1'!W5*Main!$B$8+_xlfn.IFNA(VLOOKUP($A5,'EV Distribution'!$A$2:$B$27,2,FALSE),0)*'EV Scenarios'!W$2</f>
        <v>1.2439453598852417</v>
      </c>
      <c r="X5" s="2">
        <f>'[2]Pc, Winter, S1'!X5*Main!$B$8+_xlfn.IFNA(VLOOKUP($A5,'EV Distribution'!$A$2:$B$27,2,FALSE),0)*'EV Scenarios'!X$2</f>
        <v>0.96132449863583946</v>
      </c>
      <c r="Y5" s="2">
        <f>'[2]Pc, Winter, S1'!Y5*Main!$B$8+_xlfn.IFNA(VLOOKUP($A5,'EV Distribution'!$A$2:$B$27,2,FALSE),0)*'EV Scenarios'!Y$2</f>
        <v>0.77064217506258259</v>
      </c>
    </row>
    <row r="6" spans="1:25" x14ac:dyDescent="0.25">
      <c r="A6">
        <v>26</v>
      </c>
      <c r="B6" s="2">
        <f>'[2]Pc, Winter, S1'!B6*Main!$B$8+_xlfn.IFNA(VLOOKUP($A6,'EV Distribution'!$A$2:$B$27,2,FALSE),0)*'EV Scenarios'!B$2</f>
        <v>3.7258656135909769</v>
      </c>
      <c r="C6" s="2">
        <f>'[2]Pc, Winter, S1'!C6*Main!$B$8+_xlfn.IFNA(VLOOKUP($A6,'EV Distribution'!$A$2:$B$27,2,FALSE),0)*'EV Scenarios'!C$2</f>
        <v>3.3986990414311027</v>
      </c>
      <c r="D6" s="2">
        <f>'[2]Pc, Winter, S1'!D6*Main!$B$8+_xlfn.IFNA(VLOOKUP($A6,'EV Distribution'!$A$2:$B$27,2,FALSE),0)*'EV Scenarios'!D$2</f>
        <v>3.1102715033893062</v>
      </c>
      <c r="E6" s="2">
        <f>'[2]Pc, Winter, S1'!E6*Main!$B$8+_xlfn.IFNA(VLOOKUP($A6,'EV Distribution'!$A$2:$B$27,2,FALSE),0)*'EV Scenarios'!E$2</f>
        <v>3.1544643470311926</v>
      </c>
      <c r="F6" s="2">
        <f>'[2]Pc, Winter, S1'!F6*Main!$B$8+_xlfn.IFNA(VLOOKUP($A6,'EV Distribution'!$A$2:$B$27,2,FALSE),0)*'EV Scenarios'!F$2</f>
        <v>3.2157119458273562</v>
      </c>
      <c r="G6" s="2">
        <f>'[2]Pc, Winter, S1'!G6*Main!$B$8+_xlfn.IFNA(VLOOKUP($A6,'EV Distribution'!$A$2:$B$27,2,FALSE),0)*'EV Scenarios'!G$2</f>
        <v>3.6089980215452986</v>
      </c>
      <c r="H6" s="2">
        <f>'[2]Pc, Winter, S1'!H6*Main!$B$8+_xlfn.IFNA(VLOOKUP($A6,'EV Distribution'!$A$2:$B$27,2,FALSE),0)*'EV Scenarios'!H$2</f>
        <v>4.6630829592439458</v>
      </c>
      <c r="I6" s="2">
        <f>'[2]Pc, Winter, S1'!I6*Main!$B$8+_xlfn.IFNA(VLOOKUP($A6,'EV Distribution'!$A$2:$B$27,2,FALSE),0)*'EV Scenarios'!I$2</f>
        <v>5.1206932936742326</v>
      </c>
      <c r="J6" s="2">
        <f>'[2]Pc, Winter, S1'!J6*Main!$B$8+_xlfn.IFNA(VLOOKUP($A6,'EV Distribution'!$A$2:$B$27,2,FALSE),0)*'EV Scenarios'!J$2</f>
        <v>5.2960918144741651</v>
      </c>
      <c r="K6" s="2">
        <f>'[2]Pc, Winter, S1'!K6*Main!$B$8+_xlfn.IFNA(VLOOKUP($A6,'EV Distribution'!$A$2:$B$27,2,FALSE),0)*'EV Scenarios'!K$2</f>
        <v>5.4989688999521844</v>
      </c>
      <c r="L6" s="2">
        <f>'[2]Pc, Winter, S1'!L6*Main!$B$8+_xlfn.IFNA(VLOOKUP($A6,'EV Distribution'!$A$2:$B$27,2,FALSE),0)*'EV Scenarios'!L$2</f>
        <v>5.6595355193654537</v>
      </c>
      <c r="M6" s="2">
        <f>'[2]Pc, Winter, S1'!M6*Main!$B$8+_xlfn.IFNA(VLOOKUP($A6,'EV Distribution'!$A$2:$B$27,2,FALSE),0)*'EV Scenarios'!M$2</f>
        <v>5.7549945399825608</v>
      </c>
      <c r="N6" s="2">
        <f>'[2]Pc, Winter, S1'!N6*Main!$B$8+_xlfn.IFNA(VLOOKUP($A6,'EV Distribution'!$A$2:$B$27,2,FALSE),0)*'EV Scenarios'!N$2</f>
        <v>5.6416960023064151</v>
      </c>
      <c r="O6" s="2">
        <f>'[2]Pc, Winter, S1'!O6*Main!$B$8+_xlfn.IFNA(VLOOKUP($A6,'EV Distribution'!$A$2:$B$27,2,FALSE),0)*'EV Scenarios'!O$2</f>
        <v>5.3809460799369946</v>
      </c>
      <c r="P6" s="2">
        <f>'[2]Pc, Winter, S1'!P6*Main!$B$8+_xlfn.IFNA(VLOOKUP($A6,'EV Distribution'!$A$2:$B$27,2,FALSE),0)*'EV Scenarios'!P$2</f>
        <v>5.3705989404550953</v>
      </c>
      <c r="Q6" s="2">
        <f>'[2]Pc, Winter, S1'!Q6*Main!$B$8+_xlfn.IFNA(VLOOKUP($A6,'EV Distribution'!$A$2:$B$27,2,FALSE),0)*'EV Scenarios'!Q$2</f>
        <v>5.3232099063370182</v>
      </c>
      <c r="R6" s="2">
        <f>'[2]Pc, Winter, S1'!R6*Main!$B$8+_xlfn.IFNA(VLOOKUP($A6,'EV Distribution'!$A$2:$B$27,2,FALSE),0)*'EV Scenarios'!R$2</f>
        <v>5.677920277894974</v>
      </c>
      <c r="S6" s="2">
        <f>'[2]Pc, Winter, S1'!S6*Main!$B$8+_xlfn.IFNA(VLOOKUP($A6,'EV Distribution'!$A$2:$B$27,2,FALSE),0)*'EV Scenarios'!S$2</f>
        <v>6.5135371844851342</v>
      </c>
      <c r="T6" s="2">
        <f>'[2]Pc, Winter, S1'!T6*Main!$B$8+_xlfn.IFNA(VLOOKUP($A6,'EV Distribution'!$A$2:$B$27,2,FALSE),0)*'EV Scenarios'!T$2</f>
        <v>6.4208553033499287</v>
      </c>
      <c r="U6" s="2">
        <f>'[2]Pc, Winter, S1'!U6*Main!$B$8+_xlfn.IFNA(VLOOKUP($A6,'EV Distribution'!$A$2:$B$27,2,FALSE),0)*'EV Scenarios'!U$2</f>
        <v>6.2754201057576013</v>
      </c>
      <c r="V6" s="2">
        <f>'[2]Pc, Winter, S1'!V6*Main!$B$8+_xlfn.IFNA(VLOOKUP($A6,'EV Distribution'!$A$2:$B$27,2,FALSE),0)*'EV Scenarios'!V$2</f>
        <v>6.2220315512052426</v>
      </c>
      <c r="W6" s="2">
        <f>'[2]Pc, Winter, S1'!W6*Main!$B$8+_xlfn.IFNA(VLOOKUP($A6,'EV Distribution'!$A$2:$B$27,2,FALSE),0)*'EV Scenarios'!W$2</f>
        <v>5.8046069074339721</v>
      </c>
      <c r="X6" s="2">
        <f>'[2]Pc, Winter, S1'!X6*Main!$B$8+_xlfn.IFNA(VLOOKUP($A6,'EV Distribution'!$A$2:$B$27,2,FALSE),0)*'EV Scenarios'!X$2</f>
        <v>5.2046204230304047</v>
      </c>
      <c r="Y6" s="2">
        <f>'[2]Pc, Winter, S1'!Y6*Main!$B$8+_xlfn.IFNA(VLOOKUP($A6,'EV Distribution'!$A$2:$B$27,2,FALSE),0)*'EV Scenarios'!Y$2</f>
        <v>4.7318353233201131</v>
      </c>
    </row>
    <row r="7" spans="1:25" x14ac:dyDescent="0.25">
      <c r="A7">
        <v>24</v>
      </c>
      <c r="B7" s="2">
        <f>'[2]Pc, Winter, S1'!B7*Main!$B$8+_xlfn.IFNA(VLOOKUP($A7,'EV Distribution'!$A$2:$B$27,2,FALSE),0)*'EV Scenarios'!B$2</f>
        <v>6.3943295924394565</v>
      </c>
      <c r="C7" s="2">
        <f>'[2]Pc, Winter, S1'!C7*Main!$B$8+_xlfn.IFNA(VLOOKUP($A7,'EV Distribution'!$A$2:$B$27,2,FALSE),0)*'EV Scenarios'!C$2</f>
        <v>6.0064382752510337</v>
      </c>
      <c r="D7" s="2">
        <f>'[2]Pc, Winter, S1'!D7*Main!$B$8+_xlfn.IFNA(VLOOKUP($A7,'EV Distribution'!$A$2:$B$27,2,FALSE),0)*'EV Scenarios'!D$2</f>
        <v>5.8536326048434733</v>
      </c>
      <c r="E7" s="2">
        <f>'[2]Pc, Winter, S1'!E7*Main!$B$8+_xlfn.IFNA(VLOOKUP($A7,'EV Distribution'!$A$2:$B$27,2,FALSE),0)*'EV Scenarios'!E$2</f>
        <v>5.9241582988777317</v>
      </c>
      <c r="F7" s="2">
        <f>'[2]Pc, Winter, S1'!F7*Main!$B$8+_xlfn.IFNA(VLOOKUP($A7,'EV Distribution'!$A$2:$B$27,2,FALSE),0)*'EV Scenarios'!F$2</f>
        <v>5.9946839929119902</v>
      </c>
      <c r="G7" s="2">
        <f>'[2]Pc, Winter, S1'!G7*Main!$B$8+_xlfn.IFNA(VLOOKUP($A7,'EV Distribution'!$A$2:$B$27,2,FALSE),0)*'EV Scenarios'!G$2</f>
        <v>6.5001181334908447</v>
      </c>
      <c r="H7" s="2">
        <f>'[2]Pc, Winter, S1'!H7*Main!$B$8+_xlfn.IFNA(VLOOKUP($A7,'EV Distribution'!$A$2:$B$27,2,FALSE),0)*'EV Scenarios'!H$2</f>
        <v>7.3346721795629062</v>
      </c>
      <c r="I7" s="2">
        <f>'[2]Pc, Winter, S1'!I7*Main!$B$8+_xlfn.IFNA(VLOOKUP($A7,'EV Distribution'!$A$2:$B$27,2,FALSE),0)*'EV Scenarios'!I$2</f>
        <v>8.8979917306556402</v>
      </c>
      <c r="J7" s="2">
        <f>'[2]Pc, Winter, S1'!J7*Main!$B$8+_xlfn.IFNA(VLOOKUP($A7,'EV Distribution'!$A$2:$B$27,2,FALSE),0)*'EV Scenarios'!J$2</f>
        <v>9.3329001772002371</v>
      </c>
      <c r="K7" s="2">
        <f>'[2]Pc, Winter, S1'!K7*Main!$B$8+_xlfn.IFNA(VLOOKUP($A7,'EV Distribution'!$A$2:$B$27,2,FALSE),0)*'EV Scenarios'!K$2</f>
        <v>9.6502658003544006</v>
      </c>
      <c r="L7" s="2">
        <f>'[2]Pc, Winter, S1'!L7*Main!$B$8+_xlfn.IFNA(VLOOKUP($A7,'EV Distribution'!$A$2:$B$27,2,FALSE),0)*'EV Scenarios'!L$2</f>
        <v>9.4857058476077967</v>
      </c>
      <c r="M7" s="2">
        <f>'[2]Pc, Winter, S1'!M7*Main!$B$8+_xlfn.IFNA(VLOOKUP($A7,'EV Distribution'!$A$2:$B$27,2,FALSE),0)*'EV Scenarios'!M$2</f>
        <v>9.6385115180153562</v>
      </c>
      <c r="N7" s="2">
        <f>'[2]Pc, Winter, S1'!N7*Main!$B$8+_xlfn.IFNA(VLOOKUP($A7,'EV Distribution'!$A$2:$B$27,2,FALSE),0)*'EV Scenarios'!N$2</f>
        <v>9.5914943886591839</v>
      </c>
      <c r="O7" s="2">
        <f>'[2]Pc, Winter, S1'!O7*Main!$B$8+_xlfn.IFNA(VLOOKUP($A7,'EV Distribution'!$A$2:$B$27,2,FALSE),0)*'EV Scenarios'!O$2</f>
        <v>9.4386887182516226</v>
      </c>
      <c r="P7" s="2">
        <f>'[2]Pc, Winter, S1'!P7*Main!$B$8+_xlfn.IFNA(VLOOKUP($A7,'EV Distribution'!$A$2:$B$27,2,FALSE),0)*'EV Scenarios'!P$2</f>
        <v>8.8039574719432956</v>
      </c>
      <c r="Q7" s="2">
        <f>'[2]Pc, Winter, S1'!Q7*Main!$B$8+_xlfn.IFNA(VLOOKUP($A7,'EV Distribution'!$A$2:$B$27,2,FALSE),0)*'EV Scenarios'!Q$2</f>
        <v>8.8274660366213809</v>
      </c>
      <c r="R7" s="2">
        <f>'[2]Pc, Winter, S1'!R7*Main!$B$8+_xlfn.IFNA(VLOOKUP($A7,'EV Distribution'!$A$2:$B$27,2,FALSE),0)*'EV Scenarios'!R$2</f>
        <v>8.5571175428233897</v>
      </c>
      <c r="S7" s="2">
        <f>'[2]Pc, Winter, S1'!S7*Main!$B$8+_xlfn.IFNA(VLOOKUP($A7,'EV Distribution'!$A$2:$B$27,2,FALSE),0)*'EV Scenarios'!S$2</f>
        <v>8.9685174246898995</v>
      </c>
      <c r="T7" s="2">
        <f>'[2]Pc, Winter, S1'!T7*Main!$B$8+_xlfn.IFNA(VLOOKUP($A7,'EV Distribution'!$A$2:$B$27,2,FALSE),0)*'EV Scenarios'!T$2</f>
        <v>8.6864146485528639</v>
      </c>
      <c r="U7" s="2">
        <f>'[2]Pc, Winter, S1'!U7*Main!$B$8+_xlfn.IFNA(VLOOKUP($A7,'EV Distribution'!$A$2:$B$27,2,FALSE),0)*'EV Scenarios'!U$2</f>
        <v>8.5571175428233897</v>
      </c>
      <c r="V7" s="2">
        <f>'[2]Pc, Winter, S1'!V7*Main!$B$8+_xlfn.IFNA(VLOOKUP($A7,'EV Distribution'!$A$2:$B$27,2,FALSE),0)*'EV Scenarios'!V$2</f>
        <v>8.3690490253987004</v>
      </c>
      <c r="W7" s="2">
        <f>'[2]Pc, Winter, S1'!W7*Main!$B$8+_xlfn.IFNA(VLOOKUP($A7,'EV Distribution'!$A$2:$B$27,2,FALSE),0)*'EV Scenarios'!W$2</f>
        <v>8.0751919669226222</v>
      </c>
      <c r="X7" s="2">
        <f>'[2]Pc, Winter, S1'!X7*Main!$B$8+_xlfn.IFNA(VLOOKUP($A7,'EV Distribution'!$A$2:$B$27,2,FALSE),0)*'EV Scenarios'!X$2</f>
        <v>7.2523922031896042</v>
      </c>
      <c r="Y7" s="2">
        <f>'[2]Pc, Winter, S1'!Y7*Main!$B$8+_xlfn.IFNA(VLOOKUP($A7,'EV Distribution'!$A$2:$B$27,2,FALSE),0)*'EV Scenarios'!Y$2</f>
        <v>6.7352037802717071</v>
      </c>
    </row>
    <row r="8" spans="1:25" x14ac:dyDescent="0.25">
      <c r="A8">
        <v>28</v>
      </c>
      <c r="B8" s="2">
        <f>'[2]Pc, Winter, S1'!B8*Main!$B$8+_xlfn.IFNA(VLOOKUP($A8,'EV Distribution'!$A$2:$B$27,2,FALSE),0)*'EV Scenarios'!B$2</f>
        <v>2.9150620200826936</v>
      </c>
      <c r="C8" s="2">
        <f>'[2]Pc, Winter, S1'!C8*Main!$B$8+_xlfn.IFNA(VLOOKUP($A8,'EV Distribution'!$A$2:$B$27,2,FALSE),0)*'EV Scenarios'!C$2</f>
        <v>2.6917306556408742</v>
      </c>
      <c r="D8" s="2">
        <f>'[2]Pc, Winter, S1'!D8*Main!$B$8+_xlfn.IFNA(VLOOKUP($A8,'EV Distribution'!$A$2:$B$27,2,FALSE),0)*'EV Scenarios'!D$2</f>
        <v>2.6682220909627881</v>
      </c>
      <c r="E8" s="2">
        <f>'[2]Pc, Winter, S1'!E8*Main!$B$8+_xlfn.IFNA(VLOOKUP($A8,'EV Distribution'!$A$2:$B$27,2,FALSE),0)*'EV Scenarios'!E$2</f>
        <v>2.6094506792675727</v>
      </c>
      <c r="F8" s="2">
        <f>'[2]Pc, Winter, S1'!F8*Main!$B$8+_xlfn.IFNA(VLOOKUP($A8,'EV Distribution'!$A$2:$B$27,2,FALSE),0)*'EV Scenarios'!F$2</f>
        <v>2.7034849379799168</v>
      </c>
      <c r="G8" s="2">
        <f>'[2]Pc, Winter, S1'!G8*Main!$B$8+_xlfn.IFNA(VLOOKUP($A8,'EV Distribution'!$A$2:$B$27,2,FALSE),0)*'EV Scenarios'!G$2</f>
        <v>3.1148848198464263</v>
      </c>
      <c r="H8" s="2">
        <f>'[2]Pc, Winter, S1'!H8*Main!$B$8+_xlfn.IFNA(VLOOKUP($A8,'EV Distribution'!$A$2:$B$27,2,FALSE),0)*'EV Scenarios'!H$2</f>
        <v>3.9494388659184878</v>
      </c>
      <c r="I8" s="2">
        <f>'[2]Pc, Winter, S1'!I8*Main!$B$8+_xlfn.IFNA(VLOOKUP($A8,'EV Distribution'!$A$2:$B$27,2,FALSE),0)*'EV Scenarios'!I$2</f>
        <v>4.8310100413467216</v>
      </c>
      <c r="J8" s="2">
        <f>'[2]Pc, Winter, S1'!J8*Main!$B$8+_xlfn.IFNA(VLOOKUP($A8,'EV Distribution'!$A$2:$B$27,2,FALSE),0)*'EV Scenarios'!J$2</f>
        <v>5.4892498523331366</v>
      </c>
      <c r="K8" s="2">
        <f>'[2]Pc, Winter, S1'!K8*Main!$B$8+_xlfn.IFNA(VLOOKUP($A8,'EV Distribution'!$A$2:$B$27,2,FALSE),0)*'EV Scenarios'!K$2</f>
        <v>5.6303012404016535</v>
      </c>
      <c r="L8" s="2">
        <f>'[2]Pc, Winter, S1'!L8*Main!$B$8+_xlfn.IFNA(VLOOKUP($A8,'EV Distribution'!$A$2:$B$27,2,FALSE),0)*'EV Scenarios'!L$2</f>
        <v>5.7478440637920842</v>
      </c>
      <c r="M8" s="2">
        <f>'[2]Pc, Winter, S1'!M8*Main!$B$8+_xlfn.IFNA(VLOOKUP($A8,'EV Distribution'!$A$2:$B$27,2,FALSE),0)*'EV Scenarios'!M$2</f>
        <v>1.4222681630242173</v>
      </c>
      <c r="N8" s="2">
        <f>'[2]Pc, Winter, S1'!N8*Main!$B$8+_xlfn.IFNA(VLOOKUP($A8,'EV Distribution'!$A$2:$B$27,2,FALSE),0)*'EV Scenarios'!N$2</f>
        <v>5.6303012404016535</v>
      </c>
      <c r="O8" s="2">
        <f>'[2]Pc, Winter, S1'!O8*Main!$B$8+_xlfn.IFNA(VLOOKUP($A8,'EV Distribution'!$A$2:$B$27,2,FALSE),0)*'EV Scenarios'!O$2</f>
        <v>5.477495569994093</v>
      </c>
      <c r="P8" s="2">
        <f>'[2]Pc, Winter, S1'!P8*Main!$B$8+_xlfn.IFNA(VLOOKUP($A8,'EV Distribution'!$A$2:$B$27,2,FALSE),0)*'EV Scenarios'!P$2</f>
        <v>5.0073242764323682</v>
      </c>
      <c r="Q8" s="2">
        <f>'[2]Pc, Winter, S1'!Q8*Main!$B$8+_xlfn.IFNA(VLOOKUP($A8,'EV Distribution'!$A$2:$B$27,2,FALSE),0)*'EV Scenarios'!Q$2</f>
        <v>4.8780271707028948</v>
      </c>
      <c r="R8" s="2">
        <f>'[2]Pc, Winter, S1'!R8*Main!$B$8+_xlfn.IFNA(VLOOKUP($A8,'EV Distribution'!$A$2:$B$27,2,FALSE),0)*'EV Scenarios'!R$2</f>
        <v>5.2894270525694029</v>
      </c>
      <c r="S8" s="2">
        <f>'[2]Pc, Winter, S1'!S8*Main!$B$8+_xlfn.IFNA(VLOOKUP($A8,'EV Distribution'!$A$2:$B$27,2,FALSE),0)*'EV Scenarios'!S$2</f>
        <v>5.3952155936207911</v>
      </c>
      <c r="T8" s="2">
        <f>'[2]Pc, Winter, S1'!T8*Main!$B$8+_xlfn.IFNA(VLOOKUP($A8,'EV Distribution'!$A$2:$B$27,2,FALSE),0)*'EV Scenarios'!T$2</f>
        <v>5.2189013585351454</v>
      </c>
      <c r="U8" s="2">
        <f>'[2]Pc, Winter, S1'!U8*Main!$B$8+_xlfn.IFNA(VLOOKUP($A8,'EV Distribution'!$A$2:$B$27,2,FALSE),0)*'EV Scenarios'!U$2</f>
        <v>5.148375664500886</v>
      </c>
      <c r="V8" s="2">
        <f>'[2]Pc, Winter, S1'!V8*Main!$B$8+_xlfn.IFNA(VLOOKUP($A8,'EV Distribution'!$A$2:$B$27,2,FALSE),0)*'EV Scenarios'!V$2</f>
        <v>4.7839929119905493</v>
      </c>
      <c r="W8" s="2">
        <f>'[2]Pc, Winter, S1'!W8*Main!$B$8+_xlfn.IFNA(VLOOKUP($A8,'EV Distribution'!$A$2:$B$27,2,FALSE),0)*'EV Scenarios'!W$2</f>
        <v>3.9611931482575309</v>
      </c>
      <c r="X8" s="2">
        <f>'[2]Pc, Winter, S1'!X8*Main!$B$8+_xlfn.IFNA(VLOOKUP($A8,'EV Distribution'!$A$2:$B$27,2,FALSE),0)*'EV Scenarios'!X$2</f>
        <v>3.6555818074424096</v>
      </c>
      <c r="Y8" s="2">
        <f>'[2]Pc, Winter, S1'!Y8*Main!$B$8+_xlfn.IFNA(VLOOKUP($A8,'EV Distribution'!$A$2:$B$27,2,FALSE),0)*'EV Scenarios'!Y$2</f>
        <v>3.3617247489663318</v>
      </c>
    </row>
    <row r="9" spans="1:25" x14ac:dyDescent="0.25">
      <c r="A9">
        <v>6</v>
      </c>
      <c r="B9" s="2">
        <f>'[2]Pc, Winter, S1'!B9*Main!$B$8+_xlfn.IFNA(VLOOKUP($A9,'EV Distribution'!$A$2:$B$27,2,FALSE),0)*'EV Scenarios'!B$2</f>
        <v>2.1037746508030266</v>
      </c>
      <c r="C9" s="2">
        <f>'[2]Pc, Winter, S1'!C9*Main!$B$8+_xlfn.IFNA(VLOOKUP($A9,'EV Distribution'!$A$2:$B$27,2,FALSE),0)*'EV Scenarios'!C$2</f>
        <v>1.9999394430849715</v>
      </c>
      <c r="D9" s="2">
        <f>'[2]Pc, Winter, S1'!D9*Main!$B$8+_xlfn.IFNA(VLOOKUP($A9,'EV Distribution'!$A$2:$B$27,2,FALSE),0)*'EV Scenarios'!D$2</f>
        <v>1.9583518341630806</v>
      </c>
      <c r="E9" s="2">
        <f>'[2]Pc, Winter, S1'!E9*Main!$B$8+_xlfn.IFNA(VLOOKUP($A9,'EV Distribution'!$A$2:$B$27,2,FALSE),0)*'EV Scenarios'!E$2</f>
        <v>1.9320189837707087</v>
      </c>
      <c r="F9" s="2">
        <f>'[2]Pc, Winter, S1'!F9*Main!$B$8+_xlfn.IFNA(VLOOKUP($A9,'EV Distribution'!$A$2:$B$27,2,FALSE),0)*'EV Scenarios'!F$2</f>
        <v>2.0285294295840011</v>
      </c>
      <c r="G9" s="2">
        <f>'[2]Pc, Winter, S1'!G9*Main!$B$8+_xlfn.IFNA(VLOOKUP($A9,'EV Distribution'!$A$2:$B$27,2,FALSE),0)*'EV Scenarios'!G$2</f>
        <v>2.4688326346581158</v>
      </c>
      <c r="H9" s="2">
        <f>'[2]Pc, Winter, S1'!H9*Main!$B$8+_xlfn.IFNA(VLOOKUP($A9,'EV Distribution'!$A$2:$B$27,2,FALSE),0)*'EV Scenarios'!H$2</f>
        <v>4.0283517129356179</v>
      </c>
      <c r="I9" s="2">
        <f>'[2]Pc, Winter, S1'!I9*Main!$B$8+_xlfn.IFNA(VLOOKUP($A9,'EV Distribution'!$A$2:$B$27,2,FALSE),0)*'EV Scenarios'!I$2</f>
        <v>4.8033276705200683</v>
      </c>
      <c r="J9" s="2">
        <f>'[2]Pc, Winter, S1'!J9*Main!$B$8+_xlfn.IFNA(VLOOKUP($A9,'EV Distribution'!$A$2:$B$27,2,FALSE),0)*'EV Scenarios'!J$2</f>
        <v>4.9904804736590442</v>
      </c>
      <c r="K9" s="2">
        <f>'[2]Pc, Winter, S1'!K9*Main!$B$8+_xlfn.IFNA(VLOOKUP($A9,'EV Distribution'!$A$2:$B$27,2,FALSE),0)*'EV Scenarios'!K$2</f>
        <v>4.9700261946952438</v>
      </c>
      <c r="L9" s="2">
        <f>'[2]Pc, Winter, S1'!L9*Main!$B$8+_xlfn.IFNA(VLOOKUP($A9,'EV Distribution'!$A$2:$B$27,2,FALSE),0)*'EV Scenarios'!L$2</f>
        <v>5.1423470964475566</v>
      </c>
      <c r="M9" s="2">
        <f>'[2]Pc, Winter, S1'!M9*Main!$B$8+_xlfn.IFNA(VLOOKUP($A9,'EV Distribution'!$A$2:$B$27,2,FALSE),0)*'EV Scenarios'!M$2</f>
        <v>5.1085090113351894</v>
      </c>
      <c r="N9" s="2">
        <f>'[2]Pc, Winter, S1'!N9*Main!$B$8+_xlfn.IFNA(VLOOKUP($A9,'EV Distribution'!$A$2:$B$27,2,FALSE),0)*'EV Scenarios'!N$2</f>
        <v>4.8071419562343536</v>
      </c>
      <c r="O9" s="2">
        <f>'[2]Pc, Winter, S1'!O9*Main!$B$8+_xlfn.IFNA(VLOOKUP($A9,'EV Distribution'!$A$2:$B$27,2,FALSE),0)*'EV Scenarios'!O$2</f>
        <v>4.6991977042724944</v>
      </c>
      <c r="P9" s="2">
        <f>'[2]Pc, Winter, S1'!P9*Main!$B$8+_xlfn.IFNA(VLOOKUP($A9,'EV Distribution'!$A$2:$B$27,2,FALSE),0)*'EV Scenarios'!P$2</f>
        <v>4.1599078595336545</v>
      </c>
      <c r="Q9" s="2">
        <f>'[2]Pc, Winter, S1'!Q9*Main!$B$8+_xlfn.IFNA(VLOOKUP($A9,'EV Distribution'!$A$2:$B$27,2,FALSE),0)*'EV Scenarios'!Q$2</f>
        <v>3.7598903552442833</v>
      </c>
      <c r="R9" s="2">
        <f>'[2]Pc, Winter, S1'!R9*Main!$B$8+_xlfn.IFNA(VLOOKUP($A9,'EV Distribution'!$A$2:$B$27,2,FALSE),0)*'EV Scenarios'!R$2</f>
        <v>3.8442522330042466</v>
      </c>
      <c r="S9" s="2">
        <f>'[2]Pc, Winter, S1'!S9*Main!$B$8+_xlfn.IFNA(VLOOKUP($A9,'EV Distribution'!$A$2:$B$27,2,FALSE),0)*'EV Scenarios'!S$2</f>
        <v>4.1979435636936397</v>
      </c>
      <c r="T9" s="2">
        <f>'[2]Pc, Winter, S1'!T9*Main!$B$8+_xlfn.IFNA(VLOOKUP($A9,'EV Distribution'!$A$2:$B$27,2,FALSE),0)*'EV Scenarios'!T$2</f>
        <v>4.1170159648974769</v>
      </c>
      <c r="U9" s="2">
        <f>'[2]Pc, Winter, S1'!U9*Main!$B$8+_xlfn.IFNA(VLOOKUP($A9,'EV Distribution'!$A$2:$B$27,2,FALSE),0)*'EV Scenarios'!U$2</f>
        <v>3.983335049644193</v>
      </c>
      <c r="V9" s="2">
        <f>'[2]Pc, Winter, S1'!V9*Main!$B$8+_xlfn.IFNA(VLOOKUP($A9,'EV Distribution'!$A$2:$B$27,2,FALSE),0)*'EV Scenarios'!V$2</f>
        <v>3.9064379304137486</v>
      </c>
      <c r="W9" s="2">
        <f>'[2]Pc, Winter, S1'!W9*Main!$B$8+_xlfn.IFNA(VLOOKUP($A9,'EV Distribution'!$A$2:$B$27,2,FALSE),0)*'EV Scenarios'!W$2</f>
        <v>3.5948018276938654</v>
      </c>
      <c r="X9" s="2">
        <f>'[2]Pc, Winter, S1'!X9*Main!$B$8+_xlfn.IFNA(VLOOKUP($A9,'EV Distribution'!$A$2:$B$27,2,FALSE),0)*'EV Scenarios'!X$2</f>
        <v>2.8772725198998677</v>
      </c>
      <c r="Y9" s="2">
        <f>'[2]Pc, Winter, S1'!Y9*Main!$B$8+_xlfn.IFNA(VLOOKUP($A9,'EV Distribution'!$A$2:$B$27,2,FALSE),0)*'EV Scenarios'!Y$2</f>
        <v>2.5102759612409637</v>
      </c>
    </row>
    <row r="10" spans="1:25" x14ac:dyDescent="0.25">
      <c r="A10">
        <v>30</v>
      </c>
      <c r="B10" s="2">
        <f>'[2]Pc, Winter, S1'!B10*Main!$B$8+_xlfn.IFNA(VLOOKUP($A10,'EV Distribution'!$A$2:$B$27,2,FALSE),0)*'EV Scenarios'!B$2</f>
        <v>2.2800888858886732</v>
      </c>
      <c r="C10" s="2">
        <f>'[2]Pc, Winter, S1'!C10*Main!$B$8+_xlfn.IFNA(VLOOKUP($A10,'EV Distribution'!$A$2:$B$27,2,FALSE),0)*'EV Scenarios'!C$2</f>
        <v>2.2820422192220065</v>
      </c>
      <c r="D10" s="2">
        <f>'[2]Pc, Winter, S1'!D10*Main!$B$8+_xlfn.IFNA(VLOOKUP($A10,'EV Distribution'!$A$2:$B$27,2,FALSE),0)*'EV Scenarios'!D$2</f>
        <v>2.2757174573172447</v>
      </c>
      <c r="E10" s="2">
        <f>'[2]Pc, Winter, S1'!E10*Main!$B$8+_xlfn.IFNA(VLOOKUP($A10,'EV Distribution'!$A$2:$B$27,2,FALSE),0)*'EV Scenarios'!E$2</f>
        <v>2.2728931716029588</v>
      </c>
      <c r="F10" s="2">
        <f>'[2]Pc, Winter, S1'!F10*Main!$B$8+_xlfn.IFNA(VLOOKUP($A10,'EV Distribution'!$A$2:$B$27,2,FALSE),0)*'EV Scenarios'!F$2</f>
        <v>2.2636150763648635</v>
      </c>
      <c r="G10" s="2">
        <f>'[2]Pc, Winter, S1'!G10*Main!$B$8+_xlfn.IFNA(VLOOKUP($A10,'EV Distribution'!$A$2:$B$27,2,FALSE),0)*'EV Scenarios'!G$2</f>
        <v>2.2572555525553399</v>
      </c>
      <c r="H10" s="2">
        <f>'[2]Pc, Winter, S1'!H10*Main!$B$8+_xlfn.IFNA(VLOOKUP($A10,'EV Distribution'!$A$2:$B$27,2,FALSE),0)*'EV Scenarios'!H$2</f>
        <v>2.2652093620791494</v>
      </c>
      <c r="I10" s="2">
        <f>'[2]Pc, Winter, S1'!I10*Main!$B$8+_xlfn.IFNA(VLOOKUP($A10,'EV Distribution'!$A$2:$B$27,2,FALSE),0)*'EV Scenarios'!I$2</f>
        <v>2.2291398382696257</v>
      </c>
      <c r="J10" s="2">
        <f>'[2]Pc, Winter, S1'!J10*Main!$B$8+_xlfn.IFNA(VLOOKUP($A10,'EV Distribution'!$A$2:$B$27,2,FALSE),0)*'EV Scenarios'!J$2</f>
        <v>2.2282241239839111</v>
      </c>
      <c r="K10" s="2">
        <f>'[2]Pc, Winter, S1'!K10*Main!$B$8+_xlfn.IFNA(VLOOKUP($A10,'EV Distribution'!$A$2:$B$27,2,FALSE),0)*'EV Scenarios'!K$2</f>
        <v>2.2312784096981968</v>
      </c>
      <c r="L10" s="2">
        <f>'[2]Pc, Winter, S1'!L10*Main!$B$8+_xlfn.IFNA(VLOOKUP($A10,'EV Distribution'!$A$2:$B$27,2,FALSE),0)*'EV Scenarios'!L$2</f>
        <v>2.2272850763648635</v>
      </c>
      <c r="M10" s="2">
        <f>'[2]Pc, Winter, S1'!M10*Main!$B$8+_xlfn.IFNA(VLOOKUP($A10,'EV Distribution'!$A$2:$B$27,2,FALSE),0)*'EV Scenarios'!M$2</f>
        <v>2.2287098382696255</v>
      </c>
      <c r="N10" s="2">
        <f>'[2]Pc, Winter, S1'!N10*Main!$B$8+_xlfn.IFNA(VLOOKUP($A10,'EV Distribution'!$A$2:$B$27,2,FALSE),0)*'EV Scenarios'!N$2</f>
        <v>2.2329541239839115</v>
      </c>
      <c r="O10" s="2">
        <f>'[2]Pc, Winter, S1'!O10*Main!$B$8+_xlfn.IFNA(VLOOKUP($A10,'EV Distribution'!$A$2:$B$27,2,FALSE),0)*'EV Scenarios'!O$2</f>
        <v>2.2425526954124826</v>
      </c>
      <c r="P10" s="2">
        <f>'[2]Pc, Winter, S1'!P10*Main!$B$8+_xlfn.IFNA(VLOOKUP($A10,'EV Distribution'!$A$2:$B$27,2,FALSE),0)*'EV Scenarios'!P$2</f>
        <v>2.2439598382696255</v>
      </c>
      <c r="Q10" s="2">
        <f>'[2]Pc, Winter, S1'!Q10*Main!$B$8+_xlfn.IFNA(VLOOKUP($A10,'EV Distribution'!$A$2:$B$27,2,FALSE),0)*'EV Scenarios'!Q$2</f>
        <v>2.2435879335077207</v>
      </c>
      <c r="R10" s="2">
        <f>'[2]Pc, Winter, S1'!R10*Main!$B$8+_xlfn.IFNA(VLOOKUP($A10,'EV Distribution'!$A$2:$B$27,2,FALSE),0)*'EV Scenarios'!R$2</f>
        <v>2.2339155525553398</v>
      </c>
      <c r="S10" s="2">
        <f>'[2]Pc, Winter, S1'!S10*Main!$B$8+_xlfn.IFNA(VLOOKUP($A10,'EV Distribution'!$A$2:$B$27,2,FALSE),0)*'EV Scenarios'!S$2</f>
        <v>2.2467326954124829</v>
      </c>
      <c r="T10" s="2">
        <f>'[2]Pc, Winter, S1'!T10*Main!$B$8+_xlfn.IFNA(VLOOKUP($A10,'EV Distribution'!$A$2:$B$27,2,FALSE),0)*'EV Scenarios'!T$2</f>
        <v>2.236330790650578</v>
      </c>
      <c r="U10" s="2">
        <f>'[2]Pc, Winter, S1'!U10*Main!$B$8+_xlfn.IFNA(VLOOKUP($A10,'EV Distribution'!$A$2:$B$27,2,FALSE),0)*'EV Scenarios'!U$2</f>
        <v>2.2319469811267685</v>
      </c>
      <c r="V10" s="2">
        <f>'[2]Pc, Winter, S1'!V10*Main!$B$8+_xlfn.IFNA(VLOOKUP($A10,'EV Distribution'!$A$2:$B$27,2,FALSE),0)*'EV Scenarios'!V$2</f>
        <v>2.2373298382696256</v>
      </c>
      <c r="W10" s="2">
        <f>'[2]Pc, Winter, S1'!W10*Main!$B$8+_xlfn.IFNA(VLOOKUP($A10,'EV Distribution'!$A$2:$B$27,2,FALSE),0)*'EV Scenarios'!W$2</f>
        <v>2.2313050763648636</v>
      </c>
      <c r="X10" s="2">
        <f>'[2]Pc, Winter, S1'!X10*Main!$B$8+_xlfn.IFNA(VLOOKUP($A10,'EV Distribution'!$A$2:$B$27,2,FALSE),0)*'EV Scenarios'!X$2</f>
        <v>2.2660498382696255</v>
      </c>
      <c r="Y10" s="2">
        <f>'[2]Pc, Winter, S1'!Y10*Main!$B$8+_xlfn.IFNA(VLOOKUP($A10,'EV Distribution'!$A$2:$B$27,2,FALSE),0)*'EV Scenarios'!Y$2</f>
        <v>2.2751903144601018</v>
      </c>
    </row>
    <row r="11" spans="1:25" x14ac:dyDescent="0.25">
      <c r="A11">
        <v>40</v>
      </c>
      <c r="B11" s="2">
        <f>'[2]Pc, Winter, S1'!B11*Main!$B$8+_xlfn.IFNA(VLOOKUP($A11,'EV Distribution'!$A$2:$B$27,2,FALSE),0)*'EV Scenarios'!B$2</f>
        <v>2.4799116856524064</v>
      </c>
      <c r="C11" s="2">
        <f>'[2]Pc, Winter, S1'!C11*Main!$B$8+_xlfn.IFNA(VLOOKUP($A11,'EV Distribution'!$A$2:$B$27,2,FALSE),0)*'EV Scenarios'!C$2</f>
        <v>2.2937965015610495</v>
      </c>
      <c r="D11" s="2">
        <f>'[2]Pc, Winter, S1'!D11*Main!$B$8+_xlfn.IFNA(VLOOKUP($A11,'EV Distribution'!$A$2:$B$27,2,FALSE),0)*'EV Scenarios'!D$2</f>
        <v>2.1934374809439428</v>
      </c>
      <c r="E11" s="2">
        <f>'[2]Pc, Winter, S1'!E11*Main!$B$8+_xlfn.IFNA(VLOOKUP($A11,'EV Distribution'!$A$2:$B$27,2,FALSE),0)*'EV Scenarios'!E$2</f>
        <v>2.2023674775687003</v>
      </c>
      <c r="F11" s="2">
        <f>'[2]Pc, Winter, S1'!F11*Main!$B$8+_xlfn.IFNA(VLOOKUP($A11,'EV Distribution'!$A$2:$B$27,2,FALSE),0)*'EV Scenarios'!F$2</f>
        <v>2.2165979470086912</v>
      </c>
      <c r="G11" s="2">
        <f>'[2]Pc, Winter, S1'!G11*Main!$B$8+_xlfn.IFNA(VLOOKUP($A11,'EV Distribution'!$A$2:$B$27,2,FALSE),0)*'EV Scenarios'!G$2</f>
        <v>2.5393583286923747</v>
      </c>
      <c r="H11" s="2">
        <f>'[2]Pc, Winter, S1'!H11*Main!$B$8+_xlfn.IFNA(VLOOKUP($A11,'EV Distribution'!$A$2:$B$27,2,FALSE),0)*'EV Scenarios'!H$2</f>
        <v>3.3113404902539867</v>
      </c>
      <c r="I11" s="2">
        <f>'[2]Pc, Winter, S1'!I11*Main!$B$8+_xlfn.IFNA(VLOOKUP($A11,'EV Distribution'!$A$2:$B$27,2,FALSE),0)*'EV Scenarios'!I$2</f>
        <v>3.8394765187185325</v>
      </c>
      <c r="J11" s="2">
        <f>'[2]Pc, Winter, S1'!J11*Main!$B$8+_xlfn.IFNA(VLOOKUP($A11,'EV Distribution'!$A$2:$B$27,2,FALSE),0)*'EV Scenarios'!J$2</f>
        <v>4.1911892746041124</v>
      </c>
      <c r="K11" s="2">
        <f>'[2]Pc, Winter, S1'!K11*Main!$B$8+_xlfn.IFNA(VLOOKUP($A11,'EV Distribution'!$A$2:$B$27,2,FALSE),0)*'EV Scenarios'!K$2</f>
        <v>4.4763463364554328</v>
      </c>
      <c r="L11" s="2">
        <f>'[2]Pc, Winter, S1'!L11*Main!$B$8+_xlfn.IFNA(VLOOKUP($A11,'EV Distribution'!$A$2:$B$27,2,FALSE),0)*'EV Scenarios'!L$2</f>
        <v>4.3665644620707109</v>
      </c>
      <c r="M11" s="2">
        <f>'[2]Pc, Winter, S1'!M11*Main!$B$8+_xlfn.IFNA(VLOOKUP($A11,'EV Distribution'!$A$2:$B$27,2,FALSE),0)*'EV Scenarios'!M$2</f>
        <v>4.3562349416364308</v>
      </c>
      <c r="N11" s="2">
        <f>'[2]Pc, Winter, S1'!N11*Main!$B$8+_xlfn.IFNA(VLOOKUP($A11,'EV Distribution'!$A$2:$B$27,2,FALSE),0)*'EV Scenarios'!N$2</f>
        <v>4.3487249450116723</v>
      </c>
      <c r="O11" s="2">
        <f>'[2]Pc, Winter, S1'!O11*Main!$B$8+_xlfn.IFNA(VLOOKUP($A11,'EV Distribution'!$A$2:$B$27,2,FALSE),0)*'EV Scenarios'!O$2</f>
        <v>4.1702549990155537</v>
      </c>
      <c r="P11" s="2">
        <f>'[2]Pc, Winter, S1'!P11*Main!$B$8+_xlfn.IFNA(VLOOKUP($A11,'EV Distribution'!$A$2:$B$27,2,FALSE),0)*'EV Scenarios'!P$2</f>
        <v>4.0423650361432228</v>
      </c>
      <c r="Q11" s="2">
        <f>'[2]Pc, Winter, S1'!Q11*Main!$B$8+_xlfn.IFNA(VLOOKUP($A11,'EV Distribution'!$A$2:$B$27,2,FALSE),0)*'EV Scenarios'!Q$2</f>
        <v>3.8069074846004556</v>
      </c>
      <c r="R11" s="2">
        <f>'[2]Pc, Winter, S1'!R11*Main!$B$8+_xlfn.IFNA(VLOOKUP($A11,'EV Distribution'!$A$2:$B$27,2,FALSE),0)*'EV Scenarios'!R$2</f>
        <v>3.9970579034118079</v>
      </c>
      <c r="S11" s="2">
        <f>'[2]Pc, Winter, S1'!S11*Main!$B$8+_xlfn.IFNA(VLOOKUP($A11,'EV Distribution'!$A$2:$B$27,2,FALSE),0)*'EV Scenarios'!S$2</f>
        <v>4.5623263162039764</v>
      </c>
      <c r="T11" s="2">
        <f>'[2]Pc, Winter, S1'!T11*Main!$B$8+_xlfn.IFNA(VLOOKUP($A11,'EV Distribution'!$A$2:$B$27,2,FALSE),0)*'EV Scenarios'!T$2</f>
        <v>4.4461358703906839</v>
      </c>
      <c r="U11" s="2">
        <f>'[2]Pc, Winter, S1'!U11*Main!$B$8+_xlfn.IFNA(VLOOKUP($A11,'EV Distribution'!$A$2:$B$27,2,FALSE),0)*'EV Scenarios'!U$2</f>
        <v>4.2771921081202713</v>
      </c>
      <c r="V11" s="2">
        <f>'[2]Pc, Winter, S1'!V11*Main!$B$8+_xlfn.IFNA(VLOOKUP($A11,'EV Distribution'!$A$2:$B$27,2,FALSE),0)*'EV Scenarios'!V$2</f>
        <v>4.1180150125165245</v>
      </c>
      <c r="W11" s="2">
        <f>'[2]Pc, Winter, S1'!W11*Main!$B$8+_xlfn.IFNA(VLOOKUP($A11,'EV Distribution'!$A$2:$B$27,2,FALSE),0)*'EV Scenarios'!W$2</f>
        <v>3.8769046038309001</v>
      </c>
      <c r="X11" s="2">
        <f>'[2]Pc, Winter, S1'!X11*Main!$B$8+_xlfn.IFNA(VLOOKUP($A11,'EV Distribution'!$A$2:$B$27,2,FALSE),0)*'EV Scenarios'!X$2</f>
        <v>3.429723789834894</v>
      </c>
      <c r="Y11" s="2">
        <f>'[2]Pc, Winter, S1'!Y11*Main!$B$8+_xlfn.IFNA(VLOOKUP($A11,'EV Distribution'!$A$2:$B$27,2,FALSE),0)*'EV Scenarios'!Y$2</f>
        <v>3.0274643841588613</v>
      </c>
    </row>
    <row r="12" spans="1:25" x14ac:dyDescent="0.25">
      <c r="A12">
        <v>14</v>
      </c>
      <c r="B12" s="2">
        <f>'[2]Pc, Winter, S1'!B12*Main!$B$8+_xlfn.IFNA(VLOOKUP($A12,'EV Distribution'!$A$2:$B$27,2,FALSE),0)*'EV Scenarios'!B$2</f>
        <v>0.96360926391584389</v>
      </c>
      <c r="C12" s="2">
        <f>'[2]Pc, Winter, S1'!C12*Main!$B$8+_xlfn.IFNA(VLOOKUP($A12,'EV Distribution'!$A$2:$B$27,2,FALSE),0)*'EV Scenarios'!C$2</f>
        <v>0.89503690321491858</v>
      </c>
      <c r="D12" s="2">
        <f>'[2]Pc, Winter, S1'!D12*Main!$B$8+_xlfn.IFNA(VLOOKUP($A12,'EV Distribution'!$A$2:$B$27,2,FALSE),0)*'EV Scenarios'!D$2</f>
        <v>0.84169501195398422</v>
      </c>
      <c r="E12" s="2">
        <f>'[2]Pc, Winter, S1'!E12*Main!$B$8+_xlfn.IFNA(VLOOKUP($A12,'EV Distribution'!$A$2:$B$27,2,FALSE),0)*'EV Scenarios'!E$2</f>
        <v>0.83887072623969849</v>
      </c>
      <c r="F12" s="2">
        <f>'[2]Pc, Winter, S1'!F12*Main!$B$8+_xlfn.IFNA(VLOOKUP($A12,'EV Distribution'!$A$2:$B$27,2,FALSE),0)*'EV Scenarios'!F$2</f>
        <v>0.85310119567968945</v>
      </c>
      <c r="G12" s="2">
        <f>'[2]Pc, Winter, S1'!G12*Main!$B$8+_xlfn.IFNA(VLOOKUP($A12,'EV Distribution'!$A$2:$B$27,2,FALSE),0)*'EV Scenarios'!G$2</f>
        <v>1.0465644716338987</v>
      </c>
      <c r="H12" s="2">
        <f>'[2]Pc, Winter, S1'!H12*Main!$B$8+_xlfn.IFNA(VLOOKUP($A12,'EV Distribution'!$A$2:$B$27,2,FALSE),0)*'EV Scenarios'!H$2</f>
        <v>1.3953924689899584</v>
      </c>
      <c r="I12" s="2">
        <f>'[2]Pc, Winter, S1'!I12*Main!$B$8+_xlfn.IFNA(VLOOKUP($A12,'EV Distribution'!$A$2:$B$27,2,FALSE),0)*'EV Scenarios'!I$2</f>
        <v>1.5003743332489521</v>
      </c>
      <c r="J12" s="2">
        <f>'[2]Pc, Winter, S1'!J12*Main!$B$8+_xlfn.IFNA(VLOOKUP($A12,'EV Distribution'!$A$2:$B$27,2,FALSE),0)*'EV Scenarios'!J$2</f>
        <v>1.1938472781481169</v>
      </c>
      <c r="K12" s="2">
        <f>'[2]Pc, Winter, S1'!K12*Main!$B$8+_xlfn.IFNA(VLOOKUP($A12,'EV Distribution'!$A$2:$B$27,2,FALSE),0)*'EV Scenarios'!K$2</f>
        <v>0.83251881135206585</v>
      </c>
      <c r="L12" s="2">
        <f>'[2]Pc, Winter, S1'!L12*Main!$B$8+_xlfn.IFNA(VLOOKUP($A12,'EV Distribution'!$A$2:$B$27,2,FALSE),0)*'EV Scenarios'!L$2</f>
        <v>1.6160623947346218</v>
      </c>
      <c r="M12" s="2">
        <f>'[2]Pc, Winter, S1'!M12*Main!$B$8+_xlfn.IFNA(VLOOKUP($A12,'EV Distribution'!$A$2:$B$27,2,FALSE),0)*'EV Scenarios'!M$2</f>
        <v>1.6292414389784264</v>
      </c>
      <c r="N12" s="2">
        <f>'[2]Pc, Winter, S1'!N12*Main!$B$8+_xlfn.IFNA(VLOOKUP($A12,'EV Distribution'!$A$2:$B$27,2,FALSE),0)*'EV Scenarios'!N$2</f>
        <v>1.5747143129974968</v>
      </c>
      <c r="O12" s="2">
        <f>'[2]Pc, Winter, S1'!O12*Main!$B$8+_xlfn.IFNA(VLOOKUP($A12,'EV Distribution'!$A$2:$B$27,2,FALSE),0)*'EV Scenarios'!O$2</f>
        <v>1.5255414727308525</v>
      </c>
      <c r="P12" s="2">
        <f>'[2]Pc, Winter, S1'!P12*Main!$B$8+_xlfn.IFNA(VLOOKUP($A12,'EV Distribution'!$A$2:$B$27,2,FALSE),0)*'EV Scenarios'!P$2</f>
        <v>1.4211600745366071</v>
      </c>
      <c r="Q12" s="2">
        <f>'[2]Pc, Winter, S1'!Q12*Main!$B$8+_xlfn.IFNA(VLOOKUP($A12,'EV Distribution'!$A$2:$B$27,2,FALSE),0)*'EV Scenarios'!Q$2</f>
        <v>1.467805299130875</v>
      </c>
      <c r="R12" s="2">
        <f>'[2]Pc, Winter, S1'!R12*Main!$B$8+_xlfn.IFNA(VLOOKUP($A12,'EV Distribution'!$A$2:$B$27,2,FALSE),0)*'EV Scenarios'!R$2</f>
        <v>1.5756757415689253</v>
      </c>
      <c r="S12" s="2">
        <f>'[2]Pc, Winter, S1'!S12*Main!$B$8+_xlfn.IFNA(VLOOKUP($A12,'EV Distribution'!$A$2:$B$27,2,FALSE),0)*'EV Scenarios'!S$2</f>
        <v>1.9058585075802323</v>
      </c>
      <c r="T12" s="2">
        <f>'[2]Pc, Winter, S1'!T12*Main!$B$8+_xlfn.IFNA(VLOOKUP($A12,'EV Distribution'!$A$2:$B$27,2,FALSE),0)*'EV Scenarios'!T$2</f>
        <v>1.7896680617669396</v>
      </c>
      <c r="U12" s="2">
        <f>'[2]Pc, Winter, S1'!U12*Main!$B$8+_xlfn.IFNA(VLOOKUP($A12,'EV Distribution'!$A$2:$B$27,2,FALSE),0)*'EV Scenarios'!U$2</f>
        <v>1.6677414288526986</v>
      </c>
      <c r="V12" s="2">
        <f>'[2]Pc, Winter, S1'!V12*Main!$B$8+_xlfn.IFNA(VLOOKUP($A12,'EV Distribution'!$A$2:$B$27,2,FALSE),0)*'EV Scenarios'!V$2</f>
        <v>1.6143528743003404</v>
      </c>
      <c r="W12" s="2">
        <f>'[2]Pc, Winter, S1'!W12*Main!$B$8+_xlfn.IFNA(VLOOKUP($A12,'EV Distribution'!$A$2:$B$27,2,FALSE),0)*'EV Scenarios'!W$2</f>
        <v>1.5965738300565353</v>
      </c>
      <c r="X12" s="2">
        <f>'[2]Pc, Winter, S1'!X12*Main!$B$8+_xlfn.IFNA(VLOOKUP($A12,'EV Distribution'!$A$2:$B$27,2,FALSE),0)*'EV Scenarios'!X$2</f>
        <v>1.443250074536607</v>
      </c>
      <c r="Y12" s="2">
        <f>'[2]Pc, Winter, S1'!Y12*Main!$B$8+_xlfn.IFNA(VLOOKUP($A12,'EV Distribution'!$A$2:$B$27,2,FALSE),0)*'EV Scenarios'!Y$2</f>
        <v>1.2525677509633504</v>
      </c>
    </row>
    <row r="13" spans="1:25" x14ac:dyDescent="0.25">
      <c r="A13">
        <v>34</v>
      </c>
      <c r="B13" s="2">
        <f>'[2]Pc, Winter, S1'!B13*Main!$B$8+_xlfn.IFNA(VLOOKUP($A13,'EV Distribution'!$A$2:$B$27,2,FALSE),0)*'EV Scenarios'!B$2</f>
        <v>4.5839282243411246</v>
      </c>
      <c r="C13" s="2">
        <f>'[2]Pc, Winter, S1'!C13*Main!$B$8+_xlfn.IFNA(VLOOKUP($A13,'EV Distribution'!$A$2:$B$27,2,FALSE),0)*'EV Scenarios'!C$2</f>
        <v>4.5623729929963721</v>
      </c>
      <c r="D13" s="2">
        <f>'[2]Pc, Winter, S1'!D13*Main!$B$8+_xlfn.IFNA(VLOOKUP($A13,'EV Distribution'!$A$2:$B$27,2,FALSE),0)*'EV Scenarios'!D$2</f>
        <v>4.5560482310916095</v>
      </c>
      <c r="E13" s="2">
        <f>'[2]Pc, Winter, S1'!E13*Main!$B$8+_xlfn.IFNA(VLOOKUP($A13,'EV Distribution'!$A$2:$B$27,2,FALSE),0)*'EV Scenarios'!E$2</f>
        <v>4.6825210511067983</v>
      </c>
      <c r="F13" s="2">
        <f>'[2]Pc, Winter, S1'!F13*Main!$B$8+_xlfn.IFNA(VLOOKUP($A13,'EV Distribution'!$A$2:$B$27,2,FALSE),0)*'EV Scenarios'!F$2</f>
        <v>4.6497343911906173</v>
      </c>
      <c r="G13" s="2">
        <f>'[2]Pc, Winter, S1'!G13*Main!$B$8+_xlfn.IFNA(VLOOKUP($A13,'EV Distribution'!$A$2:$B$27,2,FALSE),0)*'EV Scenarios'!G$2</f>
        <v>4.7726719731105671</v>
      </c>
      <c r="H13" s="2">
        <f>'[2]Pc, Winter, S1'!H13*Main!$B$8+_xlfn.IFNA(VLOOKUP($A13,'EV Distribution'!$A$2:$B$27,2,FALSE),0)*'EV Scenarios'!H$2</f>
        <v>4.9569400177200231</v>
      </c>
      <c r="I13" s="2">
        <f>'[2]Pc, Winter, S1'!I13*Main!$B$8+_xlfn.IFNA(VLOOKUP($A13,'EV Distribution'!$A$2:$B$27,2,FALSE),0)*'EV Scenarios'!I$2</f>
        <v>4.7680648235029395</v>
      </c>
      <c r="J13" s="2">
        <f>'[2]Pc, Winter, S1'!J13*Main!$B$8+_xlfn.IFNA(VLOOKUP($A13,'EV Distribution'!$A$2:$B$27,2,FALSE),0)*'EV Scenarios'!J$2</f>
        <v>3.9796121925013357</v>
      </c>
      <c r="K13" s="2">
        <f>'[2]Pc, Winter, S1'!K13*Main!$B$8+_xlfn.IFNA(VLOOKUP($A13,'EV Distribution'!$A$2:$B$27,2,FALSE),0)*'EV Scenarios'!K$2</f>
        <v>3.8181065254690179</v>
      </c>
      <c r="L13" s="2">
        <f>'[2]Pc, Winter, S1'!L13*Main!$B$8+_xlfn.IFNA(VLOOKUP($A13,'EV Distribution'!$A$2:$B$27,2,FALSE),0)*'EV Scenarios'!L$2</f>
        <v>5.1893642258037298</v>
      </c>
      <c r="M13" s="2">
        <f>'[2]Pc, Winter, S1'!M13*Main!$B$8+_xlfn.IFNA(VLOOKUP($A13,'EV Distribution'!$A$2:$B$27,2,FALSE),0)*'EV Scenarios'!M$2</f>
        <v>4.7323719764858101</v>
      </c>
      <c r="N13" s="2">
        <f>'[2]Pc, Winter, S1'!N13*Main!$B$8+_xlfn.IFNA(VLOOKUP($A13,'EV Distribution'!$A$2:$B$27,2,FALSE),0)*'EV Scenarios'!N$2</f>
        <v>4.8071419562343536</v>
      </c>
      <c r="O13" s="2">
        <f>'[2]Pc, Winter, S1'!O13*Main!$B$8+_xlfn.IFNA(VLOOKUP($A13,'EV Distribution'!$A$2:$B$27,2,FALSE),0)*'EV Scenarios'!O$2</f>
        <v>4.9225290687143133</v>
      </c>
      <c r="P13" s="2">
        <f>'[2]Pc, Winter, S1'!P13*Main!$B$8+_xlfn.IFNA(VLOOKUP($A13,'EV Distribution'!$A$2:$B$27,2,FALSE),0)*'EV Scenarios'!P$2</f>
        <v>5.0297247526228448</v>
      </c>
      <c r="Q13" s="2">
        <f>'[2]Pc, Winter, S1'!Q13*Main!$B$8+_xlfn.IFNA(VLOOKUP($A13,'EV Distribution'!$A$2:$B$27,2,FALSE),0)*'EV Scenarios'!Q$2</f>
        <v>5.1939128006075439</v>
      </c>
      <c r="R13" s="2">
        <f>'[2]Pc, Winter, S1'!R13*Main!$B$8+_xlfn.IFNA(VLOOKUP($A13,'EV Distribution'!$A$2:$B$27,2,FALSE),0)*'EV Scenarios'!R$2</f>
        <v>5.7366916895901898</v>
      </c>
      <c r="S13" s="2">
        <f>'[2]Pc, Winter, S1'!S13*Main!$B$8+_xlfn.IFNA(VLOOKUP($A13,'EV Distribution'!$A$2:$B$27,2,FALSE),0)*'EV Scenarios'!S$2</f>
        <v>5.9140687851939351</v>
      </c>
      <c r="T13" s="2">
        <f>'[2]Pc, Winter, S1'!T13*Main!$B$8+_xlfn.IFNA(VLOOKUP($A13,'EV Distribution'!$A$2:$B$27,2,FALSE),0)*'EV Scenarios'!T$2</f>
        <v>5.5275298455826514</v>
      </c>
      <c r="U13" s="2">
        <f>'[2]Pc, Winter, S1'!U13*Main!$B$8+_xlfn.IFNA(VLOOKUP($A13,'EV Distribution'!$A$2:$B$27,2,FALSE),0)*'EV Scenarios'!U$2</f>
        <v>5.2292889775827645</v>
      </c>
      <c r="V13" s="2">
        <f>'[2]Pc, Winter, S1'!V13*Main!$B$8+_xlfn.IFNA(VLOOKUP($A13,'EV Distribution'!$A$2:$B$27,2,FALSE),0)*'EV Scenarios'!V$2</f>
        <v>5.3169518110989227</v>
      </c>
      <c r="W13" s="2">
        <f>'[2]Pc, Winter, S1'!W13*Main!$B$8+_xlfn.IFNA(VLOOKUP($A13,'EV Distribution'!$A$2:$B$27,2,FALSE),0)*'EV Scenarios'!W$2</f>
        <v>5.2991727668551176</v>
      </c>
      <c r="X13" s="2">
        <f>'[2]Pc, Winter, S1'!X13*Main!$B$8+_xlfn.IFNA(VLOOKUP($A13,'EV Distribution'!$A$2:$B$27,2,FALSE),0)*'EV Scenarios'!X$2</f>
        <v>5.3574260934379652</v>
      </c>
      <c r="Y13" s="2">
        <f>'[2]Pc, Winter, S1'!Y13*Main!$B$8+_xlfn.IFNA(VLOOKUP($A13,'EV Distribution'!$A$2:$B$27,2,FALSE),0)*'EV Scenarios'!Y$2</f>
        <v>5.6251607810873905</v>
      </c>
    </row>
    <row r="14" spans="1:25" x14ac:dyDescent="0.25">
      <c r="A14">
        <v>3</v>
      </c>
      <c r="B14" s="2">
        <f>'[2]Pc, Winter, S1'!B14*Main!$B$8+_xlfn.IFNA(VLOOKUP($A14,'EV Distribution'!$A$2:$B$27,2,FALSE),0)*'EV Scenarios'!B$2</f>
        <v>10.249492311759907</v>
      </c>
      <c r="C14" s="2">
        <f>'[2]Pc, Winter, S1'!C14*Main!$B$8+_xlfn.IFNA(VLOOKUP($A14,'EV Distribution'!$A$2:$B$27,2,FALSE),0)*'EV Scenarios'!C$2</f>
        <v>9.8870628925829021</v>
      </c>
      <c r="D14" s="2">
        <f>'[2]Pc, Winter, S1'!D14*Main!$B$8+_xlfn.IFNA(VLOOKUP($A14,'EV Distribution'!$A$2:$B$27,2,FALSE),0)*'EV Scenarios'!D$2</f>
        <v>10.033543801085704</v>
      </c>
      <c r="E14" s="2">
        <f>'[2]Pc, Winter, S1'!E14*Main!$B$8+_xlfn.IFNA(VLOOKUP($A14,'EV Distribution'!$A$2:$B$27,2,FALSE),0)*'EV Scenarios'!E$2</f>
        <v>10.148262338761848</v>
      </c>
      <c r="F14" s="2">
        <f>'[2]Pc, Winter, S1'!F14*Main!$B$8+_xlfn.IFNA(VLOOKUP($A14,'EV Distribution'!$A$2:$B$27,2,FALSE),0)*'EV Scenarios'!F$2</f>
        <v>10.303544196270357</v>
      </c>
      <c r="G14" s="2">
        <f>'[2]Pc, Winter, S1'!G14*Main!$B$8+_xlfn.IFNA(VLOOKUP($A14,'EV Distribution'!$A$2:$B$27,2,FALSE),0)*'EV Scenarios'!G$2</f>
        <v>10.544024601580738</v>
      </c>
      <c r="H14" s="2">
        <f>'[2]Pc, Winter, S1'!H14*Main!$B$8+_xlfn.IFNA(VLOOKUP($A14,'EV Distribution'!$A$2:$B$27,2,FALSE),0)*'EV Scenarios'!H$2</f>
        <v>13.032131984642646</v>
      </c>
      <c r="I14" s="2">
        <f>'[2]Pc, Winter, S1'!I14*Main!$B$8+_xlfn.IFNA(VLOOKUP($A14,'EV Distribution'!$A$2:$B$27,2,FALSE),0)*'EV Scenarios'!I$2</f>
        <v>13.642547989480493</v>
      </c>
      <c r="J14" s="2">
        <f>'[2]Pc, Winter, S1'!J14*Main!$B$8+_xlfn.IFNA(VLOOKUP($A14,'EV Distribution'!$A$2:$B$27,2,FALSE),0)*'EV Scenarios'!J$2</f>
        <v>13.888472204314686</v>
      </c>
      <c r="K14" s="2">
        <f>'[2]Pc, Winter, S1'!K14*Main!$B$8+_xlfn.IFNA(VLOOKUP($A14,'EV Distribution'!$A$2:$B$27,2,FALSE),0)*'EV Scenarios'!K$2</f>
        <v>13.550652302196719</v>
      </c>
      <c r="L14" s="2">
        <f>'[2]Pc, Winter, S1'!L14*Main!$B$8+_xlfn.IFNA(VLOOKUP($A14,'EV Distribution'!$A$2:$B$27,2,FALSE),0)*'EV Scenarios'!L$2</f>
        <v>13.358590451438697</v>
      </c>
      <c r="M14" s="2">
        <f>'[2]Pc, Winter, S1'!M14*Main!$B$8+_xlfn.IFNA(VLOOKUP($A14,'EV Distribution'!$A$2:$B$27,2,FALSE),0)*'EV Scenarios'!M$2</f>
        <v>13.853695071583269</v>
      </c>
      <c r="N14" s="2">
        <f>'[2]Pc, Winter, S1'!N14*Main!$B$8+_xlfn.IFNA(VLOOKUP($A14,'EV Distribution'!$A$2:$B$27,2,FALSE),0)*'EV Scenarios'!N$2</f>
        <v>14.339864933198323</v>
      </c>
      <c r="O14" s="2">
        <f>'[2]Pc, Winter, S1'!O14*Main!$B$8+_xlfn.IFNA(VLOOKUP($A14,'EV Distribution'!$A$2:$B$27,2,FALSE),0)*'EV Scenarios'!O$2</f>
        <v>13.891046493404213</v>
      </c>
      <c r="P14" s="2">
        <f>'[2]Pc, Winter, S1'!P14*Main!$B$8+_xlfn.IFNA(VLOOKUP($A14,'EV Distribution'!$A$2:$B$27,2,FALSE),0)*'EV Scenarios'!P$2</f>
        <v>13.64561370714145</v>
      </c>
      <c r="Q14" s="2">
        <f>'[2]Pc, Winter, S1'!Q14*Main!$B$8+_xlfn.IFNA(VLOOKUP($A14,'EV Distribution'!$A$2:$B$27,2,FALSE),0)*'EV Scenarios'!Q$2</f>
        <v>13.798047472787106</v>
      </c>
      <c r="R14" s="2">
        <f>'[2]Pc, Winter, S1'!R14*Main!$B$8+_xlfn.IFNA(VLOOKUP($A14,'EV Distribution'!$A$2:$B$27,2,FALSE),0)*'EV Scenarios'!R$2</f>
        <v>13.341712362951085</v>
      </c>
      <c r="S14" s="2">
        <f>'[2]Pc, Winter, S1'!S14*Main!$B$8+_xlfn.IFNA(VLOOKUP($A14,'EV Distribution'!$A$2:$B$27,2,FALSE),0)*'EV Scenarios'!S$2</f>
        <v>13.953997905099428</v>
      </c>
      <c r="T14" s="2">
        <f>'[2]Pc, Winter, S1'!T14*Main!$B$8+_xlfn.IFNA(VLOOKUP($A14,'EV Distribution'!$A$2:$B$27,2,FALSE),0)*'EV Scenarios'!T$2</f>
        <v>13.461670424436756</v>
      </c>
      <c r="U14" s="2">
        <f>'[2]Pc, Winter, S1'!U14*Main!$B$8+_xlfn.IFNA(VLOOKUP($A14,'EV Distribution'!$A$2:$B$27,2,FALSE),0)*'EV Scenarios'!U$2</f>
        <v>12.6815039805361</v>
      </c>
      <c r="V14" s="2">
        <f>'[2]Pc, Winter, S1'!V14*Main!$B$8+_xlfn.IFNA(VLOOKUP($A14,'EV Distribution'!$A$2:$B$27,2,FALSE),0)*'EV Scenarios'!V$2</f>
        <v>12.839692508086518</v>
      </c>
      <c r="W14" s="2">
        <f>'[2]Pc, Winter, S1'!W14*Main!$B$8+_xlfn.IFNA(VLOOKUP($A14,'EV Distribution'!$A$2:$B$27,2,FALSE),0)*'EV Scenarios'!W$2</f>
        <v>12.457530711332376</v>
      </c>
      <c r="X14" s="2">
        <f>'[2]Pc, Winter, S1'!X14*Main!$B$8+_xlfn.IFNA(VLOOKUP($A14,'EV Distribution'!$A$2:$B$27,2,FALSE),0)*'EV Scenarios'!X$2</f>
        <v>11.034744463195793</v>
      </c>
      <c r="Y14" s="2">
        <f>'[2]Pc, Winter, S1'!Y14*Main!$B$8+_xlfn.IFNA(VLOOKUP($A14,'EV Distribution'!$A$2:$B$27,2,FALSE),0)*'EV Scenarios'!Y$2</f>
        <v>10.691256469214975</v>
      </c>
    </row>
    <row r="15" spans="1:25" x14ac:dyDescent="0.25">
      <c r="A15">
        <v>20</v>
      </c>
      <c r="B15" s="2">
        <f>'[2]Pc, Winter, S1'!B15*Main!$B$8+_xlfn.IFNA(VLOOKUP($A15,'EV Distribution'!$A$2:$B$27,2,FALSE),0)*'EV Scenarios'!B$2</f>
        <v>0.3641408646246449</v>
      </c>
      <c r="C15" s="2">
        <f>'[2]Pc, Winter, S1'!C15*Main!$B$8+_xlfn.IFNA(VLOOKUP($A15,'EV Distribution'!$A$2:$B$27,2,FALSE),0)*'EV Scenarios'!C$2</f>
        <v>0.342585633279892</v>
      </c>
      <c r="D15" s="2">
        <f>'[2]Pc, Winter, S1'!D15*Main!$B$8+_xlfn.IFNA(VLOOKUP($A15,'EV Distribution'!$A$2:$B$27,2,FALSE),0)*'EV Scenarios'!D$2</f>
        <v>0.32450658903608698</v>
      </c>
      <c r="E15" s="2">
        <f>'[2]Pc, Winter, S1'!E15*Main!$B$8+_xlfn.IFNA(VLOOKUP($A15,'EV Distribution'!$A$2:$B$27,2,FALSE),0)*'EV Scenarios'!E$2</f>
        <v>0.32168230332180126</v>
      </c>
      <c r="F15" s="2">
        <f>'[2]Pc, Winter, S1'!F15*Main!$B$8+_xlfn.IFNA(VLOOKUP($A15,'EV Distribution'!$A$2:$B$27,2,FALSE),0)*'EV Scenarios'!F$2</f>
        <v>0.32415849042274913</v>
      </c>
      <c r="G15" s="2">
        <f>'[2]Pc, Winter, S1'!G15*Main!$B$8+_xlfn.IFNA(VLOOKUP($A15,'EV Distribution'!$A$2:$B$27,2,FALSE),0)*'EV Scenarios'!G$2</f>
        <v>0.36481609596939785</v>
      </c>
      <c r="H15" s="2">
        <f>'[2]Pc, Winter, S1'!H15*Main!$B$8+_xlfn.IFNA(VLOOKUP($A15,'EV Distribution'!$A$2:$B$27,2,FALSE),0)*'EV Scenarios'!H$2</f>
        <v>0.47855844654459534</v>
      </c>
      <c r="I15" s="2">
        <f>'[2]Pc, Winter, S1'!I15*Main!$B$8+_xlfn.IFNA(VLOOKUP($A15,'EV Distribution'!$A$2:$B$27,2,FALSE),0)*'EV Scenarios'!I$2</f>
        <v>0.52476889910837343</v>
      </c>
      <c r="J15" s="2">
        <f>'[2]Pc, Winter, S1'!J15*Main!$B$8+_xlfn.IFNA(VLOOKUP($A15,'EV Distribution'!$A$2:$B$27,2,FALSE),0)*'EV Scenarios'!J$2</f>
        <v>0.57087031417883161</v>
      </c>
      <c r="K15" s="2">
        <f>'[2]Pc, Winter, S1'!K15*Main!$B$8+_xlfn.IFNA(VLOOKUP($A15,'EV Distribution'!$A$2:$B$27,2,FALSE),0)*'EV Scenarios'!K$2</f>
        <v>0.59743316457120355</v>
      </c>
      <c r="L15" s="2">
        <f>'[2]Pc, Winter, S1'!L15*Main!$B$8+_xlfn.IFNA(VLOOKUP($A15,'EV Distribution'!$A$2:$B$27,2,FALSE),0)*'EV Scenarios'!L$2</f>
        <v>0.53466841954265465</v>
      </c>
      <c r="M15" s="2">
        <f>'[2]Pc, Winter, S1'!M15*Main!$B$8+_xlfn.IFNA(VLOOKUP($A15,'EV Distribution'!$A$2:$B$27,2,FALSE),0)*'EV Scenarios'!M$2</f>
        <v>0.53609318144741647</v>
      </c>
      <c r="N15" s="2">
        <f>'[2]Pc, Winter, S1'!N15*Main!$B$8+_xlfn.IFNA(VLOOKUP($A15,'EV Distribution'!$A$2:$B$27,2,FALSE),0)*'EV Scenarios'!N$2</f>
        <v>0.56384603183978843</v>
      </c>
      <c r="O15" s="2">
        <f>'[2]Pc, Winter, S1'!O15*Main!$B$8+_xlfn.IFNA(VLOOKUP($A15,'EV Distribution'!$A$2:$B$27,2,FALSE),0)*'EV Scenarios'!O$2</f>
        <v>0.56169032092931681</v>
      </c>
      <c r="P15" s="2">
        <f>'[2]Pc, Winter, S1'!P15*Main!$B$8+_xlfn.IFNA(VLOOKUP($A15,'EV Distribution'!$A$2:$B$27,2,FALSE),0)*'EV Scenarios'!P$2</f>
        <v>0.53958889910837338</v>
      </c>
      <c r="Q15" s="2">
        <f>'[2]Pc, Winter, S1'!Q15*Main!$B$8+_xlfn.IFNA(VLOOKUP($A15,'EV Distribution'!$A$2:$B$27,2,FALSE),0)*'EV Scenarios'!Q$2</f>
        <v>0.52746271200742545</v>
      </c>
      <c r="R15" s="2">
        <f>'[2]Pc, Winter, S1'!R15*Main!$B$8+_xlfn.IFNA(VLOOKUP($A15,'EV Distribution'!$A$2:$B$27,2,FALSE),0)*'EV Scenarios'!R$2</f>
        <v>0.57656174275026018</v>
      </c>
      <c r="S15" s="2">
        <f>'[2]Pc, Winter, S1'!S15*Main!$B$8+_xlfn.IFNA(VLOOKUP($A15,'EV Distribution'!$A$2:$B$27,2,FALSE),0)*'EV Scenarios'!S$2</f>
        <v>0.63639601496357556</v>
      </c>
      <c r="T15" s="2">
        <f>'[2]Pc, Winter, S1'!T15*Main!$B$8+_xlfn.IFNA(VLOOKUP($A15,'EV Distribution'!$A$2:$B$27,2,FALSE),0)*'EV Scenarios'!T$2</f>
        <v>0.61423982786262754</v>
      </c>
      <c r="U15" s="2">
        <f>'[2]Pc, Winter, S1'!U15*Main!$B$8+_xlfn.IFNA(VLOOKUP($A15,'EV Distribution'!$A$2:$B$27,2,FALSE),0)*'EV Scenarios'!U$2</f>
        <v>0.57459317132168874</v>
      </c>
      <c r="V15" s="2">
        <f>'[2]Pc, Winter, S1'!V15*Main!$B$8+_xlfn.IFNA(VLOOKUP($A15,'EV Distribution'!$A$2:$B$27,2,FALSE),0)*'EV Scenarios'!V$2</f>
        <v>0.57997602846454588</v>
      </c>
      <c r="W15" s="2">
        <f>'[2]Pc, Winter, S1'!W15*Main!$B$8+_xlfn.IFNA(VLOOKUP($A15,'EV Distribution'!$A$2:$B$27,2,FALSE),0)*'EV Scenarios'!W$2</f>
        <v>0.52693413720361149</v>
      </c>
      <c r="X15" s="2">
        <f>'[2]Pc, Winter, S1'!X15*Main!$B$8+_xlfn.IFNA(VLOOKUP($A15,'EV Distribution'!$A$2:$B$27,2,FALSE),0)*'EV Scenarios'!X$2</f>
        <v>0.47939892273507156</v>
      </c>
      <c r="Y15" s="2">
        <f>'[2]Pc, Winter, S1'!Y15*Main!$B$8+_xlfn.IFNA(VLOOKUP($A15,'EV Distribution'!$A$2:$B$27,2,FALSE),0)*'EV Scenarios'!Y$2</f>
        <v>0.44152226956937529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165A-B00F-42C8-8C64-8A1E8188EFC9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S2'!B2*Main!$B$8+_xlfn.IFNA(VLOOKUP($A2,'EV Distribution'!$A$2:$B$27,2,FALSE),0)*'EV Scenarios'!B$2</f>
        <v>4.528112264766686</v>
      </c>
      <c r="C2" s="2">
        <f>'[2]Pc, Winter, S2'!C2*Main!$B$8+_xlfn.IFNA(VLOOKUP($A2,'EV Distribution'!$A$2:$B$27,2,FALSE),0)*'EV Scenarios'!C$2</f>
        <v>4.2939952296219728</v>
      </c>
      <c r="D2" s="2">
        <f>'[2]Pc, Winter, S2'!D2*Main!$B$8+_xlfn.IFNA(VLOOKUP($A2,'EV Distribution'!$A$2:$B$27,2,FALSE),0)*'EV Scenarios'!D$2</f>
        <v>4.1412796557885407</v>
      </c>
      <c r="E2" s="2">
        <f>'[2]Pc, Winter, S2'!E2*Main!$B$8+_xlfn.IFNA(VLOOKUP($A2,'EV Distribution'!$A$2:$B$27,2,FALSE),0)*'EV Scenarios'!E$2</f>
        <v>4.2001725479917305</v>
      </c>
      <c r="F2" s="2">
        <f>'[2]Pc, Winter, S2'!F2*Main!$B$8+_xlfn.IFNA(VLOOKUP($A2,'EV Distribution'!$A$2:$B$27,2,FALSE),0)*'EV Scenarios'!F$2</f>
        <v>4.1320009428529234</v>
      </c>
      <c r="G2" s="2">
        <f>'[2]Pc, Winter, S2'!G2*Main!$B$8+_xlfn.IFNA(VLOOKUP($A2,'EV Distribution'!$A$2:$B$27,2,FALSE),0)*'EV Scenarios'!G$2</f>
        <v>4.0127363227997641</v>
      </c>
      <c r="H2" s="2">
        <f>'[2]Pc, Winter, S2'!H2*Main!$B$8+_xlfn.IFNA(VLOOKUP($A2,'EV Distribution'!$A$2:$B$27,2,FALSE),0)*'EV Scenarios'!H$2</f>
        <v>3.6773754223272301</v>
      </c>
      <c r="I2" s="2">
        <f>'[2]Pc, Winter, S2'!I2*Main!$B$8+_xlfn.IFNA(VLOOKUP($A2,'EV Distribution'!$A$2:$B$27,2,FALSE),0)*'EV Scenarios'!I$2</f>
        <v>3.9572526426461905</v>
      </c>
      <c r="J2" s="2">
        <f>'[2]Pc, Winter, S2'!J2*Main!$B$8+_xlfn.IFNA(VLOOKUP($A2,'EV Distribution'!$A$2:$B$27,2,FALSE),0)*'EV Scenarios'!J$2</f>
        <v>4.0545414858239814</v>
      </c>
      <c r="K2" s="2">
        <f>'[2]Pc, Winter, S2'!K2*Main!$B$8+_xlfn.IFNA(VLOOKUP($A2,'EV Distribution'!$A$2:$B$27,2,FALSE),0)*'EV Scenarios'!K$2</f>
        <v>3.9734563616361482</v>
      </c>
      <c r="L2" s="2">
        <f>'[2]Pc, Winter, S2'!L2*Main!$B$8+_xlfn.IFNA(VLOOKUP($A2,'EV Distribution'!$A$2:$B$27,2,FALSE),0)*'EV Scenarios'!L$2</f>
        <v>3.911397600413467</v>
      </c>
      <c r="M2" s="2">
        <f>'[2]Pc, Winter, S2'!M2*Main!$B$8+_xlfn.IFNA(VLOOKUP($A2,'EV Distribution'!$A$2:$B$27,2,FALSE),0)*'EV Scenarios'!M$2</f>
        <v>3.9670472804193739</v>
      </c>
      <c r="N2" s="2">
        <f>'[2]Pc, Winter, S2'!N2*Main!$B$8+_xlfn.IFNA(VLOOKUP($A2,'EV Distribution'!$A$2:$B$27,2,FALSE),0)*'EV Scenarios'!N$2</f>
        <v>3.9595109929119907</v>
      </c>
      <c r="O2" s="2">
        <f>'[2]Pc, Winter, S2'!O2*Main!$B$8+_xlfn.IFNA(VLOOKUP($A2,'EV Distribution'!$A$2:$B$27,2,FALSE),0)*'EV Scenarios'!O$2</f>
        <v>3.8218146002658004</v>
      </c>
      <c r="P2" s="2">
        <f>'[2]Pc, Winter, S2'!P2*Main!$B$8+_xlfn.IFNA(VLOOKUP($A2,'EV Distribution'!$A$2:$B$27,2,FALSE),0)*'EV Scenarios'!P$2</f>
        <v>3.6961256478145303</v>
      </c>
      <c r="Q2" s="2">
        <f>'[2]Pc, Winter, S2'!Q2*Main!$B$8+_xlfn.IFNA(VLOOKUP($A2,'EV Distribution'!$A$2:$B$27,2,FALSE),0)*'EV Scenarios'!Q$2</f>
        <v>3.7231752488186651</v>
      </c>
      <c r="R2" s="2">
        <f>'[2]Pc, Winter, S2'!R2*Main!$B$8+_xlfn.IFNA(VLOOKUP($A2,'EV Distribution'!$A$2:$B$27,2,FALSE),0)*'EV Scenarios'!R$2</f>
        <v>3.792490428086237</v>
      </c>
      <c r="S2" s="2">
        <f>'[2]Pc, Winter, S2'!S2*Main!$B$8+_xlfn.IFNA(VLOOKUP($A2,'EV Distribution'!$A$2:$B$27,2,FALSE),0)*'EV Scenarios'!S$2</f>
        <v>3.6917309567336085</v>
      </c>
      <c r="T2" s="2">
        <f>'[2]Pc, Winter, S2'!T2*Main!$B$8+_xlfn.IFNA(VLOOKUP($A2,'EV Distribution'!$A$2:$B$27,2,FALSE),0)*'EV Scenarios'!T$2</f>
        <v>3.7260730908151207</v>
      </c>
      <c r="U2" s="2">
        <f>'[2]Pc, Winter, S2'!U2*Main!$B$8+_xlfn.IFNA(VLOOKUP($A2,'EV Distribution'!$A$2:$B$27,2,FALSE),0)*'EV Scenarios'!U$2</f>
        <v>3.6781983102480797</v>
      </c>
      <c r="V2" s="2">
        <f>'[2]Pc, Winter, S2'!V2*Main!$B$8+_xlfn.IFNA(VLOOKUP($A2,'EV Distribution'!$A$2:$B$27,2,FALSE),0)*'EV Scenarios'!V$2</f>
        <v>3.6305813304784404</v>
      </c>
      <c r="W2" s="2">
        <f>'[2]Pc, Winter, S2'!W2*Main!$B$8+_xlfn.IFNA(VLOOKUP($A2,'EV Distribution'!$A$2:$B$27,2,FALSE),0)*'EV Scenarios'!W$2</f>
        <v>3.579708914057885</v>
      </c>
      <c r="X2" s="2">
        <f>'[2]Pc, Winter, S2'!X2*Main!$B$8+_xlfn.IFNA(VLOOKUP($A2,'EV Distribution'!$A$2:$B$27,2,FALSE),0)*'EV Scenarios'!X$2</f>
        <v>3.505007746308328</v>
      </c>
      <c r="Y2" s="2">
        <f>'[2]Pc, Winter, S2'!Y2*Main!$B$8+_xlfn.IFNA(VLOOKUP($A2,'EV Distribution'!$A$2:$B$27,2,FALSE),0)*'EV Scenarios'!Y$2</f>
        <v>3.622222889692853</v>
      </c>
    </row>
    <row r="3" spans="1:25" x14ac:dyDescent="0.25">
      <c r="A3">
        <v>17</v>
      </c>
      <c r="B3" s="2">
        <f>'[2]Pc, Winter, S2'!B3*Main!$B$8+_xlfn.IFNA(VLOOKUP($A3,'EV Distribution'!$A$2:$B$27,2,FALSE),0)*'EV Scenarios'!B$2</f>
        <v>1.6305012258177931</v>
      </c>
      <c r="C3" s="2">
        <f>'[2]Pc, Winter, S2'!C3*Main!$B$8+_xlfn.IFNA(VLOOKUP($A3,'EV Distribution'!$A$2:$B$27,2,FALSE),0)*'EV Scenarios'!C$2</f>
        <v>1.4908948277571512</v>
      </c>
      <c r="D3" s="2">
        <f>'[2]Pc, Winter, S2'!D3*Main!$B$8+_xlfn.IFNA(VLOOKUP($A3,'EV Distribution'!$A$2:$B$27,2,FALSE),0)*'EV Scenarios'!D$2</f>
        <v>1.463722347453098</v>
      </c>
      <c r="E3" s="2">
        <f>'[2]Pc, Winter, S2'!E3*Main!$B$8+_xlfn.IFNA(VLOOKUP($A3,'EV Distribution'!$A$2:$B$27,2,FALSE),0)*'EV Scenarios'!E$2</f>
        <v>1.3154202166413522</v>
      </c>
      <c r="F3" s="2">
        <f>'[2]Pc, Winter, S2'!F3*Main!$B$8+_xlfn.IFNA(VLOOKUP($A3,'EV Distribution'!$A$2:$B$27,2,FALSE),0)*'EV Scenarios'!F$2</f>
        <v>1.4165850937895534</v>
      </c>
      <c r="G3" s="2">
        <f>'[2]Pc, Winter, S2'!G3*Main!$B$8+_xlfn.IFNA(VLOOKUP($A3,'EV Distribution'!$A$2:$B$27,2,FALSE),0)*'EV Scenarios'!G$2</f>
        <v>1.4976493672334263</v>
      </c>
      <c r="H3" s="2">
        <f>'[2]Pc, Winter, S2'!H3*Main!$B$8+_xlfn.IFNA(VLOOKUP($A3,'EV Distribution'!$A$2:$B$27,2,FALSE),0)*'EV Scenarios'!H$2</f>
        <v>1.6195234184878915</v>
      </c>
      <c r="I3" s="2">
        <f>'[2]Pc, Winter, S2'!I3*Main!$B$8+_xlfn.IFNA(VLOOKUP($A3,'EV Distribution'!$A$2:$B$27,2,FALSE),0)*'EV Scenarios'!I$2</f>
        <v>1.8945716172123306</v>
      </c>
      <c r="J3" s="2">
        <f>'[2]Pc, Winter, S2'!J3*Main!$B$8+_xlfn.IFNA(VLOOKUP($A3,'EV Distribution'!$A$2:$B$27,2,FALSE),0)*'EV Scenarios'!J$2</f>
        <v>2.2108959315739876</v>
      </c>
      <c r="K3" s="2">
        <f>'[2]Pc, Winter, S2'!K3*Main!$B$8+_xlfn.IFNA(VLOOKUP($A3,'EV Distribution'!$A$2:$B$27,2,FALSE),0)*'EV Scenarios'!K$2</f>
        <v>2.3433472344176298</v>
      </c>
      <c r="L3" s="2">
        <f>'[2]Pc, Winter, S2'!L3*Main!$B$8+_xlfn.IFNA(VLOOKUP($A3,'EV Distribution'!$A$2:$B$27,2,FALSE),0)*'EV Scenarios'!L$2</f>
        <v>2.418076032507805</v>
      </c>
      <c r="M3" s="2">
        <f>'[2]Pc, Winter, S2'!M3*Main!$B$8+_xlfn.IFNA(VLOOKUP($A3,'EV Distribution'!$A$2:$B$27,2,FALSE),0)*'EV Scenarios'!M$2</f>
        <v>2.3578062983995722</v>
      </c>
      <c r="N3" s="2">
        <f>'[2]Pc, Winter, S2'!N3*Main!$B$8+_xlfn.IFNA(VLOOKUP($A3,'EV Distribution'!$A$2:$B$27,2,FALSE),0)*'EV Scenarios'!N$2</f>
        <v>2.267492407651956</v>
      </c>
      <c r="O3" s="2">
        <f>'[2]Pc, Winter, S2'!O3*Main!$B$8+_xlfn.IFNA(VLOOKUP($A3,'EV Distribution'!$A$2:$B$27,2,FALSE),0)*'EV Scenarios'!O$2</f>
        <v>2.2140250815613309</v>
      </c>
      <c r="P3" s="2">
        <f>'[2]Pc, Winter, S2'!P3*Main!$B$8+_xlfn.IFNA(VLOOKUP($A3,'EV Distribution'!$A$2:$B$27,2,FALSE),0)*'EV Scenarios'!P$2</f>
        <v>2.1214291733257391</v>
      </c>
      <c r="Q3" s="2">
        <f>'[2]Pc, Winter, S2'!Q3*Main!$B$8+_xlfn.IFNA(VLOOKUP($A3,'EV Distribution'!$A$2:$B$27,2,FALSE),0)*'EV Scenarios'!Q$2</f>
        <v>2.1365666620960253</v>
      </c>
      <c r="R3" s="2">
        <f>'[2]Pc, Winter, S2'!R3*Main!$B$8+_xlfn.IFNA(VLOOKUP($A3,'EV Distribution'!$A$2:$B$27,2,FALSE),0)*'EV Scenarios'!R$2</f>
        <v>2.3323523189463615</v>
      </c>
      <c r="S3" s="2">
        <f>'[2]Pc, Winter, S2'!S3*Main!$B$8+_xlfn.IFNA(VLOOKUP($A3,'EV Distribution'!$A$2:$B$27,2,FALSE),0)*'EV Scenarios'!S$2</f>
        <v>2.7776358092636348</v>
      </c>
      <c r="T3" s="2">
        <f>'[2]Pc, Winter, S2'!T3*Main!$B$8+_xlfn.IFNA(VLOOKUP($A3,'EV Distribution'!$A$2:$B$27,2,FALSE),0)*'EV Scenarios'!T$2</f>
        <v>2.6652638596110032</v>
      </c>
      <c r="U3" s="2">
        <f>'[2]Pc, Winter, S2'!U3*Main!$B$8+_xlfn.IFNA(VLOOKUP($A3,'EV Distribution'!$A$2:$B$27,2,FALSE),0)*'EV Scenarios'!U$2</f>
        <v>2.5643956112212756</v>
      </c>
      <c r="V3" s="2">
        <f>'[2]Pc, Winter, S2'!V3*Main!$B$8+_xlfn.IFNA(VLOOKUP($A3,'EV Distribution'!$A$2:$B$27,2,FALSE),0)*'EV Scenarios'!V$2</f>
        <v>2.4123665297935477</v>
      </c>
      <c r="W3" s="2">
        <f>'[2]Pc, Winter, S2'!W3*Main!$B$8+_xlfn.IFNA(VLOOKUP($A3,'EV Distribution'!$A$2:$B$27,2,FALSE),0)*'EV Scenarios'!W$2</f>
        <v>2.1859620212851238</v>
      </c>
      <c r="X3" s="2">
        <f>'[2]Pc, Winter, S2'!X3*Main!$B$8+_xlfn.IFNA(VLOOKUP($A3,'EV Distribution'!$A$2:$B$27,2,FALSE),0)*'EV Scenarios'!X$2</f>
        <v>2.0156568246842741</v>
      </c>
      <c r="Y3" s="2">
        <f>'[2]Pc, Winter, S2'!Y3*Main!$B$8+_xlfn.IFNA(VLOOKUP($A3,'EV Distribution'!$A$2:$B$27,2,FALSE),0)*'EV Scenarios'!Y$2</f>
        <v>1.7790474345132621</v>
      </c>
    </row>
    <row r="4" spans="1:25" x14ac:dyDescent="0.25">
      <c r="A4">
        <v>38</v>
      </c>
      <c r="B4" s="2">
        <f>'[2]Pc, Winter, S2'!B4*Main!$B$8+_xlfn.IFNA(VLOOKUP($A4,'EV Distribution'!$A$2:$B$27,2,FALSE),0)*'EV Scenarios'!B$2</f>
        <v>3.9160997247489662</v>
      </c>
      <c r="C4" s="2">
        <f>'[2]Pc, Winter, S2'!C4*Main!$B$8+_xlfn.IFNA(VLOOKUP($A4,'EV Distribution'!$A$2:$B$27,2,FALSE),0)*'EV Scenarios'!C$2</f>
        <v>3.6841623743354992</v>
      </c>
      <c r="D4" s="2">
        <f>'[2]Pc, Winter, S2'!D4*Main!$B$8+_xlfn.IFNA(VLOOKUP($A4,'EV Distribution'!$A$2:$B$27,2,FALSE),0)*'EV Scenarios'!D$2</f>
        <v>3.5108506825162431</v>
      </c>
      <c r="E4" s="2">
        <f>'[2]Pc, Winter, S2'!E4*Main!$B$8+_xlfn.IFNA(VLOOKUP($A4,'EV Distribution'!$A$2:$B$27,2,FALSE),0)*'EV Scenarios'!E$2</f>
        <v>3.5379331955109268</v>
      </c>
      <c r="F4" s="2">
        <f>'[2]Pc, Winter, S2'!F4*Main!$B$8+_xlfn.IFNA(VLOOKUP($A4,'EV Distribution'!$A$2:$B$27,2,FALSE),0)*'EV Scenarios'!F$2</f>
        <v>3.5730896075014766</v>
      </c>
      <c r="G4" s="2">
        <f>'[2]Pc, Winter, S2'!G4*Main!$B$8+_xlfn.IFNA(VLOOKUP($A4,'EV Distribution'!$A$2:$B$27,2,FALSE),0)*'EV Scenarios'!G$2</f>
        <v>3.8252516405788537</v>
      </c>
      <c r="H4" s="2">
        <f>'[2]Pc, Winter, S2'!H4*Main!$B$8+_xlfn.IFNA(VLOOKUP($A4,'EV Distribution'!$A$2:$B$27,2,FALSE),0)*'EV Scenarios'!H$2</f>
        <v>4.8681079375369158</v>
      </c>
      <c r="I4" s="2">
        <f>'[2]Pc, Winter, S2'!I4*Main!$B$8+_xlfn.IFNA(VLOOKUP($A4,'EV Distribution'!$A$2:$B$27,2,FALSE),0)*'EV Scenarios'!I$2</f>
        <v>5.1244883768458358</v>
      </c>
      <c r="J4" s="2">
        <f>'[2]Pc, Winter, S2'!J4*Main!$B$8+_xlfn.IFNA(VLOOKUP($A4,'EV Distribution'!$A$2:$B$27,2,FALSE),0)*'EV Scenarios'!J$2</f>
        <v>5.5594751656822208</v>
      </c>
      <c r="K4" s="2">
        <f>'[2]Pc, Winter, S2'!K4*Main!$B$8+_xlfn.IFNA(VLOOKUP($A4,'EV Distribution'!$A$2:$B$27,2,FALSE),0)*'EV Scenarios'!K$2</f>
        <v>5.9212457934140579</v>
      </c>
      <c r="L4" s="2">
        <f>'[2]Pc, Winter, S2'!L4*Main!$B$8+_xlfn.IFNA(VLOOKUP($A4,'EV Distribution'!$A$2:$B$27,2,FALSE),0)*'EV Scenarios'!L$2</f>
        <v>5.7743597852923791</v>
      </c>
      <c r="M4" s="2">
        <f>'[2]Pc, Winter, S2'!M4*Main!$B$8+_xlfn.IFNA(VLOOKUP($A4,'EV Distribution'!$A$2:$B$27,2,FALSE),0)*'EV Scenarios'!M$2</f>
        <v>6.0981935255463684</v>
      </c>
      <c r="N4" s="2">
        <f>'[2]Pc, Winter, S2'!N4*Main!$B$8+_xlfn.IFNA(VLOOKUP($A4,'EV Distribution'!$A$2:$B$27,2,FALSE),0)*'EV Scenarios'!N$2</f>
        <v>5.9561853682811572</v>
      </c>
      <c r="O4" s="2">
        <f>'[2]Pc, Winter, S2'!O4*Main!$B$8+_xlfn.IFNA(VLOOKUP($A4,'EV Distribution'!$A$2:$B$27,2,FALSE),0)*'EV Scenarios'!O$2</f>
        <v>5.3839576946249261</v>
      </c>
      <c r="P4" s="2">
        <f>'[2]Pc, Winter, S2'!P4*Main!$B$8+_xlfn.IFNA(VLOOKUP($A4,'EV Distribution'!$A$2:$B$27,2,FALSE),0)*'EV Scenarios'!P$2</f>
        <v>4.7041943527761374</v>
      </c>
      <c r="Q4" s="2">
        <f>'[2]Pc, Winter, S2'!Q4*Main!$B$8+_xlfn.IFNA(VLOOKUP($A4,'EV Distribution'!$A$2:$B$27,2,FALSE),0)*'EV Scenarios'!Q$2</f>
        <v>4.6810481726225639</v>
      </c>
      <c r="R4" s="2">
        <f>'[2]Pc, Winter, S2'!R4*Main!$B$8+_xlfn.IFNA(VLOOKUP($A4,'EV Distribution'!$A$2:$B$27,2,FALSE),0)*'EV Scenarios'!R$2</f>
        <v>4.9514130636444182</v>
      </c>
      <c r="S4" s="2">
        <f>'[2]Pc, Winter, S2'!S4*Main!$B$8+_xlfn.IFNA(VLOOKUP($A4,'EV Distribution'!$A$2:$B$27,2,FALSE),0)*'EV Scenarios'!S$2</f>
        <v>5.5792484545186056</v>
      </c>
      <c r="T4" s="2">
        <f>'[2]Pc, Winter, S2'!T4*Main!$B$8+_xlfn.IFNA(VLOOKUP($A4,'EV Distribution'!$A$2:$B$27,2,FALSE),0)*'EV Scenarios'!T$2</f>
        <v>5.5150929056408726</v>
      </c>
      <c r="U4" s="2">
        <f>'[2]Pc, Winter, S2'!U4*Main!$B$8+_xlfn.IFNA(VLOOKUP($A4,'EV Distribution'!$A$2:$B$27,2,FALSE),0)*'EV Scenarios'!U$2</f>
        <v>5.4045537832250448</v>
      </c>
      <c r="V4" s="2">
        <f>'[2]Pc, Winter, S2'!V4*Main!$B$8+_xlfn.IFNA(VLOOKUP($A4,'EV Distribution'!$A$2:$B$27,2,FALSE),0)*'EV Scenarios'!V$2</f>
        <v>5.2371824412285886</v>
      </c>
      <c r="W4" s="2">
        <f>'[2]Pc, Winter, S2'!W4*Main!$B$8+_xlfn.IFNA(VLOOKUP($A4,'EV Distribution'!$A$2:$B$27,2,FALSE),0)*'EV Scenarios'!W$2</f>
        <v>4.8017355016243357</v>
      </c>
      <c r="X4" s="2">
        <f>'[2]Pc, Winter, S2'!X4*Main!$B$8+_xlfn.IFNA(VLOOKUP($A4,'EV Distribution'!$A$2:$B$27,2,FALSE),0)*'EV Scenarios'!X$2</f>
        <v>4.491131676314235</v>
      </c>
      <c r="Y4" s="2">
        <f>'[2]Pc, Winter, S2'!Y4*Main!$B$8+_xlfn.IFNA(VLOOKUP($A4,'EV Distribution'!$A$2:$B$27,2,FALSE),0)*'EV Scenarios'!Y$2</f>
        <v>4.0317580134376847</v>
      </c>
    </row>
    <row r="5" spans="1:25" x14ac:dyDescent="0.25">
      <c r="A5">
        <v>36</v>
      </c>
      <c r="B5" s="2">
        <f>'[2]Pc, Winter, S2'!B5*Main!$B$8+_xlfn.IFNA(VLOOKUP($A5,'EV Distribution'!$A$2:$B$27,2,FALSE),0)*'EV Scenarios'!B$2</f>
        <v>0.51926356855258349</v>
      </c>
      <c r="C5" s="2">
        <f>'[2]Pc, Winter, S2'!C5*Main!$B$8+_xlfn.IFNA(VLOOKUP($A5,'EV Distribution'!$A$2:$B$27,2,FALSE),0)*'EV Scenarios'!C$2</f>
        <v>0.37453124550670824</v>
      </c>
      <c r="D5" s="2">
        <f>'[2]Pc, Winter, S2'!D5*Main!$B$8+_xlfn.IFNA(VLOOKUP($A5,'EV Distribution'!$A$2:$B$27,2,FALSE),0)*'EV Scenarios'!D$2</f>
        <v>0.32523720584057603</v>
      </c>
      <c r="E5" s="2">
        <f>'[2]Pc, Winter, S2'!E5*Main!$B$8+_xlfn.IFNA(VLOOKUP($A5,'EV Distribution'!$A$2:$B$27,2,FALSE),0)*'EV Scenarios'!E$2</f>
        <v>0.30404667765730031</v>
      </c>
      <c r="F5" s="2">
        <f>'[2]Pc, Winter, S2'!F5*Main!$B$8+_xlfn.IFNA(VLOOKUP($A5,'EV Distribution'!$A$2:$B$27,2,FALSE),0)*'EV Scenarios'!F$2</f>
        <v>0.29297267500632862</v>
      </c>
      <c r="G5" s="2">
        <f>'[2]Pc, Winter, S2'!G5*Main!$B$8+_xlfn.IFNA(VLOOKUP($A5,'EV Distribution'!$A$2:$B$27,2,FALSE),0)*'EV Scenarios'!G$2</f>
        <v>0.43849040961381602</v>
      </c>
      <c r="H5" s="2">
        <f>'[2]Pc, Winter, S2'!H5*Main!$B$8+_xlfn.IFNA(VLOOKUP($A5,'EV Distribution'!$A$2:$B$27,2,FALSE),0)*'EV Scenarios'!H$2</f>
        <v>0.78113621278795031</v>
      </c>
      <c r="I5" s="2">
        <f>'[2]Pc, Winter, S2'!I5*Main!$B$8+_xlfn.IFNA(VLOOKUP($A5,'EV Distribution'!$A$2:$B$27,2,FALSE),0)*'EV Scenarios'!I$2</f>
        <v>0.93224020596011581</v>
      </c>
      <c r="J5" s="2">
        <f>'[2]Pc, Winter, S2'!J5*Main!$B$8+_xlfn.IFNA(VLOOKUP($A5,'EV Distribution'!$A$2:$B$27,2,FALSE),0)*'EV Scenarios'!J$2</f>
        <v>1.0910871985556776</v>
      </c>
      <c r="K5" s="2">
        <f>'[2]Pc, Winter, S2'!K5*Main!$B$8+_xlfn.IFNA(VLOOKUP($A5,'EV Distribution'!$A$2:$B$27,2,FALSE),0)*'EV Scenarios'!K$2</f>
        <v>1.1493874928346413</v>
      </c>
      <c r="L5" s="2">
        <f>'[2]Pc, Winter, S2'!L5*Main!$B$8+_xlfn.IFNA(VLOOKUP($A5,'EV Distribution'!$A$2:$B$27,2,FALSE),0)*'EV Scenarios'!L$2</f>
        <v>1.1877101342502745</v>
      </c>
      <c r="M5" s="2">
        <f>'[2]Pc, Winter, S2'!M5*Main!$B$8+_xlfn.IFNA(VLOOKUP($A5,'EV Distribution'!$A$2:$B$27,2,FALSE),0)*'EV Scenarios'!M$2</f>
        <v>1.1087800361432227</v>
      </c>
      <c r="N5" s="2">
        <f>'[2]Pc, Winter, S2'!N5*Main!$B$8+_xlfn.IFNA(VLOOKUP($A5,'EV Distribution'!$A$2:$B$27,2,FALSE),0)*'EV Scenarios'!N$2</f>
        <v>1.239368546163474</v>
      </c>
      <c r="O5" s="2">
        <f>'[2]Pc, Winter, S2'!O5*Main!$B$8+_xlfn.IFNA(VLOOKUP($A5,'EV Distribution'!$A$2:$B$27,2,FALSE),0)*'EV Scenarios'!O$2</f>
        <v>1.1024934203091159</v>
      </c>
      <c r="P5" s="2">
        <f>'[2]Pc, Winter, S2'!P5*Main!$B$8+_xlfn.IFNA(VLOOKUP($A5,'EV Distribution'!$A$2:$B$27,2,FALSE),0)*'EV Scenarios'!P$2</f>
        <v>1.0822036860250892</v>
      </c>
      <c r="Q5" s="2">
        <f>'[2]Pc, Winter, S2'!Q5*Main!$B$8+_xlfn.IFNA(VLOOKUP($A5,'EV Distribution'!$A$2:$B$27,2,FALSE),0)*'EV Scenarios'!Q$2</f>
        <v>1.0512702651674963</v>
      </c>
      <c r="R5" s="2">
        <f>'[2]Pc, Winter, S2'!R5*Main!$B$8+_xlfn.IFNA(VLOOKUP($A5,'EV Distribution'!$A$2:$B$27,2,FALSE),0)*'EV Scenarios'!R$2</f>
        <v>1.2506968109723511</v>
      </c>
      <c r="S5" s="2">
        <f>'[2]Pc, Winter, S2'!S5*Main!$B$8+_xlfn.IFNA(VLOOKUP($A5,'EV Distribution'!$A$2:$B$27,2,FALSE),0)*'EV Scenarios'!S$2</f>
        <v>1.8342420749163222</v>
      </c>
      <c r="T5" s="2">
        <f>'[2]Pc, Winter, S2'!T5*Main!$B$8+_xlfn.IFNA(VLOOKUP($A5,'EV Distribution'!$A$2:$B$27,2,FALSE),0)*'EV Scenarios'!T$2</f>
        <v>1.7241721720740864</v>
      </c>
      <c r="U5" s="2">
        <f>'[2]Pc, Winter, S2'!U5*Main!$B$8+_xlfn.IFNA(VLOOKUP($A5,'EV Distribution'!$A$2:$B$27,2,FALSE),0)*'EV Scenarios'!U$2</f>
        <v>1.4676388771692965</v>
      </c>
      <c r="V5" s="2">
        <f>'[2]Pc, Winter, S2'!V5*Main!$B$8+_xlfn.IFNA(VLOOKUP($A5,'EV Distribution'!$A$2:$B$27,2,FALSE),0)*'EV Scenarios'!V$2</f>
        <v>1.3604075402778952</v>
      </c>
      <c r="W5" s="2">
        <f>'[2]Pc, Winter, S2'!W5*Main!$B$8+_xlfn.IFNA(VLOOKUP($A5,'EV Distribution'!$A$2:$B$27,2,FALSE),0)*'EV Scenarios'!W$2</f>
        <v>1.1471450540671673</v>
      </c>
      <c r="X5" s="2">
        <f>'[2]Pc, Winter, S2'!X5*Main!$B$8+_xlfn.IFNA(VLOOKUP($A5,'EV Distribution'!$A$2:$B$27,2,FALSE),0)*'EV Scenarios'!X$2</f>
        <v>0.94632697471380745</v>
      </c>
      <c r="Y5" s="2">
        <f>'[2]Pc, Winter, S2'!Y5*Main!$B$8+_xlfn.IFNA(VLOOKUP($A5,'EV Distribution'!$A$2:$B$27,2,FALSE),0)*'EV Scenarios'!Y$2</f>
        <v>0.79663518362726071</v>
      </c>
    </row>
    <row r="6" spans="1:25" x14ac:dyDescent="0.25">
      <c r="A6">
        <v>26</v>
      </c>
      <c r="B6" s="2">
        <f>'[2]Pc, Winter, S2'!B6*Main!$B$8+_xlfn.IFNA(VLOOKUP($A6,'EV Distribution'!$A$2:$B$27,2,FALSE),0)*'EV Scenarios'!B$2</f>
        <v>3.9571249769991281</v>
      </c>
      <c r="C6" s="2">
        <f>'[2]Pc, Winter, S2'!C6*Main!$B$8+_xlfn.IFNA(VLOOKUP($A6,'EV Distribution'!$A$2:$B$27,2,FALSE),0)*'EV Scenarios'!C$2</f>
        <v>3.5141938280524845</v>
      </c>
      <c r="D6" s="2">
        <f>'[2]Pc, Winter, S2'!D6*Main!$B$8+_xlfn.IFNA(VLOOKUP($A6,'EV Distribution'!$A$2:$B$27,2,FALSE),0)*'EV Scenarios'!D$2</f>
        <v>3.2548524379728856</v>
      </c>
      <c r="E6" s="2">
        <f>'[2]Pc, Winter, S2'!E6*Main!$B$8+_xlfn.IFNA(VLOOKUP($A6,'EV Distribution'!$A$2:$B$27,2,FALSE),0)*'EV Scenarios'!E$2</f>
        <v>3.2402474227842939</v>
      </c>
      <c r="F6" s="2">
        <f>'[2]Pc, Winter, S2'!F6*Main!$B$8+_xlfn.IFNA(VLOOKUP($A6,'EV Distribution'!$A$2:$B$27,2,FALSE),0)*'EV Scenarios'!F$2</f>
        <v>3.2822638990169604</v>
      </c>
      <c r="G6" s="2">
        <f>'[2]Pc, Winter, S2'!G6*Main!$B$8+_xlfn.IFNA(VLOOKUP($A6,'EV Distribution'!$A$2:$B$27,2,FALSE),0)*'EV Scenarios'!G$2</f>
        <v>3.5048541690644957</v>
      </c>
      <c r="H6" s="2">
        <f>'[2]Pc, Winter, S2'!H6*Main!$B$8+_xlfn.IFNA(VLOOKUP($A6,'EV Distribution'!$A$2:$B$27,2,FALSE),0)*'EV Scenarios'!H$2</f>
        <v>4.0270069054932076</v>
      </c>
      <c r="I6" s="2">
        <f>'[2]Pc, Winter, S2'!I6*Main!$B$8+_xlfn.IFNA(VLOOKUP($A6,'EV Distribution'!$A$2:$B$27,2,FALSE),0)*'EV Scenarios'!I$2</f>
        <v>4.3764824265744098</v>
      </c>
      <c r="J6" s="2">
        <f>'[2]Pc, Winter, S2'!J6*Main!$B$8+_xlfn.IFNA(VLOOKUP($A6,'EV Distribution'!$A$2:$B$27,2,FALSE),0)*'EV Scenarios'!J$2</f>
        <v>5.1085335210601075</v>
      </c>
      <c r="K6" s="2">
        <f>'[2]Pc, Winter, S2'!K6*Main!$B$8+_xlfn.IFNA(VLOOKUP($A6,'EV Distribution'!$A$2:$B$27,2,FALSE),0)*'EV Scenarios'!K$2</f>
        <v>5.5698699963786469</v>
      </c>
      <c r="L6" s="2">
        <f>'[2]Pc, Winter, S2'!L6*Main!$B$8+_xlfn.IFNA(VLOOKUP($A6,'EV Distribution'!$A$2:$B$27,2,FALSE),0)*'EV Scenarios'!L$2</f>
        <v>6.0046622890051466</v>
      </c>
      <c r="M6" s="2">
        <f>'[2]Pc, Winter, S2'!M6*Main!$B$8+_xlfn.IFNA(VLOOKUP($A6,'EV Distribution'!$A$2:$B$27,2,FALSE),0)*'EV Scenarios'!M$2</f>
        <v>6.1115785612465903</v>
      </c>
      <c r="N6" s="2">
        <f>'[2]Pc, Winter, S2'!N6*Main!$B$8+_xlfn.IFNA(VLOOKUP($A6,'EV Distribution'!$A$2:$B$27,2,FALSE),0)*'EV Scenarios'!N$2</f>
        <v>6.1282299621410283</v>
      </c>
      <c r="O6" s="2">
        <f>'[2]Pc, Winter, S2'!O6*Main!$B$8+_xlfn.IFNA(VLOOKUP($A6,'EV Distribution'!$A$2:$B$27,2,FALSE),0)*'EV Scenarios'!O$2</f>
        <v>5.8814930837763342</v>
      </c>
      <c r="P6" s="2">
        <f>'[2]Pc, Winter, S2'!P6*Main!$B$8+_xlfn.IFNA(VLOOKUP($A6,'EV Distribution'!$A$2:$B$27,2,FALSE),0)*'EV Scenarios'!P$2</f>
        <v>5.6852622247138083</v>
      </c>
      <c r="Q6" s="2">
        <f>'[2]Pc, Winter, S2'!Q6*Main!$B$8+_xlfn.IFNA(VLOOKUP($A6,'EV Distribution'!$A$2:$B$27,2,FALSE),0)*'EV Scenarios'!Q$2</f>
        <v>5.5072002755041778</v>
      </c>
      <c r="R6" s="2">
        <f>'[2]Pc, Winter, S2'!R6*Main!$B$8+_xlfn.IFNA(VLOOKUP($A6,'EV Distribution'!$A$2:$B$27,2,FALSE),0)*'EV Scenarios'!R$2</f>
        <v>5.7055745191826279</v>
      </c>
      <c r="S6" s="2">
        <f>'[2]Pc, Winter, S2'!S6*Main!$B$8+_xlfn.IFNA(VLOOKUP($A6,'EV Distribution'!$A$2:$B$27,2,FALSE),0)*'EV Scenarios'!S$2</f>
        <v>6.536241286079937</v>
      </c>
      <c r="T6" s="2">
        <f>'[2]Pc, Winter, S2'!T6*Main!$B$8+_xlfn.IFNA(VLOOKUP($A6,'EV Distribution'!$A$2:$B$27,2,FALSE),0)*'EV Scenarios'!T$2</f>
        <v>6.5852838726056877</v>
      </c>
      <c r="U6" s="2">
        <f>'[2]Pc, Winter, S2'!U6*Main!$B$8+_xlfn.IFNA(VLOOKUP($A6,'EV Distribution'!$A$2:$B$27,2,FALSE),0)*'EV Scenarios'!U$2</f>
        <v>6.4106465416701814</v>
      </c>
      <c r="V6" s="2">
        <f>'[2]Pc, Winter, S2'!V6*Main!$B$8+_xlfn.IFNA(VLOOKUP($A6,'EV Distribution'!$A$2:$B$27,2,FALSE),0)*'EV Scenarios'!V$2</f>
        <v>6.1201468717900038</v>
      </c>
      <c r="W6" s="2">
        <f>'[2]Pc, Winter, S2'!W6*Main!$B$8+_xlfn.IFNA(VLOOKUP($A6,'EV Distribution'!$A$2:$B$27,2,FALSE),0)*'EV Scenarios'!W$2</f>
        <v>5.7024249034469667</v>
      </c>
      <c r="X6" s="2">
        <f>'[2]Pc, Winter, S2'!X6*Main!$B$8+_xlfn.IFNA(VLOOKUP($A6,'EV Distribution'!$A$2:$B$27,2,FALSE),0)*'EV Scenarios'!X$2</f>
        <v>5.206063937058758</v>
      </c>
      <c r="Y6" s="2">
        <f>'[2]Pc, Winter, S2'!Y6*Main!$B$8+_xlfn.IFNA(VLOOKUP($A6,'EV Distribution'!$A$2:$B$27,2,FALSE),0)*'EV Scenarios'!Y$2</f>
        <v>4.6944721623632315</v>
      </c>
    </row>
    <row r="7" spans="1:25" x14ac:dyDescent="0.25">
      <c r="A7">
        <v>24</v>
      </c>
      <c r="B7" s="2">
        <f>'[2]Pc, Winter, S2'!B7*Main!$B$8+_xlfn.IFNA(VLOOKUP($A7,'EV Distribution'!$A$2:$B$27,2,FALSE),0)*'EV Scenarios'!B$2</f>
        <v>6.2376874124335497</v>
      </c>
      <c r="C7" s="2">
        <f>'[2]Pc, Winter, S2'!C7*Main!$B$8+_xlfn.IFNA(VLOOKUP($A7,'EV Distribution'!$A$2:$B$27,2,FALSE),0)*'EV Scenarios'!C$2</f>
        <v>5.8703955925871236</v>
      </c>
      <c r="D7" s="2">
        <f>'[2]Pc, Winter, S2'!D7*Main!$B$8+_xlfn.IFNA(VLOOKUP($A7,'EV Distribution'!$A$2:$B$27,2,FALSE),0)*'EV Scenarios'!D$2</f>
        <v>5.6169700035440036</v>
      </c>
      <c r="E7" s="2">
        <f>'[2]Pc, Winter, S2'!E7*Main!$B$8+_xlfn.IFNA(VLOOKUP($A7,'EV Distribution'!$A$2:$B$27,2,FALSE),0)*'EV Scenarios'!E$2</f>
        <v>5.6760057690490253</v>
      </c>
      <c r="F7" s="2">
        <f>'[2]Pc, Winter, S2'!F7*Main!$B$8+_xlfn.IFNA(VLOOKUP($A7,'EV Distribution'!$A$2:$B$27,2,FALSE),0)*'EV Scenarios'!F$2</f>
        <v>5.6259586795629053</v>
      </c>
      <c r="G7" s="2">
        <f>'[2]Pc, Winter, S2'!G7*Main!$B$8+_xlfn.IFNA(VLOOKUP($A7,'EV Distribution'!$A$2:$B$27,2,FALSE),0)*'EV Scenarios'!G$2</f>
        <v>5.9386030189013592</v>
      </c>
      <c r="H7" s="2">
        <f>'[2]Pc, Winter, S2'!H7*Main!$B$8+_xlfn.IFNA(VLOOKUP($A7,'EV Distribution'!$A$2:$B$27,2,FALSE),0)*'EV Scenarios'!H$2</f>
        <v>6.3392933978145312</v>
      </c>
      <c r="I7" s="2">
        <f>'[2]Pc, Winter, S2'!I7*Main!$B$8+_xlfn.IFNA(VLOOKUP($A7,'EV Distribution'!$A$2:$B$27,2,FALSE),0)*'EV Scenarios'!I$2</f>
        <v>6.8130594741582984</v>
      </c>
      <c r="J7" s="2">
        <f>'[2]Pc, Winter, S2'!J7*Main!$B$8+_xlfn.IFNA(VLOOKUP($A7,'EV Distribution'!$A$2:$B$27,2,FALSE),0)*'EV Scenarios'!J$2</f>
        <v>7.0369982117542822</v>
      </c>
      <c r="K7" s="2">
        <f>'[2]Pc, Winter, S2'!K7*Main!$B$8+_xlfn.IFNA(VLOOKUP($A7,'EV Distribution'!$A$2:$B$27,2,FALSE),0)*'EV Scenarios'!K$2</f>
        <v>7.4172394893679856</v>
      </c>
      <c r="L7" s="2">
        <f>'[2]Pc, Winter, S2'!L7*Main!$B$8+_xlfn.IFNA(VLOOKUP($A7,'EV Distribution'!$A$2:$B$27,2,FALSE),0)*'EV Scenarios'!L$2</f>
        <v>7.4190189113998821</v>
      </c>
      <c r="M7" s="2">
        <f>'[2]Pc, Winter, S2'!M7*Main!$B$8+_xlfn.IFNA(VLOOKUP($A7,'EV Distribution'!$A$2:$B$27,2,FALSE),0)*'EV Scenarios'!M$2</f>
        <v>7.8441747123449499</v>
      </c>
      <c r="N7" s="2">
        <f>'[2]Pc, Winter, S2'!N7*Main!$B$8+_xlfn.IFNA(VLOOKUP($A7,'EV Distribution'!$A$2:$B$27,2,FALSE),0)*'EV Scenarios'!N$2</f>
        <v>7.6790694196692266</v>
      </c>
      <c r="O7" s="2">
        <f>'[2]Pc, Winter, S2'!O7*Main!$B$8+_xlfn.IFNA(VLOOKUP($A7,'EV Distribution'!$A$2:$B$27,2,FALSE),0)*'EV Scenarios'!O$2</f>
        <v>7.3298496326048435</v>
      </c>
      <c r="P7" s="2">
        <f>'[2]Pc, Winter, S2'!P7*Main!$B$8+_xlfn.IFNA(VLOOKUP($A7,'EV Distribution'!$A$2:$B$27,2,FALSE),0)*'EV Scenarios'!P$2</f>
        <v>6.8115282437979916</v>
      </c>
      <c r="Q7" s="2">
        <f>'[2]Pc, Winter, S2'!Q7*Main!$B$8+_xlfn.IFNA(VLOOKUP($A7,'EV Distribution'!$A$2:$B$27,2,FALSE),0)*'EV Scenarios'!Q$2</f>
        <v>6.8946703086237457</v>
      </c>
      <c r="R7" s="2">
        <f>'[2]Pc, Winter, S2'!R7*Main!$B$8+_xlfn.IFNA(VLOOKUP($A7,'EV Distribution'!$A$2:$B$27,2,FALSE),0)*'EV Scenarios'!R$2</f>
        <v>6.8024382458653276</v>
      </c>
      <c r="S7" s="2">
        <f>'[2]Pc, Winter, S2'!S7*Main!$B$8+_xlfn.IFNA(VLOOKUP($A7,'EV Distribution'!$A$2:$B$27,2,FALSE),0)*'EV Scenarios'!S$2</f>
        <v>7.3938256642055515</v>
      </c>
      <c r="T7" s="2">
        <f>'[2]Pc, Winter, S2'!T7*Main!$B$8+_xlfn.IFNA(VLOOKUP($A7,'EV Distribution'!$A$2:$B$27,2,FALSE),0)*'EV Scenarios'!T$2</f>
        <v>7.3492670311577086</v>
      </c>
      <c r="U7" s="2">
        <f>'[2]Pc, Winter, S2'!U7*Main!$B$8+_xlfn.IFNA(VLOOKUP($A7,'EV Distribution'!$A$2:$B$27,2,FALSE),0)*'EV Scenarios'!U$2</f>
        <v>7.0837672963673946</v>
      </c>
      <c r="V7" s="2">
        <f>'[2]Pc, Winter, S2'!V7*Main!$B$8+_xlfn.IFNA(VLOOKUP($A7,'EV Distribution'!$A$2:$B$27,2,FALSE),0)*'EV Scenarios'!V$2</f>
        <v>6.787902106910809</v>
      </c>
      <c r="W7" s="2">
        <f>'[2]Pc, Winter, S2'!W7*Main!$B$8+_xlfn.IFNA(VLOOKUP($A7,'EV Distribution'!$A$2:$B$27,2,FALSE),0)*'EV Scenarios'!W$2</f>
        <v>6.4758031368871825</v>
      </c>
      <c r="X7" s="2">
        <f>'[2]Pc, Winter, S2'!X7*Main!$B$8+_xlfn.IFNA(VLOOKUP($A7,'EV Distribution'!$A$2:$B$27,2,FALSE),0)*'EV Scenarios'!X$2</f>
        <v>6.2834016677495566</v>
      </c>
      <c r="Y7" s="2">
        <f>'[2]Pc, Winter, S2'!Y7*Main!$B$8+_xlfn.IFNA(VLOOKUP($A7,'EV Distribution'!$A$2:$B$27,2,FALSE),0)*'EV Scenarios'!Y$2</f>
        <v>6.1357941230064972</v>
      </c>
    </row>
    <row r="8" spans="1:25" x14ac:dyDescent="0.25">
      <c r="A8">
        <v>28</v>
      </c>
      <c r="B8" s="2">
        <f>'[2]Pc, Winter, S2'!B8*Main!$B$8+_xlfn.IFNA(VLOOKUP($A8,'EV Distribution'!$A$2:$B$27,2,FALSE),0)*'EV Scenarios'!B$2</f>
        <v>3.0037772015652688</v>
      </c>
      <c r="C8" s="2">
        <f>'[2]Pc, Winter, S2'!C8*Main!$B$8+_xlfn.IFNA(VLOOKUP($A8,'EV Distribution'!$A$2:$B$27,2,FALSE),0)*'EV Scenarios'!C$2</f>
        <v>2.7206265605434141</v>
      </c>
      <c r="D8" s="2">
        <f>'[2]Pc, Winter, S2'!D8*Main!$B$8+_xlfn.IFNA(VLOOKUP($A8,'EV Distribution'!$A$2:$B$27,2,FALSE),0)*'EV Scenarios'!D$2</f>
        <v>2.7079146274365029</v>
      </c>
      <c r="E8" s="2">
        <f>'[2]Pc, Winter, S2'!E8*Main!$B$8+_xlfn.IFNA(VLOOKUP($A8,'EV Distribution'!$A$2:$B$27,2,FALSE),0)*'EV Scenarios'!E$2</f>
        <v>2.6306557278499705</v>
      </c>
      <c r="F8" s="2">
        <f>'[2]Pc, Winter, S2'!F8*Main!$B$8+_xlfn.IFNA(VLOOKUP($A8,'EV Distribution'!$A$2:$B$27,2,FALSE),0)*'EV Scenarios'!F$2</f>
        <v>2.7009371678972238</v>
      </c>
      <c r="G8" s="2">
        <f>'[2]Pc, Winter, S2'!G8*Main!$B$8+_xlfn.IFNA(VLOOKUP($A8,'EV Distribution'!$A$2:$B$27,2,FALSE),0)*'EV Scenarios'!G$2</f>
        <v>3.0140657836680451</v>
      </c>
      <c r="H8" s="2">
        <f>'[2]Pc, Winter, S2'!H8*Main!$B$8+_xlfn.IFNA(VLOOKUP($A8,'EV Distribution'!$A$2:$B$27,2,FALSE),0)*'EV Scenarios'!H$2</f>
        <v>3.476906430891908</v>
      </c>
      <c r="I8" s="2">
        <f>'[2]Pc, Winter, S2'!I8*Main!$B$8+_xlfn.IFNA(VLOOKUP($A8,'EV Distribution'!$A$2:$B$27,2,FALSE),0)*'EV Scenarios'!I$2</f>
        <v>4.1599001139988188</v>
      </c>
      <c r="J8" s="2">
        <f>'[2]Pc, Winter, S2'!J8*Main!$B$8+_xlfn.IFNA(VLOOKUP($A8,'EV Distribution'!$A$2:$B$27,2,FALSE),0)*'EV Scenarios'!J$2</f>
        <v>4.7680838728588295</v>
      </c>
      <c r="K8" s="2">
        <f>'[2]Pc, Winter, S2'!K8*Main!$B$8+_xlfn.IFNA(VLOOKUP($A8,'EV Distribution'!$A$2:$B$27,2,FALSE),0)*'EV Scenarios'!K$2</f>
        <v>5.2924407917897218</v>
      </c>
      <c r="L8" s="2">
        <f>'[2]Pc, Winter, S2'!L8*Main!$B$8+_xlfn.IFNA(VLOOKUP($A8,'EV Distribution'!$A$2:$B$27,2,FALSE),0)*'EV Scenarios'!L$2</f>
        <v>5.2105208490844648</v>
      </c>
      <c r="M8" s="2">
        <f>'[2]Pc, Winter, S2'!M8*Main!$B$8+_xlfn.IFNA(VLOOKUP($A8,'EV Distribution'!$A$2:$B$27,2,FALSE),0)*'EV Scenarios'!M$2</f>
        <v>5.4738380487300651</v>
      </c>
      <c r="N8" s="2">
        <f>'[2]Pc, Winter, S2'!N8*Main!$B$8+_xlfn.IFNA(VLOOKUP($A8,'EV Distribution'!$A$2:$B$27,2,FALSE),0)*'EV Scenarios'!N$2</f>
        <v>5.3306667758417019</v>
      </c>
      <c r="O8" s="2">
        <f>'[2]Pc, Winter, S2'!O8*Main!$B$8+_xlfn.IFNA(VLOOKUP($A8,'EV Distribution'!$A$2:$B$27,2,FALSE),0)*'EV Scenarios'!O$2</f>
        <v>4.9697393709391608</v>
      </c>
      <c r="P8" s="2">
        <f>'[2]Pc, Winter, S2'!P8*Main!$B$8+_xlfn.IFNA(VLOOKUP($A8,'EV Distribution'!$A$2:$B$27,2,FALSE),0)*'EV Scenarios'!P$2</f>
        <v>4.8660118257531009</v>
      </c>
      <c r="Q8" s="2">
        <f>'[2]Pc, Winter, S2'!Q8*Main!$B$8+_xlfn.IFNA(VLOOKUP($A8,'EV Distribution'!$A$2:$B$27,2,FALSE),0)*'EV Scenarios'!Q$2</f>
        <v>4.5071364540756056</v>
      </c>
      <c r="R8" s="2">
        <f>'[2]Pc, Winter, S2'!R8*Main!$B$8+_xlfn.IFNA(VLOOKUP($A8,'EV Distribution'!$A$2:$B$27,2,FALSE),0)*'EV Scenarios'!R$2</f>
        <v>4.5337103298877732</v>
      </c>
      <c r="S8" s="2">
        <f>'[2]Pc, Winter, S2'!S8*Main!$B$8+_xlfn.IFNA(VLOOKUP($A8,'EV Distribution'!$A$2:$B$27,2,FALSE),0)*'EV Scenarios'!S$2</f>
        <v>5.0275085537507387</v>
      </c>
      <c r="T8" s="2">
        <f>'[2]Pc, Winter, S2'!T8*Main!$B$8+_xlfn.IFNA(VLOOKUP($A8,'EV Distribution'!$A$2:$B$27,2,FALSE),0)*'EV Scenarios'!T$2</f>
        <v>5.050904982575311</v>
      </c>
      <c r="U8" s="2">
        <f>'[2]Pc, Winter, S2'!U8*Main!$B$8+_xlfn.IFNA(VLOOKUP($A8,'EV Distribution'!$A$2:$B$27,2,FALSE),0)*'EV Scenarios'!U$2</f>
        <v>5.0615501896042527</v>
      </c>
      <c r="V8" s="2">
        <f>'[2]Pc, Winter, S2'!V8*Main!$B$8+_xlfn.IFNA(VLOOKUP($A8,'EV Distribution'!$A$2:$B$27,2,FALSE),0)*'EV Scenarios'!V$2</f>
        <v>4.8047733371234491</v>
      </c>
      <c r="W8" s="2">
        <f>'[2]Pc, Winter, S2'!W8*Main!$B$8+_xlfn.IFNA(VLOOKUP($A8,'EV Distribution'!$A$2:$B$27,2,FALSE),0)*'EV Scenarios'!W$2</f>
        <v>4.139813808623745</v>
      </c>
      <c r="X8" s="2">
        <f>'[2]Pc, Winter, S2'!X8*Main!$B$8+_xlfn.IFNA(VLOOKUP($A8,'EV Distribution'!$A$2:$B$27,2,FALSE),0)*'EV Scenarios'!X$2</f>
        <v>3.7039706909332542</v>
      </c>
      <c r="Y8" s="2">
        <f>'[2]Pc, Winter, S2'!Y8*Main!$B$8+_xlfn.IFNA(VLOOKUP($A8,'EV Distribution'!$A$2:$B$27,2,FALSE),0)*'EV Scenarios'!Y$2</f>
        <v>3.460593779090372</v>
      </c>
    </row>
    <row r="9" spans="1:25" x14ac:dyDescent="0.25">
      <c r="A9">
        <v>6</v>
      </c>
      <c r="B9" s="2">
        <f>'[2]Pc, Winter, S2'!B9*Main!$B$8+_xlfn.IFNA(VLOOKUP($A9,'EV Distribution'!$A$2:$B$27,2,FALSE),0)*'EV Scenarios'!B$2</f>
        <v>2.1584398215059206</v>
      </c>
      <c r="C9" s="2">
        <f>'[2]Pc, Winter, S2'!C9*Main!$B$8+_xlfn.IFNA(VLOOKUP($A9,'EV Distribution'!$A$2:$B$27,2,FALSE),0)*'EV Scenarios'!C$2</f>
        <v>2.0362309367352966</v>
      </c>
      <c r="D9" s="2">
        <f>'[2]Pc, Winter, S2'!D9*Main!$B$8+_xlfn.IFNA(VLOOKUP($A9,'EV Distribution'!$A$2:$B$27,2,FALSE),0)*'EV Scenarios'!D$2</f>
        <v>1.9763414694259278</v>
      </c>
      <c r="E9" s="2">
        <f>'[2]Pc, Winter, S2'!E9*Main!$B$8+_xlfn.IFNA(VLOOKUP($A9,'EV Distribution'!$A$2:$B$27,2,FALSE),0)*'EV Scenarios'!E$2</f>
        <v>1.9276139783070347</v>
      </c>
      <c r="F9" s="2">
        <f>'[2]Pc, Winter, S2'!F9*Main!$B$8+_xlfn.IFNA(VLOOKUP($A9,'EV Distribution'!$A$2:$B$27,2,FALSE),0)*'EV Scenarios'!F$2</f>
        <v>1.989722607670239</v>
      </c>
      <c r="G9" s="2">
        <f>'[2]Pc, Winter, S2'!G9*Main!$B$8+_xlfn.IFNA(VLOOKUP($A9,'EV Distribution'!$A$2:$B$27,2,FALSE),0)*'EV Scenarios'!G$2</f>
        <v>2.2144574759162379</v>
      </c>
      <c r="H9" s="2">
        <f>'[2]Pc, Winter, S2'!H9*Main!$B$8+_xlfn.IFNA(VLOOKUP($A9,'EV Distribution'!$A$2:$B$27,2,FALSE),0)*'EV Scenarios'!H$2</f>
        <v>3.1873323707914945</v>
      </c>
      <c r="I9" s="2">
        <f>'[2]Pc, Winter, S2'!I9*Main!$B$8+_xlfn.IFNA(VLOOKUP($A9,'EV Distribution'!$A$2:$B$27,2,FALSE),0)*'EV Scenarios'!I$2</f>
        <v>3.5556451284350126</v>
      </c>
      <c r="J9" s="2">
        <f>'[2]Pc, Winter, S2'!J9*Main!$B$8+_xlfn.IFNA(VLOOKUP($A9,'EV Distribution'!$A$2:$B$27,2,FALSE),0)*'EV Scenarios'!J$2</f>
        <v>4.0087263744269119</v>
      </c>
      <c r="K9" s="2">
        <f>'[2]Pc, Winter, S2'!K9*Main!$B$8+_xlfn.IFNA(VLOOKUP($A9,'EV Distribution'!$A$2:$B$27,2,FALSE),0)*'EV Scenarios'!K$2</f>
        <v>4.2236791043231232</v>
      </c>
      <c r="L9" s="2">
        <f>'[2]Pc, Winter, S2'!L9*Main!$B$8+_xlfn.IFNA(VLOOKUP($A9,'EV Distribution'!$A$2:$B$27,2,FALSE),0)*'EV Scenarios'!L$2</f>
        <v>4.4855035472744911</v>
      </c>
      <c r="M9" s="2">
        <f>'[2]Pc, Winter, S2'!M9*Main!$B$8+_xlfn.IFNA(VLOOKUP($A9,'EV Distribution'!$A$2:$B$27,2,FALSE),0)*'EV Scenarios'!M$2</f>
        <v>4.5512783914296966</v>
      </c>
      <c r="N9" s="2">
        <f>'[2]Pc, Winter, S2'!N9*Main!$B$8+_xlfn.IFNA(VLOOKUP($A9,'EV Distribution'!$A$2:$B$27,2,FALSE),0)*'EV Scenarios'!N$2</f>
        <v>4.1832988191995044</v>
      </c>
      <c r="O9" s="2">
        <f>'[2]Pc, Winter, S2'!O9*Main!$B$8+_xlfn.IFNA(VLOOKUP($A9,'EV Distribution'!$A$2:$B$27,2,FALSE),0)*'EV Scenarios'!O$2</f>
        <v>3.7969157184485134</v>
      </c>
      <c r="P9" s="2">
        <f>'[2]Pc, Winter, S2'!P9*Main!$B$8+_xlfn.IFNA(VLOOKUP($A9,'EV Distribution'!$A$2:$B$27,2,FALSE),0)*'EV Scenarios'!P$2</f>
        <v>3.4436064779624784</v>
      </c>
      <c r="Q9" s="2">
        <f>'[2]Pc, Winter, S2'!Q9*Main!$B$8+_xlfn.IFNA(VLOOKUP($A9,'EV Distribution'!$A$2:$B$27,2,FALSE),0)*'EV Scenarios'!Q$2</f>
        <v>3.3529736742047085</v>
      </c>
      <c r="R9" s="2">
        <f>'[2]Pc, Winter, S2'!R9*Main!$B$8+_xlfn.IFNA(VLOOKUP($A9,'EV Distribution'!$A$2:$B$27,2,FALSE),0)*'EV Scenarios'!R$2</f>
        <v>3.5335562247349026</v>
      </c>
      <c r="S9" s="2">
        <f>'[2]Pc, Winter, S2'!S9*Main!$B$8+_xlfn.IFNA(VLOOKUP($A9,'EV Distribution'!$A$2:$B$27,2,FALSE),0)*'EV Scenarios'!S$2</f>
        <v>3.8113820378519394</v>
      </c>
      <c r="T9" s="2">
        <f>'[2]Pc, Winter, S2'!T9*Main!$B$8+_xlfn.IFNA(VLOOKUP($A9,'EV Distribution'!$A$2:$B$27,2,FALSE),0)*'EV Scenarios'!T$2</f>
        <v>3.6073918340646358</v>
      </c>
      <c r="U9" s="2">
        <f>'[2]Pc, Winter, S2'!U9*Main!$B$8+_xlfn.IFNA(VLOOKUP($A9,'EV Distribution'!$A$2:$B$27,2,FALSE),0)*'EV Scenarios'!U$2</f>
        <v>3.4714465444758531</v>
      </c>
      <c r="V9" s="2">
        <f>'[2]Pc, Winter, S2'!V9*Main!$B$8+_xlfn.IFNA(VLOOKUP($A9,'EV Distribution'!$A$2:$B$27,2,FALSE),0)*'EV Scenarios'!V$2</f>
        <v>3.3074545128118586</v>
      </c>
      <c r="W9" s="2">
        <f>'[2]Pc, Winter, S2'!W9*Main!$B$8+_xlfn.IFNA(VLOOKUP($A9,'EV Distribution'!$A$2:$B$27,2,FALSE),0)*'EV Scenarios'!W$2</f>
        <v>3.0614572318580713</v>
      </c>
      <c r="X9" s="2">
        <f>'[2]Pc, Winter, S2'!X9*Main!$B$8+_xlfn.IFNA(VLOOKUP($A9,'EV Distribution'!$A$2:$B$27,2,FALSE),0)*'EV Scenarios'!X$2</f>
        <v>2.7916164785531454</v>
      </c>
      <c r="Y9" s="2">
        <f>'[2]Pc, Winter, S2'!Y9*Main!$B$8+_xlfn.IFNA(VLOOKUP($A9,'EV Distribution'!$A$2:$B$27,2,FALSE),0)*'EV Scenarios'!Y$2</f>
        <v>2.4644731080218265</v>
      </c>
    </row>
    <row r="10" spans="1:25" x14ac:dyDescent="0.25">
      <c r="A10">
        <v>30</v>
      </c>
      <c r="B10" s="2">
        <f>'[2]Pc, Winter, S2'!B10*Main!$B$8+_xlfn.IFNA(VLOOKUP($A10,'EV Distribution'!$A$2:$B$27,2,FALSE),0)*'EV Scenarios'!B$2</f>
        <v>2.2797551818130679</v>
      </c>
      <c r="C10" s="2">
        <f>'[2]Pc, Winter, S2'!C10*Main!$B$8+_xlfn.IFNA(VLOOKUP($A10,'EV Distribution'!$A$2:$B$27,2,FALSE),0)*'EV Scenarios'!C$2</f>
        <v>2.2817085151464012</v>
      </c>
      <c r="D10" s="2">
        <f>'[2]Pc, Winter, S2'!D10*Main!$B$8+_xlfn.IFNA(VLOOKUP($A10,'EV Distribution'!$A$2:$B$27,2,FALSE),0)*'EV Scenarios'!D$2</f>
        <v>2.2753837532416394</v>
      </c>
      <c r="E10" s="2">
        <f>'[2]Pc, Winter, S2'!E10*Main!$B$8+_xlfn.IFNA(VLOOKUP($A10,'EV Distribution'!$A$2:$B$27,2,FALSE),0)*'EV Scenarios'!E$2</f>
        <v>2.2725594675273535</v>
      </c>
      <c r="F10" s="2">
        <f>'[2]Pc, Winter, S2'!F10*Main!$B$8+_xlfn.IFNA(VLOOKUP($A10,'EV Distribution'!$A$2:$B$27,2,FALSE),0)*'EV Scenarios'!F$2</f>
        <v>2.2632813722892582</v>
      </c>
      <c r="G10" s="2">
        <f>'[2]Pc, Winter, S2'!G10*Main!$B$8+_xlfn.IFNA(VLOOKUP($A10,'EV Distribution'!$A$2:$B$27,2,FALSE),0)*'EV Scenarios'!G$2</f>
        <v>2.2569218484797346</v>
      </c>
      <c r="H10" s="2">
        <f>'[2]Pc, Winter, S2'!H10*Main!$B$8+_xlfn.IFNA(VLOOKUP($A10,'EV Distribution'!$A$2:$B$27,2,FALSE),0)*'EV Scenarios'!H$2</f>
        <v>2.2648756580035441</v>
      </c>
      <c r="I10" s="2">
        <f>'[2]Pc, Winter, S2'!I10*Main!$B$8+_xlfn.IFNA(VLOOKUP($A10,'EV Distribution'!$A$2:$B$27,2,FALSE),0)*'EV Scenarios'!I$2</f>
        <v>2.2288061341940204</v>
      </c>
      <c r="J10" s="2">
        <f>'[2]Pc, Winter, S2'!J10*Main!$B$8+_xlfn.IFNA(VLOOKUP($A10,'EV Distribution'!$A$2:$B$27,2,FALSE),0)*'EV Scenarios'!J$2</f>
        <v>2.2278904199083058</v>
      </c>
      <c r="K10" s="2">
        <f>'[2]Pc, Winter, S2'!K10*Main!$B$8+_xlfn.IFNA(VLOOKUP($A10,'EV Distribution'!$A$2:$B$27,2,FALSE),0)*'EV Scenarios'!K$2</f>
        <v>2.2309447056225915</v>
      </c>
      <c r="L10" s="2">
        <f>'[2]Pc, Winter, S2'!L10*Main!$B$8+_xlfn.IFNA(VLOOKUP($A10,'EV Distribution'!$A$2:$B$27,2,FALSE),0)*'EV Scenarios'!L$2</f>
        <v>2.2269513722892582</v>
      </c>
      <c r="M10" s="2">
        <f>'[2]Pc, Winter, S2'!M10*Main!$B$8+_xlfn.IFNA(VLOOKUP($A10,'EV Distribution'!$A$2:$B$27,2,FALSE),0)*'EV Scenarios'!M$2</f>
        <v>2.2283761341940203</v>
      </c>
      <c r="N10" s="2">
        <f>'[2]Pc, Winter, S2'!N10*Main!$B$8+_xlfn.IFNA(VLOOKUP($A10,'EV Distribution'!$A$2:$B$27,2,FALSE),0)*'EV Scenarios'!N$2</f>
        <v>2.2326204199083062</v>
      </c>
      <c r="O10" s="2">
        <f>'[2]Pc, Winter, S2'!O10*Main!$B$8+_xlfn.IFNA(VLOOKUP($A10,'EV Distribution'!$A$2:$B$27,2,FALSE),0)*'EV Scenarios'!O$2</f>
        <v>2.2422189913368773</v>
      </c>
      <c r="P10" s="2">
        <f>'[2]Pc, Winter, S2'!P10*Main!$B$8+_xlfn.IFNA(VLOOKUP($A10,'EV Distribution'!$A$2:$B$27,2,FALSE),0)*'EV Scenarios'!P$2</f>
        <v>2.2436261341940202</v>
      </c>
      <c r="Q10" s="2">
        <f>'[2]Pc, Winter, S2'!Q10*Main!$B$8+_xlfn.IFNA(VLOOKUP($A10,'EV Distribution'!$A$2:$B$27,2,FALSE),0)*'EV Scenarios'!Q$2</f>
        <v>2.2432542294321154</v>
      </c>
      <c r="R10" s="2">
        <f>'[2]Pc, Winter, S2'!R10*Main!$B$8+_xlfn.IFNA(VLOOKUP($A10,'EV Distribution'!$A$2:$B$27,2,FALSE),0)*'EV Scenarios'!R$2</f>
        <v>2.2335818484797345</v>
      </c>
      <c r="S10" s="2">
        <f>'[2]Pc, Winter, S2'!S10*Main!$B$8+_xlfn.IFNA(VLOOKUP($A10,'EV Distribution'!$A$2:$B$27,2,FALSE),0)*'EV Scenarios'!S$2</f>
        <v>2.2463989913368776</v>
      </c>
      <c r="T10" s="2">
        <f>'[2]Pc, Winter, S2'!T10*Main!$B$8+_xlfn.IFNA(VLOOKUP($A10,'EV Distribution'!$A$2:$B$27,2,FALSE),0)*'EV Scenarios'!T$2</f>
        <v>2.2359970865749728</v>
      </c>
      <c r="U10" s="2">
        <f>'[2]Pc, Winter, S2'!U10*Main!$B$8+_xlfn.IFNA(VLOOKUP($A10,'EV Distribution'!$A$2:$B$27,2,FALSE),0)*'EV Scenarios'!U$2</f>
        <v>2.2316132770511632</v>
      </c>
      <c r="V10" s="2">
        <f>'[2]Pc, Winter, S2'!V10*Main!$B$8+_xlfn.IFNA(VLOOKUP($A10,'EV Distribution'!$A$2:$B$27,2,FALSE),0)*'EV Scenarios'!V$2</f>
        <v>2.2369961341940203</v>
      </c>
      <c r="W10" s="2">
        <f>'[2]Pc, Winter, S2'!W10*Main!$B$8+_xlfn.IFNA(VLOOKUP($A10,'EV Distribution'!$A$2:$B$27,2,FALSE),0)*'EV Scenarios'!W$2</f>
        <v>2.2309713722892583</v>
      </c>
      <c r="X10" s="2">
        <f>'[2]Pc, Winter, S2'!X10*Main!$B$8+_xlfn.IFNA(VLOOKUP($A10,'EV Distribution'!$A$2:$B$27,2,FALSE),0)*'EV Scenarios'!X$2</f>
        <v>2.2657161341940202</v>
      </c>
      <c r="Y10" s="2">
        <f>'[2]Pc, Winter, S2'!Y10*Main!$B$8+_xlfn.IFNA(VLOOKUP($A10,'EV Distribution'!$A$2:$B$27,2,FALSE),0)*'EV Scenarios'!Y$2</f>
        <v>2.2748566103844965</v>
      </c>
    </row>
    <row r="11" spans="1:25" x14ac:dyDescent="0.25">
      <c r="A11">
        <v>40</v>
      </c>
      <c r="B11" s="2">
        <f>'[2]Pc, Winter, S2'!B11*Main!$B$8+_xlfn.IFNA(VLOOKUP($A11,'EV Distribution'!$A$2:$B$27,2,FALSE),0)*'EV Scenarios'!B$2</f>
        <v>2.5878048897280115</v>
      </c>
      <c r="C11" s="2">
        <f>'[2]Pc, Winter, S2'!C11*Main!$B$8+_xlfn.IFNA(VLOOKUP($A11,'EV Distribution'!$A$2:$B$27,2,FALSE),0)*'EV Scenarios'!C$2</f>
        <v>2.3809120721458101</v>
      </c>
      <c r="D11" s="2">
        <f>'[2]Pc, Winter, S2'!D11*Main!$B$8+_xlfn.IFNA(VLOOKUP($A11,'EV Distribution'!$A$2:$B$27,2,FALSE),0)*'EV Scenarios'!D$2</f>
        <v>2.2661494714932635</v>
      </c>
      <c r="E11" s="2">
        <f>'[2]Pc, Winter, S2'!E11*Main!$B$8+_xlfn.IFNA(VLOOKUP($A11,'EV Distribution'!$A$2:$B$27,2,FALSE),0)*'EV Scenarios'!E$2</f>
        <v>2.2208889353359771</v>
      </c>
      <c r="F11" s="2">
        <f>'[2]Pc, Winter, S2'!F11*Main!$B$8+_xlfn.IFNA(VLOOKUP($A11,'EV Distribution'!$A$2:$B$27,2,FALSE),0)*'EV Scenarios'!F$2</f>
        <v>2.2265133306472027</v>
      </c>
      <c r="G11" s="2">
        <f>'[2]Pc, Winter, S2'!G11*Main!$B$8+_xlfn.IFNA(VLOOKUP($A11,'EV Distribution'!$A$2:$B$27,2,FALSE),0)*'EV Scenarios'!G$2</f>
        <v>2.3891558791944418</v>
      </c>
      <c r="H11" s="2">
        <f>'[2]Pc, Winter, S2'!H11*Main!$B$8+_xlfn.IFNA(VLOOKUP($A11,'EV Distribution'!$A$2:$B$27,2,FALSE),0)*'EV Scenarios'!H$2</f>
        <v>2.7258652114589488</v>
      </c>
      <c r="I11" s="2">
        <f>'[2]Pc, Winter, S2'!I11*Main!$B$8+_xlfn.IFNA(VLOOKUP($A11,'EV Distribution'!$A$2:$B$27,2,FALSE),0)*'EV Scenarios'!I$2</f>
        <v>2.8982605296458805</v>
      </c>
      <c r="J11" s="2">
        <f>'[2]Pc, Winter, S2'!J11*Main!$B$8+_xlfn.IFNA(VLOOKUP($A11,'EV Distribution'!$A$2:$B$27,2,FALSE),0)*'EV Scenarios'!J$2</f>
        <v>3.3421701735999774</v>
      </c>
      <c r="K11" s="2">
        <f>'[2]Pc, Winter, S2'!K11*Main!$B$8+_xlfn.IFNA(VLOOKUP($A11,'EV Distribution'!$A$2:$B$27,2,FALSE),0)*'EV Scenarios'!K$2</f>
        <v>3.771144876325486</v>
      </c>
      <c r="L11" s="2">
        <f>'[2]Pc, Winter, S2'!L11*Main!$B$8+_xlfn.IFNA(VLOOKUP($A11,'EV Distribution'!$A$2:$B$27,2,FALSE),0)*'EV Scenarios'!L$2</f>
        <v>3.8937439001982952</v>
      </c>
      <c r="M11" s="2">
        <f>'[2]Pc, Winter, S2'!M11*Main!$B$8+_xlfn.IFNA(VLOOKUP($A11,'EV Distribution'!$A$2:$B$27,2,FALSE),0)*'EV Scenarios'!M$2</f>
        <v>4.0335472145247948</v>
      </c>
      <c r="N11" s="2">
        <f>'[2]Pc, Winter, S2'!N11*Main!$B$8+_xlfn.IFNA(VLOOKUP($A11,'EV Distribution'!$A$2:$B$27,2,FALSE),0)*'EV Scenarios'!N$2</f>
        <v>4.0570979089809578</v>
      </c>
      <c r="O11" s="2">
        <f>'[2]Pc, Winter, S2'!O11*Main!$B$8+_xlfn.IFNA(VLOOKUP($A11,'EV Distribution'!$A$2:$B$27,2,FALSE),0)*'EV Scenarios'!O$2</f>
        <v>3.7427739659381762</v>
      </c>
      <c r="P11" s="2">
        <f>'[2]Pc, Winter, S2'!P11*Main!$B$8+_xlfn.IFNA(VLOOKUP($A11,'EV Distribution'!$A$2:$B$27,2,FALSE),0)*'EV Scenarios'!P$2</f>
        <v>3.523406006905184</v>
      </c>
      <c r="Q11" s="2">
        <f>'[2]Pc, Winter, S2'!Q11*Main!$B$8+_xlfn.IFNA(VLOOKUP($A11,'EV Distribution'!$A$2:$B$27,2,FALSE),0)*'EV Scenarios'!Q$2</f>
        <v>3.4980915444055354</v>
      </c>
      <c r="R11" s="2">
        <f>'[2]Pc, Winter, S2'!R11*Main!$B$8+_xlfn.IFNA(VLOOKUP($A11,'EV Distribution'!$A$2:$B$27,2,FALSE),0)*'EV Scenarios'!R$2</f>
        <v>3.7445573470030662</v>
      </c>
      <c r="S11" s="2">
        <f>'[2]Pc, Winter, S2'!S11*Main!$B$8+_xlfn.IFNA(VLOOKUP($A11,'EV Distribution'!$A$2:$B$27,2,FALSE),0)*'EV Scenarios'!S$2</f>
        <v>4.2691646998424888</v>
      </c>
      <c r="T11" s="2">
        <f>'[2]Pc, Winter, S2'!T11*Main!$B$8+_xlfn.IFNA(VLOOKUP($A11,'EV Distribution'!$A$2:$B$27,2,FALSE),0)*'EV Scenarios'!T$2</f>
        <v>4.2638856639524096</v>
      </c>
      <c r="U11" s="2">
        <f>'[2]Pc, Winter, S2'!U11*Main!$B$8+_xlfn.IFNA(VLOOKUP($A11,'EV Distribution'!$A$2:$B$27,2,FALSE),0)*'EV Scenarios'!U$2</f>
        <v>4.1151070195201527</v>
      </c>
      <c r="V11" s="2">
        <f>'[2]Pc, Winter, S2'!V11*Main!$B$8+_xlfn.IFNA(VLOOKUP($A11,'EV Distribution'!$A$2:$B$27,2,FALSE),0)*'EV Scenarios'!V$2</f>
        <v>3.9216270785236125</v>
      </c>
      <c r="W11" s="2">
        <f>'[2]Pc, Winter, S2'!W11*Main!$B$8+_xlfn.IFNA(VLOOKUP($A11,'EV Distribution'!$A$2:$B$27,2,FALSE),0)*'EV Scenarios'!W$2</f>
        <v>3.5788734821534045</v>
      </c>
      <c r="X11" s="2">
        <f>'[2]Pc, Winter, S2'!X11*Main!$B$8+_xlfn.IFNA(VLOOKUP($A11,'EV Distribution'!$A$2:$B$27,2,FALSE),0)*'EV Scenarios'!X$2</f>
        <v>3.2912293108035886</v>
      </c>
      <c r="Y11" s="2">
        <f>'[2]Pc, Winter, S2'!Y11*Main!$B$8+_xlfn.IFNA(VLOOKUP($A11,'EV Distribution'!$A$2:$B$27,2,FALSE),0)*'EV Scenarios'!Y$2</f>
        <v>2.8663299231429131</v>
      </c>
    </row>
    <row r="12" spans="1:25" x14ac:dyDescent="0.25">
      <c r="A12">
        <v>14</v>
      </c>
      <c r="B12" s="2">
        <f>'[2]Pc, Winter, S2'!B12*Main!$B$8+_xlfn.IFNA(VLOOKUP($A12,'EV Distribution'!$A$2:$B$27,2,FALSE),0)*'EV Scenarios'!B$2</f>
        <v>1.0062863596039717</v>
      </c>
      <c r="C12" s="2">
        <f>'[2]Pc, Winter, S2'!C12*Main!$B$8+_xlfn.IFNA(VLOOKUP($A12,'EV Distribution'!$A$2:$B$27,2,FALSE),0)*'EV Scenarios'!C$2</f>
        <v>0.90780734326217194</v>
      </c>
      <c r="D12" s="2">
        <f>'[2]Pc, Winter, S2'!D12*Main!$B$8+_xlfn.IFNA(VLOOKUP($A12,'EV Distribution'!$A$2:$B$27,2,FALSE),0)*'EV Scenarios'!D$2</f>
        <v>0.8738286633125194</v>
      </c>
      <c r="E12" s="2">
        <f>'[2]Pc, Winter, S2'!E12*Main!$B$8+_xlfn.IFNA(VLOOKUP($A12,'EV Distribution'!$A$2:$B$27,2,FALSE),0)*'EV Scenarios'!E$2</f>
        <v>0.84269642189829275</v>
      </c>
      <c r="F12" s="2">
        <f>'[2]Pc, Winter, S2'!F12*Main!$B$8+_xlfn.IFNA(VLOOKUP($A12,'EV Distribution'!$A$2:$B$27,2,FALSE),0)*'EV Scenarios'!F$2</f>
        <v>0.82768993593367646</v>
      </c>
      <c r="G12" s="2">
        <f>'[2]Pc, Winter, S2'!G12*Main!$B$8+_xlfn.IFNA(VLOOKUP($A12,'EV Distribution'!$A$2:$B$27,2,FALSE),0)*'EV Scenarios'!G$2</f>
        <v>0.97568911708575934</v>
      </c>
      <c r="H12" s="2">
        <f>'[2]Pc, Winter, S2'!H12*Main!$B$8+_xlfn.IFNA(VLOOKUP($A12,'EV Distribution'!$A$2:$B$27,2,FALSE),0)*'EV Scenarios'!H$2</f>
        <v>1.1472485785587714</v>
      </c>
      <c r="I12" s="2">
        <f>'[2]Pc, Winter, S2'!I12*Main!$B$8+_xlfn.IFNA(VLOOKUP($A12,'EV Distribution'!$A$2:$B$27,2,FALSE),0)*'EV Scenarios'!I$2</f>
        <v>1.3054478973363712</v>
      </c>
      <c r="J12" s="2">
        <f>'[2]Pc, Winter, S2'!J12*Main!$B$8+_xlfn.IFNA(VLOOKUP($A12,'EV Distribution'!$A$2:$B$27,2,FALSE),0)*'EV Scenarios'!J$2</f>
        <v>1.4665037252833797</v>
      </c>
      <c r="K12" s="2">
        <f>'[2]Pc, Winter, S2'!K12*Main!$B$8+_xlfn.IFNA(VLOOKUP($A12,'EV Distribution'!$A$2:$B$27,2,FALSE),0)*'EV Scenarios'!K$2</f>
        <v>1.6235266500998509</v>
      </c>
      <c r="L12" s="2">
        <f>'[2]Pc, Winter, S2'!L12*Main!$B$8+_xlfn.IFNA(VLOOKUP($A12,'EV Distribution'!$A$2:$B$27,2,FALSE),0)*'EV Scenarios'!L$2</f>
        <v>1.6668306682136529</v>
      </c>
      <c r="M12" s="2">
        <f>'[2]Pc, Winter, S2'!M12*Main!$B$8+_xlfn.IFNA(VLOOKUP($A12,'EV Distribution'!$A$2:$B$27,2,FALSE),0)*'EV Scenarios'!M$2</f>
        <v>1.7139095622802574</v>
      </c>
      <c r="N12" s="2">
        <f>'[2]Pc, Winter, S2'!N12*Main!$B$8+_xlfn.IFNA(VLOOKUP($A12,'EV Distribution'!$A$2:$B$27,2,FALSE),0)*'EV Scenarios'!N$2</f>
        <v>1.6737159314263212</v>
      </c>
      <c r="O12" s="2">
        <f>'[2]Pc, Winter, S2'!O12*Main!$B$8+_xlfn.IFNA(VLOOKUP($A12,'EV Distribution'!$A$2:$B$27,2,FALSE),0)*'EV Scenarios'!O$2</f>
        <v>1.6421992868182711</v>
      </c>
      <c r="P12" s="2">
        <f>'[2]Pc, Winter, S2'!P12*Main!$B$8+_xlfn.IFNA(VLOOKUP($A12,'EV Distribution'!$A$2:$B$27,2,FALSE),0)*'EV Scenarios'!P$2</f>
        <v>1.5770335538632463</v>
      </c>
      <c r="Q12" s="2">
        <f>'[2]Pc, Winter, S2'!Q12*Main!$B$8+_xlfn.IFNA(VLOOKUP($A12,'EV Distribution'!$A$2:$B$27,2,FALSE),0)*'EV Scenarios'!Q$2</f>
        <v>1.5570547421314658</v>
      </c>
      <c r="R12" s="2">
        <f>'[2]Pc, Winter, S2'!R12*Main!$B$8+_xlfn.IFNA(VLOOKUP($A12,'EV Distribution'!$A$2:$B$27,2,FALSE),0)*'EV Scenarios'!R$2</f>
        <v>1.6360793529097402</v>
      </c>
      <c r="S12" s="2">
        <f>'[2]Pc, Winter, S2'!S12*Main!$B$8+_xlfn.IFNA(VLOOKUP($A12,'EV Distribution'!$A$2:$B$27,2,FALSE),0)*'EV Scenarios'!S$2</f>
        <v>1.9302522872612717</v>
      </c>
      <c r="T12" s="2">
        <f>'[2]Pc, Winter, S2'!T12*Main!$B$8+_xlfn.IFNA(VLOOKUP($A12,'EV Distribution'!$A$2:$B$27,2,FALSE),0)*'EV Scenarios'!T$2</f>
        <v>1.8875100320859002</v>
      </c>
      <c r="U12" s="2">
        <f>'[2]Pc, Winter, S2'!U12*Main!$B$8+_xlfn.IFNA(VLOOKUP($A12,'EV Distribution'!$A$2:$B$27,2,FALSE),0)*'EV Scenarios'!U$2</f>
        <v>1.8099549334303717</v>
      </c>
      <c r="V12" s="2">
        <f>'[2]Pc, Winter, S2'!V12*Main!$B$8+_xlfn.IFNA(VLOOKUP($A12,'EV Distribution'!$A$2:$B$27,2,FALSE),0)*'EV Scenarios'!V$2</f>
        <v>1.6973131003783084</v>
      </c>
      <c r="W12" s="2">
        <f>'[2]Pc, Winter, S2'!W12*Main!$B$8+_xlfn.IFNA(VLOOKUP($A12,'EV Distribution'!$A$2:$B$27,2,FALSE),0)*'EV Scenarios'!W$2</f>
        <v>1.5606340539195003</v>
      </c>
      <c r="X12" s="2">
        <f>'[2]Pc, Winter, S2'!X12*Main!$B$8+_xlfn.IFNA(VLOOKUP($A12,'EV Distribution'!$A$2:$B$27,2,FALSE),0)*'EV Scenarios'!X$2</f>
        <v>1.4343965433788992</v>
      </c>
      <c r="Y12" s="2">
        <f>'[2]Pc, Winter, S2'!Y12*Main!$B$8+_xlfn.IFNA(VLOOKUP($A12,'EV Distribution'!$A$2:$B$27,2,FALSE),0)*'EV Scenarios'!Y$2</f>
        <v>1.2599043038280877</v>
      </c>
    </row>
    <row r="13" spans="1:25" x14ac:dyDescent="0.25">
      <c r="A13">
        <v>34</v>
      </c>
      <c r="B13" s="2">
        <f>'[2]Pc, Winter, S2'!B13*Main!$B$8+_xlfn.IFNA(VLOOKUP($A13,'EV Distribution'!$A$2:$B$27,2,FALSE),0)*'EV Scenarios'!B$2</f>
        <v>5.9493177383694764</v>
      </c>
      <c r="C13" s="2">
        <f>'[2]Pc, Winter, S2'!C13*Main!$B$8+_xlfn.IFNA(VLOOKUP($A13,'EV Distribution'!$A$2:$B$27,2,FALSE),0)*'EV Scenarios'!C$2</f>
        <v>5.6490964773436838</v>
      </c>
      <c r="D13" s="2">
        <f>'[2]Pc, Winter, S2'!D13*Main!$B$8+_xlfn.IFNA(VLOOKUP($A13,'EV Distribution'!$A$2:$B$27,2,FALSE),0)*'EV Scenarios'!D$2</f>
        <v>5.2763403090597132</v>
      </c>
      <c r="E13" s="2">
        <f>'[2]Pc, Winter, S2'!E13*Main!$B$8+_xlfn.IFNA(VLOOKUP($A13,'EV Distribution'!$A$2:$B$27,2,FALSE),0)*'EV Scenarios'!E$2</f>
        <v>5.3105964056549375</v>
      </c>
      <c r="F13" s="2">
        <f>'[2]Pc, Winter, S2'!F13*Main!$B$8+_xlfn.IFNA(VLOOKUP($A13,'EV Distribution'!$A$2:$B$27,2,FALSE),0)*'EV Scenarios'!F$2</f>
        <v>5.3563307613914439</v>
      </c>
      <c r="G13" s="2">
        <f>'[2]Pc, Winter, S2'!G13*Main!$B$8+_xlfn.IFNA(VLOOKUP($A13,'EV Distribution'!$A$2:$B$27,2,FALSE),0)*'EV Scenarios'!G$2</f>
        <v>5.3362092650479553</v>
      </c>
      <c r="H13" s="2">
        <f>'[2]Pc, Winter, S2'!H13*Main!$B$8+_xlfn.IFNA(VLOOKUP($A13,'EV Distribution'!$A$2:$B$27,2,FALSE),0)*'EV Scenarios'!H$2</f>
        <v>5.369637513585352</v>
      </c>
      <c r="I13" s="2">
        <f>'[2]Pc, Winter, S2'!I13*Main!$B$8+_xlfn.IFNA(VLOOKUP($A13,'EV Distribution'!$A$2:$B$27,2,FALSE),0)*'EV Scenarios'!I$2</f>
        <v>5.1400315271355437</v>
      </c>
      <c r="J13" s="2">
        <f>'[2]Pc, Winter, S2'!J13*Main!$B$8+_xlfn.IFNA(VLOOKUP($A13,'EV Distribution'!$A$2:$B$27,2,FALSE),0)*'EV Scenarios'!J$2</f>
        <v>3.9343137155373662</v>
      </c>
      <c r="K13" s="2">
        <f>'[2]Pc, Winter, S2'!K13*Main!$B$8+_xlfn.IFNA(VLOOKUP($A13,'EV Distribution'!$A$2:$B$27,2,FALSE),0)*'EV Scenarios'!K$2</f>
        <v>3.8375930098163304</v>
      </c>
      <c r="L13" s="2">
        <f>'[2]Pc, Winter, S2'!L13*Main!$B$8+_xlfn.IFNA(VLOOKUP($A13,'EV Distribution'!$A$2:$B$27,2,FALSE),0)*'EV Scenarios'!L$2</f>
        <v>5.4186995601215084</v>
      </c>
      <c r="M13" s="2">
        <f>'[2]Pc, Winter, S2'!M13*Main!$B$8+_xlfn.IFNA(VLOOKUP($A13,'EV Distribution'!$A$2:$B$27,2,FALSE),0)*'EV Scenarios'!M$2</f>
        <v>5.1653890708449355</v>
      </c>
      <c r="N13" s="2">
        <f>'[2]Pc, Winter, S2'!N13*Main!$B$8+_xlfn.IFNA(VLOOKUP($A13,'EV Distribution'!$A$2:$B$27,2,FALSE),0)*'EV Scenarios'!N$2</f>
        <v>5.2254797738657768</v>
      </c>
      <c r="O13" s="2">
        <f>'[2]Pc, Winter, S2'!O13*Main!$B$8+_xlfn.IFNA(VLOOKUP($A13,'EV Distribution'!$A$2:$B$27,2,FALSE),0)*'EV Scenarios'!O$2</f>
        <v>5.2544354737645209</v>
      </c>
      <c r="P13" s="2">
        <f>'[2]Pc, Winter, S2'!P13*Main!$B$8+_xlfn.IFNA(VLOOKUP($A13,'EV Distribution'!$A$2:$B$27,2,FALSE),0)*'EV Scenarios'!P$2</f>
        <v>5.2876753877380249</v>
      </c>
      <c r="Q13" s="2">
        <f>'[2]Pc, Winter, S2'!Q13*Main!$B$8+_xlfn.IFNA(VLOOKUP($A13,'EV Distribution'!$A$2:$B$27,2,FALSE),0)*'EV Scenarios'!Q$2</f>
        <v>5.3252880340688549</v>
      </c>
      <c r="R13" s="2">
        <f>'[2]Pc, Winter, S2'!R13*Main!$B$8+_xlfn.IFNA(VLOOKUP($A13,'EV Distribution'!$A$2:$B$27,2,FALSE),0)*'EV Scenarios'!R$2</f>
        <v>5.8969577148412231</v>
      </c>
      <c r="S13" s="2">
        <f>'[2]Pc, Winter, S2'!S13*Main!$B$8+_xlfn.IFNA(VLOOKUP($A13,'EV Distribution'!$A$2:$B$27,2,FALSE),0)*'EV Scenarios'!S$2</f>
        <v>6.1386178932860798</v>
      </c>
      <c r="T13" s="2">
        <f>'[2]Pc, Winter, S2'!T13*Main!$B$8+_xlfn.IFNA(VLOOKUP($A13,'EV Distribution'!$A$2:$B$27,2,FALSE),0)*'EV Scenarios'!T$2</f>
        <v>5.5148345741709557</v>
      </c>
      <c r="U13" s="2">
        <f>'[2]Pc, Winter, S2'!U13*Main!$B$8+_xlfn.IFNA(VLOOKUP($A13,'EV Distribution'!$A$2:$B$27,2,FALSE),0)*'EV Scenarios'!U$2</f>
        <v>5.4026478040741992</v>
      </c>
      <c r="V13" s="2">
        <f>'[2]Pc, Winter, S2'!V13*Main!$B$8+_xlfn.IFNA(VLOOKUP($A13,'EV Distribution'!$A$2:$B$27,2,FALSE),0)*'EV Scenarios'!V$2</f>
        <v>5.362887164465727</v>
      </c>
      <c r="W13" s="2">
        <f>'[2]Pc, Winter, S2'!W13*Main!$B$8+_xlfn.IFNA(VLOOKUP($A13,'EV Distribution'!$A$2:$B$27,2,FALSE),0)*'EV Scenarios'!W$2</f>
        <v>5.3411198334528738</v>
      </c>
      <c r="X13" s="2">
        <f>'[2]Pc, Winter, S2'!X13*Main!$B$8+_xlfn.IFNA(VLOOKUP($A13,'EV Distribution'!$A$2:$B$27,2,FALSE),0)*'EV Scenarios'!X$2</f>
        <v>5.2973587427291653</v>
      </c>
      <c r="Y13" s="2">
        <f>'[2]Pc, Winter, S2'!Y13*Main!$B$8+_xlfn.IFNA(VLOOKUP($A13,'EV Distribution'!$A$2:$B$27,2,FALSE),0)*'EV Scenarios'!Y$2</f>
        <v>5.807145311359097</v>
      </c>
    </row>
    <row r="14" spans="1:25" x14ac:dyDescent="0.25">
      <c r="A14">
        <v>3</v>
      </c>
      <c r="B14" s="2">
        <f>'[2]Pc, Winter, S2'!B14*Main!$B$8+_xlfn.IFNA(VLOOKUP($A14,'EV Distribution'!$A$2:$B$27,2,FALSE),0)*'EV Scenarios'!B$2</f>
        <v>10.480244712970777</v>
      </c>
      <c r="C14" s="2">
        <f>'[2]Pc, Winter, S2'!C14*Main!$B$8+_xlfn.IFNA(VLOOKUP($A14,'EV Distribution'!$A$2:$B$27,2,FALSE),0)*'EV Scenarios'!C$2</f>
        <v>9.9679417291156867</v>
      </c>
      <c r="D14" s="2">
        <f>'[2]Pc, Winter, S2'!D14*Main!$B$8+_xlfn.IFNA(VLOOKUP($A14,'EV Distribution'!$A$2:$B$27,2,FALSE),0)*'EV Scenarios'!D$2</f>
        <v>10.026592641753156</v>
      </c>
      <c r="E14" s="2">
        <f>'[2]Pc, Winter, S2'!E14*Main!$B$8+_xlfn.IFNA(VLOOKUP($A14,'EV Distribution'!$A$2:$B$27,2,FALSE),0)*'EV Scenarios'!E$2</f>
        <v>9.9625459707760236</v>
      </c>
      <c r="F14" s="2">
        <f>'[2]Pc, Winter, S2'!F14*Main!$B$8+_xlfn.IFNA(VLOOKUP($A14,'EV Distribution'!$A$2:$B$27,2,FALSE),0)*'EV Scenarios'!F$2</f>
        <v>9.8234793526495654</v>
      </c>
      <c r="G14" s="2">
        <f>'[2]Pc, Winter, S2'!G14*Main!$B$8+_xlfn.IFNA(VLOOKUP($A14,'EV Distribution'!$A$2:$B$27,2,FALSE),0)*'EV Scenarios'!G$2</f>
        <v>10.101025418030829</v>
      </c>
      <c r="H14" s="2">
        <f>'[2]Pc, Winter, S2'!H14*Main!$B$8+_xlfn.IFNA(VLOOKUP($A14,'EV Distribution'!$A$2:$B$27,2,FALSE),0)*'EV Scenarios'!H$2</f>
        <v>11.556406638511518</v>
      </c>
      <c r="I14" s="2">
        <f>'[2]Pc, Winter, S2'!I14*Main!$B$8+_xlfn.IFNA(VLOOKUP($A14,'EV Distribution'!$A$2:$B$27,2,FALSE),0)*'EV Scenarios'!I$2</f>
        <v>11.911176258972519</v>
      </c>
      <c r="J14" s="2">
        <f>'[2]Pc, Winter, S2'!J14*Main!$B$8+_xlfn.IFNA(VLOOKUP($A14,'EV Distribution'!$A$2:$B$27,2,FALSE),0)*'EV Scenarios'!J$2</f>
        <v>12.574223133729927</v>
      </c>
      <c r="K14" s="2">
        <f>'[2]Pc, Winter, S2'!K14*Main!$B$8+_xlfn.IFNA(VLOOKUP($A14,'EV Distribution'!$A$2:$B$27,2,FALSE),0)*'EV Scenarios'!K$2</f>
        <v>12.367654956951593</v>
      </c>
      <c r="L14" s="2">
        <f>'[2]Pc, Winter, S2'!L14*Main!$B$8+_xlfn.IFNA(VLOOKUP($A14,'EV Distribution'!$A$2:$B$27,2,FALSE),0)*'EV Scenarios'!L$2</f>
        <v>13.033993593789555</v>
      </c>
      <c r="M14" s="2">
        <f>'[2]Pc, Winter, S2'!M14*Main!$B$8+_xlfn.IFNA(VLOOKUP($A14,'EV Distribution'!$A$2:$B$27,2,FALSE),0)*'EV Scenarios'!M$2</f>
        <v>13.537267410774056</v>
      </c>
      <c r="N14" s="2">
        <f>'[2]Pc, Winter, S2'!N14*Main!$B$8+_xlfn.IFNA(VLOOKUP($A14,'EV Distribution'!$A$2:$B$27,2,FALSE),0)*'EV Scenarios'!N$2</f>
        <v>12.971911692649002</v>
      </c>
      <c r="O14" s="2">
        <f>'[2]Pc, Winter, S2'!O14*Main!$B$8+_xlfn.IFNA(VLOOKUP($A14,'EV Distribution'!$A$2:$B$27,2,FALSE),0)*'EV Scenarios'!O$2</f>
        <v>11.89765091632211</v>
      </c>
      <c r="P14" s="2">
        <f>'[2]Pc, Winter, S2'!P14*Main!$B$8+_xlfn.IFNA(VLOOKUP($A14,'EV Distribution'!$A$2:$B$27,2,FALSE),0)*'EV Scenarios'!P$2</f>
        <v>10.334571366621663</v>
      </c>
      <c r="Q14" s="2">
        <f>'[2]Pc, Winter, S2'!Q14*Main!$B$8+_xlfn.IFNA(VLOOKUP($A14,'EV Distribution'!$A$2:$B$27,2,FALSE),0)*'EV Scenarios'!Q$2</f>
        <v>10.217635388173992</v>
      </c>
      <c r="R14" s="2">
        <f>'[2]Pc, Winter, S2'!R14*Main!$B$8+_xlfn.IFNA(VLOOKUP($A14,'EV Distribution'!$A$2:$B$27,2,FALSE),0)*'EV Scenarios'!R$2</f>
        <v>10.559615607487411</v>
      </c>
      <c r="S14" s="2">
        <f>'[2]Pc, Winter, S2'!S14*Main!$B$8+_xlfn.IFNA(VLOOKUP($A14,'EV Distribution'!$A$2:$B$27,2,FALSE),0)*'EV Scenarios'!S$2</f>
        <v>11.041142663368774</v>
      </c>
      <c r="T14" s="2">
        <f>'[2]Pc, Winter, S2'!T14*Main!$B$8+_xlfn.IFNA(VLOOKUP($A14,'EV Distribution'!$A$2:$B$27,2,FALSE),0)*'EV Scenarios'!T$2</f>
        <v>10.899318126002024</v>
      </c>
      <c r="U14" s="2">
        <f>'[2]Pc, Winter, S2'!U14*Main!$B$8+_xlfn.IFNA(VLOOKUP($A14,'EV Distribution'!$A$2:$B$27,2,FALSE),0)*'EV Scenarios'!U$2</f>
        <v>10.845468182396703</v>
      </c>
      <c r="V14" s="2">
        <f>'[2]Pc, Winter, S2'!V14*Main!$B$8+_xlfn.IFNA(VLOOKUP($A14,'EV Distribution'!$A$2:$B$27,2,FALSE),0)*'EV Scenarios'!V$2</f>
        <v>10.538540463048124</v>
      </c>
      <c r="W14" s="2">
        <f>'[2]Pc, Winter, S2'!W14*Main!$B$8+_xlfn.IFNA(VLOOKUP($A14,'EV Distribution'!$A$2:$B$27,2,FALSE),0)*'EV Scenarios'!W$2</f>
        <v>10.161438297126823</v>
      </c>
      <c r="X14" s="2">
        <f>'[2]Pc, Winter, S2'!X14*Main!$B$8+_xlfn.IFNA(VLOOKUP($A14,'EV Distribution'!$A$2:$B$27,2,FALSE),0)*'EV Scenarios'!X$2</f>
        <v>10.002886765765195</v>
      </c>
      <c r="Y14" s="2">
        <f>'[2]Pc, Winter, S2'!Y14*Main!$B$8+_xlfn.IFNA(VLOOKUP($A14,'EV Distribution'!$A$2:$B$27,2,FALSE),0)*'EV Scenarios'!Y$2</f>
        <v>9.753749397005878</v>
      </c>
    </row>
    <row r="15" spans="1:25" x14ac:dyDescent="0.25">
      <c r="A15">
        <v>20</v>
      </c>
      <c r="B15" s="2">
        <f>'[2]Pc, Winter, S2'!B15*Main!$B$8+_xlfn.IFNA(VLOOKUP($A15,'EV Distribution'!$A$2:$B$27,2,FALSE),0)*'EV Scenarios'!B$2</f>
        <v>0.37882581279357574</v>
      </c>
      <c r="C15" s="2">
        <f>'[2]Pc, Winter, S2'!C15*Main!$B$8+_xlfn.IFNA(VLOOKUP($A15,'EV Distribution'!$A$2:$B$27,2,FALSE),0)*'EV Scenarios'!C$2</f>
        <v>0.35341602902708635</v>
      </c>
      <c r="D15" s="2">
        <f>'[2]Pc, Winter, S2'!D15*Main!$B$8+_xlfn.IFNA(VLOOKUP($A15,'EV Distribution'!$A$2:$B$27,2,FALSE),0)*'EV Scenarios'!D$2</f>
        <v>0.33748795967991446</v>
      </c>
      <c r="E15" s="2">
        <f>'[2]Pc, Winter, S2'!E15*Main!$B$8+_xlfn.IFNA(VLOOKUP($A15,'EV Distribution'!$A$2:$B$27,2,FALSE),0)*'EV Scenarios'!E$2</f>
        <v>0.32600273672404578</v>
      </c>
      <c r="F15" s="2">
        <f>'[2]Pc, Winter, S2'!F15*Main!$B$8+_xlfn.IFNA(VLOOKUP($A15,'EV Distribution'!$A$2:$B$27,2,FALSE),0)*'EV Scenarios'!F$2</f>
        <v>0.3222369591173741</v>
      </c>
      <c r="G15" s="2">
        <f>'[2]Pc, Winter, S2'!G15*Main!$B$8+_xlfn.IFNA(VLOOKUP($A15,'EV Distribution'!$A$2:$B$27,2,FALSE),0)*'EV Scenarios'!G$2</f>
        <v>0.3315955555086772</v>
      </c>
      <c r="H15" s="2">
        <f>'[2]Pc, Winter, S2'!H15*Main!$B$8+_xlfn.IFNA(VLOOKUP($A15,'EV Distribution'!$A$2:$B$27,2,FALSE),0)*'EV Scenarios'!H$2</f>
        <v>0.39960983948611928</v>
      </c>
      <c r="I15" s="2">
        <f>'[2]Pc, Winter, S2'!I15*Main!$B$8+_xlfn.IFNA(VLOOKUP($A15,'EV Distribution'!$A$2:$B$27,2,FALSE),0)*'EV Scenarios'!I$2</f>
        <v>0.44437886440666047</v>
      </c>
      <c r="J15" s="2">
        <f>'[2]Pc, Winter, S2'!J15*Main!$B$8+_xlfn.IFNA(VLOOKUP($A15,'EV Distribution'!$A$2:$B$27,2,FALSE),0)*'EV Scenarios'!J$2</f>
        <v>0.49888902859111744</v>
      </c>
      <c r="K15" s="2">
        <f>'[2]Pc, Winter, S2'!K15*Main!$B$8+_xlfn.IFNA(VLOOKUP($A15,'EV Distribution'!$A$2:$B$27,2,FALSE),0)*'EV Scenarios'!K$2</f>
        <v>0.57895484502011085</v>
      </c>
      <c r="L15" s="2">
        <f>'[2]Pc, Winter, S2'!L15*Main!$B$8+_xlfn.IFNA(VLOOKUP($A15,'EV Distribution'!$A$2:$B$27,2,FALSE),0)*'EV Scenarios'!L$2</f>
        <v>0.57408793342333986</v>
      </c>
      <c r="M15" s="2">
        <f>'[2]Pc, Winter, S2'!M15*Main!$B$8+_xlfn.IFNA(VLOOKUP($A15,'EV Distribution'!$A$2:$B$27,2,FALSE),0)*'EV Scenarios'!M$2</f>
        <v>0.61489330253424457</v>
      </c>
      <c r="N15" s="2">
        <f>'[2]Pc, Winter, S2'!N15*Main!$B$8+_xlfn.IFNA(VLOOKUP($A15,'EV Distribution'!$A$2:$B$27,2,FALSE),0)*'EV Scenarios'!N$2</f>
        <v>0.583832690286333</v>
      </c>
      <c r="O15" s="2">
        <f>'[2]Pc, Winter, S2'!O15*Main!$B$8+_xlfn.IFNA(VLOOKUP($A15,'EV Distribution'!$A$2:$B$27,2,FALSE),0)*'EV Scenarios'!O$2</f>
        <v>0.56402595560149638</v>
      </c>
      <c r="P15" s="2">
        <f>'[2]Pc, Winter, S2'!P15*Main!$B$8+_xlfn.IFNA(VLOOKUP($A15,'EV Distribution'!$A$2:$B$27,2,FALSE),0)*'EV Scenarios'!P$2</f>
        <v>0.55866286691699707</v>
      </c>
      <c r="Q15" s="2">
        <f>'[2]Pc, Winter, S2'!Q15*Main!$B$8+_xlfn.IFNA(VLOOKUP($A15,'EV Distribution'!$A$2:$B$27,2,FALSE),0)*'EV Scenarios'!Q$2</f>
        <v>0.56375120831575387</v>
      </c>
      <c r="R15" s="2">
        <f>'[2]Pc, Winter, S2'!R15*Main!$B$8+_xlfn.IFNA(VLOOKUP($A15,'EV Distribution'!$A$2:$B$27,2,FALSE),0)*'EV Scenarios'!R$2</f>
        <v>0.56424351933029571</v>
      </c>
      <c r="S15" s="2">
        <f>'[2]Pc, Winter, S2'!S15*Main!$B$8+_xlfn.IFNA(VLOOKUP($A15,'EV Distribution'!$A$2:$B$27,2,FALSE),0)*'EV Scenarios'!S$2</f>
        <v>0.60481164121874398</v>
      </c>
      <c r="T15" s="2">
        <f>'[2]Pc, Winter, S2'!T15*Main!$B$8+_xlfn.IFNA(VLOOKUP($A15,'EV Distribution'!$A$2:$B$27,2,FALSE),0)*'EV Scenarios'!T$2</f>
        <v>0.59754477987089694</v>
      </c>
      <c r="U15" s="2">
        <f>'[2]Pc, Winter, S2'!U15*Main!$B$8+_xlfn.IFNA(VLOOKUP($A15,'EV Distribution'!$A$2:$B$27,2,FALSE),0)*'EV Scenarios'!U$2</f>
        <v>0.56223930304053105</v>
      </c>
      <c r="V15" s="2">
        <f>'[2]Pc, Winter, S2'!V15*Main!$B$8+_xlfn.IFNA(VLOOKUP($A15,'EV Distribution'!$A$2:$B$27,2,FALSE),0)*'EV Scenarios'!V$2</f>
        <v>0.55138382483194104</v>
      </c>
      <c r="W15" s="2">
        <f>'[2]Pc, Winter, S2'!W15*Main!$B$8+_xlfn.IFNA(VLOOKUP($A15,'EV Distribution'!$A$2:$B$27,2,FALSE),0)*'EV Scenarios'!W$2</f>
        <v>0.51139450578010281</v>
      </c>
      <c r="X15" s="2">
        <f>'[2]Pc, Winter, S2'!X15*Main!$B$8+_xlfn.IFNA(VLOOKUP($A15,'EV Distribution'!$A$2:$B$27,2,FALSE),0)*'EV Scenarios'!X$2</f>
        <v>0.47712009063229543</v>
      </c>
      <c r="Y15" s="2">
        <f>'[2]Pc, Winter, S2'!Y15*Main!$B$8+_xlfn.IFNA(VLOOKUP($A15,'EV Distribution'!$A$2:$B$27,2,FALSE),0)*'EV Scenarios'!Y$2</f>
        <v>0.44073640763789268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2023-02-17T08:57:29Z</dcterms:modified>
</cp:coreProperties>
</file>