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91CE09A0-71BE-46D2-84D8-912DCE19CBF2}" xr6:coauthVersionLast="47" xr6:coauthVersionMax="47" xr10:uidLastSave="{00000000-0000-0000-0000-000000000000}"/>
  <bookViews>
    <workbookView xWindow="-120" yWindow="-120" windowWidth="29040" windowHeight="15840" firstSheet="14" activeTab="19" xr2:uid="{00000000-000D-0000-FFFF-FFFF00000000}"/>
  </bookViews>
  <sheets>
    <sheet name="Main" sheetId="2" r:id="rId1"/>
    <sheet name="PV Profile" sheetId="18" r:id="rId2"/>
    <sheet name="EV Profiles" sheetId="19" r:id="rId3"/>
    <sheet name="PV Distribution" sheetId="21" r:id="rId4"/>
    <sheet name="EV Distribution" sheetId="20" r:id="rId5"/>
    <sheet name="ESS Distribution" sheetId="22" r:id="rId6"/>
    <sheet name="ESS Characterization" sheetId="23" r:id="rId7"/>
    <sheet name="Pc, Winter, S1" sheetId="1" r:id="rId8"/>
    <sheet name="Qc, Winter, S1" sheetId="3" r:id="rId9"/>
    <sheet name="Pg, Winter, S1" sheetId="5" r:id="rId10"/>
    <sheet name="Qg, Winter, S1" sheetId="6" r:id="rId11"/>
    <sheet name="GenStatus, Winter" sheetId="4" r:id="rId12"/>
    <sheet name="DownFlex, Winter" sheetId="7" r:id="rId13"/>
    <sheet name="UpFlex, Winter" sheetId="8" r:id="rId14"/>
    <sheet name="CostFlex, Winter" sheetId="9" r:id="rId15"/>
    <sheet name="Pc, Summer, S1" sheetId="10" r:id="rId16"/>
    <sheet name="Qc, Summer, S1" sheetId="11" r:id="rId17"/>
    <sheet name="Pg, Summer, S1" sheetId="12" r:id="rId18"/>
    <sheet name="Qg, Summer, S1" sheetId="13" r:id="rId19"/>
    <sheet name="GenStatus, Summer" sheetId="14" r:id="rId20"/>
    <sheet name="DownFlex, Summer" sheetId="15" r:id="rId21"/>
    <sheet name="UpFlex, Summer" sheetId="16" r:id="rId22"/>
    <sheet name="CostFlex, Summer" sheetId="17" r:id="rId23"/>
  </sheets>
  <externalReferences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2" l="1"/>
  <c r="B4" i="22"/>
  <c r="B2" i="22"/>
  <c r="B3" i="21"/>
  <c r="B2" i="21"/>
  <c r="C2" i="16" l="1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3" i="16"/>
  <c r="B4" i="16"/>
  <c r="B2" i="16"/>
  <c r="B2" i="8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B3" i="17"/>
  <c r="B4" i="17"/>
  <c r="B2" i="17"/>
  <c r="B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3" i="15"/>
  <c r="B4" i="15"/>
  <c r="B2" i="15"/>
  <c r="B2" i="7"/>
  <c r="C2" i="10" l="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10" i="10"/>
  <c r="B11" i="10"/>
  <c r="B7" i="10"/>
  <c r="B8" i="10"/>
  <c r="B9" i="10"/>
  <c r="B3" i="10"/>
  <c r="B4" i="10"/>
  <c r="B5" i="10"/>
  <c r="B6" i="10"/>
  <c r="B2" i="10"/>
  <c r="B2" i="1"/>
  <c r="W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X2" i="1"/>
  <c r="Y2" i="1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3" i="8"/>
  <c r="B4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3" i="7"/>
  <c r="B4" i="7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7" i="12"/>
  <c r="B16" i="12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7" i="5"/>
  <c r="B3" i="23"/>
  <c r="C3" i="23" s="1"/>
  <c r="D3" i="23" s="1"/>
  <c r="B4" i="23"/>
  <c r="C4" i="23" s="1"/>
  <c r="D4" i="23" s="1"/>
  <c r="B2" i="23"/>
  <c r="C2" i="23" s="1"/>
  <c r="D2" i="23" s="1"/>
  <c r="B3" i="20"/>
  <c r="B4" i="20"/>
  <c r="B2" i="20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tc={DFE7F36C-D2BC-491A-A130-9921034DA41F}</author>
    <author>tc={EF923214-839C-406B-9597-A8568598F48E}</author>
    <author>tc={7D5DF552-9C34-4E6C-8D7D-A60E3B4D8EE1}</author>
    <author>tc={A9D6D60E-5C4D-413A-9A5E-FAA5655882CC}</author>
  </authors>
  <commentList>
    <comment ref="A4" authorId="0" shapeId="0" xr:uid="{DFE7F36C-D2BC-491A-A130-9921034DA41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9" authorId="1" shapeId="0" xr:uid="{EF923214-839C-406B-9597-A8568598F48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0" authorId="2" shapeId="0" xr:uid="{7D5DF552-9C34-4E6C-8D7D-A60E3B4D8E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1" authorId="3" shapeId="0" xr:uid="{A9D6D60E-5C4D-413A-9A5E-FAA5655882C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tc={A4C2E8AB-6C19-43D7-BF7B-8DC3DA061BD4}</author>
    <author>tc={FDE40EC8-C527-4841-AFD0-8E7D482A9E3D}</author>
    <author>tc={9DC65048-9C3F-4C6E-B3FD-EE65BEDD0817}</author>
    <author>tc={52A9A0C3-FD2A-467F-BC0D-8862D67A3E74}</author>
  </authors>
  <commentList>
    <comment ref="A4" authorId="0" shapeId="0" xr:uid="{A4C2E8AB-6C19-43D7-BF7B-8DC3DA061BD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9" authorId="1" shapeId="0" xr:uid="{FDE40EC8-C527-4841-AFD0-8E7D482A9E3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0" authorId="2" shapeId="0" xr:uid="{9DC65048-9C3F-4C6E-B3FD-EE65BEDD081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1" authorId="3" shapeId="0" xr:uid="{52A9A0C3-FD2A-467F-BC0D-8862D67A3E7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</commentList>
</comments>
</file>

<file path=xl/sharedStrings.xml><?xml version="1.0" encoding="utf-8"?>
<sst xmlns="http://schemas.openxmlformats.org/spreadsheetml/2006/main" count="45" uniqueCount="24">
  <si>
    <t>Node ID</t>
  </si>
  <si>
    <t>numScenarios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</si>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</sst>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30.xlsx" TargetMode="External"/><Relationship Id="rId1" Type="http://schemas.openxmlformats.org/officeDocument/2006/relationships/externalLinkPath" Target="/Projects/shared-resources-planning-v3/data/HR1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Pc, Summer, S1"/>
      <sheetName val="Qc, Summer, S1"/>
      <sheetName val="Pg, Summer, S1"/>
      <sheetName val="Qg, Summer, S1"/>
      <sheetName val="GenStatus, Summer"/>
      <sheetName val="DownFlex, Winter"/>
      <sheetName val="UpFlex, Winter"/>
      <sheetName val="CostFlex, Wint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/>
      <sheetData sheetId="4"/>
      <sheetData sheetId="5"/>
      <sheetData sheetId="6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7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19.246375817666848</v>
          </cell>
          <cell r="C2">
            <v>19.750923081046427</v>
          </cell>
          <cell r="D2">
            <v>23.52451615507286</v>
          </cell>
          <cell r="E2">
            <v>25.595262215193216</v>
          </cell>
          <cell r="F2">
            <v>26.28901470234014</v>
          </cell>
          <cell r="G2">
            <v>21.527349904195361</v>
          </cell>
          <cell r="H2">
            <v>23.261731122062663</v>
          </cell>
          <cell r="I2">
            <v>12.992092032024154</v>
          </cell>
          <cell r="J2">
            <v>5.8758733381080113</v>
          </cell>
          <cell r="K2">
            <v>4.2150719294835639</v>
          </cell>
          <cell r="L2">
            <v>3.6684790608223543</v>
          </cell>
          <cell r="M2">
            <v>5.4028602786896558</v>
          </cell>
          <cell r="N2">
            <v>4.1940491268427493</v>
          </cell>
          <cell r="O2">
            <v>4.5093911664549857</v>
          </cell>
          <cell r="P2">
            <v>4.625016580979473</v>
          </cell>
          <cell r="Q2">
            <v>4.7196191928631439</v>
          </cell>
          <cell r="R2">
            <v>4.1940491268427493</v>
          </cell>
          <cell r="S2">
            <v>4.1940491268427493</v>
          </cell>
          <cell r="T2">
            <v>4.8772902126692612</v>
          </cell>
          <cell r="U2">
            <v>5.6656453116998531</v>
          </cell>
          <cell r="V2">
            <v>4.1940491268427493</v>
          </cell>
          <cell r="W2">
            <v>4.1940491268427493</v>
          </cell>
          <cell r="X2">
            <v>6.2963293909243276</v>
          </cell>
          <cell r="Y2">
            <v>10.038388260989537</v>
          </cell>
        </row>
        <row r="3">
          <cell r="B3">
            <v>25.658330623115663</v>
          </cell>
          <cell r="C3">
            <v>19.330467028230114</v>
          </cell>
          <cell r="D3">
            <v>17.375346382634245</v>
          </cell>
          <cell r="E3">
            <v>18.321372501470954</v>
          </cell>
          <cell r="F3">
            <v>17.438414790556692</v>
          </cell>
          <cell r="G3">
            <v>25.889581452164634</v>
          </cell>
          <cell r="H3">
            <v>26.656913748554413</v>
          </cell>
          <cell r="I3">
            <v>12.718795597693548</v>
          </cell>
          <cell r="J3">
            <v>8.9557139249875224</v>
          </cell>
          <cell r="K3">
            <v>4.1940491268427493</v>
          </cell>
          <cell r="L3">
            <v>7.2213327071202214</v>
          </cell>
          <cell r="M3">
            <v>3.1429089948019597</v>
          </cell>
          <cell r="N3">
            <v>5.2977462654855776</v>
          </cell>
          <cell r="O3">
            <v>7.7153685691793923</v>
          </cell>
          <cell r="P3">
            <v>10.952880175865022</v>
          </cell>
          <cell r="Q3">
            <v>12.350896551479273</v>
          </cell>
          <cell r="R3">
            <v>10.910834570583392</v>
          </cell>
          <cell r="S3">
            <v>4.5093911664549857</v>
          </cell>
          <cell r="T3">
            <v>6.8849678648671686</v>
          </cell>
          <cell r="U3">
            <v>6.2542837856426958</v>
          </cell>
          <cell r="V3">
            <v>4.1940491268427493</v>
          </cell>
          <cell r="W3">
            <v>2.0917688627611706</v>
          </cell>
          <cell r="X3">
            <v>7.2949125163630768</v>
          </cell>
          <cell r="Y3">
            <v>22.809740865285125</v>
          </cell>
        </row>
        <row r="4">
          <cell r="B4">
            <v>24.512587879191205</v>
          </cell>
          <cell r="C4">
            <v>21.548372706836176</v>
          </cell>
          <cell r="D4">
            <v>15.893238796456732</v>
          </cell>
          <cell r="E4">
            <v>16.639548290205692</v>
          </cell>
          <cell r="F4">
            <v>16.786707908691405</v>
          </cell>
          <cell r="G4">
            <v>17.480460395838321</v>
          </cell>
          <cell r="H4">
            <v>14.600336434046563</v>
          </cell>
          <cell r="I4">
            <v>5.9704759499916822</v>
          </cell>
          <cell r="J4">
            <v>2.0812574614407624</v>
          </cell>
          <cell r="K4">
            <v>1.0406287307203812</v>
          </cell>
          <cell r="L4">
            <v>2.0917688627611706</v>
          </cell>
          <cell r="M4">
            <v>2.7224529419856438</v>
          </cell>
          <cell r="N4">
            <v>5.4554172852916958</v>
          </cell>
          <cell r="O4">
            <v>4.9613814232325248</v>
          </cell>
          <cell r="P4">
            <v>5.5605312984957749</v>
          </cell>
          <cell r="Q4">
            <v>5.0664954364366039</v>
          </cell>
          <cell r="R4">
            <v>5.0664954364366039</v>
          </cell>
          <cell r="S4">
            <v>3.1954660014039993</v>
          </cell>
          <cell r="T4">
            <v>5.7707593249039331</v>
          </cell>
          <cell r="U4">
            <v>5.3503032720876167</v>
          </cell>
          <cell r="V4">
            <v>3.1429089948019597</v>
          </cell>
          <cell r="W4">
            <v>3.6684790608223543</v>
          </cell>
          <cell r="X4">
            <v>8.5037236682099842</v>
          </cell>
          <cell r="Y4">
            <v>15.619942362126126</v>
          </cell>
        </row>
        <row r="5">
          <cell r="B5">
            <v>3.1429089948019597</v>
          </cell>
          <cell r="C5">
            <v>3.1429089948019597</v>
          </cell>
          <cell r="D5">
            <v>3.6684790608223543</v>
          </cell>
          <cell r="E5">
            <v>3.6579676595019461</v>
          </cell>
          <cell r="F5">
            <v>3.1429089948019597</v>
          </cell>
          <cell r="G5">
            <v>6.7167854437406422</v>
          </cell>
          <cell r="H5">
            <v>7.6312773586161287</v>
          </cell>
          <cell r="I5">
            <v>4.8247332060672221</v>
          </cell>
          <cell r="J5">
            <v>5.4554172852916958</v>
          </cell>
          <cell r="K5">
            <v>1.2508567571285389</v>
          </cell>
          <cell r="L5">
            <v>2.8170555538693152</v>
          </cell>
          <cell r="M5">
            <v>3.1429089948019597</v>
          </cell>
          <cell r="N5">
            <v>3.3531370212101175</v>
          </cell>
          <cell r="O5">
            <v>3.8681956859101043</v>
          </cell>
          <cell r="P5">
            <v>4.2045605281631566</v>
          </cell>
          <cell r="Q5">
            <v>4.2150719294835639</v>
          </cell>
          <cell r="R5">
            <v>4.2045605281631566</v>
          </cell>
          <cell r="S5">
            <v>2.3965995010529992</v>
          </cell>
          <cell r="T5">
            <v>1.0406287307203812</v>
          </cell>
          <cell r="U5">
            <v>2.4071109023734074</v>
          </cell>
          <cell r="V5">
            <v>1.0406287307203812</v>
          </cell>
          <cell r="W5">
            <v>2.0917688627611706</v>
          </cell>
          <cell r="X5">
            <v>4.1940491268427493</v>
          </cell>
          <cell r="Y5">
            <v>7.4210493322079714</v>
          </cell>
        </row>
        <row r="6">
          <cell r="B6">
            <v>17.869382244693416</v>
          </cell>
          <cell r="C6">
            <v>22.862297871887165</v>
          </cell>
          <cell r="D6">
            <v>21.327633279107612</v>
          </cell>
          <cell r="E6">
            <v>22.420819016430031</v>
          </cell>
          <cell r="F6">
            <v>22.126499779458612</v>
          </cell>
          <cell r="G6">
            <v>19.551206455958681</v>
          </cell>
          <cell r="H6">
            <v>22.98843468773206</v>
          </cell>
          <cell r="I6">
            <v>8.2724728391610114</v>
          </cell>
          <cell r="J6">
            <v>4.1940491268427493</v>
          </cell>
          <cell r="K6">
            <v>2.0917688627611706</v>
          </cell>
          <cell r="L6">
            <v>1.5136417901387362</v>
          </cell>
          <cell r="M6">
            <v>2.0917688627611706</v>
          </cell>
          <cell r="N6">
            <v>2.0917688627611706</v>
          </cell>
          <cell r="O6">
            <v>2.0917688627611706</v>
          </cell>
          <cell r="P6">
            <v>2.1863714746448415</v>
          </cell>
          <cell r="Q6">
            <v>2.0917688627611706</v>
          </cell>
          <cell r="R6">
            <v>2.0917688627611706</v>
          </cell>
          <cell r="S6">
            <v>2.0917688627611706</v>
          </cell>
          <cell r="T6">
            <v>2.6488731327427888</v>
          </cell>
          <cell r="U6">
            <v>2.1968828759652492</v>
          </cell>
          <cell r="V6">
            <v>1.5136417901387362</v>
          </cell>
          <cell r="W6">
            <v>1.8815408363530126</v>
          </cell>
          <cell r="X6">
            <v>2.6383617314223806</v>
          </cell>
          <cell r="Y6">
            <v>3.1534203961223675</v>
          </cell>
        </row>
      </sheetData>
      <sheetData sheetId="3"/>
      <sheetData sheetId="4"/>
      <sheetData sheetId="5"/>
      <sheetData sheetId="6">
        <row r="2">
          <cell r="B2">
            <v>6.853433660905945</v>
          </cell>
          <cell r="C2">
            <v>11.100039794350733</v>
          </cell>
          <cell r="D2">
            <v>6.2227495816814713</v>
          </cell>
          <cell r="E2">
            <v>6.464511812050854</v>
          </cell>
          <cell r="F2">
            <v>7.1372414965569586</v>
          </cell>
          <cell r="G2">
            <v>6.9900818780712486</v>
          </cell>
          <cell r="H2">
            <v>10.511401320407892</v>
          </cell>
          <cell r="I2">
            <v>10.711117945495641</v>
          </cell>
          <cell r="J2">
            <v>10.259127688718102</v>
          </cell>
          <cell r="K2">
            <v>8.4616780629283532</v>
          </cell>
          <cell r="L2">
            <v>9.1028735434732351</v>
          </cell>
          <cell r="M2">
            <v>10.511401320407892</v>
          </cell>
          <cell r="N2">
            <v>8.1988930299181551</v>
          </cell>
          <cell r="O2">
            <v>6.1176355684773931</v>
          </cell>
          <cell r="P2">
            <v>6.8954792661875768</v>
          </cell>
          <cell r="Q2">
            <v>8.4511666616079442</v>
          </cell>
          <cell r="R2">
            <v>8.0201992074712205</v>
          </cell>
          <cell r="S2">
            <v>8.8505999117834442</v>
          </cell>
          <cell r="T2">
            <v>4.8983130153100776</v>
          </cell>
          <cell r="U2">
            <v>4.5409253704162094</v>
          </cell>
          <cell r="V2">
            <v>2.9537037710346175</v>
          </cell>
          <cell r="W2">
            <v>2.9537037710346175</v>
          </cell>
          <cell r="X2">
            <v>3.5002966396958279</v>
          </cell>
          <cell r="Y2">
            <v>9.4287269844058788</v>
          </cell>
        </row>
        <row r="3">
          <cell r="B3">
            <v>11.846349288099693</v>
          </cell>
          <cell r="C3">
            <v>12.865955216179259</v>
          </cell>
          <cell r="D3">
            <v>8.7980429051814042</v>
          </cell>
          <cell r="E3">
            <v>8.9767367276283387</v>
          </cell>
          <cell r="F3">
            <v>9.2920787672405751</v>
          </cell>
          <cell r="G3">
            <v>9.386681379124246</v>
          </cell>
          <cell r="H3">
            <v>18.84694256749135</v>
          </cell>
          <cell r="I3">
            <v>16.39778605983631</v>
          </cell>
          <cell r="J3">
            <v>10.385264504562997</v>
          </cell>
          <cell r="K3">
            <v>10.122479471552801</v>
          </cell>
          <cell r="L3">
            <v>8.1042904180344841</v>
          </cell>
          <cell r="M3">
            <v>8.3775868523650896</v>
          </cell>
          <cell r="N3">
            <v>9.544352398930366</v>
          </cell>
          <cell r="O3">
            <v>7.4946291414508268</v>
          </cell>
          <cell r="P3">
            <v>7.7784369771018405</v>
          </cell>
          <cell r="Q3">
            <v>8.240938635199786</v>
          </cell>
          <cell r="R3">
            <v>7.9886650035099969</v>
          </cell>
          <cell r="S3">
            <v>5.9914987526324985</v>
          </cell>
          <cell r="T3">
            <v>5.0980296403978267</v>
          </cell>
          <cell r="U3">
            <v>4.4463227585325384</v>
          </cell>
          <cell r="V3">
            <v>2.5017135142570779</v>
          </cell>
          <cell r="W3">
            <v>2.9431923697142093</v>
          </cell>
          <cell r="X3">
            <v>2.1968828759652492</v>
          </cell>
          <cell r="Y3">
            <v>12.96055782806293</v>
          </cell>
        </row>
        <row r="4">
          <cell r="B4">
            <v>6.1807039763998404</v>
          </cell>
          <cell r="C4">
            <v>9.4392383857262878</v>
          </cell>
          <cell r="D4">
            <v>8.0307106087916296</v>
          </cell>
          <cell r="E4">
            <v>8.1148018193548914</v>
          </cell>
          <cell r="F4">
            <v>8.0307106087916296</v>
          </cell>
          <cell r="G4">
            <v>8.1148018193548914</v>
          </cell>
          <cell r="H4">
            <v>8.6508832866956951</v>
          </cell>
          <cell r="I4">
            <v>7.5576975493732741</v>
          </cell>
          <cell r="J4">
            <v>7.0636616873141032</v>
          </cell>
          <cell r="K4">
            <v>6.8954792661875768</v>
          </cell>
          <cell r="L4">
            <v>6.0440557592345376</v>
          </cell>
          <cell r="M4">
            <v>5.1926322522814985</v>
          </cell>
          <cell r="N4">
            <v>4.8457560087080385</v>
          </cell>
          <cell r="O4">
            <v>4.8457560087080385</v>
          </cell>
          <cell r="P4">
            <v>6.4224662067692222</v>
          </cell>
          <cell r="Q4">
            <v>4.8457560087080385</v>
          </cell>
          <cell r="R4">
            <v>4.8457560087080385</v>
          </cell>
          <cell r="S4">
            <v>4.8983130153100776</v>
          </cell>
          <cell r="T4">
            <v>5.865361936787604</v>
          </cell>
          <cell r="U4">
            <v>5.8443391341467876</v>
          </cell>
          <cell r="V4">
            <v>5.3503032720876167</v>
          </cell>
          <cell r="W4">
            <v>4.5514367717366175</v>
          </cell>
          <cell r="X4">
            <v>4.8562674100284458</v>
          </cell>
          <cell r="Y4">
            <v>7.305423917683485</v>
          </cell>
        </row>
        <row r="5">
          <cell r="B5">
            <v>11.657144064332352</v>
          </cell>
          <cell r="C5">
            <v>19.961151107454583</v>
          </cell>
          <cell r="D5">
            <v>11.163108202273181</v>
          </cell>
          <cell r="E5">
            <v>11.163108202273181</v>
          </cell>
          <cell r="F5">
            <v>11.163108202273181</v>
          </cell>
          <cell r="G5">
            <v>11.163108202273181</v>
          </cell>
          <cell r="H5">
            <v>10.952880175865022</v>
          </cell>
          <cell r="I5">
            <v>7.0636616873141032</v>
          </cell>
          <cell r="J5">
            <v>7.3159353190038923</v>
          </cell>
          <cell r="K5">
            <v>7.8415053850242868</v>
          </cell>
          <cell r="L5">
            <v>11.015948583787472</v>
          </cell>
          <cell r="M5">
            <v>9.8807172411834188</v>
          </cell>
          <cell r="N5">
            <v>8.8926455170650769</v>
          </cell>
          <cell r="O5">
            <v>9.0713393395120114</v>
          </cell>
          <cell r="P5">
            <v>8.8926455170650769</v>
          </cell>
          <cell r="Q5">
            <v>11.446916037924195</v>
          </cell>
          <cell r="R5">
            <v>10.374753103242588</v>
          </cell>
          <cell r="S5">
            <v>8.4721894642487605</v>
          </cell>
          <cell r="T5">
            <v>8.4721894642487605</v>
          </cell>
          <cell r="U5">
            <v>9.197476155356906</v>
          </cell>
          <cell r="V5">
            <v>6.4855346146916686</v>
          </cell>
          <cell r="W5">
            <v>6.9375248714692077</v>
          </cell>
          <cell r="X5">
            <v>6.012521555273314</v>
          </cell>
          <cell r="Y5">
            <v>10.784697754738497</v>
          </cell>
        </row>
        <row r="6">
          <cell r="B6">
            <v>7.9676422008691823</v>
          </cell>
          <cell r="C6">
            <v>9.933274247785457</v>
          </cell>
          <cell r="D6">
            <v>6.6537170358181958</v>
          </cell>
          <cell r="E6">
            <v>7.1477528978773659</v>
          </cell>
          <cell r="F6">
            <v>7.1477528978773659</v>
          </cell>
          <cell r="G6">
            <v>6.5696258252549322</v>
          </cell>
          <cell r="H6">
            <v>8.1673588259569314</v>
          </cell>
          <cell r="I6">
            <v>9.933274247785457</v>
          </cell>
          <cell r="J6">
            <v>9.6915120174160769</v>
          </cell>
          <cell r="K6">
            <v>9.0608279381916024</v>
          </cell>
          <cell r="L6">
            <v>7.452583536169195</v>
          </cell>
          <cell r="M6">
            <v>6.7588310490222741</v>
          </cell>
          <cell r="N6">
            <v>6.1491697724386158</v>
          </cell>
          <cell r="O6">
            <v>6.7693424503426822</v>
          </cell>
          <cell r="P6">
            <v>7.1372414965569586</v>
          </cell>
          <cell r="Q6">
            <v>8.5562806748120241</v>
          </cell>
          <cell r="R6">
            <v>8.9452025236671151</v>
          </cell>
          <cell r="S6">
            <v>9.6389550108140369</v>
          </cell>
          <cell r="T6">
            <v>9.2395217606385351</v>
          </cell>
          <cell r="U6">
            <v>7.9886650035099969</v>
          </cell>
          <cell r="V6">
            <v>6.611671430536564</v>
          </cell>
          <cell r="W6">
            <v>6.9585476741100241</v>
          </cell>
          <cell r="X6">
            <v>6.8639450622263531</v>
          </cell>
          <cell r="Y6">
            <v>8.3986096550059059</v>
          </cell>
        </row>
      </sheetData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D070013B-BAFF-4B70-A125-7A48E49AC27B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02-10T11:04:08.07" personId="{D070013B-BAFF-4B70-A125-7A48E49AC27B}" id="{DFE7F36C-D2BC-491A-A130-9921034DA41F}">
    <text>No data</text>
  </threadedComment>
  <threadedComment ref="A9" dT="2023-02-10T11:04:23.71" personId="{D070013B-BAFF-4B70-A125-7A48E49AC27B}" id="{EF923214-839C-406B-9597-A8568598F48E}">
    <text>No data</text>
  </threadedComment>
  <threadedComment ref="A10" dT="2023-02-10T11:04:32.59" personId="{D070013B-BAFF-4B70-A125-7A48E49AC27B}" id="{7D5DF552-9C34-4E6C-8D7D-A60E3B4D8EE1}">
    <text>No data</text>
  </threadedComment>
  <threadedComment ref="A11" dT="2023-02-10T11:04:41.17" personId="{D070013B-BAFF-4B70-A125-7A48E49AC27B}" id="{A9D6D60E-5C4D-413A-9A5E-FAA5655882CC}">
    <text>No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3-02-10T11:10:36.44" personId="{D070013B-BAFF-4B70-A125-7A48E49AC27B}" id="{A4C2E8AB-6C19-43D7-BF7B-8DC3DA061BD4}">
    <text>No data</text>
  </threadedComment>
  <threadedComment ref="A9" dT="2023-02-10T11:10:49.74" personId="{D070013B-BAFF-4B70-A125-7A48E49AC27B}" id="{FDE40EC8-C527-4841-AFD0-8E7D482A9E3D}">
    <text>No data</text>
  </threadedComment>
  <threadedComment ref="A10" dT="2023-02-10T11:10:58.27" personId="{D070013B-BAFF-4B70-A125-7A48E49AC27B}" id="{9DC65048-9C3F-4C6E-B3FD-EE65BEDD0817}">
    <text>No data</text>
  </threadedComment>
  <threadedComment ref="A11" dT="2023-02-10T11:11:05.18" personId="{D070013B-BAFF-4B70-A125-7A48E49AC27B}" id="{52A9A0C3-FD2A-467F-BC0D-8862D67A3E74}">
    <text>No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6"/>
  <sheetViews>
    <sheetView workbookViewId="0">
      <selection activeCell="A3" sqref="A3:B6"/>
    </sheetView>
  </sheetViews>
  <sheetFormatPr defaultRowHeight="15" x14ac:dyDescent="0.25"/>
  <cols>
    <col min="1" max="1" width="19.5703125" bestFit="1" customWidth="1"/>
  </cols>
  <sheetData>
    <row r="1" spans="1:7" x14ac:dyDescent="0.25">
      <c r="A1" t="s">
        <v>1</v>
      </c>
      <c r="B1">
        <v>1</v>
      </c>
      <c r="C1" s="2">
        <v>1</v>
      </c>
      <c r="D1" s="2"/>
      <c r="E1" s="2"/>
      <c r="F1" s="2"/>
      <c r="G1" s="2"/>
    </row>
    <row r="3" spans="1:7" x14ac:dyDescent="0.25">
      <c r="A3" t="s">
        <v>2</v>
      </c>
      <c r="B3" s="3">
        <v>2030</v>
      </c>
    </row>
    <row r="4" spans="1:7" x14ac:dyDescent="0.25">
      <c r="A4" t="s">
        <v>3</v>
      </c>
      <c r="B4" s="4">
        <v>1.175428234</v>
      </c>
    </row>
    <row r="5" spans="1:7" x14ac:dyDescent="0.25">
      <c r="A5" t="s">
        <v>4</v>
      </c>
      <c r="B5" s="4">
        <v>245</v>
      </c>
    </row>
    <row r="6" spans="1:7" x14ac:dyDescent="0.25">
      <c r="A6" t="s">
        <v>5</v>
      </c>
      <c r="B6" s="4"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17"/>
  <sheetViews>
    <sheetView workbookViewId="0">
      <selection activeCell="B17" sqref="B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4</v>
      </c>
      <c r="B16" s="7">
        <f>VLOOKUP($A16,'PV Distribution'!$A$2:$B$3,2,FALSE)*VLOOKUP("Winter",'PV Profile'!$A$2:$Y$3,'Pg, Winter, S1'!B$1+2,FALSE)</f>
        <v>0.61250000000000004</v>
      </c>
      <c r="C16" s="7">
        <f>VLOOKUP($A16,'PV Distribution'!$A$2:$B$3,2,FALSE)*VLOOKUP("Winter",'PV Profile'!$A$2:$Y$3,'Pg, Winter, S1'!C$1+2,FALSE)</f>
        <v>0.61250000000000004</v>
      </c>
      <c r="D16" s="7">
        <f>VLOOKUP($A16,'PV Distribution'!$A$2:$B$3,2,FALSE)*VLOOKUP("Winter",'PV Profile'!$A$2:$Y$3,'Pg, Winter, S1'!D$1+2,FALSE)</f>
        <v>0.61250000000000004</v>
      </c>
      <c r="E16" s="7">
        <f>VLOOKUP($A16,'PV Distribution'!$A$2:$B$3,2,FALSE)*VLOOKUP("Winter",'PV Profile'!$A$2:$Y$3,'Pg, Winter, S1'!E$1+2,FALSE)</f>
        <v>0.61250000000000004</v>
      </c>
      <c r="F16" s="7">
        <f>VLOOKUP($A16,'PV Distribution'!$A$2:$B$3,2,FALSE)*VLOOKUP("Winter",'PV Profile'!$A$2:$Y$3,'Pg, Winter, S1'!F$1+2,FALSE)</f>
        <v>0.61250000000000004</v>
      </c>
      <c r="G16" s="7">
        <f>VLOOKUP($A16,'PV Distribution'!$A$2:$B$3,2,FALSE)*VLOOKUP("Winter",'PV Profile'!$A$2:$Y$3,'Pg, Winter, S1'!G$1+2,FALSE)</f>
        <v>0.61250000000000004</v>
      </c>
      <c r="H16" s="7">
        <f>VLOOKUP($A16,'PV Distribution'!$A$2:$B$3,2,FALSE)*VLOOKUP("Winter",'PV Profile'!$A$2:$Y$3,'Pg, Winter, S1'!H$1+2,FALSE)</f>
        <v>8.2319999999999993</v>
      </c>
      <c r="I16" s="7">
        <f>VLOOKUP($A16,'PV Distribution'!$A$2:$B$3,2,FALSE)*VLOOKUP("Winter",'PV Profile'!$A$2:$Y$3,'Pg, Winter, S1'!I$1+2,FALSE)</f>
        <v>21.952000000000002</v>
      </c>
      <c r="J16" s="7">
        <f>VLOOKUP($A16,'PV Distribution'!$A$2:$B$3,2,FALSE)*VLOOKUP("Winter",'PV Profile'!$A$2:$Y$3,'Pg, Winter, S1'!J$1+2,FALSE)</f>
        <v>37.583000000000006</v>
      </c>
      <c r="K16" s="7">
        <f>VLOOKUP($A16,'PV Distribution'!$A$2:$B$3,2,FALSE)*VLOOKUP("Winter",'PV Profile'!$A$2:$Y$3,'Pg, Winter, S1'!K$1+2,FALSE)</f>
        <v>53.606000000000002</v>
      </c>
      <c r="L16" s="7">
        <f>VLOOKUP($A16,'PV Distribution'!$A$2:$B$3,2,FALSE)*VLOOKUP("Winter",'PV Profile'!$A$2:$Y$3,'Pg, Winter, S1'!L$1+2,FALSE)</f>
        <v>68.159000000000006</v>
      </c>
      <c r="M16" s="7">
        <f>VLOOKUP($A16,'PV Distribution'!$A$2:$B$3,2,FALSE)*VLOOKUP("Winter",'PV Profile'!$A$2:$Y$3,'Pg, Winter, S1'!M$1+2,FALSE)</f>
        <v>79.294250000000005</v>
      </c>
      <c r="N16" s="7">
        <f>VLOOKUP($A16,'PV Distribution'!$A$2:$B$3,2,FALSE)*VLOOKUP("Winter",'PV Profile'!$A$2:$Y$3,'Pg, Winter, S1'!N$1+2,FALSE)</f>
        <v>85.468249999999998</v>
      </c>
      <c r="O16" s="7">
        <f>VLOOKUP($A16,'PV Distribution'!$A$2:$B$3,2,FALSE)*VLOOKUP("Winter",'PV Profile'!$A$2:$Y$3,'Pg, Winter, S1'!O$1+2,FALSE)</f>
        <v>85.75</v>
      </c>
      <c r="P16" s="7">
        <f>VLOOKUP($A16,'PV Distribution'!$A$2:$B$3,2,FALSE)*VLOOKUP("Winter",'PV Profile'!$A$2:$Y$3,'Pg, Winter, S1'!P$1+2,FALSE)</f>
        <v>80.115000000000009</v>
      </c>
      <c r="Q16" s="7">
        <f>VLOOKUP($A16,'PV Distribution'!$A$2:$B$3,2,FALSE)*VLOOKUP("Winter",'PV Profile'!$A$2:$Y$3,'Pg, Winter, S1'!Q$1+2,FALSE)</f>
        <v>69.384</v>
      </c>
      <c r="R16" s="7">
        <f>VLOOKUP($A16,'PV Distribution'!$A$2:$B$3,2,FALSE)*VLOOKUP("Winter",'PV Profile'!$A$2:$Y$3,'Pg, Winter, S1'!R$1+2,FALSE)</f>
        <v>55.076000000000001</v>
      </c>
      <c r="S16" s="7">
        <f>VLOOKUP($A16,'PV Distribution'!$A$2:$B$3,2,FALSE)*VLOOKUP("Winter",'PV Profile'!$A$2:$Y$3,'Pg, Winter, S1'!S$1+2,FALSE)</f>
        <v>39.114249999999998</v>
      </c>
      <c r="T16" s="7">
        <f>VLOOKUP($A16,'PV Distribution'!$A$2:$B$3,2,FALSE)*VLOOKUP("Winter",'PV Profile'!$A$2:$Y$3,'Pg, Winter, S1'!T$1+2,FALSE)</f>
        <v>23.372999999999998</v>
      </c>
      <c r="U16" s="7">
        <f>VLOOKUP($A16,'PV Distribution'!$A$2:$B$3,2,FALSE)*VLOOKUP("Winter",'PV Profile'!$A$2:$Y$3,'Pg, Winter, S1'!U$1+2,FALSE)</f>
        <v>9.4202500000000011</v>
      </c>
      <c r="V16" s="7">
        <f>VLOOKUP($A16,'PV Distribution'!$A$2:$B$3,2,FALSE)*VLOOKUP("Winter",'PV Profile'!$A$2:$Y$3,'Pg, Winter, S1'!V$1+2,FALSE)</f>
        <v>0.61250000000000004</v>
      </c>
      <c r="W16" s="7">
        <f>VLOOKUP($A16,'PV Distribution'!$A$2:$B$3,2,FALSE)*VLOOKUP("Winter",'PV Profile'!$A$2:$Y$3,'Pg, Winter, S1'!W$1+2,FALSE)</f>
        <v>0.61250000000000004</v>
      </c>
      <c r="X16" s="7">
        <f>VLOOKUP($A16,'PV Distribution'!$A$2:$B$3,2,FALSE)*VLOOKUP("Winter",'PV Profile'!$A$2:$Y$3,'Pg, Winter, S1'!X$1+2,FALSE)</f>
        <v>0.61250000000000004</v>
      </c>
      <c r="Y16" s="7">
        <f>VLOOKUP($A16,'PV Distribution'!$A$2:$B$3,2,FALSE)*VLOOKUP("Winter",'PV Profile'!$A$2:$Y$3,'Pg, Winter, S1'!Y$1+2,FALSE)</f>
        <v>0.61250000000000004</v>
      </c>
    </row>
    <row r="17" spans="1:25" x14ac:dyDescent="0.25">
      <c r="A17" s="6">
        <v>16</v>
      </c>
      <c r="B17" s="7">
        <f>VLOOKUP($A17,'PV Distribution'!$A$2:$B$3,2,FALSE)*VLOOKUP("Winter",'PV Profile'!$A$2:$Y$3,'Pg, Winter, S1'!B$1+2,FALSE)</f>
        <v>0.61250000000000004</v>
      </c>
      <c r="C17" s="7">
        <f>VLOOKUP($A17,'PV Distribution'!$A$2:$B$3,2,FALSE)*VLOOKUP("Winter",'PV Profile'!$A$2:$Y$3,'Pg, Winter, S1'!C$1+2,FALSE)</f>
        <v>0.61250000000000004</v>
      </c>
      <c r="D17" s="7">
        <f>VLOOKUP($A17,'PV Distribution'!$A$2:$B$3,2,FALSE)*VLOOKUP("Winter",'PV Profile'!$A$2:$Y$3,'Pg, Winter, S1'!D$1+2,FALSE)</f>
        <v>0.61250000000000004</v>
      </c>
      <c r="E17" s="7">
        <f>VLOOKUP($A17,'PV Distribution'!$A$2:$B$3,2,FALSE)*VLOOKUP("Winter",'PV Profile'!$A$2:$Y$3,'Pg, Winter, S1'!E$1+2,FALSE)</f>
        <v>0.61250000000000004</v>
      </c>
      <c r="F17" s="7">
        <f>VLOOKUP($A17,'PV Distribution'!$A$2:$B$3,2,FALSE)*VLOOKUP("Winter",'PV Profile'!$A$2:$Y$3,'Pg, Winter, S1'!F$1+2,FALSE)</f>
        <v>0.61250000000000004</v>
      </c>
      <c r="G17" s="7">
        <f>VLOOKUP($A17,'PV Distribution'!$A$2:$B$3,2,FALSE)*VLOOKUP("Winter",'PV Profile'!$A$2:$Y$3,'Pg, Winter, S1'!G$1+2,FALSE)</f>
        <v>0.61250000000000004</v>
      </c>
      <c r="H17" s="7">
        <f>VLOOKUP($A17,'PV Distribution'!$A$2:$B$3,2,FALSE)*VLOOKUP("Winter",'PV Profile'!$A$2:$Y$3,'Pg, Winter, S1'!H$1+2,FALSE)</f>
        <v>8.2319999999999993</v>
      </c>
      <c r="I17" s="7">
        <f>VLOOKUP($A17,'PV Distribution'!$A$2:$B$3,2,FALSE)*VLOOKUP("Winter",'PV Profile'!$A$2:$Y$3,'Pg, Winter, S1'!I$1+2,FALSE)</f>
        <v>21.952000000000002</v>
      </c>
      <c r="J17" s="7">
        <f>VLOOKUP($A17,'PV Distribution'!$A$2:$B$3,2,FALSE)*VLOOKUP("Winter",'PV Profile'!$A$2:$Y$3,'Pg, Winter, S1'!J$1+2,FALSE)</f>
        <v>37.583000000000006</v>
      </c>
      <c r="K17" s="7">
        <f>VLOOKUP($A17,'PV Distribution'!$A$2:$B$3,2,FALSE)*VLOOKUP("Winter",'PV Profile'!$A$2:$Y$3,'Pg, Winter, S1'!K$1+2,FALSE)</f>
        <v>53.606000000000002</v>
      </c>
      <c r="L17" s="7">
        <f>VLOOKUP($A17,'PV Distribution'!$A$2:$B$3,2,FALSE)*VLOOKUP("Winter",'PV Profile'!$A$2:$Y$3,'Pg, Winter, S1'!L$1+2,FALSE)</f>
        <v>68.159000000000006</v>
      </c>
      <c r="M17" s="7">
        <f>VLOOKUP($A17,'PV Distribution'!$A$2:$B$3,2,FALSE)*VLOOKUP("Winter",'PV Profile'!$A$2:$Y$3,'Pg, Winter, S1'!M$1+2,FALSE)</f>
        <v>79.294250000000005</v>
      </c>
      <c r="N17" s="7">
        <f>VLOOKUP($A17,'PV Distribution'!$A$2:$B$3,2,FALSE)*VLOOKUP("Winter",'PV Profile'!$A$2:$Y$3,'Pg, Winter, S1'!N$1+2,FALSE)</f>
        <v>85.468249999999998</v>
      </c>
      <c r="O17" s="7">
        <f>VLOOKUP($A17,'PV Distribution'!$A$2:$B$3,2,FALSE)*VLOOKUP("Winter",'PV Profile'!$A$2:$Y$3,'Pg, Winter, S1'!O$1+2,FALSE)</f>
        <v>85.75</v>
      </c>
      <c r="P17" s="7">
        <f>VLOOKUP($A17,'PV Distribution'!$A$2:$B$3,2,FALSE)*VLOOKUP("Winter",'PV Profile'!$A$2:$Y$3,'Pg, Winter, S1'!P$1+2,FALSE)</f>
        <v>80.115000000000009</v>
      </c>
      <c r="Q17" s="7">
        <f>VLOOKUP($A17,'PV Distribution'!$A$2:$B$3,2,FALSE)*VLOOKUP("Winter",'PV Profile'!$A$2:$Y$3,'Pg, Winter, S1'!Q$1+2,FALSE)</f>
        <v>69.384</v>
      </c>
      <c r="R17" s="7">
        <f>VLOOKUP($A17,'PV Distribution'!$A$2:$B$3,2,FALSE)*VLOOKUP("Winter",'PV Profile'!$A$2:$Y$3,'Pg, Winter, S1'!R$1+2,FALSE)</f>
        <v>55.076000000000001</v>
      </c>
      <c r="S17" s="7">
        <f>VLOOKUP($A17,'PV Distribution'!$A$2:$B$3,2,FALSE)*VLOOKUP("Winter",'PV Profile'!$A$2:$Y$3,'Pg, Winter, S1'!S$1+2,FALSE)</f>
        <v>39.114249999999998</v>
      </c>
      <c r="T17" s="7">
        <f>VLOOKUP($A17,'PV Distribution'!$A$2:$B$3,2,FALSE)*VLOOKUP("Winter",'PV Profile'!$A$2:$Y$3,'Pg, Winter, S1'!T$1+2,FALSE)</f>
        <v>23.372999999999998</v>
      </c>
      <c r="U17" s="7">
        <f>VLOOKUP($A17,'PV Distribution'!$A$2:$B$3,2,FALSE)*VLOOKUP("Winter",'PV Profile'!$A$2:$Y$3,'Pg, Winter, S1'!U$1+2,FALSE)</f>
        <v>9.4202500000000011</v>
      </c>
      <c r="V17" s="7">
        <f>VLOOKUP($A17,'PV Distribution'!$A$2:$B$3,2,FALSE)*VLOOKUP("Winter",'PV Profile'!$A$2:$Y$3,'Pg, Winter, S1'!V$1+2,FALSE)</f>
        <v>0.61250000000000004</v>
      </c>
      <c r="W17" s="7">
        <f>VLOOKUP($A17,'PV Distribution'!$A$2:$B$3,2,FALSE)*VLOOKUP("Winter",'PV Profile'!$A$2:$Y$3,'Pg, Winter, S1'!W$1+2,FALSE)</f>
        <v>0.61250000000000004</v>
      </c>
      <c r="X17" s="7">
        <f>VLOOKUP($A17,'PV Distribution'!$A$2:$B$3,2,FALSE)*VLOOKUP("Winter",'PV Profile'!$A$2:$Y$3,'Pg, Winter, S1'!X$1+2,FALSE)</f>
        <v>0.61250000000000004</v>
      </c>
      <c r="Y17" s="7">
        <f>VLOOKUP($A17,'PV Distribution'!$A$2:$B$3,2,FALSE)*VLOOKUP("Winter",'PV Profile'!$A$2:$Y$3,'Pg, Winter, S1'!Y$1+2,FALSE)</f>
        <v>0.61250000000000004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17"/>
  <sheetViews>
    <sheetView workbookViewId="0">
      <selection activeCell="B16" sqref="B16:Y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17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4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_xlfn.IFNA(VLOOKUP($A2,'EV Distribution'!$A$2:$B$4,2,FALSE),0)*('EV Profiles'!B$2-'EV Profiles'!B$3)</f>
        <v>12.055773333333335</v>
      </c>
      <c r="C2" s="1">
        <f>_xlfn.IFNA(VLOOKUP($A2,'EV Distribution'!$A$2:$B$4,2,FALSE),0)*('EV Profiles'!C$2-'EV Profiles'!C$3)</f>
        <v>12.701803333333332</v>
      </c>
      <c r="D2" s="1">
        <f>_xlfn.IFNA(VLOOKUP($A2,'EV Distribution'!$A$2:$B$4,2,FALSE),0)*('EV Profiles'!D$2-'EV Profiles'!D$3)</f>
        <v>13.289313333333332</v>
      </c>
      <c r="E2" s="1">
        <f>_xlfn.IFNA(VLOOKUP($A2,'EV Distribution'!$A$2:$B$4,2,FALSE),0)*('EV Profiles'!E$2-'EV Profiles'!E$3)</f>
        <v>14.056363333333332</v>
      </c>
      <c r="F2" s="1">
        <f>_xlfn.IFNA(VLOOKUP($A2,'EV Distribution'!$A$2:$B$4,2,FALSE),0)*('EV Profiles'!F$2-'EV Profiles'!F$3)</f>
        <v>14.737123333333333</v>
      </c>
      <c r="G2" s="1">
        <f>_xlfn.IFNA(VLOOKUP($A2,'EV Distribution'!$A$2:$B$4,2,FALSE),0)*('EV Profiles'!G$2-'EV Profiles'!G$3)</f>
        <v>15.290486666666666</v>
      </c>
      <c r="H2" s="1">
        <f>_xlfn.IFNA(VLOOKUP($A2,'EV Distribution'!$A$2:$B$4,2,FALSE),0)*('EV Profiles'!H$2-'EV Profiles'!H$3)</f>
        <v>15.059783333333332</v>
      </c>
      <c r="I2" s="1">
        <f>_xlfn.IFNA(VLOOKUP($A2,'EV Distribution'!$A$2:$B$4,2,FALSE),0)*('EV Profiles'!I$2-'EV Profiles'!I$3)</f>
        <v>14.299233333333333</v>
      </c>
      <c r="J2" s="1">
        <f>_xlfn.IFNA(VLOOKUP($A2,'EV Distribution'!$A$2:$B$4,2,FALSE),0)*('EV Profiles'!J$2-'EV Profiles'!J$3)</f>
        <v>12.758026666666666</v>
      </c>
      <c r="K2" s="1">
        <f>_xlfn.IFNA(VLOOKUP($A2,'EV Distribution'!$A$2:$B$4,2,FALSE),0)*('EV Profiles'!K$2-'EV Profiles'!K$3)</f>
        <v>19.456023333333331</v>
      </c>
      <c r="L2" s="1">
        <f>_xlfn.IFNA(VLOOKUP($A2,'EV Distribution'!$A$2:$B$4,2,FALSE),0)*('EV Profiles'!L$2-'EV Profiles'!L$3)</f>
        <v>19.037146666666665</v>
      </c>
      <c r="M2" s="1">
        <f>_xlfn.IFNA(VLOOKUP($A2,'EV Distribution'!$A$2:$B$4,2,FALSE),0)*('EV Profiles'!M$2-'EV Profiles'!M$3)</f>
        <v>18.191406666666666</v>
      </c>
      <c r="N2" s="1">
        <f>_xlfn.IFNA(VLOOKUP($A2,'EV Distribution'!$A$2:$B$4,2,FALSE),0)*('EV Profiles'!N$2-'EV Profiles'!N$3)</f>
        <v>17.014383333333331</v>
      </c>
      <c r="O2" s="1">
        <f>_xlfn.IFNA(VLOOKUP($A2,'EV Distribution'!$A$2:$B$4,2,FALSE),0)*('EV Profiles'!O$2-'EV Profiles'!O$3)</f>
        <v>16.329993333333334</v>
      </c>
      <c r="P2" s="1">
        <f>_xlfn.IFNA(VLOOKUP($A2,'EV Distribution'!$A$2:$B$4,2,FALSE),0)*('EV Profiles'!P$2-'EV Profiles'!P$3)</f>
        <v>15.763303333333333</v>
      </c>
      <c r="Q2" s="1">
        <f>_xlfn.IFNA(VLOOKUP($A2,'EV Distribution'!$A$2:$B$4,2,FALSE),0)*('EV Profiles'!Q$2-'EV Profiles'!Q$3)</f>
        <v>14.823716666666666</v>
      </c>
      <c r="R2" s="1">
        <f>_xlfn.IFNA(VLOOKUP($A2,'EV Distribution'!$A$2:$B$4,2,FALSE),0)*('EV Profiles'!R$2-'EV Profiles'!R$3)</f>
        <v>14.211729999999999</v>
      </c>
      <c r="S2" s="1">
        <f>_xlfn.IFNA(VLOOKUP($A2,'EV Distribution'!$A$2:$B$4,2,FALSE),0)*('EV Profiles'!S$2-'EV Profiles'!S$3)</f>
        <v>13.677673333333333</v>
      </c>
      <c r="T2" s="1">
        <f>_xlfn.IFNA(VLOOKUP($A2,'EV Distribution'!$A$2:$B$4,2,FALSE),0)*('EV Profiles'!T$2-'EV Profiles'!T$3)</f>
        <v>8.3440866666666658</v>
      </c>
      <c r="U2" s="1">
        <f>_xlfn.IFNA(VLOOKUP($A2,'EV Distribution'!$A$2:$B$4,2,FALSE),0)*('EV Profiles'!U$2-'EV Profiles'!U$3)</f>
        <v>8.7808333333333337</v>
      </c>
      <c r="V2" s="1">
        <f>_xlfn.IFNA(VLOOKUP($A2,'EV Distribution'!$A$2:$B$4,2,FALSE),0)*('EV Profiles'!V$2-'EV Profiles'!V$3)</f>
        <v>9.2951066666666655</v>
      </c>
      <c r="W2" s="1">
        <f>_xlfn.IFNA(VLOOKUP($A2,'EV Distribution'!$A$2:$B$4,2,FALSE),0)*('EV Profiles'!W$2-'EV Profiles'!W$3)</f>
        <v>9.7494633333333329</v>
      </c>
      <c r="X2" s="1">
        <f>_xlfn.IFNA(VLOOKUP($A2,'EV Distribution'!$A$2:$B$4,2,FALSE),0)*('EV Profiles'!X$2-'EV Profiles'!X$3)</f>
        <v>10.349423333333334</v>
      </c>
      <c r="Y2" s="1">
        <f>_xlfn.IFNA(VLOOKUP($A2,'EV Distribution'!$A$2:$B$4,2,FALSE),0)*('EV Profiles'!Y$2-'EV Profiles'!Y$3)</f>
        <v>11.295733333333333</v>
      </c>
    </row>
    <row r="3" spans="1:25" x14ac:dyDescent="0.25">
      <c r="A3">
        <v>10</v>
      </c>
      <c r="B3" s="1">
        <f>_xlfn.IFNA(VLOOKUP($A3,'EV Distribution'!$A$2:$B$4,2,FALSE),0)*('EV Profiles'!B$2-'EV Profiles'!B$3)</f>
        <v>12.055773333333335</v>
      </c>
      <c r="C3" s="1">
        <f>_xlfn.IFNA(VLOOKUP($A3,'EV Distribution'!$A$2:$B$4,2,FALSE),0)*('EV Profiles'!C$2-'EV Profiles'!C$3)</f>
        <v>12.701803333333332</v>
      </c>
      <c r="D3" s="1">
        <f>_xlfn.IFNA(VLOOKUP($A3,'EV Distribution'!$A$2:$B$4,2,FALSE),0)*('EV Profiles'!D$2-'EV Profiles'!D$3)</f>
        <v>13.289313333333332</v>
      </c>
      <c r="E3" s="1">
        <f>_xlfn.IFNA(VLOOKUP($A3,'EV Distribution'!$A$2:$B$4,2,FALSE),0)*('EV Profiles'!E$2-'EV Profiles'!E$3)</f>
        <v>14.056363333333332</v>
      </c>
      <c r="F3" s="1">
        <f>_xlfn.IFNA(VLOOKUP($A3,'EV Distribution'!$A$2:$B$4,2,FALSE),0)*('EV Profiles'!F$2-'EV Profiles'!F$3)</f>
        <v>14.737123333333333</v>
      </c>
      <c r="G3" s="1">
        <f>_xlfn.IFNA(VLOOKUP($A3,'EV Distribution'!$A$2:$B$4,2,FALSE),0)*('EV Profiles'!G$2-'EV Profiles'!G$3)</f>
        <v>15.290486666666666</v>
      </c>
      <c r="H3" s="1">
        <f>_xlfn.IFNA(VLOOKUP($A3,'EV Distribution'!$A$2:$B$4,2,FALSE),0)*('EV Profiles'!H$2-'EV Profiles'!H$3)</f>
        <v>15.059783333333332</v>
      </c>
      <c r="I3" s="1">
        <f>_xlfn.IFNA(VLOOKUP($A3,'EV Distribution'!$A$2:$B$4,2,FALSE),0)*('EV Profiles'!I$2-'EV Profiles'!I$3)</f>
        <v>14.299233333333333</v>
      </c>
      <c r="J3" s="1">
        <f>_xlfn.IFNA(VLOOKUP($A3,'EV Distribution'!$A$2:$B$4,2,FALSE),0)*('EV Profiles'!J$2-'EV Profiles'!J$3)</f>
        <v>12.758026666666666</v>
      </c>
      <c r="K3" s="1">
        <f>_xlfn.IFNA(VLOOKUP($A3,'EV Distribution'!$A$2:$B$4,2,FALSE),0)*('EV Profiles'!K$2-'EV Profiles'!K$3)</f>
        <v>19.456023333333331</v>
      </c>
      <c r="L3" s="1">
        <f>_xlfn.IFNA(VLOOKUP($A3,'EV Distribution'!$A$2:$B$4,2,FALSE),0)*('EV Profiles'!L$2-'EV Profiles'!L$3)</f>
        <v>19.037146666666665</v>
      </c>
      <c r="M3" s="1">
        <f>_xlfn.IFNA(VLOOKUP($A3,'EV Distribution'!$A$2:$B$4,2,FALSE),0)*('EV Profiles'!M$2-'EV Profiles'!M$3)</f>
        <v>18.191406666666666</v>
      </c>
      <c r="N3" s="1">
        <f>_xlfn.IFNA(VLOOKUP($A3,'EV Distribution'!$A$2:$B$4,2,FALSE),0)*('EV Profiles'!N$2-'EV Profiles'!N$3)</f>
        <v>17.014383333333331</v>
      </c>
      <c r="O3" s="1">
        <f>_xlfn.IFNA(VLOOKUP($A3,'EV Distribution'!$A$2:$B$4,2,FALSE),0)*('EV Profiles'!O$2-'EV Profiles'!O$3)</f>
        <v>16.329993333333334</v>
      </c>
      <c r="P3" s="1">
        <f>_xlfn.IFNA(VLOOKUP($A3,'EV Distribution'!$A$2:$B$4,2,FALSE),0)*('EV Profiles'!P$2-'EV Profiles'!P$3)</f>
        <v>15.763303333333333</v>
      </c>
      <c r="Q3" s="1">
        <f>_xlfn.IFNA(VLOOKUP($A3,'EV Distribution'!$A$2:$B$4,2,FALSE),0)*('EV Profiles'!Q$2-'EV Profiles'!Q$3)</f>
        <v>14.823716666666666</v>
      </c>
      <c r="R3" s="1">
        <f>_xlfn.IFNA(VLOOKUP($A3,'EV Distribution'!$A$2:$B$4,2,FALSE),0)*('EV Profiles'!R$2-'EV Profiles'!R$3)</f>
        <v>14.211729999999999</v>
      </c>
      <c r="S3" s="1">
        <f>_xlfn.IFNA(VLOOKUP($A3,'EV Distribution'!$A$2:$B$4,2,FALSE),0)*('EV Profiles'!S$2-'EV Profiles'!S$3)</f>
        <v>13.677673333333333</v>
      </c>
      <c r="T3" s="1">
        <f>_xlfn.IFNA(VLOOKUP($A3,'EV Distribution'!$A$2:$B$4,2,FALSE),0)*('EV Profiles'!T$2-'EV Profiles'!T$3)</f>
        <v>8.3440866666666658</v>
      </c>
      <c r="U3" s="1">
        <f>_xlfn.IFNA(VLOOKUP($A3,'EV Distribution'!$A$2:$B$4,2,FALSE),0)*('EV Profiles'!U$2-'EV Profiles'!U$3)</f>
        <v>8.7808333333333337</v>
      </c>
      <c r="V3" s="1">
        <f>_xlfn.IFNA(VLOOKUP($A3,'EV Distribution'!$A$2:$B$4,2,FALSE),0)*('EV Profiles'!V$2-'EV Profiles'!V$3)</f>
        <v>9.2951066666666655</v>
      </c>
      <c r="W3" s="1">
        <f>_xlfn.IFNA(VLOOKUP($A3,'EV Distribution'!$A$2:$B$4,2,FALSE),0)*('EV Profiles'!W$2-'EV Profiles'!W$3)</f>
        <v>9.7494633333333329</v>
      </c>
      <c r="X3" s="1">
        <f>_xlfn.IFNA(VLOOKUP($A3,'EV Distribution'!$A$2:$B$4,2,FALSE),0)*('EV Profiles'!X$2-'EV Profiles'!X$3)</f>
        <v>10.349423333333334</v>
      </c>
      <c r="Y3" s="1">
        <f>_xlfn.IFNA(VLOOKUP($A3,'EV Distribution'!$A$2:$B$4,2,FALSE),0)*('EV Profiles'!Y$2-'EV Profiles'!Y$3)</f>
        <v>11.295733333333333</v>
      </c>
    </row>
    <row r="4" spans="1:25" x14ac:dyDescent="0.25">
      <c r="A4">
        <v>15</v>
      </c>
      <c r="B4" s="1">
        <f>_xlfn.IFNA(VLOOKUP($A4,'EV Distribution'!$A$2:$B$4,2,FALSE),0)*('EV Profiles'!B$2-'EV Profiles'!B$3)</f>
        <v>12.055773333333335</v>
      </c>
      <c r="C4" s="1">
        <f>_xlfn.IFNA(VLOOKUP($A4,'EV Distribution'!$A$2:$B$4,2,FALSE),0)*('EV Profiles'!C$2-'EV Profiles'!C$3)</f>
        <v>12.701803333333332</v>
      </c>
      <c r="D4" s="1">
        <f>_xlfn.IFNA(VLOOKUP($A4,'EV Distribution'!$A$2:$B$4,2,FALSE),0)*('EV Profiles'!D$2-'EV Profiles'!D$3)</f>
        <v>13.289313333333332</v>
      </c>
      <c r="E4" s="1">
        <f>_xlfn.IFNA(VLOOKUP($A4,'EV Distribution'!$A$2:$B$4,2,FALSE),0)*('EV Profiles'!E$2-'EV Profiles'!E$3)</f>
        <v>14.056363333333332</v>
      </c>
      <c r="F4" s="1">
        <f>_xlfn.IFNA(VLOOKUP($A4,'EV Distribution'!$A$2:$B$4,2,FALSE),0)*('EV Profiles'!F$2-'EV Profiles'!F$3)</f>
        <v>14.737123333333333</v>
      </c>
      <c r="G4" s="1">
        <f>_xlfn.IFNA(VLOOKUP($A4,'EV Distribution'!$A$2:$B$4,2,FALSE),0)*('EV Profiles'!G$2-'EV Profiles'!G$3)</f>
        <v>15.290486666666666</v>
      </c>
      <c r="H4" s="1">
        <f>_xlfn.IFNA(VLOOKUP($A4,'EV Distribution'!$A$2:$B$4,2,FALSE),0)*('EV Profiles'!H$2-'EV Profiles'!H$3)</f>
        <v>15.059783333333332</v>
      </c>
      <c r="I4" s="1">
        <f>_xlfn.IFNA(VLOOKUP($A4,'EV Distribution'!$A$2:$B$4,2,FALSE),0)*('EV Profiles'!I$2-'EV Profiles'!I$3)</f>
        <v>14.299233333333333</v>
      </c>
      <c r="J4" s="1">
        <f>_xlfn.IFNA(VLOOKUP($A4,'EV Distribution'!$A$2:$B$4,2,FALSE),0)*('EV Profiles'!J$2-'EV Profiles'!J$3)</f>
        <v>12.758026666666666</v>
      </c>
      <c r="K4" s="1">
        <f>_xlfn.IFNA(VLOOKUP($A4,'EV Distribution'!$A$2:$B$4,2,FALSE),0)*('EV Profiles'!K$2-'EV Profiles'!K$3)</f>
        <v>19.456023333333331</v>
      </c>
      <c r="L4" s="1">
        <f>_xlfn.IFNA(VLOOKUP($A4,'EV Distribution'!$A$2:$B$4,2,FALSE),0)*('EV Profiles'!L$2-'EV Profiles'!L$3)</f>
        <v>19.037146666666665</v>
      </c>
      <c r="M4" s="1">
        <f>_xlfn.IFNA(VLOOKUP($A4,'EV Distribution'!$A$2:$B$4,2,FALSE),0)*('EV Profiles'!M$2-'EV Profiles'!M$3)</f>
        <v>18.191406666666666</v>
      </c>
      <c r="N4" s="1">
        <f>_xlfn.IFNA(VLOOKUP($A4,'EV Distribution'!$A$2:$B$4,2,FALSE),0)*('EV Profiles'!N$2-'EV Profiles'!N$3)</f>
        <v>17.014383333333331</v>
      </c>
      <c r="O4" s="1">
        <f>_xlfn.IFNA(VLOOKUP($A4,'EV Distribution'!$A$2:$B$4,2,FALSE),0)*('EV Profiles'!O$2-'EV Profiles'!O$3)</f>
        <v>16.329993333333334</v>
      </c>
      <c r="P4" s="1">
        <f>_xlfn.IFNA(VLOOKUP($A4,'EV Distribution'!$A$2:$B$4,2,FALSE),0)*('EV Profiles'!P$2-'EV Profiles'!P$3)</f>
        <v>15.763303333333333</v>
      </c>
      <c r="Q4" s="1">
        <f>_xlfn.IFNA(VLOOKUP($A4,'EV Distribution'!$A$2:$B$4,2,FALSE),0)*('EV Profiles'!Q$2-'EV Profiles'!Q$3)</f>
        <v>14.823716666666666</v>
      </c>
      <c r="R4" s="1">
        <f>_xlfn.IFNA(VLOOKUP($A4,'EV Distribution'!$A$2:$B$4,2,FALSE),0)*('EV Profiles'!R$2-'EV Profiles'!R$3)</f>
        <v>14.211729999999999</v>
      </c>
      <c r="S4" s="1">
        <f>_xlfn.IFNA(VLOOKUP($A4,'EV Distribution'!$A$2:$B$4,2,FALSE),0)*('EV Profiles'!S$2-'EV Profiles'!S$3)</f>
        <v>13.677673333333333</v>
      </c>
      <c r="T4" s="1">
        <f>_xlfn.IFNA(VLOOKUP($A4,'EV Distribution'!$A$2:$B$4,2,FALSE),0)*('EV Profiles'!T$2-'EV Profiles'!T$3)</f>
        <v>8.3440866666666658</v>
      </c>
      <c r="U4" s="1">
        <f>_xlfn.IFNA(VLOOKUP($A4,'EV Distribution'!$A$2:$B$4,2,FALSE),0)*('EV Profiles'!U$2-'EV Profiles'!U$3)</f>
        <v>8.7808333333333337</v>
      </c>
      <c r="V4" s="1">
        <f>_xlfn.IFNA(VLOOKUP($A4,'EV Distribution'!$A$2:$B$4,2,FALSE),0)*('EV Profiles'!V$2-'EV Profiles'!V$3)</f>
        <v>9.2951066666666655</v>
      </c>
      <c r="W4" s="1">
        <f>_xlfn.IFNA(VLOOKUP($A4,'EV Distribution'!$A$2:$B$4,2,FALSE),0)*('EV Profiles'!W$2-'EV Profiles'!W$3)</f>
        <v>9.7494633333333329</v>
      </c>
      <c r="X4" s="1">
        <f>_xlfn.IFNA(VLOOKUP($A4,'EV Distribution'!$A$2:$B$4,2,FALSE),0)*('EV Profiles'!X$2-'EV Profiles'!X$3)</f>
        <v>10.349423333333334</v>
      </c>
      <c r="Y4" s="1">
        <f>_xlfn.IFNA(VLOOKUP($A4,'EV Distribution'!$A$2:$B$4,2,FALSE),0)*('EV Profiles'!Y$2-'EV Profiles'!Y$3)</f>
        <v>11.295733333333333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_xlfn.IFNA(VLOOKUP($A2,'EV Distribution'!$A$2:$B$4,2,FALSE),0)*('EV Profiles'!B$4-'EV Profiles'!B$2)</f>
        <v>3.86205</v>
      </c>
      <c r="C2" s="1">
        <f>_xlfn.IFNA(VLOOKUP($A2,'EV Distribution'!$A$2:$B$4,2,FALSE),0)*('EV Profiles'!C$4-'EV Profiles'!C$2)</f>
        <v>4.6717233333333334</v>
      </c>
      <c r="D2" s="1">
        <f>_xlfn.IFNA(VLOOKUP($A2,'EV Distribution'!$A$2:$B$4,2,FALSE),0)*('EV Profiles'!D$4-'EV Profiles'!D$2)</f>
        <v>6.2154566666666655</v>
      </c>
      <c r="E2" s="1">
        <f>_xlfn.IFNA(VLOOKUP($A2,'EV Distribution'!$A$2:$B$4,2,FALSE),0)*('EV Profiles'!E$4-'EV Profiles'!E$2)</f>
        <v>7.3780933333333332</v>
      </c>
      <c r="F2" s="1">
        <f>_xlfn.IFNA(VLOOKUP($A2,'EV Distribution'!$A$2:$B$4,2,FALSE),0)*('EV Profiles'!F$4-'EV Profiles'!F$2)</f>
        <v>8.509053333333334</v>
      </c>
      <c r="G2" s="1">
        <f>_xlfn.IFNA(VLOOKUP($A2,'EV Distribution'!$A$2:$B$4,2,FALSE),0)*('EV Profiles'!G$4-'EV Profiles'!G$2)</f>
        <v>9.1583699999999997</v>
      </c>
      <c r="H2" s="1">
        <f>_xlfn.IFNA(VLOOKUP($A2,'EV Distribution'!$A$2:$B$4,2,FALSE),0)*('EV Profiles'!H$4-'EV Profiles'!H$2)</f>
        <v>8.4838966666666664</v>
      </c>
      <c r="I2" s="1">
        <f>_xlfn.IFNA(VLOOKUP($A2,'EV Distribution'!$A$2:$B$4,2,FALSE),0)*('EV Profiles'!I$4-'EV Profiles'!I$2)</f>
        <v>12.50282</v>
      </c>
      <c r="J2" s="1">
        <f>_xlfn.IFNA(VLOOKUP($A2,'EV Distribution'!$A$2:$B$4,2,FALSE),0)*('EV Profiles'!J$4-'EV Profiles'!J$2)</f>
        <v>11.123993333333333</v>
      </c>
      <c r="K2" s="1">
        <f>_xlfn.IFNA(VLOOKUP($A2,'EV Distribution'!$A$2:$B$4,2,FALSE),0)*('EV Profiles'!K$4-'EV Profiles'!K$2)</f>
        <v>13.116853333333333</v>
      </c>
      <c r="L2" s="1">
        <f>_xlfn.IFNA(VLOOKUP($A2,'EV Distribution'!$A$2:$B$4,2,FALSE),0)*('EV Profiles'!L$4-'EV Profiles'!L$2)</f>
        <v>13.354746666666667</v>
      </c>
      <c r="M2" s="1">
        <f>_xlfn.IFNA(VLOOKUP($A2,'EV Distribution'!$A$2:$B$4,2,FALSE),0)*('EV Profiles'!M$4-'EV Profiles'!M$2)</f>
        <v>13.012599999999999</v>
      </c>
      <c r="N2" s="1">
        <f>_xlfn.IFNA(VLOOKUP($A2,'EV Distribution'!$A$2:$B$4,2,FALSE),0)*('EV Profiles'!N$4-'EV Profiles'!N$2)</f>
        <v>12.024446666666666</v>
      </c>
      <c r="O2" s="1">
        <f>_xlfn.IFNA(VLOOKUP($A2,'EV Distribution'!$A$2:$B$4,2,FALSE),0)*('EV Profiles'!O$4-'EV Profiles'!O$2)</f>
        <v>11.379623333333331</v>
      </c>
      <c r="P2" s="1">
        <f>_xlfn.IFNA(VLOOKUP($A2,'EV Distribution'!$A$2:$B$4,2,FALSE),0)*('EV Profiles'!P$4-'EV Profiles'!P$2)</f>
        <v>11.020856666666667</v>
      </c>
      <c r="Q2" s="1">
        <f>_xlfn.IFNA(VLOOKUP($A2,'EV Distribution'!$A$2:$B$4,2,FALSE),0)*('EV Profiles'!Q$4-'EV Profiles'!Q$2)</f>
        <v>10.324583333333333</v>
      </c>
      <c r="R2" s="1">
        <f>_xlfn.IFNA(VLOOKUP($A2,'EV Distribution'!$A$2:$B$4,2,FALSE),0)*('EV Profiles'!R$4-'EV Profiles'!R$2)</f>
        <v>9.8669299999999982</v>
      </c>
      <c r="S2" s="1">
        <f>_xlfn.IFNA(VLOOKUP($A2,'EV Distribution'!$A$2:$B$4,2,FALSE),0)*('EV Profiles'!S$4-'EV Profiles'!S$2)</f>
        <v>9.355596666666667</v>
      </c>
      <c r="T2" s="1">
        <f>_xlfn.IFNA(VLOOKUP($A2,'EV Distribution'!$A$2:$B$4,2,FALSE),0)*('EV Profiles'!T$4-'EV Profiles'!T$2)</f>
        <v>6.7021933333333337</v>
      </c>
      <c r="U2" s="1">
        <f>_xlfn.IFNA(VLOOKUP($A2,'EV Distribution'!$A$2:$B$4,2,FALSE),0)*('EV Profiles'!U$4-'EV Profiles'!U$2)</f>
        <v>6.9952199999999998</v>
      </c>
      <c r="V2" s="1">
        <f>_xlfn.IFNA(VLOOKUP($A2,'EV Distribution'!$A$2:$B$4,2,FALSE),0)*('EV Profiles'!V$4-'EV Profiles'!V$2)</f>
        <v>7.3540766666666659</v>
      </c>
      <c r="W2" s="1">
        <f>_xlfn.IFNA(VLOOKUP($A2,'EV Distribution'!$A$2:$B$4,2,FALSE),0)*('EV Profiles'!W$4-'EV Profiles'!W$2)</f>
        <v>7.9680166666666654</v>
      </c>
      <c r="X2" s="1">
        <f>_xlfn.IFNA(VLOOKUP($A2,'EV Distribution'!$A$2:$B$4,2,FALSE),0)*('EV Profiles'!X$4-'EV Profiles'!X$2)</f>
        <v>3.066349999999999</v>
      </c>
      <c r="Y2" s="1">
        <f>_xlfn.IFNA(VLOOKUP($A2,'EV Distribution'!$A$2:$B$4,2,FALSE),0)*('EV Profiles'!Y$4-'EV Profiles'!Y$2)</f>
        <v>3.4059700000000004</v>
      </c>
    </row>
    <row r="3" spans="1:25" x14ac:dyDescent="0.25">
      <c r="A3">
        <v>10</v>
      </c>
      <c r="B3" s="1">
        <f>_xlfn.IFNA(VLOOKUP($A3,'EV Distribution'!$A$2:$B$4,2,FALSE),0)*('EV Profiles'!B$4-'EV Profiles'!B$2)</f>
        <v>3.86205</v>
      </c>
      <c r="C3" s="1">
        <f>_xlfn.IFNA(VLOOKUP($A3,'EV Distribution'!$A$2:$B$4,2,FALSE),0)*('EV Profiles'!C$4-'EV Profiles'!C$2)</f>
        <v>4.6717233333333334</v>
      </c>
      <c r="D3" s="1">
        <f>_xlfn.IFNA(VLOOKUP($A3,'EV Distribution'!$A$2:$B$4,2,FALSE),0)*('EV Profiles'!D$4-'EV Profiles'!D$2)</f>
        <v>6.2154566666666655</v>
      </c>
      <c r="E3" s="1">
        <f>_xlfn.IFNA(VLOOKUP($A3,'EV Distribution'!$A$2:$B$4,2,FALSE),0)*('EV Profiles'!E$4-'EV Profiles'!E$2)</f>
        <v>7.3780933333333332</v>
      </c>
      <c r="F3" s="1">
        <f>_xlfn.IFNA(VLOOKUP($A3,'EV Distribution'!$A$2:$B$4,2,FALSE),0)*('EV Profiles'!F$4-'EV Profiles'!F$2)</f>
        <v>8.509053333333334</v>
      </c>
      <c r="G3" s="1">
        <f>_xlfn.IFNA(VLOOKUP($A3,'EV Distribution'!$A$2:$B$4,2,FALSE),0)*('EV Profiles'!G$4-'EV Profiles'!G$2)</f>
        <v>9.1583699999999997</v>
      </c>
      <c r="H3" s="1">
        <f>_xlfn.IFNA(VLOOKUP($A3,'EV Distribution'!$A$2:$B$4,2,FALSE),0)*('EV Profiles'!H$4-'EV Profiles'!H$2)</f>
        <v>8.4838966666666664</v>
      </c>
      <c r="I3" s="1">
        <f>_xlfn.IFNA(VLOOKUP($A3,'EV Distribution'!$A$2:$B$4,2,FALSE),0)*('EV Profiles'!I$4-'EV Profiles'!I$2)</f>
        <v>12.50282</v>
      </c>
      <c r="J3" s="1">
        <f>_xlfn.IFNA(VLOOKUP($A3,'EV Distribution'!$A$2:$B$4,2,FALSE),0)*('EV Profiles'!J$4-'EV Profiles'!J$2)</f>
        <v>11.123993333333333</v>
      </c>
      <c r="K3" s="1">
        <f>_xlfn.IFNA(VLOOKUP($A3,'EV Distribution'!$A$2:$B$4,2,FALSE),0)*('EV Profiles'!K$4-'EV Profiles'!K$2)</f>
        <v>13.116853333333333</v>
      </c>
      <c r="L3" s="1">
        <f>_xlfn.IFNA(VLOOKUP($A3,'EV Distribution'!$A$2:$B$4,2,FALSE),0)*('EV Profiles'!L$4-'EV Profiles'!L$2)</f>
        <v>13.354746666666667</v>
      </c>
      <c r="M3" s="1">
        <f>_xlfn.IFNA(VLOOKUP($A3,'EV Distribution'!$A$2:$B$4,2,FALSE),0)*('EV Profiles'!M$4-'EV Profiles'!M$2)</f>
        <v>13.012599999999999</v>
      </c>
      <c r="N3" s="1">
        <f>_xlfn.IFNA(VLOOKUP($A3,'EV Distribution'!$A$2:$B$4,2,FALSE),0)*('EV Profiles'!N$4-'EV Profiles'!N$2)</f>
        <v>12.024446666666666</v>
      </c>
      <c r="O3" s="1">
        <f>_xlfn.IFNA(VLOOKUP($A3,'EV Distribution'!$A$2:$B$4,2,FALSE),0)*('EV Profiles'!O$4-'EV Profiles'!O$2)</f>
        <v>11.379623333333331</v>
      </c>
      <c r="P3" s="1">
        <f>_xlfn.IFNA(VLOOKUP($A3,'EV Distribution'!$A$2:$B$4,2,FALSE),0)*('EV Profiles'!P$4-'EV Profiles'!P$2)</f>
        <v>11.020856666666667</v>
      </c>
      <c r="Q3" s="1">
        <f>_xlfn.IFNA(VLOOKUP($A3,'EV Distribution'!$A$2:$B$4,2,FALSE),0)*('EV Profiles'!Q$4-'EV Profiles'!Q$2)</f>
        <v>10.324583333333333</v>
      </c>
      <c r="R3" s="1">
        <f>_xlfn.IFNA(VLOOKUP($A3,'EV Distribution'!$A$2:$B$4,2,FALSE),0)*('EV Profiles'!R$4-'EV Profiles'!R$2)</f>
        <v>9.8669299999999982</v>
      </c>
      <c r="S3" s="1">
        <f>_xlfn.IFNA(VLOOKUP($A3,'EV Distribution'!$A$2:$B$4,2,FALSE),0)*('EV Profiles'!S$4-'EV Profiles'!S$2)</f>
        <v>9.355596666666667</v>
      </c>
      <c r="T3" s="1">
        <f>_xlfn.IFNA(VLOOKUP($A3,'EV Distribution'!$A$2:$B$4,2,FALSE),0)*('EV Profiles'!T$4-'EV Profiles'!T$2)</f>
        <v>6.7021933333333337</v>
      </c>
      <c r="U3" s="1">
        <f>_xlfn.IFNA(VLOOKUP($A3,'EV Distribution'!$A$2:$B$4,2,FALSE),0)*('EV Profiles'!U$4-'EV Profiles'!U$2)</f>
        <v>6.9952199999999998</v>
      </c>
      <c r="V3" s="1">
        <f>_xlfn.IFNA(VLOOKUP($A3,'EV Distribution'!$A$2:$B$4,2,FALSE),0)*('EV Profiles'!V$4-'EV Profiles'!V$2)</f>
        <v>7.3540766666666659</v>
      </c>
      <c r="W3" s="1">
        <f>_xlfn.IFNA(VLOOKUP($A3,'EV Distribution'!$A$2:$B$4,2,FALSE),0)*('EV Profiles'!W$4-'EV Profiles'!W$2)</f>
        <v>7.9680166666666654</v>
      </c>
      <c r="X3" s="1">
        <f>_xlfn.IFNA(VLOOKUP($A3,'EV Distribution'!$A$2:$B$4,2,FALSE),0)*('EV Profiles'!X$4-'EV Profiles'!X$2)</f>
        <v>3.066349999999999</v>
      </c>
      <c r="Y3" s="1">
        <f>_xlfn.IFNA(VLOOKUP($A3,'EV Distribution'!$A$2:$B$4,2,FALSE),0)*('EV Profiles'!Y$4-'EV Profiles'!Y$2)</f>
        <v>3.4059700000000004</v>
      </c>
    </row>
    <row r="4" spans="1:25" x14ac:dyDescent="0.25">
      <c r="A4">
        <v>15</v>
      </c>
      <c r="B4" s="1">
        <f>_xlfn.IFNA(VLOOKUP($A4,'EV Distribution'!$A$2:$B$4,2,FALSE),0)*('EV Profiles'!B$4-'EV Profiles'!B$2)</f>
        <v>3.86205</v>
      </c>
      <c r="C4" s="1">
        <f>_xlfn.IFNA(VLOOKUP($A4,'EV Distribution'!$A$2:$B$4,2,FALSE),0)*('EV Profiles'!C$4-'EV Profiles'!C$2)</f>
        <v>4.6717233333333334</v>
      </c>
      <c r="D4" s="1">
        <f>_xlfn.IFNA(VLOOKUP($A4,'EV Distribution'!$A$2:$B$4,2,FALSE),0)*('EV Profiles'!D$4-'EV Profiles'!D$2)</f>
        <v>6.2154566666666655</v>
      </c>
      <c r="E4" s="1">
        <f>_xlfn.IFNA(VLOOKUP($A4,'EV Distribution'!$A$2:$B$4,2,FALSE),0)*('EV Profiles'!E$4-'EV Profiles'!E$2)</f>
        <v>7.3780933333333332</v>
      </c>
      <c r="F4" s="1">
        <f>_xlfn.IFNA(VLOOKUP($A4,'EV Distribution'!$A$2:$B$4,2,FALSE),0)*('EV Profiles'!F$4-'EV Profiles'!F$2)</f>
        <v>8.509053333333334</v>
      </c>
      <c r="G4" s="1">
        <f>_xlfn.IFNA(VLOOKUP($A4,'EV Distribution'!$A$2:$B$4,2,FALSE),0)*('EV Profiles'!G$4-'EV Profiles'!G$2)</f>
        <v>9.1583699999999997</v>
      </c>
      <c r="H4" s="1">
        <f>_xlfn.IFNA(VLOOKUP($A4,'EV Distribution'!$A$2:$B$4,2,FALSE),0)*('EV Profiles'!H$4-'EV Profiles'!H$2)</f>
        <v>8.4838966666666664</v>
      </c>
      <c r="I4" s="1">
        <f>_xlfn.IFNA(VLOOKUP($A4,'EV Distribution'!$A$2:$B$4,2,FALSE),0)*('EV Profiles'!I$4-'EV Profiles'!I$2)</f>
        <v>12.50282</v>
      </c>
      <c r="J4" s="1">
        <f>_xlfn.IFNA(VLOOKUP($A4,'EV Distribution'!$A$2:$B$4,2,FALSE),0)*('EV Profiles'!J$4-'EV Profiles'!J$2)</f>
        <v>11.123993333333333</v>
      </c>
      <c r="K4" s="1">
        <f>_xlfn.IFNA(VLOOKUP($A4,'EV Distribution'!$A$2:$B$4,2,FALSE),0)*('EV Profiles'!K$4-'EV Profiles'!K$2)</f>
        <v>13.116853333333333</v>
      </c>
      <c r="L4" s="1">
        <f>_xlfn.IFNA(VLOOKUP($A4,'EV Distribution'!$A$2:$B$4,2,FALSE),0)*('EV Profiles'!L$4-'EV Profiles'!L$2)</f>
        <v>13.354746666666667</v>
      </c>
      <c r="M4" s="1">
        <f>_xlfn.IFNA(VLOOKUP($A4,'EV Distribution'!$A$2:$B$4,2,FALSE),0)*('EV Profiles'!M$4-'EV Profiles'!M$2)</f>
        <v>13.012599999999999</v>
      </c>
      <c r="N4" s="1">
        <f>_xlfn.IFNA(VLOOKUP($A4,'EV Distribution'!$A$2:$B$4,2,FALSE),0)*('EV Profiles'!N$4-'EV Profiles'!N$2)</f>
        <v>12.024446666666666</v>
      </c>
      <c r="O4" s="1">
        <f>_xlfn.IFNA(VLOOKUP($A4,'EV Distribution'!$A$2:$B$4,2,FALSE),0)*('EV Profiles'!O$4-'EV Profiles'!O$2)</f>
        <v>11.379623333333331</v>
      </c>
      <c r="P4" s="1">
        <f>_xlfn.IFNA(VLOOKUP($A4,'EV Distribution'!$A$2:$B$4,2,FALSE),0)*('EV Profiles'!P$4-'EV Profiles'!P$2)</f>
        <v>11.020856666666667</v>
      </c>
      <c r="Q4" s="1">
        <f>_xlfn.IFNA(VLOOKUP($A4,'EV Distribution'!$A$2:$B$4,2,FALSE),0)*('EV Profiles'!Q$4-'EV Profiles'!Q$2)</f>
        <v>10.324583333333333</v>
      </c>
      <c r="R4" s="1">
        <f>_xlfn.IFNA(VLOOKUP($A4,'EV Distribution'!$A$2:$B$4,2,FALSE),0)*('EV Profiles'!R$4-'EV Profiles'!R$2)</f>
        <v>9.8669299999999982</v>
      </c>
      <c r="S4" s="1">
        <f>_xlfn.IFNA(VLOOKUP($A4,'EV Distribution'!$A$2:$B$4,2,FALSE),0)*('EV Profiles'!S$4-'EV Profiles'!S$2)</f>
        <v>9.355596666666667</v>
      </c>
      <c r="T4" s="1">
        <f>_xlfn.IFNA(VLOOKUP($A4,'EV Distribution'!$A$2:$B$4,2,FALSE),0)*('EV Profiles'!T$4-'EV Profiles'!T$2)</f>
        <v>6.7021933333333337</v>
      </c>
      <c r="U4" s="1">
        <f>_xlfn.IFNA(VLOOKUP($A4,'EV Distribution'!$A$2:$B$4,2,FALSE),0)*('EV Profiles'!U$4-'EV Profiles'!U$2)</f>
        <v>6.9952199999999998</v>
      </c>
      <c r="V4" s="1">
        <f>_xlfn.IFNA(VLOOKUP($A4,'EV Distribution'!$A$2:$B$4,2,FALSE),0)*('EV Profiles'!V$4-'EV Profiles'!V$2)</f>
        <v>7.3540766666666659</v>
      </c>
      <c r="W4" s="1">
        <f>_xlfn.IFNA(VLOOKUP($A4,'EV Distribution'!$A$2:$B$4,2,FALSE),0)*('EV Profiles'!W$4-'EV Profiles'!W$2)</f>
        <v>7.9680166666666654</v>
      </c>
      <c r="X4" s="1">
        <f>_xlfn.IFNA(VLOOKUP($A4,'EV Distribution'!$A$2:$B$4,2,FALSE),0)*('EV Profiles'!X$4-'EV Profiles'!X$2)</f>
        <v>3.066349999999999</v>
      </c>
      <c r="Y4" s="1">
        <f>_xlfn.IFNA(VLOOKUP($A4,'EV Distribution'!$A$2:$B$4,2,FALSE),0)*('EV Profiles'!Y$4-'EV Profiles'!Y$2)</f>
        <v>3.4059700000000004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A2" sqref="A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AVERAGE('[2]Csr, Winter'!B$2:B$6)</f>
        <v>18.085917111893817</v>
      </c>
      <c r="C2" s="1">
        <f>AVERAGE('[2]Csr, Winter'!C$2:C$6)</f>
        <v>17.326993936560367</v>
      </c>
      <c r="D2" s="1">
        <f>AVERAGE('[2]Csr, Winter'!D$2:D$6)</f>
        <v>16.35784273481876</v>
      </c>
      <c r="E2" s="1">
        <f>AVERAGE('[2]Csr, Winter'!E$2:E$6)</f>
        <v>17.326993936560367</v>
      </c>
      <c r="F2" s="1">
        <f>AVERAGE('[2]Csr, Winter'!F$2:F$6)</f>
        <v>17.156709235169764</v>
      </c>
      <c r="G2" s="1">
        <f>AVERAGE('[2]Csr, Winter'!G$2:G$6)</f>
        <v>18.23307673037953</v>
      </c>
      <c r="H2" s="1">
        <f>AVERAGE('[2]Csr, Winter'!H$2:H$6)</f>
        <v>19.027738670202364</v>
      </c>
      <c r="I2" s="1">
        <f>AVERAGE('[2]Csr, Winter'!I$2:I$6)</f>
        <v>8.9557139249875242</v>
      </c>
      <c r="J2" s="1">
        <f>AVERAGE('[2]Csr, Winter'!J$2:J$6)</f>
        <v>5.312462227334148</v>
      </c>
      <c r="K2" s="1">
        <f>AVERAGE('[2]Csr, Winter'!K$2:K$6)</f>
        <v>2.558475081387281</v>
      </c>
      <c r="L2" s="1">
        <f>AVERAGE('[2]Csr, Winter'!L$2:L$6)</f>
        <v>3.4624555949423597</v>
      </c>
      <c r="M2" s="1">
        <f>AVERAGE('[2]Csr, Winter'!M$2:M$6)</f>
        <v>3.3005800146080779</v>
      </c>
      <c r="N2" s="1">
        <f>AVERAGE('[2]Csr, Winter'!N$2:N$6)</f>
        <v>4.0784237123182621</v>
      </c>
      <c r="O2" s="1">
        <f>AVERAGE('[2]Csr, Winter'!O$2:O$6)</f>
        <v>4.6292211415076361</v>
      </c>
      <c r="P2" s="1">
        <f>AVERAGE('[2]Csr, Winter'!P$2:P$6)</f>
        <v>5.5058720116296538</v>
      </c>
      <c r="Q2" s="1">
        <f>AVERAGE('[2]Csr, Winter'!Q$2:Q$6)</f>
        <v>5.6887703946047505</v>
      </c>
      <c r="R2" s="1">
        <f>AVERAGE('[2]Csr, Winter'!R$2:R$6)</f>
        <v>5.2935417049574145</v>
      </c>
      <c r="S2" s="1">
        <f>AVERAGE('[2]Csr, Winter'!S$2:S$6)</f>
        <v>3.2774549317031814</v>
      </c>
      <c r="T2" s="1">
        <f>AVERAGE('[2]Csr, Winter'!T$2:T$6)</f>
        <v>4.2445038531807073</v>
      </c>
      <c r="U2" s="1">
        <f>AVERAGE('[2]Csr, Winter'!U$2:U$6)</f>
        <v>4.374845229553765</v>
      </c>
      <c r="V2" s="1">
        <f>AVERAGE('[2]Csr, Winter'!V$2:V$6)</f>
        <v>2.8170555538693156</v>
      </c>
      <c r="W2" s="1">
        <f>AVERAGE('[2]Csr, Winter'!W$2:W$6)</f>
        <v>2.785521349908092</v>
      </c>
      <c r="X2" s="1">
        <f>AVERAGE('[2]Csr, Winter'!X$2:X$6)</f>
        <v>5.7854752867525043</v>
      </c>
      <c r="Y2" s="1">
        <f>AVERAGE('[2]Csr, Winter'!Y$2:Y$6)</f>
        <v>11.808508243346225</v>
      </c>
    </row>
    <row r="3" spans="1:25" x14ac:dyDescent="0.25">
      <c r="A3">
        <v>10</v>
      </c>
      <c r="B3" s="1">
        <f>AVERAGE('[2]Csr, Winter'!B$2:B$6)</f>
        <v>18.085917111893817</v>
      </c>
      <c r="C3" s="1">
        <f>AVERAGE('[2]Csr, Winter'!C$2:C$6)</f>
        <v>17.326993936560367</v>
      </c>
      <c r="D3" s="1">
        <f>AVERAGE('[2]Csr, Winter'!D$2:D$6)</f>
        <v>16.35784273481876</v>
      </c>
      <c r="E3" s="1">
        <f>AVERAGE('[2]Csr, Winter'!E$2:E$6)</f>
        <v>17.326993936560367</v>
      </c>
      <c r="F3" s="1">
        <f>AVERAGE('[2]Csr, Winter'!F$2:F$6)</f>
        <v>17.156709235169764</v>
      </c>
      <c r="G3" s="1">
        <f>AVERAGE('[2]Csr, Winter'!G$2:G$6)</f>
        <v>18.23307673037953</v>
      </c>
      <c r="H3" s="1">
        <f>AVERAGE('[2]Csr, Winter'!H$2:H$6)</f>
        <v>19.027738670202364</v>
      </c>
      <c r="I3" s="1">
        <f>AVERAGE('[2]Csr, Winter'!I$2:I$6)</f>
        <v>8.9557139249875242</v>
      </c>
      <c r="J3" s="1">
        <f>AVERAGE('[2]Csr, Winter'!J$2:J$6)</f>
        <v>5.312462227334148</v>
      </c>
      <c r="K3" s="1">
        <f>AVERAGE('[2]Csr, Winter'!K$2:K$6)</f>
        <v>2.558475081387281</v>
      </c>
      <c r="L3" s="1">
        <f>AVERAGE('[2]Csr, Winter'!L$2:L$6)</f>
        <v>3.4624555949423597</v>
      </c>
      <c r="M3" s="1">
        <f>AVERAGE('[2]Csr, Winter'!M$2:M$6)</f>
        <v>3.3005800146080779</v>
      </c>
      <c r="N3" s="1">
        <f>AVERAGE('[2]Csr, Winter'!N$2:N$6)</f>
        <v>4.0784237123182621</v>
      </c>
      <c r="O3" s="1">
        <f>AVERAGE('[2]Csr, Winter'!O$2:O$6)</f>
        <v>4.6292211415076361</v>
      </c>
      <c r="P3" s="1">
        <f>AVERAGE('[2]Csr, Winter'!P$2:P$6)</f>
        <v>5.5058720116296538</v>
      </c>
      <c r="Q3" s="1">
        <f>AVERAGE('[2]Csr, Winter'!Q$2:Q$6)</f>
        <v>5.6887703946047505</v>
      </c>
      <c r="R3" s="1">
        <f>AVERAGE('[2]Csr, Winter'!R$2:R$6)</f>
        <v>5.2935417049574145</v>
      </c>
      <c r="S3" s="1">
        <f>AVERAGE('[2]Csr, Winter'!S$2:S$6)</f>
        <v>3.2774549317031814</v>
      </c>
      <c r="T3" s="1">
        <f>AVERAGE('[2]Csr, Winter'!T$2:T$6)</f>
        <v>4.2445038531807073</v>
      </c>
      <c r="U3" s="1">
        <f>AVERAGE('[2]Csr, Winter'!U$2:U$6)</f>
        <v>4.374845229553765</v>
      </c>
      <c r="V3" s="1">
        <f>AVERAGE('[2]Csr, Winter'!V$2:V$6)</f>
        <v>2.8170555538693156</v>
      </c>
      <c r="W3" s="1">
        <f>AVERAGE('[2]Csr, Winter'!W$2:W$6)</f>
        <v>2.785521349908092</v>
      </c>
      <c r="X3" s="1">
        <f>AVERAGE('[2]Csr, Winter'!X$2:X$6)</f>
        <v>5.7854752867525043</v>
      </c>
      <c r="Y3" s="1">
        <f>AVERAGE('[2]Csr, Winter'!Y$2:Y$6)</f>
        <v>11.808508243346225</v>
      </c>
    </row>
    <row r="4" spans="1:25" x14ac:dyDescent="0.25">
      <c r="A4">
        <v>15</v>
      </c>
      <c r="B4" s="1">
        <f>AVERAGE('[2]Csr, Winter'!B$2:B$6)</f>
        <v>18.085917111893817</v>
      </c>
      <c r="C4" s="1">
        <f>AVERAGE('[2]Csr, Winter'!C$2:C$6)</f>
        <v>17.326993936560367</v>
      </c>
      <c r="D4" s="1">
        <f>AVERAGE('[2]Csr, Winter'!D$2:D$6)</f>
        <v>16.35784273481876</v>
      </c>
      <c r="E4" s="1">
        <f>AVERAGE('[2]Csr, Winter'!E$2:E$6)</f>
        <v>17.326993936560367</v>
      </c>
      <c r="F4" s="1">
        <f>AVERAGE('[2]Csr, Winter'!F$2:F$6)</f>
        <v>17.156709235169764</v>
      </c>
      <c r="G4" s="1">
        <f>AVERAGE('[2]Csr, Winter'!G$2:G$6)</f>
        <v>18.23307673037953</v>
      </c>
      <c r="H4" s="1">
        <f>AVERAGE('[2]Csr, Winter'!H$2:H$6)</f>
        <v>19.027738670202364</v>
      </c>
      <c r="I4" s="1">
        <f>AVERAGE('[2]Csr, Winter'!I$2:I$6)</f>
        <v>8.9557139249875242</v>
      </c>
      <c r="J4" s="1">
        <f>AVERAGE('[2]Csr, Winter'!J$2:J$6)</f>
        <v>5.312462227334148</v>
      </c>
      <c r="K4" s="1">
        <f>AVERAGE('[2]Csr, Winter'!K$2:K$6)</f>
        <v>2.558475081387281</v>
      </c>
      <c r="L4" s="1">
        <f>AVERAGE('[2]Csr, Winter'!L$2:L$6)</f>
        <v>3.4624555949423597</v>
      </c>
      <c r="M4" s="1">
        <f>AVERAGE('[2]Csr, Winter'!M$2:M$6)</f>
        <v>3.3005800146080779</v>
      </c>
      <c r="N4" s="1">
        <f>AVERAGE('[2]Csr, Winter'!N$2:N$6)</f>
        <v>4.0784237123182621</v>
      </c>
      <c r="O4" s="1">
        <f>AVERAGE('[2]Csr, Winter'!O$2:O$6)</f>
        <v>4.6292211415076361</v>
      </c>
      <c r="P4" s="1">
        <f>AVERAGE('[2]Csr, Winter'!P$2:P$6)</f>
        <v>5.5058720116296538</v>
      </c>
      <c r="Q4" s="1">
        <f>AVERAGE('[2]Csr, Winter'!Q$2:Q$6)</f>
        <v>5.6887703946047505</v>
      </c>
      <c r="R4" s="1">
        <f>AVERAGE('[2]Csr, Winter'!R$2:R$6)</f>
        <v>5.2935417049574145</v>
      </c>
      <c r="S4" s="1">
        <f>AVERAGE('[2]Csr, Winter'!S$2:S$6)</f>
        <v>3.2774549317031814</v>
      </c>
      <c r="T4" s="1">
        <f>AVERAGE('[2]Csr, Winter'!T$2:T$6)</f>
        <v>4.2445038531807073</v>
      </c>
      <c r="U4" s="1">
        <f>AVERAGE('[2]Csr, Winter'!U$2:U$6)</f>
        <v>4.374845229553765</v>
      </c>
      <c r="V4" s="1">
        <f>AVERAGE('[2]Csr, Winter'!V$2:V$6)</f>
        <v>2.8170555538693156</v>
      </c>
      <c r="W4" s="1">
        <f>AVERAGE('[2]Csr, Winter'!W$2:W$6)</f>
        <v>2.785521349908092</v>
      </c>
      <c r="X4" s="1">
        <f>AVERAGE('[2]Csr, Winter'!X$2:X$6)</f>
        <v>5.7854752867525043</v>
      </c>
      <c r="Y4" s="1">
        <f>AVERAGE('[2]Csr, Winter'!Y$2:Y$6)</f>
        <v>11.808508243346225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4660-687C-45C9-A0B2-FE8ADBEFC175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('[1]Pc, Summer, S1'!B2*Main!$B$4)+(_xlfn.IFNA(VLOOKUP($A2,'EV Distribution'!$A$2:$B$4,2,FALSE),0)*'EV Profiles'!B$2)</f>
        <v>0.25657029449814595</v>
      </c>
      <c r="C2" s="1">
        <f>('[1]Pc, Summer, S1'!C2*Main!$B$4)+(_xlfn.IFNA(VLOOKUP($A2,'EV Distribution'!$A$2:$B$4,2,FALSE),0)*'EV Profiles'!C$2)</f>
        <v>0.44712999690586197</v>
      </c>
      <c r="D2" s="1">
        <f>('[1]Pc, Summer, S1'!D2*Main!$B$4)+(_xlfn.IFNA(VLOOKUP($A2,'EV Distribution'!$A$2:$B$4,2,FALSE),0)*'EV Profiles'!D$2)</f>
        <v>1.1375619015988074</v>
      </c>
      <c r="E2" s="1">
        <f>('[1]Pc, Summer, S1'!E2*Main!$B$4)+(_xlfn.IFNA(VLOOKUP($A2,'EV Distribution'!$A$2:$B$4,2,FALSE),0)*'EV Profiles'!E$2)</f>
        <v>0.71125830082576924</v>
      </c>
      <c r="F2" s="1">
        <f>('[1]Pc, Summer, S1'!F2*Main!$B$4)+(_xlfn.IFNA(VLOOKUP($A2,'EV Distribution'!$A$2:$B$4,2,FALSE),0)*'EV Profiles'!F$2)</f>
        <v>1.6089423846702586</v>
      </c>
      <c r="G2" s="1">
        <f>('[1]Pc, Summer, S1'!G2*Main!$B$4)+(_xlfn.IFNA(VLOOKUP($A2,'EV Distribution'!$A$2:$B$4,2,FALSE),0)*'EV Profiles'!G$2)</f>
        <v>2.7697920173696038</v>
      </c>
      <c r="H2" s="1">
        <f>('[1]Pc, Summer, S1'!H2*Main!$B$4)+(_xlfn.IFNA(VLOOKUP($A2,'EV Distribution'!$A$2:$B$4,2,FALSE),0)*'EV Profiles'!H$2)</f>
        <v>1.8567874166160108</v>
      </c>
      <c r="I2" s="1">
        <f>('[1]Pc, Summer, S1'!I2*Main!$B$4)+(_xlfn.IFNA(VLOOKUP($A2,'EV Distribution'!$A$2:$B$4,2,FALSE),0)*'EV Profiles'!I$2)</f>
        <v>0.21743973319844537</v>
      </c>
      <c r="J2" s="1">
        <f>('[1]Pc, Summer, S1'!J2*Main!$B$4)+(_xlfn.IFNA(VLOOKUP($A2,'EV Distribution'!$A$2:$B$4,2,FALSE),0)*'EV Profiles'!J$2)</f>
        <v>1.040953331626383</v>
      </c>
      <c r="K2" s="1">
        <f>('[1]Pc, Summer, S1'!K2*Main!$B$4)+(_xlfn.IFNA(VLOOKUP($A2,'EV Distribution'!$A$2:$B$4,2,FALSE),0)*'EV Profiles'!K$2)</f>
        <v>0.20299290915710388</v>
      </c>
      <c r="L2" s="1">
        <f>('[1]Pc, Summer, S1'!L2*Main!$B$4)+(_xlfn.IFNA(VLOOKUP($A2,'EV Distribution'!$A$2:$B$4,2,FALSE),0)*'EV Profiles'!L$2)</f>
        <v>0.47038446044880644</v>
      </c>
      <c r="M2" s="1">
        <f>('[1]Pc, Summer, S1'!M2*Main!$B$4)+(_xlfn.IFNA(VLOOKUP($A2,'EV Distribution'!$A$2:$B$4,2,FALSE),0)*'EV Profiles'!M$2)</f>
        <v>2.1776253135706587</v>
      </c>
      <c r="N2" s="1">
        <f>('[1]Pc, Summer, S1'!N2*Main!$B$4)+(_xlfn.IFNA(VLOOKUP($A2,'EV Distribution'!$A$2:$B$4,2,FALSE),0)*'EV Profiles'!N$2)</f>
        <v>0.9892560790084709</v>
      </c>
      <c r="O2" s="1">
        <f>('[1]Pc, Summer, S1'!O2*Main!$B$4)+(_xlfn.IFNA(VLOOKUP($A2,'EV Distribution'!$A$2:$B$4,2,FALSE),0)*'EV Profiles'!O$2)</f>
        <v>1.3677955393316668</v>
      </c>
      <c r="P2" s="1">
        <f>('[1]Pc, Summer, S1'!P2*Main!$B$4)+(_xlfn.IFNA(VLOOKUP($A2,'EV Distribution'!$A$2:$B$4,2,FALSE),0)*'EV Profiles'!P$2)</f>
        <v>1.2516176408284112</v>
      </c>
      <c r="Q2" s="1">
        <f>('[1]Pc, Summer, S1'!Q2*Main!$B$4)+(_xlfn.IFNA(VLOOKUP($A2,'EV Distribution'!$A$2:$B$4,2,FALSE),0)*'EV Profiles'!Q$2)</f>
        <v>2.6844470824837421</v>
      </c>
      <c r="R2" s="1">
        <f>('[1]Pc, Summer, S1'!R2*Main!$B$4)+(_xlfn.IFNA(VLOOKUP($A2,'EV Distribution'!$A$2:$B$4,2,FALSE),0)*'EV Profiles'!R$2)</f>
        <v>1.1452203161003169</v>
      </c>
      <c r="S2" s="1">
        <f>('[1]Pc, Summer, S1'!S2*Main!$B$4)+(_xlfn.IFNA(VLOOKUP($A2,'EV Distribution'!$A$2:$B$4,2,FALSE),0)*'EV Profiles'!S$2)</f>
        <v>0.75548070263090483</v>
      </c>
      <c r="T2" s="1">
        <f>('[1]Pc, Summer, S1'!T2*Main!$B$4)+(_xlfn.IFNA(VLOOKUP($A2,'EV Distribution'!$A$2:$B$4,2,FALSE),0)*'EV Profiles'!T$2)</f>
        <v>1.6599825817210765</v>
      </c>
      <c r="U2" s="1">
        <f>('[1]Pc, Summer, S1'!U2*Main!$B$4)+(_xlfn.IFNA(VLOOKUP($A2,'EV Distribution'!$A$2:$B$4,2,FALSE),0)*'EV Profiles'!U$2)</f>
        <v>3.559664789214767</v>
      </c>
      <c r="V2" s="1">
        <f>('[1]Pc, Summer, S1'!V2*Main!$B$4)+(_xlfn.IFNA(VLOOKUP($A2,'EV Distribution'!$A$2:$B$4,2,FALSE),0)*'EV Profiles'!V$2)</f>
        <v>2.6106689226874238</v>
      </c>
      <c r="W2" s="1">
        <f>('[1]Pc, Summer, S1'!W2*Main!$B$4)+(_xlfn.IFNA(VLOOKUP($A2,'EV Distribution'!$A$2:$B$4,2,FALSE),0)*'EV Profiles'!W$2)</f>
        <v>-0.54022880869725654</v>
      </c>
      <c r="X2" s="1">
        <f>('[1]Pc, Summer, S1'!X2*Main!$B$4)+(_xlfn.IFNA(VLOOKUP($A2,'EV Distribution'!$A$2:$B$4,2,FALSE),0)*'EV Profiles'!X$2)</f>
        <v>2.3404740602761778</v>
      </c>
      <c r="Y2" s="1">
        <f>('[1]Pc, Summer, S1'!Y2*Main!$B$4)+(_xlfn.IFNA(VLOOKUP($A2,'EV Distribution'!$A$2:$B$4,2,FALSE),0)*'EV Profiles'!Y$2)</f>
        <v>3.0808412565414107</v>
      </c>
    </row>
    <row r="3" spans="1:25" x14ac:dyDescent="0.25">
      <c r="A3">
        <v>2</v>
      </c>
      <c r="B3" s="1">
        <f>('[1]Pc, Summer, S1'!B3*Main!$B$4)+(_xlfn.IFNA(VLOOKUP($A3,'EV Distribution'!$A$2:$B$4,2,FALSE),0)*'EV Profiles'!B$2)</f>
        <v>22.938908919676013</v>
      </c>
      <c r="C3" s="1">
        <f>('[1]Pc, Summer, S1'!C3*Main!$B$4)+(_xlfn.IFNA(VLOOKUP($A3,'EV Distribution'!$A$2:$B$4,2,FALSE),0)*'EV Profiles'!C$2)</f>
        <v>20.841025286354018</v>
      </c>
      <c r="D3" s="1">
        <f>('[1]Pc, Summer, S1'!D3*Main!$B$4)+(_xlfn.IFNA(VLOOKUP($A3,'EV Distribution'!$A$2:$B$4,2,FALSE),0)*'EV Profiles'!D$2)</f>
        <v>20.476986740340923</v>
      </c>
      <c r="E3" s="1">
        <f>('[1]Pc, Summer, S1'!E3*Main!$B$4)+(_xlfn.IFNA(VLOOKUP($A3,'EV Distribution'!$A$2:$B$4,2,FALSE),0)*'EV Profiles'!E$2)</f>
        <v>20.424676966193129</v>
      </c>
      <c r="F3" s="1">
        <f>('[1]Pc, Summer, S1'!F3*Main!$B$4)+(_xlfn.IFNA(VLOOKUP($A3,'EV Distribution'!$A$2:$B$4,2,FALSE),0)*'EV Profiles'!F$2)</f>
        <v>20.426287249979445</v>
      </c>
      <c r="G3" s="1">
        <f>('[1]Pc, Summer, S1'!G3*Main!$B$4)+(_xlfn.IFNA(VLOOKUP($A3,'EV Distribution'!$A$2:$B$4,2,FALSE),0)*'EV Profiles'!G$2)</f>
        <v>20.245643133972411</v>
      </c>
      <c r="H3" s="1">
        <f>('[1]Pc, Summer, S1'!H3*Main!$B$4)+(_xlfn.IFNA(VLOOKUP($A3,'EV Distribution'!$A$2:$B$4,2,FALSE),0)*'EV Profiles'!H$2)</f>
        <v>21.85697902846271</v>
      </c>
      <c r="I3" s="1">
        <f>('[1]Pc, Summer, S1'!I3*Main!$B$4)+(_xlfn.IFNA(VLOOKUP($A3,'EV Distribution'!$A$2:$B$4,2,FALSE),0)*'EV Profiles'!I$2)</f>
        <v>25.949573939929959</v>
      </c>
      <c r="J3" s="1">
        <f>('[1]Pc, Summer, S1'!J3*Main!$B$4)+(_xlfn.IFNA(VLOOKUP($A3,'EV Distribution'!$A$2:$B$4,2,FALSE),0)*'EV Profiles'!J$2)</f>
        <v>29.575135613246371</v>
      </c>
      <c r="K3" s="1">
        <f>('[1]Pc, Summer, S1'!K3*Main!$B$4)+(_xlfn.IFNA(VLOOKUP($A3,'EV Distribution'!$A$2:$B$4,2,FALSE),0)*'EV Profiles'!K$2)</f>
        <v>30.483921837153787</v>
      </c>
      <c r="L3" s="1">
        <f>('[1]Pc, Summer, S1'!L3*Main!$B$4)+(_xlfn.IFNA(VLOOKUP($A3,'EV Distribution'!$A$2:$B$4,2,FALSE),0)*'EV Profiles'!L$2)</f>
        <v>30.175432680675627</v>
      </c>
      <c r="M3" s="1">
        <f>('[1]Pc, Summer, S1'!M3*Main!$B$4)+(_xlfn.IFNA(VLOOKUP($A3,'EV Distribution'!$A$2:$B$4,2,FALSE),0)*'EV Profiles'!M$2)</f>
        <v>31.028751906690161</v>
      </c>
      <c r="N3" s="1">
        <f>('[1]Pc, Summer, S1'!N3*Main!$B$4)+(_xlfn.IFNA(VLOOKUP($A3,'EV Distribution'!$A$2:$B$4,2,FALSE),0)*'EV Profiles'!N$2)</f>
        <v>31.454400958496816</v>
      </c>
      <c r="O3" s="1">
        <f>('[1]Pc, Summer, S1'!O3*Main!$B$4)+(_xlfn.IFNA(VLOOKUP($A3,'EV Distribution'!$A$2:$B$4,2,FALSE),0)*'EV Profiles'!O$2)</f>
        <v>30.872553468461263</v>
      </c>
      <c r="P3" s="1">
        <f>('[1]Pc, Summer, S1'!P3*Main!$B$4)+(_xlfn.IFNA(VLOOKUP($A3,'EV Distribution'!$A$2:$B$4,2,FALSE),0)*'EV Profiles'!P$2)</f>
        <v>29.666201997955501</v>
      </c>
      <c r="Q3" s="1">
        <f>('[1]Pc, Summer, S1'!Q3*Main!$B$4)+(_xlfn.IFNA(VLOOKUP($A3,'EV Distribution'!$A$2:$B$4,2,FALSE),0)*'EV Profiles'!Q$2)</f>
        <v>28.472188548020728</v>
      </c>
      <c r="R3" s="1">
        <f>('[1]Pc, Summer, S1'!R3*Main!$B$4)+(_xlfn.IFNA(VLOOKUP($A3,'EV Distribution'!$A$2:$B$4,2,FALSE),0)*'EV Profiles'!R$2)</f>
        <v>28.968934925187568</v>
      </c>
      <c r="S3" s="1">
        <f>('[1]Pc, Summer, S1'!S3*Main!$B$4)+(_xlfn.IFNA(VLOOKUP($A3,'EV Distribution'!$A$2:$B$4,2,FALSE),0)*'EV Profiles'!S$2)</f>
        <v>29.255140765745427</v>
      </c>
      <c r="T3" s="1">
        <f>('[1]Pc, Summer, S1'!T3*Main!$B$4)+(_xlfn.IFNA(VLOOKUP($A3,'EV Distribution'!$A$2:$B$4,2,FALSE),0)*'EV Profiles'!T$2)</f>
        <v>29.379317970569474</v>
      </c>
      <c r="U3" s="1">
        <f>('[1]Pc, Summer, S1'!U3*Main!$B$4)+(_xlfn.IFNA(VLOOKUP($A3,'EV Distribution'!$A$2:$B$4,2,FALSE),0)*'EV Profiles'!U$2)</f>
        <v>28.892955191247541</v>
      </c>
      <c r="V3" s="1">
        <f>('[1]Pc, Summer, S1'!V3*Main!$B$4)+(_xlfn.IFNA(VLOOKUP($A3,'EV Distribution'!$A$2:$B$4,2,FALSE),0)*'EV Profiles'!V$2)</f>
        <v>28.979765794045512</v>
      </c>
      <c r="W3" s="1">
        <f>('[1]Pc, Summer, S1'!W3*Main!$B$4)+(_xlfn.IFNA(VLOOKUP($A3,'EV Distribution'!$A$2:$B$4,2,FALSE),0)*'EV Profiles'!W$2)</f>
        <v>30.180048860637612</v>
      </c>
      <c r="X3" s="1">
        <f>('[1]Pc, Summer, S1'!X3*Main!$B$4)+(_xlfn.IFNA(VLOOKUP($A3,'EV Distribution'!$A$2:$B$4,2,FALSE),0)*'EV Profiles'!X$2)</f>
        <v>28.131458447092228</v>
      </c>
      <c r="Y3" s="1">
        <f>('[1]Pc, Summer, S1'!Y3*Main!$B$4)+(_xlfn.IFNA(VLOOKUP($A3,'EV Distribution'!$A$2:$B$4,2,FALSE),0)*'EV Profiles'!Y$2)</f>
        <v>25.78795110022395</v>
      </c>
    </row>
    <row r="4" spans="1:25" x14ac:dyDescent="0.25">
      <c r="A4">
        <v>3</v>
      </c>
      <c r="B4" s="1">
        <f>('[1]Pc, Summer, S1'!B4*Main!$B$4)+(_xlfn.IFNA(VLOOKUP($A4,'EV Distribution'!$A$2:$B$4,2,FALSE),0)*'EV Profiles'!B$2)</f>
        <v>31.14998486654941</v>
      </c>
      <c r="C4" s="1">
        <f>('[1]Pc, Summer, S1'!C4*Main!$B$4)+(_xlfn.IFNA(VLOOKUP($A4,'EV Distribution'!$A$2:$B$4,2,FALSE),0)*'EV Profiles'!C$2)</f>
        <v>28.362997109899023</v>
      </c>
      <c r="D4" s="1">
        <f>('[1]Pc, Summer, S1'!D4*Main!$B$4)+(_xlfn.IFNA(VLOOKUP($A4,'EV Distribution'!$A$2:$B$4,2,FALSE),0)*'EV Profiles'!D$2)</f>
        <v>26.974724735037043</v>
      </c>
      <c r="E4" s="1">
        <f>('[1]Pc, Summer, S1'!E4*Main!$B$4)+(_xlfn.IFNA(VLOOKUP($A4,'EV Distribution'!$A$2:$B$4,2,FALSE),0)*'EV Profiles'!E$2)</f>
        <v>26.014420708201627</v>
      </c>
      <c r="F4" s="1">
        <f>('[1]Pc, Summer, S1'!F4*Main!$B$4)+(_xlfn.IFNA(VLOOKUP($A4,'EV Distribution'!$A$2:$B$4,2,FALSE),0)*'EV Profiles'!F$2)</f>
        <v>26.014420708201627</v>
      </c>
      <c r="G4" s="1">
        <f>('[1]Pc, Summer, S1'!G4*Main!$B$4)+(_xlfn.IFNA(VLOOKUP($A4,'EV Distribution'!$A$2:$B$4,2,FALSE),0)*'EV Profiles'!G$2)</f>
        <v>27.893283616210461</v>
      </c>
      <c r="H4" s="1">
        <f>('[1]Pc, Summer, S1'!H4*Main!$B$4)+(_xlfn.IFNA(VLOOKUP($A4,'EV Distribution'!$A$2:$B$4,2,FALSE),0)*'EV Profiles'!H$2)</f>
        <v>34.949458076235565</v>
      </c>
      <c r="I4" s="1">
        <f>('[1]Pc, Summer, S1'!I4*Main!$B$4)+(_xlfn.IFNA(VLOOKUP($A4,'EV Distribution'!$A$2:$B$4,2,FALSE),0)*'EV Profiles'!I$2)</f>
        <v>43.007677218622213</v>
      </c>
      <c r="J4" s="1">
        <f>('[1]Pc, Summer, S1'!J4*Main!$B$4)+(_xlfn.IFNA(VLOOKUP($A4,'EV Distribution'!$A$2:$B$4,2,FALSE),0)*'EV Profiles'!J$2)</f>
        <v>44.886542377576113</v>
      </c>
      <c r="K4" s="1">
        <f>('[1]Pc, Summer, S1'!K4*Main!$B$4)+(_xlfn.IFNA(VLOOKUP($A4,'EV Distribution'!$A$2:$B$4,2,FALSE),0)*'EV Profiles'!K$2)</f>
        <v>43.947108678503774</v>
      </c>
      <c r="L4" s="1">
        <f>('[1]Pc, Summer, S1'!L4*Main!$B$4)+(_xlfn.IFNA(VLOOKUP($A4,'EV Distribution'!$A$2:$B$4,2,FALSE),0)*'EV Profiles'!L$2)</f>
        <v>43.926236111549912</v>
      </c>
      <c r="M4" s="1">
        <f>('[1]Pc, Summer, S1'!M4*Main!$B$4)+(_xlfn.IFNA(VLOOKUP($A4,'EV Distribution'!$A$2:$B$4,2,FALSE),0)*'EV Profiles'!M$2)</f>
        <v>46.807166117336713</v>
      </c>
      <c r="N4" s="1">
        <f>('[1]Pc, Summer, S1'!N4*Main!$B$4)+(_xlfn.IFNA(VLOOKUP($A4,'EV Distribution'!$A$2:$B$4,2,FALSE),0)*'EV Profiles'!N$2)</f>
        <v>46.807166117336713</v>
      </c>
      <c r="O4" s="1">
        <f>('[1]Pc, Summer, S1'!O4*Main!$B$4)+(_xlfn.IFNA(VLOOKUP($A4,'EV Distribution'!$A$2:$B$4,2,FALSE),0)*'EV Profiles'!O$2)</f>
        <v>46.807166117336713</v>
      </c>
      <c r="P4" s="1">
        <f>('[1]Pc, Summer, S1'!P4*Main!$B$4)+(_xlfn.IFNA(VLOOKUP($A4,'EV Distribution'!$A$2:$B$4,2,FALSE),0)*'EV Profiles'!P$2)</f>
        <v>44.458582989251248</v>
      </c>
      <c r="Q4" s="1">
        <f>('[1]Pc, Summer, S1'!Q4*Main!$B$4)+(_xlfn.IFNA(VLOOKUP($A4,'EV Distribution'!$A$2:$B$4,2,FALSE),0)*'EV Profiles'!Q$2)</f>
        <v>42.089122812891794</v>
      </c>
      <c r="R4" s="1">
        <f>('[1]Pc, Summer, S1'!R4*Main!$B$4)+(_xlfn.IFNA(VLOOKUP($A4,'EV Distribution'!$A$2:$B$4,2,FALSE),0)*'EV Profiles'!R$2)</f>
        <v>39.20819728842514</v>
      </c>
      <c r="S4" s="1">
        <f>('[1]Pc, Summer, S1'!S4*Main!$B$4)+(_xlfn.IFNA(VLOOKUP($A4,'EV Distribution'!$A$2:$B$4,2,FALSE),0)*'EV Profiles'!S$2)</f>
        <v>39.20819728842514</v>
      </c>
      <c r="T4" s="1">
        <f>('[1]Pc, Summer, S1'!T4*Main!$B$4)+(_xlfn.IFNA(VLOOKUP($A4,'EV Distribution'!$A$2:$B$4,2,FALSE),0)*'EV Profiles'!T$2)</f>
        <v>39.20819728842514</v>
      </c>
      <c r="U4" s="1">
        <f>('[1]Pc, Summer, S1'!U4*Main!$B$4)+(_xlfn.IFNA(VLOOKUP($A4,'EV Distribution'!$A$2:$B$4,2,FALSE),0)*'EV Profiles'!U$2)</f>
        <v>39.20819728842514</v>
      </c>
      <c r="V4" s="1">
        <f>('[1]Pc, Summer, S1'!V4*Main!$B$4)+(_xlfn.IFNA(VLOOKUP($A4,'EV Distribution'!$A$2:$B$4,2,FALSE),0)*'EV Profiles'!V$2)</f>
        <v>39.20819728842514</v>
      </c>
      <c r="W4" s="1">
        <f>('[1]Pc, Summer, S1'!W4*Main!$B$4)+(_xlfn.IFNA(VLOOKUP($A4,'EV Distribution'!$A$2:$B$4,2,FALSE),0)*'EV Profiles'!W$2)</f>
        <v>39.20819728842514</v>
      </c>
      <c r="X4" s="1">
        <f>('[1]Pc, Summer, S1'!X4*Main!$B$4)+(_xlfn.IFNA(VLOOKUP($A4,'EV Distribution'!$A$2:$B$4,2,FALSE),0)*'EV Profiles'!X$2)</f>
        <v>37.79905682499087</v>
      </c>
      <c r="Y4" s="1">
        <f>('[1]Pc, Summer, S1'!Y4*Main!$B$4)+(_xlfn.IFNA(VLOOKUP($A4,'EV Distribution'!$A$2:$B$4,2,FALSE),0)*'EV Profiles'!Y$2)</f>
        <v>35.366976696824779</v>
      </c>
    </row>
    <row r="5" spans="1:25" x14ac:dyDescent="0.25">
      <c r="A5">
        <v>4</v>
      </c>
      <c r="B5" s="1">
        <f>('[1]Pc, Summer, S1'!B5*Main!$B$4)+(_xlfn.IFNA(VLOOKUP($A5,'EV Distribution'!$A$2:$B$4,2,FALSE),0)*'EV Profiles'!B$2)</f>
        <v>45.759757521917706</v>
      </c>
      <c r="C5" s="1">
        <f>('[1]Pc, Summer, S1'!C5*Main!$B$4)+(_xlfn.IFNA(VLOOKUP($A5,'EV Distribution'!$A$2:$B$4,2,FALSE),0)*'EV Profiles'!C$2)</f>
        <v>40.282418641938449</v>
      </c>
      <c r="D5" s="1">
        <f>('[1]Pc, Summer, S1'!D5*Main!$B$4)+(_xlfn.IFNA(VLOOKUP($A5,'EV Distribution'!$A$2:$B$4,2,FALSE),0)*'EV Profiles'!D$2)</f>
        <v>38.091346053233806</v>
      </c>
      <c r="E5" s="1">
        <f>('[1]Pc, Summer, S1'!E5*Main!$B$4)+(_xlfn.IFNA(VLOOKUP($A5,'EV Distribution'!$A$2:$B$4,2,FALSE),0)*'EV Profiles'!E$2)</f>
        <v>36.883235078327417</v>
      </c>
      <c r="F5" s="1">
        <f>('[1]Pc, Summer, S1'!F5*Main!$B$4)+(_xlfn.IFNA(VLOOKUP($A5,'EV Distribution'!$A$2:$B$4,2,FALSE),0)*'EV Profiles'!F$2)</f>
        <v>39.099681648073712</v>
      </c>
      <c r="G5" s="1">
        <f>('[1]Pc, Summer, S1'!G5*Main!$B$4)+(_xlfn.IFNA(VLOOKUP($A5,'EV Distribution'!$A$2:$B$4,2,FALSE),0)*'EV Profiles'!G$2)</f>
        <v>35.812795885549789</v>
      </c>
      <c r="H5" s="1">
        <f>('[1]Pc, Summer, S1'!H5*Main!$B$4)+(_xlfn.IFNA(VLOOKUP($A5,'EV Distribution'!$A$2:$B$4,2,FALSE),0)*'EV Profiles'!H$2)</f>
        <v>42.001875174122141</v>
      </c>
      <c r="I5" s="1">
        <f>('[1]Pc, Summer, S1'!I5*Main!$B$4)+(_xlfn.IFNA(VLOOKUP($A5,'EV Distribution'!$A$2:$B$4,2,FALSE),0)*'EV Profiles'!I$2)</f>
        <v>48.750857595049588</v>
      </c>
      <c r="J5" s="1">
        <f>('[1]Pc, Summer, S1'!J5*Main!$B$4)+(_xlfn.IFNA(VLOOKUP($A5,'EV Distribution'!$A$2:$B$4,2,FALSE),0)*'EV Profiles'!J$2)</f>
        <v>54.921131950764526</v>
      </c>
      <c r="K5" s="1">
        <f>('[1]Pc, Summer, S1'!K5*Main!$B$4)+(_xlfn.IFNA(VLOOKUP($A5,'EV Distribution'!$A$2:$B$4,2,FALSE),0)*'EV Profiles'!K$2)</f>
        <v>58.944993663924343</v>
      </c>
      <c r="L5" s="1">
        <f>('[1]Pc, Summer, S1'!L5*Main!$B$4)+(_xlfn.IFNA(VLOOKUP($A5,'EV Distribution'!$A$2:$B$4,2,FALSE),0)*'EV Profiles'!L$2)</f>
        <v>60.831360952441763</v>
      </c>
      <c r="M5" s="1">
        <f>('[1]Pc, Summer, S1'!M5*Main!$B$4)+(_xlfn.IFNA(VLOOKUP($A5,'EV Distribution'!$A$2:$B$4,2,FALSE),0)*'EV Profiles'!M$2)</f>
        <v>61.794106467139152</v>
      </c>
      <c r="N5" s="1">
        <f>('[1]Pc, Summer, S1'!N5*Main!$B$4)+(_xlfn.IFNA(VLOOKUP($A5,'EV Distribution'!$A$2:$B$4,2,FALSE),0)*'EV Profiles'!N$2)</f>
        <v>63.007443857329484</v>
      </c>
      <c r="O5" s="1">
        <f>('[1]Pc, Summer, S1'!O5*Main!$B$4)+(_xlfn.IFNA(VLOOKUP($A5,'EV Distribution'!$A$2:$B$4,2,FALSE),0)*'EV Profiles'!O$2)</f>
        <v>63.523497921517979</v>
      </c>
      <c r="P5" s="1">
        <f>('[1]Pc, Summer, S1'!P5*Main!$B$4)+(_xlfn.IFNA(VLOOKUP($A5,'EV Distribution'!$A$2:$B$4,2,FALSE),0)*'EV Profiles'!P$2)</f>
        <v>63.745229160830178</v>
      </c>
      <c r="Q5" s="1">
        <f>('[1]Pc, Summer, S1'!Q5*Main!$B$4)+(_xlfn.IFNA(VLOOKUP($A5,'EV Distribution'!$A$2:$B$4,2,FALSE),0)*'EV Profiles'!Q$2)</f>
        <v>61.342084778708973</v>
      </c>
      <c r="R5" s="1">
        <f>('[1]Pc, Summer, S1'!R5*Main!$B$4)+(_xlfn.IFNA(VLOOKUP($A5,'EV Distribution'!$A$2:$B$4,2,FALSE),0)*'EV Profiles'!R$2)</f>
        <v>61.372787742902254</v>
      </c>
      <c r="S5" s="1">
        <f>('[1]Pc, Summer, S1'!S5*Main!$B$4)+(_xlfn.IFNA(VLOOKUP($A5,'EV Distribution'!$A$2:$B$4,2,FALSE),0)*'EV Profiles'!S$2)</f>
        <v>58.980027522831449</v>
      </c>
      <c r="T5" s="1">
        <f>('[1]Pc, Summer, S1'!T5*Main!$B$4)+(_xlfn.IFNA(VLOOKUP($A5,'EV Distribution'!$A$2:$B$4,2,FALSE),0)*'EV Profiles'!T$2)</f>
        <v>59.29035479928914</v>
      </c>
      <c r="U5" s="1">
        <f>('[1]Pc, Summer, S1'!U5*Main!$B$4)+(_xlfn.IFNA(VLOOKUP($A5,'EV Distribution'!$A$2:$B$4,2,FALSE),0)*'EV Profiles'!U$2)</f>
        <v>59.777823415616481</v>
      </c>
      <c r="V5" s="1">
        <f>('[1]Pc, Summer, S1'!V5*Main!$B$4)+(_xlfn.IFNA(VLOOKUP($A5,'EV Distribution'!$A$2:$B$4,2,FALSE),0)*'EV Profiles'!V$2)</f>
        <v>59.286437270360864</v>
      </c>
      <c r="W5" s="1">
        <f>('[1]Pc, Summer, S1'!W5*Main!$B$4)+(_xlfn.IFNA(VLOOKUP($A5,'EV Distribution'!$A$2:$B$4,2,FALSE),0)*'EV Profiles'!W$2)</f>
        <v>61.411739406963314</v>
      </c>
      <c r="X5" s="1">
        <f>('[1]Pc, Summer, S1'!X5*Main!$B$4)+(_xlfn.IFNA(VLOOKUP($A5,'EV Distribution'!$A$2:$B$4,2,FALSE),0)*'EV Profiles'!X$2)</f>
        <v>60.000132239792876</v>
      </c>
      <c r="Y5" s="1">
        <f>('[1]Pc, Summer, S1'!Y5*Main!$B$4)+(_xlfn.IFNA(VLOOKUP($A5,'EV Distribution'!$A$2:$B$4,2,FALSE),0)*'EV Profiles'!Y$2)</f>
        <v>53.624062436645353</v>
      </c>
    </row>
    <row r="6" spans="1:25" x14ac:dyDescent="0.25">
      <c r="A6">
        <v>5</v>
      </c>
      <c r="B6" s="1">
        <f>('[1]Pc, Summer, S1'!B6*Main!$B$4)+(_xlfn.IFNA(VLOOKUP($A6,'EV Distribution'!$A$2:$B$4,2,FALSE),0)*'EV Profiles'!B$2)</f>
        <v>-12.425697423147263</v>
      </c>
      <c r="C6" s="1">
        <f>('[1]Pc, Summer, S1'!C6*Main!$B$4)+(_xlfn.IFNA(VLOOKUP($A6,'EV Distribution'!$A$2:$B$4,2,FALSE),0)*'EV Profiles'!C$2)</f>
        <v>-10.210218093257998</v>
      </c>
      <c r="D6" s="1">
        <f>('[1]Pc, Summer, S1'!D6*Main!$B$4)+(_xlfn.IFNA(VLOOKUP($A6,'EV Distribution'!$A$2:$B$4,2,FALSE),0)*'EV Profiles'!D$2)</f>
        <v>-5.7832490360090629</v>
      </c>
      <c r="E6" s="1">
        <f>('[1]Pc, Summer, S1'!E6*Main!$B$4)+(_xlfn.IFNA(VLOOKUP($A6,'EV Distribution'!$A$2:$B$4,2,FALSE),0)*'EV Profiles'!E$2)</f>
        <v>-5.5288226477095872</v>
      </c>
      <c r="F6" s="1">
        <f>('[1]Pc, Summer, S1'!F6*Main!$B$4)+(_xlfn.IFNA(VLOOKUP($A6,'EV Distribution'!$A$2:$B$4,2,FALSE),0)*'EV Profiles'!F$2)</f>
        <v>-5.5112241842352176</v>
      </c>
      <c r="G6" s="1">
        <f>('[1]Pc, Summer, S1'!G6*Main!$B$4)+(_xlfn.IFNA(VLOOKUP($A6,'EV Distribution'!$A$2:$B$4,2,FALSE),0)*'EV Profiles'!G$2)</f>
        <v>-5.7478051737454887</v>
      </c>
      <c r="H6" s="1">
        <f>('[1]Pc, Summer, S1'!H6*Main!$B$4)+(_xlfn.IFNA(VLOOKUP($A6,'EV Distribution'!$A$2:$B$4,2,FALSE),0)*'EV Profiles'!H$2)</f>
        <v>-3.2842379898708485</v>
      </c>
      <c r="I6" s="1">
        <f>('[1]Pc, Summer, S1'!I6*Main!$B$4)+(_xlfn.IFNA(VLOOKUP($A6,'EV Distribution'!$A$2:$B$4,2,FALSE),0)*'EV Profiles'!I$2)</f>
        <v>-2.4771595637006398</v>
      </c>
      <c r="J6" s="1">
        <f>('[1]Pc, Summer, S1'!J6*Main!$B$4)+(_xlfn.IFNA(VLOOKUP($A6,'EV Distribution'!$A$2:$B$4,2,FALSE),0)*'EV Profiles'!J$2)</f>
        <v>-0.23302560589053478</v>
      </c>
      <c r="K6" s="1">
        <f>('[1]Pc, Summer, S1'!K6*Main!$B$4)+(_xlfn.IFNA(VLOOKUP($A6,'EV Distribution'!$A$2:$B$4,2,FALSE),0)*'EV Profiles'!K$2)</f>
        <v>1.6943145122407852</v>
      </c>
      <c r="L6" s="1">
        <f>('[1]Pc, Summer, S1'!L6*Main!$B$4)+(_xlfn.IFNA(VLOOKUP($A6,'EV Distribution'!$A$2:$B$4,2,FALSE),0)*'EV Profiles'!L$2)</f>
        <v>2.1209569148694456</v>
      </c>
      <c r="M6" s="1">
        <f>('[1]Pc, Summer, S1'!M6*Main!$B$4)+(_xlfn.IFNA(VLOOKUP($A6,'EV Distribution'!$A$2:$B$4,2,FALSE),0)*'EV Profiles'!M$2)</f>
        <v>3.1893970046430025</v>
      </c>
      <c r="N6" s="1">
        <f>('[1]Pc, Summer, S1'!N6*Main!$B$4)+(_xlfn.IFNA(VLOOKUP($A6,'EV Distribution'!$A$2:$B$4,2,FALSE),0)*'EV Profiles'!N$2)</f>
        <v>4.7705321128307974</v>
      </c>
      <c r="O6" s="1">
        <f>('[1]Pc, Summer, S1'!O6*Main!$B$4)+(_xlfn.IFNA(VLOOKUP($A6,'EV Distribution'!$A$2:$B$4,2,FALSE),0)*'EV Profiles'!O$2)</f>
        <v>5.1368229622140795</v>
      </c>
      <c r="P6" s="1">
        <f>('[1]Pc, Summer, S1'!P6*Main!$B$4)+(_xlfn.IFNA(VLOOKUP($A6,'EV Distribution'!$A$2:$B$4,2,FALSE),0)*'EV Profiles'!P$2)</f>
        <v>4.47314518384343</v>
      </c>
      <c r="Q6" s="1">
        <f>('[1]Pc, Summer, S1'!Q6*Main!$B$4)+(_xlfn.IFNA(VLOOKUP($A6,'EV Distribution'!$A$2:$B$4,2,FALSE),0)*'EV Profiles'!Q$2)</f>
        <v>2.5992568494056396</v>
      </c>
      <c r="R6" s="1">
        <f>('[1]Pc, Summer, S1'!R6*Main!$B$4)+(_xlfn.IFNA(VLOOKUP($A6,'EV Distribution'!$A$2:$B$4,2,FALSE),0)*'EV Profiles'!R$2)</f>
        <v>2.7134071967196336</v>
      </c>
      <c r="S6" s="1">
        <f>('[1]Pc, Summer, S1'!S6*Main!$B$4)+(_xlfn.IFNA(VLOOKUP($A6,'EV Distribution'!$A$2:$B$4,2,FALSE),0)*'EV Profiles'!S$2)</f>
        <v>2.866915353043038</v>
      </c>
      <c r="T6" s="1">
        <f>('[1]Pc, Summer, S1'!T6*Main!$B$4)+(_xlfn.IFNA(VLOOKUP($A6,'EV Distribution'!$A$2:$B$4,2,FALSE),0)*'EV Profiles'!T$2)</f>
        <v>3.1537350457940363</v>
      </c>
      <c r="U6" s="1">
        <f>('[1]Pc, Summer, S1'!U6*Main!$B$4)+(_xlfn.IFNA(VLOOKUP($A6,'EV Distribution'!$A$2:$B$4,2,FALSE),0)*'EV Profiles'!U$2)</f>
        <v>2.7382880499625615</v>
      </c>
      <c r="V6" s="1">
        <f>('[1]Pc, Summer, S1'!V6*Main!$B$4)+(_xlfn.IFNA(VLOOKUP($A6,'EV Distribution'!$A$2:$B$4,2,FALSE),0)*'EV Profiles'!V$2)</f>
        <v>2.3438117665405613</v>
      </c>
      <c r="W6" s="1">
        <f>('[1]Pc, Summer, S1'!W6*Main!$B$4)+(_xlfn.IFNA(VLOOKUP($A6,'EV Distribution'!$A$2:$B$4,2,FALSE),0)*'EV Profiles'!W$2)</f>
        <v>3.7569294785582441</v>
      </c>
      <c r="X6" s="1">
        <f>('[1]Pc, Summer, S1'!X6*Main!$B$4)+(_xlfn.IFNA(VLOOKUP($A6,'EV Distribution'!$A$2:$B$4,2,FALSE),0)*'EV Profiles'!X$2)</f>
        <v>7.3375035359236627</v>
      </c>
      <c r="Y6" s="1">
        <f>('[1]Pc, Summer, S1'!Y6*Main!$B$4)+(_xlfn.IFNA(VLOOKUP($A6,'EV Distribution'!$A$2:$B$4,2,FALSE),0)*'EV Profiles'!Y$2)</f>
        <v>2.8041030915999778</v>
      </c>
    </row>
    <row r="7" spans="1:25" x14ac:dyDescent="0.25">
      <c r="A7">
        <v>8</v>
      </c>
      <c r="B7" s="1">
        <f>('[1]Pc, Summer, S1'!B7*Main!$B$4)+(_xlfn.IFNA(VLOOKUP($A7,'EV Distribution'!$A$2:$B$4,2,FALSE),0)*'EV Profiles'!B$2)</f>
        <v>0</v>
      </c>
      <c r="C7" s="1">
        <f>('[1]Pc, Summer, S1'!C7*Main!$B$4)+(_xlfn.IFNA(VLOOKUP($A7,'EV Distribution'!$A$2:$B$4,2,FALSE),0)*'EV Profiles'!C$2)</f>
        <v>0</v>
      </c>
      <c r="D7" s="1">
        <f>('[1]Pc, Summer, S1'!D7*Main!$B$4)+(_xlfn.IFNA(VLOOKUP($A7,'EV Distribution'!$A$2:$B$4,2,FALSE),0)*'EV Profiles'!D$2)</f>
        <v>0</v>
      </c>
      <c r="E7" s="1">
        <f>('[1]Pc, Summer, S1'!E7*Main!$B$4)+(_xlfn.IFNA(VLOOKUP($A7,'EV Distribution'!$A$2:$B$4,2,FALSE),0)*'EV Profiles'!E$2)</f>
        <v>0</v>
      </c>
      <c r="F7" s="1">
        <f>('[1]Pc, Summer, S1'!F7*Main!$B$4)+(_xlfn.IFNA(VLOOKUP($A7,'EV Distribution'!$A$2:$B$4,2,FALSE),0)*'EV Profiles'!F$2)</f>
        <v>0</v>
      </c>
      <c r="G7" s="1">
        <f>('[1]Pc, Summer, S1'!G7*Main!$B$4)+(_xlfn.IFNA(VLOOKUP($A7,'EV Distribution'!$A$2:$B$4,2,FALSE),0)*'EV Profiles'!G$2)</f>
        <v>0</v>
      </c>
      <c r="H7" s="1">
        <f>('[1]Pc, Summer, S1'!H7*Main!$B$4)+(_xlfn.IFNA(VLOOKUP($A7,'EV Distribution'!$A$2:$B$4,2,FALSE),0)*'EV Profiles'!H$2)</f>
        <v>0</v>
      </c>
      <c r="I7" s="1">
        <f>('[1]Pc, Summer, S1'!I7*Main!$B$4)+(_xlfn.IFNA(VLOOKUP($A7,'EV Distribution'!$A$2:$B$4,2,FALSE),0)*'EV Profiles'!I$2)</f>
        <v>0</v>
      </c>
      <c r="J7" s="1">
        <f>('[1]Pc, Summer, S1'!J7*Main!$B$4)+(_xlfn.IFNA(VLOOKUP($A7,'EV Distribution'!$A$2:$B$4,2,FALSE),0)*'EV Profiles'!J$2)</f>
        <v>0</v>
      </c>
      <c r="K7" s="1">
        <f>('[1]Pc, Summer, S1'!K7*Main!$B$4)+(_xlfn.IFNA(VLOOKUP($A7,'EV Distribution'!$A$2:$B$4,2,FALSE),0)*'EV Profiles'!K$2)</f>
        <v>0</v>
      </c>
      <c r="L7" s="1">
        <f>('[1]Pc, Summer, S1'!L7*Main!$B$4)+(_xlfn.IFNA(VLOOKUP($A7,'EV Distribution'!$A$2:$B$4,2,FALSE),0)*'EV Profiles'!L$2)</f>
        <v>0</v>
      </c>
      <c r="M7" s="1">
        <f>('[1]Pc, Summer, S1'!M7*Main!$B$4)+(_xlfn.IFNA(VLOOKUP($A7,'EV Distribution'!$A$2:$B$4,2,FALSE),0)*'EV Profiles'!M$2)</f>
        <v>0</v>
      </c>
      <c r="N7" s="1">
        <f>('[1]Pc, Summer, S1'!N7*Main!$B$4)+(_xlfn.IFNA(VLOOKUP($A7,'EV Distribution'!$A$2:$B$4,2,FALSE),0)*'EV Profiles'!N$2)</f>
        <v>0</v>
      </c>
      <c r="O7" s="1">
        <f>('[1]Pc, Summer, S1'!O7*Main!$B$4)+(_xlfn.IFNA(VLOOKUP($A7,'EV Distribution'!$A$2:$B$4,2,FALSE),0)*'EV Profiles'!O$2)</f>
        <v>0</v>
      </c>
      <c r="P7" s="1">
        <f>('[1]Pc, Summer, S1'!P7*Main!$B$4)+(_xlfn.IFNA(VLOOKUP($A7,'EV Distribution'!$A$2:$B$4,2,FALSE),0)*'EV Profiles'!P$2)</f>
        <v>0</v>
      </c>
      <c r="Q7" s="1">
        <f>('[1]Pc, Summer, S1'!Q7*Main!$B$4)+(_xlfn.IFNA(VLOOKUP($A7,'EV Distribution'!$A$2:$B$4,2,FALSE),0)*'EV Profiles'!Q$2)</f>
        <v>0</v>
      </c>
      <c r="R7" s="1">
        <f>('[1]Pc, Summer, S1'!R7*Main!$B$4)+(_xlfn.IFNA(VLOOKUP($A7,'EV Distribution'!$A$2:$B$4,2,FALSE),0)*'EV Profiles'!R$2)</f>
        <v>0</v>
      </c>
      <c r="S7" s="1">
        <f>('[1]Pc, Summer, S1'!S7*Main!$B$4)+(_xlfn.IFNA(VLOOKUP($A7,'EV Distribution'!$A$2:$B$4,2,FALSE),0)*'EV Profiles'!S$2)</f>
        <v>0</v>
      </c>
      <c r="T7" s="1">
        <f>('[1]Pc, Summer, S1'!T7*Main!$B$4)+(_xlfn.IFNA(VLOOKUP($A7,'EV Distribution'!$A$2:$B$4,2,FALSE),0)*'EV Profiles'!T$2)</f>
        <v>0</v>
      </c>
      <c r="U7" s="1">
        <f>('[1]Pc, Summer, S1'!U7*Main!$B$4)+(_xlfn.IFNA(VLOOKUP($A7,'EV Distribution'!$A$2:$B$4,2,FALSE),0)*'EV Profiles'!U$2)</f>
        <v>0</v>
      </c>
      <c r="V7" s="1">
        <f>('[1]Pc, Summer, S1'!V7*Main!$B$4)+(_xlfn.IFNA(VLOOKUP($A7,'EV Distribution'!$A$2:$B$4,2,FALSE),0)*'EV Profiles'!V$2)</f>
        <v>0</v>
      </c>
      <c r="W7" s="1">
        <f>('[1]Pc, Summer, S1'!W7*Main!$B$4)+(_xlfn.IFNA(VLOOKUP($A7,'EV Distribution'!$A$2:$B$4,2,FALSE),0)*'EV Profiles'!W$2)</f>
        <v>0</v>
      </c>
      <c r="X7" s="1">
        <f>('[1]Pc, Summer, S1'!X7*Main!$B$4)+(_xlfn.IFNA(VLOOKUP($A7,'EV Distribution'!$A$2:$B$4,2,FALSE),0)*'EV Profiles'!X$2)</f>
        <v>0</v>
      </c>
      <c r="Y7" s="1">
        <f>('[1]Pc, Summer, S1'!Y7*Main!$B$4)+(_xlfn.IFNA(VLOOKUP($A7,'EV Distribution'!$A$2:$B$4,2,FALSE),0)*'EV Profiles'!Y$2)</f>
        <v>0</v>
      </c>
    </row>
    <row r="8" spans="1:25" x14ac:dyDescent="0.25">
      <c r="A8">
        <v>9</v>
      </c>
      <c r="B8" s="1">
        <f>('[1]Pc, Summer, S1'!B8*Main!$B$4)+(_xlfn.IFNA(VLOOKUP($A8,'EV Distribution'!$A$2:$B$4,2,FALSE),0)*'EV Profiles'!B$2)</f>
        <v>17.659492742105062</v>
      </c>
      <c r="C8" s="1">
        <f>('[1]Pc, Summer, S1'!C8*Main!$B$4)+(_xlfn.IFNA(VLOOKUP($A8,'EV Distribution'!$A$2:$B$4,2,FALSE),0)*'EV Profiles'!C$2)</f>
        <v>10.954522218478896</v>
      </c>
      <c r="D8" s="1">
        <f>('[1]Pc, Summer, S1'!D8*Main!$B$4)+(_xlfn.IFNA(VLOOKUP($A8,'EV Distribution'!$A$2:$B$4,2,FALSE),0)*'EV Profiles'!D$2)</f>
        <v>15.716476383352672</v>
      </c>
      <c r="E8" s="1">
        <f>('[1]Pc, Summer, S1'!E8*Main!$B$4)+(_xlfn.IFNA(VLOOKUP($A8,'EV Distribution'!$A$2:$B$4,2,FALSE),0)*'EV Profiles'!E$2)</f>
        <v>14.542516632415403</v>
      </c>
      <c r="F8" s="1">
        <f>('[1]Pc, Summer, S1'!F8*Main!$B$4)+(_xlfn.IFNA(VLOOKUP($A8,'EV Distribution'!$A$2:$B$4,2,FALSE),0)*'EV Profiles'!F$2)</f>
        <v>16.6821633425571</v>
      </c>
      <c r="G8" s="1">
        <f>('[1]Pc, Summer, S1'!G8*Main!$B$4)+(_xlfn.IFNA(VLOOKUP($A8,'EV Distribution'!$A$2:$B$4,2,FALSE),0)*'EV Profiles'!G$2)</f>
        <v>5.6889809133249072</v>
      </c>
      <c r="H8" s="1">
        <f>('[1]Pc, Summer, S1'!H8*Main!$B$4)+(_xlfn.IFNA(VLOOKUP($A8,'EV Distribution'!$A$2:$B$4,2,FALSE),0)*'EV Profiles'!H$2)</f>
        <v>-13.490456253313221</v>
      </c>
      <c r="I8" s="1">
        <f>('[1]Pc, Summer, S1'!I8*Main!$B$4)+(_xlfn.IFNA(VLOOKUP($A8,'EV Distribution'!$A$2:$B$4,2,FALSE),0)*'EV Profiles'!I$2)</f>
        <v>0.97908709378906844</v>
      </c>
      <c r="J8" s="1">
        <f>('[1]Pc, Summer, S1'!J8*Main!$B$4)+(_xlfn.IFNA(VLOOKUP($A8,'EV Distribution'!$A$2:$B$4,2,FALSE),0)*'EV Profiles'!J$2)</f>
        <v>7.5363533760564518</v>
      </c>
      <c r="K8" s="1">
        <f>('[1]Pc, Summer, S1'!K8*Main!$B$4)+(_xlfn.IFNA(VLOOKUP($A8,'EV Distribution'!$A$2:$B$4,2,FALSE),0)*'EV Profiles'!K$2)</f>
        <v>18.345893080761059</v>
      </c>
      <c r="L8" s="1">
        <f>('[1]Pc, Summer, S1'!L8*Main!$B$4)+(_xlfn.IFNA(VLOOKUP($A8,'EV Distribution'!$A$2:$B$4,2,FALSE),0)*'EV Profiles'!L$2)</f>
        <v>17.857331504244616</v>
      </c>
      <c r="M8" s="1">
        <f>('[1]Pc, Summer, S1'!M8*Main!$B$4)+(_xlfn.IFNA(VLOOKUP($A8,'EV Distribution'!$A$2:$B$4,2,FALSE),0)*'EV Profiles'!M$2)</f>
        <v>9.8891468939533045</v>
      </c>
      <c r="N8" s="1">
        <f>('[1]Pc, Summer, S1'!N8*Main!$B$4)+(_xlfn.IFNA(VLOOKUP($A8,'EV Distribution'!$A$2:$B$4,2,FALSE),0)*'EV Profiles'!N$2)</f>
        <v>8.1832012070010833</v>
      </c>
      <c r="O8" s="1">
        <f>('[1]Pc, Summer, S1'!O8*Main!$B$4)+(_xlfn.IFNA(VLOOKUP($A8,'EV Distribution'!$A$2:$B$4,2,FALSE),0)*'EV Profiles'!O$2)</f>
        <v>9.9654135940038131</v>
      </c>
      <c r="P8" s="1">
        <f>('[1]Pc, Summer, S1'!P8*Main!$B$4)+(_xlfn.IFNA(VLOOKUP($A8,'EV Distribution'!$A$2:$B$4,2,FALSE),0)*'EV Profiles'!P$2)</f>
        <v>8.7253521464722663</v>
      </c>
      <c r="Q8" s="1">
        <f>('[1]Pc, Summer, S1'!Q8*Main!$B$4)+(_xlfn.IFNA(VLOOKUP($A8,'EV Distribution'!$A$2:$B$4,2,FALSE),0)*'EV Profiles'!Q$2)</f>
        <v>10.375652596532777</v>
      </c>
      <c r="R8" s="1">
        <f>('[1]Pc, Summer, S1'!R8*Main!$B$4)+(_xlfn.IFNA(VLOOKUP($A8,'EV Distribution'!$A$2:$B$4,2,FALSE),0)*'EV Profiles'!R$2)</f>
        <v>14.471691139527183</v>
      </c>
      <c r="S8" s="1">
        <f>('[1]Pc, Summer, S1'!S8*Main!$B$4)+(_xlfn.IFNA(VLOOKUP($A8,'EV Distribution'!$A$2:$B$4,2,FALSE),0)*'EV Profiles'!S$2)</f>
        <v>14.987593314879279</v>
      </c>
      <c r="T8" s="1">
        <f>('[1]Pc, Summer, S1'!T8*Main!$B$4)+(_xlfn.IFNA(VLOOKUP($A8,'EV Distribution'!$A$2:$B$4,2,FALSE),0)*'EV Profiles'!T$2)</f>
        <v>15.485261695014302</v>
      </c>
      <c r="U8" s="1">
        <f>('[1]Pc, Summer, S1'!U8*Main!$B$4)+(_xlfn.IFNA(VLOOKUP($A8,'EV Distribution'!$A$2:$B$4,2,FALSE),0)*'EV Profiles'!U$2)</f>
        <v>15.178044842626624</v>
      </c>
      <c r="V8" s="1">
        <f>('[1]Pc, Summer, S1'!V8*Main!$B$4)+(_xlfn.IFNA(VLOOKUP($A8,'EV Distribution'!$A$2:$B$4,2,FALSE),0)*'EV Profiles'!V$2)</f>
        <v>9.733216932348757</v>
      </c>
      <c r="W8" s="1">
        <f>('[1]Pc, Summer, S1'!W8*Main!$B$4)+(_xlfn.IFNA(VLOOKUP($A8,'EV Distribution'!$A$2:$B$4,2,FALSE),0)*'EV Profiles'!W$2)</f>
        <v>11.014173814349084</v>
      </c>
      <c r="X8" s="1">
        <f>('[1]Pc, Summer, S1'!X8*Main!$B$4)+(_xlfn.IFNA(VLOOKUP($A8,'EV Distribution'!$A$2:$B$4,2,FALSE),0)*'EV Profiles'!X$2)</f>
        <v>11.15487195685906</v>
      </c>
      <c r="Y8" s="1">
        <f>('[1]Pc, Summer, S1'!Y8*Main!$B$4)+(_xlfn.IFNA(VLOOKUP($A8,'EV Distribution'!$A$2:$B$4,2,FALSE),0)*'EV Profiles'!Y$2)</f>
        <v>11.328833942608599</v>
      </c>
    </row>
    <row r="9" spans="1:25" x14ac:dyDescent="0.25">
      <c r="A9">
        <v>10</v>
      </c>
      <c r="B9" s="1">
        <f>('[1]Pc, Summer, S1'!B9*Main!$B$4)+(_xlfn.IFNA(VLOOKUP($A9,'EV Distribution'!$A$2:$B$4,2,FALSE),0)*'EV Profiles'!B$2)</f>
        <v>29.606606217412676</v>
      </c>
      <c r="C9" s="1">
        <f>('[1]Pc, Summer, S1'!C9*Main!$B$4)+(_xlfn.IFNA(VLOOKUP($A9,'EV Distribution'!$A$2:$B$4,2,FALSE),0)*'EV Profiles'!C$2)</f>
        <v>25.598214535100063</v>
      </c>
      <c r="D9" s="1">
        <f>('[1]Pc, Summer, S1'!D9*Main!$B$4)+(_xlfn.IFNA(VLOOKUP($A9,'EV Distribution'!$A$2:$B$4,2,FALSE),0)*'EV Profiles'!D$2)</f>
        <v>25.067198235935344</v>
      </c>
      <c r="E9" s="1">
        <f>('[1]Pc, Summer, S1'!E9*Main!$B$4)+(_xlfn.IFNA(VLOOKUP($A9,'EV Distribution'!$A$2:$B$4,2,FALSE),0)*'EV Profiles'!E$2)</f>
        <v>22.868249042360549</v>
      </c>
      <c r="F9" s="1">
        <f>('[1]Pc, Summer, S1'!F9*Main!$B$4)+(_xlfn.IFNA(VLOOKUP($A9,'EV Distribution'!$A$2:$B$4,2,FALSE),0)*'EV Profiles'!F$2)</f>
        <v>22.798041203657071</v>
      </c>
      <c r="G9" s="1">
        <f>('[1]Pc, Summer, S1'!G9*Main!$B$4)+(_xlfn.IFNA(VLOOKUP($A9,'EV Distribution'!$A$2:$B$4,2,FALSE),0)*'EV Profiles'!G$2)</f>
        <v>22.730353136251512</v>
      </c>
      <c r="H9" s="1">
        <f>('[1]Pc, Summer, S1'!H9*Main!$B$4)+(_xlfn.IFNA(VLOOKUP($A9,'EV Distribution'!$A$2:$B$4,2,FALSE),0)*'EV Profiles'!H$2)</f>
        <v>27.119149584591796</v>
      </c>
      <c r="I9" s="1">
        <f>('[1]Pc, Summer, S1'!I9*Main!$B$4)+(_xlfn.IFNA(VLOOKUP($A9,'EV Distribution'!$A$2:$B$4,2,FALSE),0)*'EV Profiles'!I$2)</f>
        <v>33.592472457073839</v>
      </c>
      <c r="J9" s="1">
        <f>('[1]Pc, Summer, S1'!J9*Main!$B$4)+(_xlfn.IFNA(VLOOKUP($A9,'EV Distribution'!$A$2:$B$4,2,FALSE),0)*'EV Profiles'!J$2)</f>
        <v>39.218417246169288</v>
      </c>
      <c r="K9" s="1">
        <f>('[1]Pc, Summer, S1'!K9*Main!$B$4)+(_xlfn.IFNA(VLOOKUP($A9,'EV Distribution'!$A$2:$B$4,2,FALSE),0)*'EV Profiles'!K$2)</f>
        <v>40.207526466247266</v>
      </c>
      <c r="L9" s="1">
        <f>('[1]Pc, Summer, S1'!L9*Main!$B$4)+(_xlfn.IFNA(VLOOKUP($A9,'EV Distribution'!$A$2:$B$4,2,FALSE),0)*'EV Profiles'!L$2)</f>
        <v>39.983444989865475</v>
      </c>
      <c r="M9" s="1">
        <f>('[1]Pc, Summer, S1'!M9*Main!$B$4)+(_xlfn.IFNA(VLOOKUP($A9,'EV Distribution'!$A$2:$B$4,2,FALSE),0)*'EV Profiles'!M$2)</f>
        <v>41.759336494596212</v>
      </c>
      <c r="N9" s="1">
        <f>('[1]Pc, Summer, S1'!N9*Main!$B$4)+(_xlfn.IFNA(VLOOKUP($A9,'EV Distribution'!$A$2:$B$4,2,FALSE),0)*'EV Profiles'!N$2)</f>
        <v>40.198642893815894</v>
      </c>
      <c r="O9" s="1">
        <f>('[1]Pc, Summer, S1'!O9*Main!$B$4)+(_xlfn.IFNA(VLOOKUP($A9,'EV Distribution'!$A$2:$B$4,2,FALSE),0)*'EV Profiles'!O$2)</f>
        <v>39.586878792942358</v>
      </c>
      <c r="P9" s="1">
        <f>('[1]Pc, Summer, S1'!P9*Main!$B$4)+(_xlfn.IFNA(VLOOKUP($A9,'EV Distribution'!$A$2:$B$4,2,FALSE),0)*'EV Profiles'!P$2)</f>
        <v>33.312372567260255</v>
      </c>
      <c r="Q9" s="1">
        <f>('[1]Pc, Summer, S1'!Q9*Main!$B$4)+(_xlfn.IFNA(VLOOKUP($A9,'EV Distribution'!$A$2:$B$4,2,FALSE),0)*'EV Profiles'!Q$2)</f>
        <v>34.436293338825514</v>
      </c>
      <c r="R9" s="1">
        <f>('[1]Pc, Summer, S1'!R9*Main!$B$4)+(_xlfn.IFNA(VLOOKUP($A9,'EV Distribution'!$A$2:$B$4,2,FALSE),0)*'EV Profiles'!R$2)</f>
        <v>39.907305691655331</v>
      </c>
      <c r="S9" s="1">
        <f>('[1]Pc, Summer, S1'!S9*Main!$B$4)+(_xlfn.IFNA(VLOOKUP($A9,'EV Distribution'!$A$2:$B$4,2,FALSE),0)*'EV Profiles'!S$2)</f>
        <v>42.59129771007192</v>
      </c>
      <c r="T9" s="1">
        <f>('[1]Pc, Summer, S1'!T9*Main!$B$4)+(_xlfn.IFNA(VLOOKUP($A9,'EV Distribution'!$A$2:$B$4,2,FALSE),0)*'EV Profiles'!T$2)</f>
        <v>33.547366072234624</v>
      </c>
      <c r="U9" s="1">
        <f>('[1]Pc, Summer, S1'!U9*Main!$B$4)+(_xlfn.IFNA(VLOOKUP($A9,'EV Distribution'!$A$2:$B$4,2,FALSE),0)*'EV Profiles'!U$2)</f>
        <v>35.330523362568542</v>
      </c>
      <c r="V9" s="1">
        <f>('[1]Pc, Summer, S1'!V9*Main!$B$4)+(_xlfn.IFNA(VLOOKUP($A9,'EV Distribution'!$A$2:$B$4,2,FALSE),0)*'EV Profiles'!V$2)</f>
        <v>32.776801513716784</v>
      </c>
      <c r="W9" s="1">
        <f>('[1]Pc, Summer, S1'!W9*Main!$B$4)+(_xlfn.IFNA(VLOOKUP($A9,'EV Distribution'!$A$2:$B$4,2,FALSE),0)*'EV Profiles'!W$2)</f>
        <v>34.633303511934173</v>
      </c>
      <c r="X9" s="1">
        <f>('[1]Pc, Summer, S1'!X9*Main!$B$4)+(_xlfn.IFNA(VLOOKUP($A9,'EV Distribution'!$A$2:$B$4,2,FALSE),0)*'EV Profiles'!X$2)</f>
        <v>34.017405483562214</v>
      </c>
      <c r="Y9" s="1">
        <f>('[1]Pc, Summer, S1'!Y9*Main!$B$4)+(_xlfn.IFNA(VLOOKUP($A9,'EV Distribution'!$A$2:$B$4,2,FALSE),0)*'EV Profiles'!Y$2)</f>
        <v>31.12164855447817</v>
      </c>
    </row>
    <row r="10" spans="1:25" x14ac:dyDescent="0.25">
      <c r="A10">
        <v>12</v>
      </c>
      <c r="B10" s="1">
        <f>('[1]Pc, Summer, S1'!B10*Main!$B$4)+(_xlfn.IFNA(VLOOKUP($A10,'EV Distribution'!$A$2:$B$4,2,FALSE),0)*'EV Profiles'!B$2)</f>
        <v>138.08208578864782</v>
      </c>
      <c r="C10" s="1">
        <f>('[1]Pc, Summer, S1'!C10*Main!$B$4)+(_xlfn.IFNA(VLOOKUP($A10,'EV Distribution'!$A$2:$B$4,2,FALSE),0)*'EV Profiles'!C$2)</f>
        <v>123.24511888848843</v>
      </c>
      <c r="D10" s="1">
        <f>('[1]Pc, Summer, S1'!D10*Main!$B$4)+(_xlfn.IFNA(VLOOKUP($A10,'EV Distribution'!$A$2:$B$4,2,FALSE),0)*'EV Profiles'!D$2)</f>
        <v>115.24076114722841</v>
      </c>
      <c r="E10" s="1">
        <f>('[1]Pc, Summer, S1'!E10*Main!$B$4)+(_xlfn.IFNA(VLOOKUP($A10,'EV Distribution'!$A$2:$B$4,2,FALSE),0)*'EV Profiles'!E$2)</f>
        <v>111.81618583891655</v>
      </c>
      <c r="F10" s="1">
        <f>('[1]Pc, Summer, S1'!F10*Main!$B$4)+(_xlfn.IFNA(VLOOKUP($A10,'EV Distribution'!$A$2:$B$4,2,FALSE),0)*'EV Profiles'!F$2)</f>
        <v>186.82479251766011</v>
      </c>
      <c r="G10" s="1">
        <f>('[1]Pc, Summer, S1'!G10*Main!$B$4)+(_xlfn.IFNA(VLOOKUP($A10,'EV Distribution'!$A$2:$B$4,2,FALSE),0)*'EV Profiles'!G$2)</f>
        <v>179.02410963963288</v>
      </c>
      <c r="H10" s="1">
        <f>('[1]Pc, Summer, S1'!H10*Main!$B$4)+(_xlfn.IFNA(VLOOKUP($A10,'EV Distribution'!$A$2:$B$4,2,FALSE),0)*'EV Profiles'!H$2)</f>
        <v>123.99170893406011</v>
      </c>
      <c r="I10" s="1">
        <f>('[1]Pc, Summer, S1'!I10*Main!$B$4)+(_xlfn.IFNA(VLOOKUP($A10,'EV Distribution'!$A$2:$B$4,2,FALSE),0)*'EV Profiles'!I$2)</f>
        <v>160.81612164587361</v>
      </c>
      <c r="J10" s="1">
        <f>('[1]Pc, Summer, S1'!J10*Main!$B$4)+(_xlfn.IFNA(VLOOKUP($A10,'EV Distribution'!$A$2:$B$4,2,FALSE),0)*'EV Profiles'!J$2)</f>
        <v>178.00123961902392</v>
      </c>
      <c r="K10" s="1">
        <f>('[1]Pc, Summer, S1'!K10*Main!$B$4)+(_xlfn.IFNA(VLOOKUP($A10,'EV Distribution'!$A$2:$B$4,2,FALSE),0)*'EV Profiles'!K$2)</f>
        <v>190.58684055373129</v>
      </c>
      <c r="L10" s="1">
        <f>('[1]Pc, Summer, S1'!L10*Main!$B$4)+(_xlfn.IFNA(VLOOKUP($A10,'EV Distribution'!$A$2:$B$4,2,FALSE),0)*'EV Profiles'!L$2)</f>
        <v>190.47650263229585</v>
      </c>
      <c r="M10" s="1">
        <f>('[1]Pc, Summer, S1'!M10*Main!$B$4)+(_xlfn.IFNA(VLOOKUP($A10,'EV Distribution'!$A$2:$B$4,2,FALSE),0)*'EV Profiles'!M$2)</f>
        <v>210.07582242021743</v>
      </c>
      <c r="N10" s="1">
        <f>('[1]Pc, Summer, S1'!N10*Main!$B$4)+(_xlfn.IFNA(VLOOKUP($A10,'EV Distribution'!$A$2:$B$4,2,FALSE),0)*'EV Profiles'!N$2)</f>
        <v>217.13009373557313</v>
      </c>
      <c r="O10" s="1">
        <f>('[1]Pc, Summer, S1'!O10*Main!$B$4)+(_xlfn.IFNA(VLOOKUP($A10,'EV Distribution'!$A$2:$B$4,2,FALSE),0)*'EV Profiles'!O$2)</f>
        <v>214.23029698703525</v>
      </c>
      <c r="P10" s="1">
        <f>('[1]Pc, Summer, S1'!P10*Main!$B$4)+(_xlfn.IFNA(VLOOKUP($A10,'EV Distribution'!$A$2:$B$4,2,FALSE),0)*'EV Profiles'!P$2)</f>
        <v>228.32046890277172</v>
      </c>
      <c r="Q10" s="1">
        <f>('[1]Pc, Summer, S1'!Q10*Main!$B$4)+(_xlfn.IFNA(VLOOKUP($A10,'EV Distribution'!$A$2:$B$4,2,FALSE),0)*'EV Profiles'!Q$2)</f>
        <v>211.21505287451868</v>
      </c>
      <c r="R10" s="1">
        <f>('[1]Pc, Summer, S1'!R10*Main!$B$4)+(_xlfn.IFNA(VLOOKUP($A10,'EV Distribution'!$A$2:$B$4,2,FALSE),0)*'EV Profiles'!R$2)</f>
        <v>201.40379242072228</v>
      </c>
      <c r="S10" s="1">
        <f>('[1]Pc, Summer, S1'!S10*Main!$B$4)+(_xlfn.IFNA(VLOOKUP($A10,'EV Distribution'!$A$2:$B$4,2,FALSE),0)*'EV Profiles'!S$2)</f>
        <v>199.07969430905939</v>
      </c>
      <c r="T10" s="1">
        <f>('[1]Pc, Summer, S1'!T10*Main!$B$4)+(_xlfn.IFNA(VLOOKUP($A10,'EV Distribution'!$A$2:$B$4,2,FALSE),0)*'EV Profiles'!T$2)</f>
        <v>191.79815822027999</v>
      </c>
      <c r="U10" s="1">
        <f>('[1]Pc, Summer, S1'!U10*Main!$B$4)+(_xlfn.IFNA(VLOOKUP($A10,'EV Distribution'!$A$2:$B$4,2,FALSE),0)*'EV Profiles'!U$2)</f>
        <v>194.59516355817749</v>
      </c>
      <c r="V10" s="1">
        <f>('[1]Pc, Summer, S1'!V10*Main!$B$4)+(_xlfn.IFNA(VLOOKUP($A10,'EV Distribution'!$A$2:$B$4,2,FALSE),0)*'EV Profiles'!V$2)</f>
        <v>190.53275698785271</v>
      </c>
      <c r="W10" s="1">
        <f>('[1]Pc, Summer, S1'!W10*Main!$B$4)+(_xlfn.IFNA(VLOOKUP($A10,'EV Distribution'!$A$2:$B$4,2,FALSE),0)*'EV Profiles'!W$2)</f>
        <v>205.64305071127714</v>
      </c>
      <c r="X10" s="1">
        <f>('[1]Pc, Summer, S1'!X10*Main!$B$4)+(_xlfn.IFNA(VLOOKUP($A10,'EV Distribution'!$A$2:$B$4,2,FALSE),0)*'EV Profiles'!X$2)</f>
        <v>189.86635033082857</v>
      </c>
      <c r="Y10" s="1">
        <f>('[1]Pc, Summer, S1'!Y10*Main!$B$4)+(_xlfn.IFNA(VLOOKUP($A10,'EV Distribution'!$A$2:$B$4,2,FALSE),0)*'EV Profiles'!Y$2)</f>
        <v>156.91513539484725</v>
      </c>
    </row>
    <row r="11" spans="1:25" x14ac:dyDescent="0.25">
      <c r="A11">
        <v>15</v>
      </c>
      <c r="B11" s="1">
        <f>('[1]Pc, Summer, S1'!B11*Main!$B$4)+(_xlfn.IFNA(VLOOKUP($A11,'EV Distribution'!$A$2:$B$4,2,FALSE),0)*'EV Profiles'!B$2)</f>
        <v>7.9562538316425062</v>
      </c>
      <c r="C11" s="1">
        <f>('[1]Pc, Summer, S1'!C11*Main!$B$4)+(_xlfn.IFNA(VLOOKUP($A11,'EV Distribution'!$A$2:$B$4,2,FALSE),0)*'EV Profiles'!C$2)</f>
        <v>7.6030422456552085</v>
      </c>
      <c r="D11" s="1">
        <f>('[1]Pc, Summer, S1'!D11*Main!$B$4)+(_xlfn.IFNA(VLOOKUP($A11,'EV Distribution'!$A$2:$B$4,2,FALSE),0)*'EV Profiles'!D$2)</f>
        <v>6.7345707766904255</v>
      </c>
      <c r="E11" s="1">
        <f>('[1]Pc, Summer, S1'!E11*Main!$B$4)+(_xlfn.IFNA(VLOOKUP($A11,'EV Distribution'!$A$2:$B$4,2,FALSE),0)*'EV Profiles'!E$2)</f>
        <v>6.5988401687088789</v>
      </c>
      <c r="F11" s="1">
        <f>('[1]Pc, Summer, S1'!F11*Main!$B$4)+(_xlfn.IFNA(VLOOKUP($A11,'EV Distribution'!$A$2:$B$4,2,FALSE),0)*'EV Profiles'!F$2)</f>
        <v>6.3454761064080891</v>
      </c>
      <c r="G11" s="1">
        <f>('[1]Pc, Summer, S1'!G11*Main!$B$4)+(_xlfn.IFNA(VLOOKUP($A11,'EV Distribution'!$A$2:$B$4,2,FALSE),0)*'EV Profiles'!G$2)</f>
        <v>6.4336283242485308</v>
      </c>
      <c r="H11" s="1">
        <f>('[1]Pc, Summer, S1'!H11*Main!$B$4)+(_xlfn.IFNA(VLOOKUP($A11,'EV Distribution'!$A$2:$B$4,2,FALSE),0)*'EV Profiles'!H$2)</f>
        <v>7.188912023710623</v>
      </c>
      <c r="I11" s="1">
        <f>('[1]Pc, Summer, S1'!I11*Main!$B$4)+(_xlfn.IFNA(VLOOKUP($A11,'EV Distribution'!$A$2:$B$4,2,FALSE),0)*'EV Profiles'!I$2)</f>
        <v>5.778988857615297</v>
      </c>
      <c r="J11" s="1">
        <f>('[1]Pc, Summer, S1'!J11*Main!$B$4)+(_xlfn.IFNA(VLOOKUP($A11,'EV Distribution'!$A$2:$B$4,2,FALSE),0)*'EV Profiles'!J$2)</f>
        <v>6.2798976873892229</v>
      </c>
      <c r="K11" s="1">
        <f>('[1]Pc, Summer, S1'!K11*Main!$B$4)+(_xlfn.IFNA(VLOOKUP($A11,'EV Distribution'!$A$2:$B$4,2,FALSE),0)*'EV Profiles'!K$2)</f>
        <v>6.7761475039716705</v>
      </c>
      <c r="L11" s="1">
        <f>('[1]Pc, Summer, S1'!L11*Main!$B$4)+(_xlfn.IFNA(VLOOKUP($A11,'EV Distribution'!$A$2:$B$4,2,FALSE),0)*'EV Profiles'!L$2)</f>
        <v>6.6393440805650963</v>
      </c>
      <c r="M11" s="1">
        <f>('[1]Pc, Summer, S1'!M11*Main!$B$4)+(_xlfn.IFNA(VLOOKUP($A11,'EV Distribution'!$A$2:$B$4,2,FALSE),0)*'EV Profiles'!M$2)</f>
        <v>6.6550907202824883</v>
      </c>
      <c r="N11" s="1">
        <f>('[1]Pc, Summer, S1'!N11*Main!$B$4)+(_xlfn.IFNA(VLOOKUP($A11,'EV Distribution'!$A$2:$B$4,2,FALSE),0)*'EV Profiles'!N$2)</f>
        <v>7.0030555787390609</v>
      </c>
      <c r="O11" s="1">
        <f>('[1]Pc, Summer, S1'!O11*Main!$B$4)+(_xlfn.IFNA(VLOOKUP($A11,'EV Distribution'!$A$2:$B$4,2,FALSE),0)*'EV Profiles'!O$2)</f>
        <v>7.0339961740637387</v>
      </c>
      <c r="P11" s="1">
        <f>('[1]Pc, Summer, S1'!P11*Main!$B$4)+(_xlfn.IFNA(VLOOKUP($A11,'EV Distribution'!$A$2:$B$4,2,FALSE),0)*'EV Profiles'!P$2)</f>
        <v>6.732799625654672</v>
      </c>
      <c r="Q11" s="1">
        <f>('[1]Pc, Summer, S1'!Q11*Main!$B$4)+(_xlfn.IFNA(VLOOKUP($A11,'EV Distribution'!$A$2:$B$4,2,FALSE),0)*'EV Profiles'!Q$2)</f>
        <v>6.7059547457086479</v>
      </c>
      <c r="R11" s="1">
        <f>('[1]Pc, Summer, S1'!R11*Main!$B$4)+(_xlfn.IFNA(VLOOKUP($A11,'EV Distribution'!$A$2:$B$4,2,FALSE),0)*'EV Profiles'!R$2)</f>
        <v>6.4073465659512374</v>
      </c>
      <c r="S11" s="1">
        <f>('[1]Pc, Summer, S1'!S11*Main!$B$4)+(_xlfn.IFNA(VLOOKUP($A11,'EV Distribution'!$A$2:$B$4,2,FALSE),0)*'EV Profiles'!S$2)</f>
        <v>6.5488670057645093</v>
      </c>
      <c r="T11" s="1">
        <f>('[1]Pc, Summer, S1'!T11*Main!$B$4)+(_xlfn.IFNA(VLOOKUP($A11,'EV Distribution'!$A$2:$B$4,2,FALSE),0)*'EV Profiles'!T$2)</f>
        <v>6.2529009581550117</v>
      </c>
      <c r="U11" s="1">
        <f>('[1]Pc, Summer, S1'!U11*Main!$B$4)+(_xlfn.IFNA(VLOOKUP($A11,'EV Distribution'!$A$2:$B$4,2,FALSE),0)*'EV Profiles'!U$2)</f>
        <v>6.5944274206102058</v>
      </c>
      <c r="V11" s="1">
        <f>('[1]Pc, Summer, S1'!V11*Main!$B$4)+(_xlfn.IFNA(VLOOKUP($A11,'EV Distribution'!$A$2:$B$4,2,FALSE),0)*'EV Profiles'!V$2)</f>
        <v>6.6844707539435388</v>
      </c>
      <c r="W11" s="1">
        <f>('[1]Pc, Summer, S1'!W11*Main!$B$4)+(_xlfn.IFNA(VLOOKUP($A11,'EV Distribution'!$A$2:$B$4,2,FALSE),0)*'EV Profiles'!W$2)</f>
        <v>6.809181849110912</v>
      </c>
      <c r="X11" s="1">
        <f>('[1]Pc, Summer, S1'!X11*Main!$B$4)+(_xlfn.IFNA(VLOOKUP($A11,'EV Distribution'!$A$2:$B$4,2,FALSE),0)*'EV Profiles'!X$2)</f>
        <v>8.8680238084050202</v>
      </c>
      <c r="Y11" s="1">
        <f>('[1]Pc, Summer, S1'!Y11*Main!$B$4)+(_xlfn.IFNA(VLOOKUP($A11,'EV Distribution'!$A$2:$B$4,2,FALSE),0)*'EV Profiles'!Y$2)</f>
        <v>8.4250368570605154</v>
      </c>
    </row>
    <row r="12" spans="1:25" x14ac:dyDescent="0.25">
      <c r="A12">
        <v>16</v>
      </c>
      <c r="B12" s="1">
        <f>('[1]Pc, Summer, S1'!B12*Main!$B$4)+(_xlfn.IFNA(VLOOKUP($A12,'EV Distribution'!$A$2:$B$4,2,FALSE),0)*'EV Profiles'!B$2)</f>
        <v>23.936420557175996</v>
      </c>
      <c r="C12" s="1">
        <f>('[1]Pc, Summer, S1'!C12*Main!$B$4)+(_xlfn.IFNA(VLOOKUP($A12,'EV Distribution'!$A$2:$B$4,2,FALSE),0)*'EV Profiles'!C$2)</f>
        <v>24.348995867309995</v>
      </c>
      <c r="D12" s="1">
        <f>('[1]Pc, Summer, S1'!D12*Main!$B$4)+(_xlfn.IFNA(VLOOKUP($A12,'EV Distribution'!$A$2:$B$4,2,FALSE),0)*'EV Profiles'!D$2)</f>
        <v>22.711624337347999</v>
      </c>
      <c r="E12" s="1">
        <f>('[1]Pc, Summer, S1'!E12*Main!$B$4)+(_xlfn.IFNA(VLOOKUP($A12,'EV Distribution'!$A$2:$B$4,2,FALSE),0)*'EV Profiles'!E$2)</f>
        <v>24.082173658191998</v>
      </c>
      <c r="F12" s="1">
        <f>('[1]Pc, Summer, S1'!F12*Main!$B$4)+(_xlfn.IFNA(VLOOKUP($A12,'EV Distribution'!$A$2:$B$4,2,FALSE),0)*'EV Profiles'!F$2)</f>
        <v>23.796544597330001</v>
      </c>
      <c r="G12" s="1">
        <f>('[1]Pc, Summer, S1'!G12*Main!$B$4)+(_xlfn.IFNA(VLOOKUP($A12,'EV Distribution'!$A$2:$B$4,2,FALSE),0)*'EV Profiles'!G$2)</f>
        <v>25.118901360579997</v>
      </c>
      <c r="H12" s="1">
        <f>('[1]Pc, Summer, S1'!H12*Main!$B$4)+(_xlfn.IFNA(VLOOKUP($A12,'EV Distribution'!$A$2:$B$4,2,FALSE),0)*'EV Profiles'!H$2)</f>
        <v>33.585510930082002</v>
      </c>
      <c r="I12" s="1">
        <f>('[1]Pc, Summer, S1'!I12*Main!$B$4)+(_xlfn.IFNA(VLOOKUP($A12,'EV Distribution'!$A$2:$B$4,2,FALSE),0)*'EV Profiles'!I$2)</f>
        <v>37.710088603187998</v>
      </c>
      <c r="J12" s="1">
        <f>('[1]Pc, Summer, S1'!J12*Main!$B$4)+(_xlfn.IFNA(VLOOKUP($A12,'EV Distribution'!$A$2:$B$4,2,FALSE),0)*'EV Profiles'!J$2)</f>
        <v>38.893744834825995</v>
      </c>
      <c r="K12" s="1">
        <f>('[1]Pc, Summer, S1'!K12*Main!$B$4)+(_xlfn.IFNA(VLOOKUP($A12,'EV Distribution'!$A$2:$B$4,2,FALSE),0)*'EV Profiles'!K$2)</f>
        <v>39.345109276681995</v>
      </c>
      <c r="L12" s="1">
        <f>('[1]Pc, Summer, S1'!L12*Main!$B$4)+(_xlfn.IFNA(VLOOKUP($A12,'EV Distribution'!$A$2:$B$4,2,FALSE),0)*'EV Profiles'!L$2)</f>
        <v>39.682457179839993</v>
      </c>
      <c r="M12" s="1">
        <f>('[1]Pc, Summer, S1'!M12*Main!$B$4)+(_xlfn.IFNA(VLOOKUP($A12,'EV Distribution'!$A$2:$B$4,2,FALSE),0)*'EV Profiles'!M$2)</f>
        <v>40.653360901123996</v>
      </c>
      <c r="N12" s="1">
        <f>('[1]Pc, Summer, S1'!N12*Main!$B$4)+(_xlfn.IFNA(VLOOKUP($A12,'EV Distribution'!$A$2:$B$4,2,FALSE),0)*'EV Profiles'!N$2)</f>
        <v>39.454424102443994</v>
      </c>
      <c r="O12" s="1">
        <f>('[1]Pc, Summer, S1'!O12*Main!$B$4)+(_xlfn.IFNA(VLOOKUP($A12,'EV Distribution'!$A$2:$B$4,2,FALSE),0)*'EV Profiles'!O$2)</f>
        <v>38.514081515244008</v>
      </c>
      <c r="P12" s="1">
        <f>('[1]Pc, Summer, S1'!P12*Main!$B$4)+(_xlfn.IFNA(VLOOKUP($A12,'EV Distribution'!$A$2:$B$4,2,FALSE),0)*'EV Profiles'!P$2)</f>
        <v>35.666018904261996</v>
      </c>
      <c r="Q12" s="1">
        <f>('[1]Pc, Summer, S1'!Q12*Main!$B$4)+(_xlfn.IFNA(VLOOKUP($A12,'EV Distribution'!$A$2:$B$4,2,FALSE),0)*'EV Profiles'!Q$2)</f>
        <v>34.180277616486002</v>
      </c>
      <c r="R12" s="1">
        <f>('[1]Pc, Summer, S1'!R12*Main!$B$4)+(_xlfn.IFNA(VLOOKUP($A12,'EV Distribution'!$A$2:$B$4,2,FALSE),0)*'EV Profiles'!R$2)</f>
        <v>34.670431190064001</v>
      </c>
      <c r="S12" s="1">
        <f>('[1]Pc, Summer, S1'!S12*Main!$B$4)+(_xlfn.IFNA(VLOOKUP($A12,'EV Distribution'!$A$2:$B$4,2,FALSE),0)*'EV Profiles'!S$2)</f>
        <v>34.025121089597995</v>
      </c>
      <c r="T12" s="1">
        <f>('[1]Pc, Summer, S1'!T12*Main!$B$4)+(_xlfn.IFNA(VLOOKUP($A12,'EV Distribution'!$A$2:$B$4,2,FALSE),0)*'EV Profiles'!T$2)</f>
        <v>34.490590670261994</v>
      </c>
      <c r="U12" s="1">
        <f>('[1]Pc, Summer, S1'!U12*Main!$B$4)+(_xlfn.IFNA(VLOOKUP($A12,'EV Distribution'!$A$2:$B$4,2,FALSE),0)*'EV Profiles'!U$2)</f>
        <v>35.276952158808001</v>
      </c>
      <c r="V12" s="1">
        <f>('[1]Pc, Summer, S1'!V12*Main!$B$4)+(_xlfn.IFNA(VLOOKUP($A12,'EV Distribution'!$A$2:$B$4,2,FALSE),0)*'EV Profiles'!V$2)</f>
        <v>33.991033670812001</v>
      </c>
      <c r="W12" s="1">
        <f>('[1]Pc, Summer, S1'!W12*Main!$B$4)+(_xlfn.IFNA(VLOOKUP($A12,'EV Distribution'!$A$2:$B$4,2,FALSE),0)*'EV Profiles'!W$2)</f>
        <v>35.483827527991998</v>
      </c>
      <c r="X12" s="1">
        <f>('[1]Pc, Summer, S1'!X12*Main!$B$4)+(_xlfn.IFNA(VLOOKUP($A12,'EV Distribution'!$A$2:$B$4,2,FALSE),0)*'EV Profiles'!X$2)</f>
        <v>33.016603664826</v>
      </c>
      <c r="Y12" s="1">
        <f>('[1]Pc, Summer, S1'!Y12*Main!$B$4)+(_xlfn.IFNA(VLOOKUP($A12,'EV Distribution'!$A$2:$B$4,2,FALSE),0)*'EV Profiles'!Y$2)</f>
        <v>27.549686948491999</v>
      </c>
    </row>
    <row r="13" spans="1:25" x14ac:dyDescent="0.25">
      <c r="A13">
        <v>17</v>
      </c>
      <c r="B13" s="1">
        <f>('[1]Pc, Summer, S1'!B13*Main!$B$4)+(_xlfn.IFNA(VLOOKUP($A13,'EV Distribution'!$A$2:$B$4,2,FALSE),0)*'EV Profiles'!B$2)</f>
        <v>7.1592671270447168</v>
      </c>
      <c r="C13" s="1">
        <f>('[1]Pc, Summer, S1'!C13*Main!$B$4)+(_xlfn.IFNA(VLOOKUP($A13,'EV Distribution'!$A$2:$B$4,2,FALSE),0)*'EV Profiles'!C$2)</f>
        <v>7.4369430112669663</v>
      </c>
      <c r="D13" s="1">
        <f>('[1]Pc, Summer, S1'!D13*Main!$B$4)+(_xlfn.IFNA(VLOOKUP($A13,'EV Distribution'!$A$2:$B$4,2,FALSE),0)*'EV Profiles'!D$2)</f>
        <v>5.9970071744102302</v>
      </c>
      <c r="E13" s="1">
        <f>('[1]Pc, Summer, S1'!E13*Main!$B$4)+(_xlfn.IFNA(VLOOKUP($A13,'EV Distribution'!$A$2:$B$4,2,FALSE),0)*'EV Profiles'!E$2)</f>
        <v>6.5065608736247773</v>
      </c>
      <c r="F13" s="1">
        <f>('[1]Pc, Summer, S1'!F13*Main!$B$4)+(_xlfn.IFNA(VLOOKUP($A13,'EV Distribution'!$A$2:$B$4,2,FALSE),0)*'EV Profiles'!F$2)</f>
        <v>6.5904259384868906</v>
      </c>
      <c r="G13" s="1">
        <f>('[1]Pc, Summer, S1'!G13*Main!$B$4)+(_xlfn.IFNA(VLOOKUP($A13,'EV Distribution'!$A$2:$B$4,2,FALSE),0)*'EV Profiles'!G$2)</f>
        <v>6.1148781920660156</v>
      </c>
      <c r="H13" s="1">
        <f>('[1]Pc, Summer, S1'!H13*Main!$B$4)+(_xlfn.IFNA(VLOOKUP($A13,'EV Distribution'!$A$2:$B$4,2,FALSE),0)*'EV Profiles'!H$2)</f>
        <v>7.1134607710457125</v>
      </c>
      <c r="I13" s="1">
        <f>('[1]Pc, Summer, S1'!I13*Main!$B$4)+(_xlfn.IFNA(VLOOKUP($A13,'EV Distribution'!$A$2:$B$4,2,FALSE),0)*'EV Profiles'!I$2)</f>
        <v>8.1350261544720528</v>
      </c>
      <c r="J13" s="1">
        <f>('[1]Pc, Summer, S1'!J13*Main!$B$4)+(_xlfn.IFNA(VLOOKUP($A13,'EV Distribution'!$A$2:$B$4,2,FALSE),0)*'EV Profiles'!J$2)</f>
        <v>8.3154128663886873</v>
      </c>
      <c r="K13" s="1">
        <f>('[1]Pc, Summer, S1'!K13*Main!$B$4)+(_xlfn.IFNA(VLOOKUP($A13,'EV Distribution'!$A$2:$B$4,2,FALSE),0)*'EV Profiles'!K$2)</f>
        <v>8.907758435102</v>
      </c>
      <c r="L13" s="1">
        <f>('[1]Pc, Summer, S1'!L13*Main!$B$4)+(_xlfn.IFNA(VLOOKUP($A13,'EV Distribution'!$A$2:$B$4,2,FALSE),0)*'EV Profiles'!L$2)</f>
        <v>8.3706707996772955</v>
      </c>
      <c r="M13" s="1">
        <f>('[1]Pc, Summer, S1'!M13*Main!$B$4)+(_xlfn.IFNA(VLOOKUP($A13,'EV Distribution'!$A$2:$B$4,2,FALSE),0)*'EV Profiles'!M$2)</f>
        <v>8.6767367579567907</v>
      </c>
      <c r="N13" s="1">
        <f>('[1]Pc, Summer, S1'!N13*Main!$B$4)+(_xlfn.IFNA(VLOOKUP($A13,'EV Distribution'!$A$2:$B$4,2,FALSE),0)*'EV Profiles'!N$2)</f>
        <v>9.3252346638719565</v>
      </c>
      <c r="O13" s="1">
        <f>('[1]Pc, Summer, S1'!O13*Main!$B$4)+(_xlfn.IFNA(VLOOKUP($A13,'EV Distribution'!$A$2:$B$4,2,FALSE),0)*'EV Profiles'!O$2)</f>
        <v>8.6584454490362219</v>
      </c>
      <c r="P13" s="1">
        <f>('[1]Pc, Summer, S1'!P13*Main!$B$4)+(_xlfn.IFNA(VLOOKUP($A13,'EV Distribution'!$A$2:$B$4,2,FALSE),0)*'EV Profiles'!P$2)</f>
        <v>7.9144495206826839</v>
      </c>
      <c r="Q13" s="1">
        <f>('[1]Pc, Summer, S1'!Q13*Main!$B$4)+(_xlfn.IFNA(VLOOKUP($A13,'EV Distribution'!$A$2:$B$4,2,FALSE),0)*'EV Profiles'!Q$2)</f>
        <v>8.669465197457086</v>
      </c>
      <c r="R13" s="1">
        <f>('[1]Pc, Summer, S1'!R13*Main!$B$4)+(_xlfn.IFNA(VLOOKUP($A13,'EV Distribution'!$A$2:$B$4,2,FALSE),0)*'EV Profiles'!R$2)</f>
        <v>7.8806720006120088</v>
      </c>
      <c r="S13" s="1">
        <f>('[1]Pc, Summer, S1'!S13*Main!$B$4)+(_xlfn.IFNA(VLOOKUP($A13,'EV Distribution'!$A$2:$B$4,2,FALSE),0)*'EV Profiles'!S$2)</f>
        <v>8.6739378958331113</v>
      </c>
      <c r="T13" s="1">
        <f>('[1]Pc, Summer, S1'!T13*Main!$B$4)+(_xlfn.IFNA(VLOOKUP($A13,'EV Distribution'!$A$2:$B$4,2,FALSE),0)*'EV Profiles'!T$2)</f>
        <v>8.6606285454480965</v>
      </c>
      <c r="U13" s="1">
        <f>('[1]Pc, Summer, S1'!U13*Main!$B$4)+(_xlfn.IFNA(VLOOKUP($A13,'EV Distribution'!$A$2:$B$4,2,FALSE),0)*'EV Profiles'!U$2)</f>
        <v>8.9849187632831189</v>
      </c>
      <c r="V13" s="1">
        <f>('[1]Pc, Summer, S1'!V13*Main!$B$4)+(_xlfn.IFNA(VLOOKUP($A13,'EV Distribution'!$A$2:$B$4,2,FALSE),0)*'EV Profiles'!V$2)</f>
        <v>9.5274072563574066</v>
      </c>
      <c r="W13" s="1">
        <f>('[1]Pc, Summer, S1'!W13*Main!$B$4)+(_xlfn.IFNA(VLOOKUP($A13,'EV Distribution'!$A$2:$B$4,2,FALSE),0)*'EV Profiles'!W$2)</f>
        <v>9.873758625360793</v>
      </c>
      <c r="X13" s="1">
        <f>('[1]Pc, Summer, S1'!X13*Main!$B$4)+(_xlfn.IFNA(VLOOKUP($A13,'EV Distribution'!$A$2:$B$4,2,FALSE),0)*'EV Profiles'!X$2)</f>
        <v>8.8325087361295402</v>
      </c>
      <c r="Y13" s="1">
        <f>('[1]Pc, Summer, S1'!Y13*Main!$B$4)+(_xlfn.IFNA(VLOOKUP($A13,'EV Distribution'!$A$2:$B$4,2,FALSE),0)*'EV Profiles'!Y$2)</f>
        <v>7.8218096313366905</v>
      </c>
    </row>
    <row r="14" spans="1:25" x14ac:dyDescent="0.25">
      <c r="A14">
        <v>18</v>
      </c>
      <c r="B14" s="1">
        <f>('[1]Pc, Summer, S1'!B14*Main!$B$4)+(_xlfn.IFNA(VLOOKUP($A14,'EV Distribution'!$A$2:$B$4,2,FALSE),0)*'EV Profiles'!B$2)</f>
        <v>-0.21510336682199999</v>
      </c>
      <c r="C14" s="1">
        <f>('[1]Pc, Summer, S1'!C14*Main!$B$4)+(_xlfn.IFNA(VLOOKUP($A14,'EV Distribution'!$A$2:$B$4,2,FALSE),0)*'EV Profiles'!C$2)</f>
        <v>-3.0561134083999998E-2</v>
      </c>
      <c r="D14" s="1">
        <f>('[1]Pc, Summer, S1'!D14*Main!$B$4)+(_xlfn.IFNA(VLOOKUP($A14,'EV Distribution'!$A$2:$B$4,2,FALSE),0)*'EV Profiles'!D$2)</f>
        <v>3.2911990551999996E-2</v>
      </c>
      <c r="E14" s="1">
        <f>('[1]Pc, Summer, S1'!E14*Main!$B$4)+(_xlfn.IFNA(VLOOKUP($A14,'EV Distribution'!$A$2:$B$4,2,FALSE),0)*'EV Profiles'!E$2)</f>
        <v>0.133998818676</v>
      </c>
      <c r="F14" s="1">
        <f>('[1]Pc, Summer, S1'!F14*Main!$B$4)+(_xlfn.IFNA(VLOOKUP($A14,'EV Distribution'!$A$2:$B$4,2,FALSE),0)*'EV Profiles'!F$2)</f>
        <v>7.5227406976E-2</v>
      </c>
      <c r="G14" s="1">
        <f>('[1]Pc, Summer, S1'!G14*Main!$B$4)+(_xlfn.IFNA(VLOOKUP($A14,'EV Distribution'!$A$2:$B$4,2,FALSE),0)*'EV Profiles'!G$2)</f>
        <v>4.9367985827999998E-2</v>
      </c>
      <c r="H14" s="1">
        <f>('[1]Pc, Summer, S1'!H14*Main!$B$4)+(_xlfn.IFNA(VLOOKUP($A14,'EV Distribution'!$A$2:$B$4,2,FALSE),0)*'EV Profiles'!H$2)</f>
        <v>0.16808623746199999</v>
      </c>
      <c r="I14" s="1">
        <f>('[1]Pc, Summer, S1'!I14*Main!$B$4)+(_xlfn.IFNA(VLOOKUP($A14,'EV Distribution'!$A$2:$B$4,2,FALSE),0)*'EV Profiles'!I$2)</f>
        <v>0.41492616660199999</v>
      </c>
      <c r="J14" s="1">
        <f>('[1]Pc, Summer, S1'!J14*Main!$B$4)+(_xlfn.IFNA(VLOOKUP($A14,'EV Distribution'!$A$2:$B$4,2,FALSE),0)*'EV Profiles'!J$2)</f>
        <v>0.12106910810199999</v>
      </c>
      <c r="K14" s="1">
        <f>('[1]Pc, Summer, S1'!K14*Main!$B$4)+(_xlfn.IFNA(VLOOKUP($A14,'EV Distribution'!$A$2:$B$4,2,FALSE),0)*'EV Profiles'!K$2)</f>
        <v>0.38201417604999999</v>
      </c>
      <c r="L14" s="1">
        <f>('[1]Pc, Summer, S1'!L14*Main!$B$4)+(_xlfn.IFNA(VLOOKUP($A14,'EV Distribution'!$A$2:$B$4,2,FALSE),0)*'EV Profiles'!L$2)</f>
        <v>0.392593030156</v>
      </c>
      <c r="M14" s="1">
        <f>('[1]Pc, Summer, S1'!M14*Main!$B$4)+(_xlfn.IFNA(VLOOKUP($A14,'EV Distribution'!$A$2:$B$4,2,FALSE),0)*'EV Profiles'!M$2)</f>
        <v>0.8580626108199999</v>
      </c>
      <c r="N14" s="1">
        <f>('[1]Pc, Summer, S1'!N14*Main!$B$4)+(_xlfn.IFNA(VLOOKUP($A14,'EV Distribution'!$A$2:$B$4,2,FALSE),0)*'EV Profiles'!N$2)</f>
        <v>0.46429415243</v>
      </c>
      <c r="O14" s="1">
        <f>('[1]Pc, Summer, S1'!O14*Main!$B$4)+(_xlfn.IFNA(VLOOKUP($A14,'EV Distribution'!$A$2:$B$4,2,FALSE),0)*'EV Profiles'!O$2)</f>
        <v>1.2600590668480001</v>
      </c>
      <c r="P14" s="1">
        <f>('[1]Pc, Summer, S1'!P14*Main!$B$4)+(_xlfn.IFNA(VLOOKUP($A14,'EV Distribution'!$A$2:$B$4,2,FALSE),0)*'EV Profiles'!P$2)</f>
        <v>0.15163024218599999</v>
      </c>
      <c r="Q14" s="1">
        <f>('[1]Pc, Summer, S1'!Q14*Main!$B$4)+(_xlfn.IFNA(VLOOKUP($A14,'EV Distribution'!$A$2:$B$4,2,FALSE),0)*'EV Profiles'!Q$2)</f>
        <v>0.56773183702199992</v>
      </c>
      <c r="R14" s="1">
        <f>('[1]Pc, Summer, S1'!R14*Main!$B$4)+(_xlfn.IFNA(VLOOKUP($A14,'EV Distribution'!$A$2:$B$4,2,FALSE),0)*'EV Profiles'!R$2)</f>
        <v>0.62767867695599999</v>
      </c>
      <c r="S14" s="1">
        <f>('[1]Pc, Summer, S1'!S14*Main!$B$4)+(_xlfn.IFNA(VLOOKUP($A14,'EV Distribution'!$A$2:$B$4,2,FALSE),0)*'EV Profiles'!S$2)</f>
        <v>-0.60887182521200001</v>
      </c>
      <c r="T14" s="1">
        <f>('[1]Pc, Summer, S1'!T14*Main!$B$4)+(_xlfn.IFNA(VLOOKUP($A14,'EV Distribution'!$A$2:$B$4,2,FALSE),0)*'EV Profiles'!T$2)</f>
        <v>0.31619019494600004</v>
      </c>
      <c r="U14" s="1">
        <f>('[1]Pc, Summer, S1'!U14*Main!$B$4)+(_xlfn.IFNA(VLOOKUP($A14,'EV Distribution'!$A$2:$B$4,2,FALSE),0)*'EV Profiles'!U$2)</f>
        <v>-1.175428234E-3</v>
      </c>
      <c r="V14" s="1">
        <f>('[1]Pc, Summer, S1'!V14*Main!$B$4)+(_xlfn.IFNA(VLOOKUP($A14,'EV Distribution'!$A$2:$B$4,2,FALSE),0)*'EV Profiles'!V$2)</f>
        <v>0.88157117549999997</v>
      </c>
      <c r="W14" s="1">
        <f>('[1]Pc, Summer, S1'!W14*Main!$B$4)+(_xlfn.IFNA(VLOOKUP($A14,'EV Distribution'!$A$2:$B$4,2,FALSE),0)*'EV Profiles'!W$2)</f>
        <v>1.2612344950819998</v>
      </c>
      <c r="X14" s="1">
        <f>('[1]Pc, Summer, S1'!X14*Main!$B$4)+(_xlfn.IFNA(VLOOKUP($A14,'EV Distribution'!$A$2:$B$4,2,FALSE),0)*'EV Profiles'!X$2)</f>
        <v>0.20334908448199998</v>
      </c>
      <c r="Y14" s="1">
        <f>('[1]Pc, Summer, S1'!Y14*Main!$B$4)+(_xlfn.IFNA(VLOOKUP($A14,'EV Distribution'!$A$2:$B$4,2,FALSE),0)*'EV Profiles'!Y$2)</f>
        <v>0.52541642059799998</v>
      </c>
    </row>
    <row r="15" spans="1:25" x14ac:dyDescent="0.25">
      <c r="A15">
        <v>20</v>
      </c>
      <c r="B15" s="1">
        <f>('[1]Pc, Summer, S1'!B15*Main!$B$4)+(_xlfn.IFNA(VLOOKUP($A15,'EV Distribution'!$A$2:$B$4,2,FALSE),0)*'EV Profiles'!B$2)</f>
        <v>5.6899886696598969</v>
      </c>
      <c r="C15" s="1">
        <f>('[1]Pc, Summer, S1'!C15*Main!$B$4)+(_xlfn.IFNA(VLOOKUP($A15,'EV Distribution'!$A$2:$B$4,2,FALSE),0)*'EV Profiles'!C$2)</f>
        <v>5.6254866045335596</v>
      </c>
      <c r="D15" s="1">
        <f>('[1]Pc, Summer, S1'!D15*Main!$B$4)+(_xlfn.IFNA(VLOOKUP($A15,'EV Distribution'!$A$2:$B$4,2,FALSE),0)*'EV Profiles'!D$2)</f>
        <v>5.6254866045335596</v>
      </c>
      <c r="E15" s="1">
        <f>('[1]Pc, Summer, S1'!E15*Main!$B$4)+(_xlfn.IFNA(VLOOKUP($A15,'EV Distribution'!$A$2:$B$4,2,FALSE),0)*'EV Profiles'!E$2)</f>
        <v>5.6254866045335596</v>
      </c>
      <c r="F15" s="1">
        <f>('[1]Pc, Summer, S1'!F15*Main!$B$4)+(_xlfn.IFNA(VLOOKUP($A15,'EV Distribution'!$A$2:$B$4,2,FALSE),0)*'EV Profiles'!F$2)</f>
        <v>5.7738432555793047</v>
      </c>
      <c r="G15" s="1">
        <f>('[1]Pc, Summer, S1'!G15*Main!$B$4)+(_xlfn.IFNA(VLOOKUP($A15,'EV Distribution'!$A$2:$B$4,2,FALSE),0)*'EV Profiles'!G$2)</f>
        <v>5.8318929837293352</v>
      </c>
      <c r="H15" s="1">
        <f>('[1]Pc, Summer, S1'!H15*Main!$B$4)+(_xlfn.IFNA(VLOOKUP($A15,'EV Distribution'!$A$2:$B$4,2,FALSE),0)*'EV Profiles'!H$2)</f>
        <v>5.1223624389875821</v>
      </c>
      <c r="I15" s="1">
        <f>('[1]Pc, Summer, S1'!I15*Main!$B$4)+(_xlfn.IFNA(VLOOKUP($A15,'EV Distribution'!$A$2:$B$4,2,FALSE),0)*'EV Profiles'!I$2)</f>
        <v>3.6839398513778665</v>
      </c>
      <c r="J15" s="1">
        <f>('[1]Pc, Summer, S1'!J15*Main!$B$4)+(_xlfn.IFNA(VLOOKUP($A15,'EV Distribution'!$A$2:$B$4,2,FALSE),0)*'EV Profiles'!J$2)</f>
        <v>3.832293137760292</v>
      </c>
      <c r="K15" s="1">
        <f>('[1]Pc, Summer, S1'!K15*Main!$B$4)+(_xlfn.IFNA(VLOOKUP($A15,'EV Distribution'!$A$2:$B$4,2,FALSE),0)*'EV Profiles'!K$2)</f>
        <v>4.1677114902536347</v>
      </c>
      <c r="L15" s="1">
        <f>('[1]Pc, Summer, S1'!L15*Main!$B$4)+(_xlfn.IFNA(VLOOKUP($A15,'EV Distribution'!$A$2:$B$4,2,FALSE),0)*'EV Profiles'!L$2)</f>
        <v>4.0000023154762481</v>
      </c>
      <c r="M15" s="1">
        <f>('[1]Pc, Summer, S1'!M15*Main!$B$4)+(_xlfn.IFNA(VLOOKUP($A15,'EV Distribution'!$A$2:$B$4,2,FALSE),0)*'EV Profiles'!M$2)</f>
        <v>5.2771658202169585</v>
      </c>
      <c r="N15" s="1">
        <f>('[1]Pc, Summer, S1'!N15*Main!$B$4)+(_xlfn.IFNA(VLOOKUP($A15,'EV Distribution'!$A$2:$B$4,2,FALSE),0)*'EV Profiles'!N$2)</f>
        <v>6.3479150939012898</v>
      </c>
      <c r="O15" s="1">
        <f>('[1]Pc, Summer, S1'!O15*Main!$B$4)+(_xlfn.IFNA(VLOOKUP($A15,'EV Distribution'!$A$2:$B$4,2,FALSE),0)*'EV Profiles'!O$2)</f>
        <v>6.0770044103883905</v>
      </c>
      <c r="P15" s="1">
        <f>('[1]Pc, Summer, S1'!P15*Main!$B$4)+(_xlfn.IFNA(VLOOKUP($A15,'EV Distribution'!$A$2:$B$4,2,FALSE),0)*'EV Profiles'!P$2)</f>
        <v>5.6641849285473418</v>
      </c>
      <c r="Q15" s="1">
        <f>('[1]Pc, Summer, S1'!Q15*Main!$B$4)+(_xlfn.IFNA(VLOOKUP($A15,'EV Distribution'!$A$2:$B$4,2,FALSE),0)*'EV Profiles'!Q$2)</f>
        <v>5.7802933474876852</v>
      </c>
      <c r="R15" s="1">
        <f>('[1]Pc, Summer, S1'!R15*Main!$B$4)+(_xlfn.IFNA(VLOOKUP($A15,'EV Distribution'!$A$2:$B$4,2,FALSE),0)*'EV Profiles'!R$2)</f>
        <v>6.3221147262677659</v>
      </c>
      <c r="S15" s="1">
        <f>('[1]Pc, Summer, S1'!S15*Main!$B$4)+(_xlfn.IFNA(VLOOKUP($A15,'EV Distribution'!$A$2:$B$4,2,FALSE),0)*'EV Profiles'!S$2)</f>
        <v>5.7286881103305021</v>
      </c>
      <c r="T15" s="1">
        <f>('[1]Pc, Summer, S1'!T15*Main!$B$4)+(_xlfn.IFNA(VLOOKUP($A15,'EV Distribution'!$A$2:$B$4,2,FALSE),0)*'EV Profiles'!T$2)</f>
        <v>5.6641849256087706</v>
      </c>
      <c r="U15" s="1">
        <f>('[1]Pc, Summer, S1'!U15*Main!$B$4)+(_xlfn.IFNA(VLOOKUP($A15,'EV Distribution'!$A$2:$B$4,2,FALSE),0)*'EV Profiles'!U$2)</f>
        <v>5.7286881103305021</v>
      </c>
      <c r="V15" s="1">
        <f>('[1]Pc, Summer, S1'!V15*Main!$B$4)+(_xlfn.IFNA(VLOOKUP($A15,'EV Distribution'!$A$2:$B$4,2,FALSE),0)*'EV Profiles'!V$2)</f>
        <v>5.7609408237560453</v>
      </c>
      <c r="W15" s="1">
        <f>('[1]Pc, Summer, S1'!W15*Main!$B$4)+(_xlfn.IFNA(VLOOKUP($A15,'EV Distribution'!$A$2:$B$4,2,FALSE),0)*'EV Profiles'!W$2)</f>
        <v>6.0383060863746083</v>
      </c>
      <c r="X15" s="1">
        <f>('[1]Pc, Summer, S1'!X15*Main!$B$4)+(_xlfn.IFNA(VLOOKUP($A15,'EV Distribution'!$A$2:$B$4,2,FALSE),0)*'EV Profiles'!X$2)</f>
        <v>5.1868645011753474</v>
      </c>
      <c r="Y15" s="1">
        <f>('[1]Pc, Summer, S1'!Y15*Main!$B$4)+(_xlfn.IFNA(VLOOKUP($A15,'EV Distribution'!$A$2:$B$4,2,FALSE),0)*'EV Profiles'!Y$2)</f>
        <v>4.9288495260362097</v>
      </c>
    </row>
    <row r="16" spans="1:25" x14ac:dyDescent="0.25">
      <c r="A16">
        <v>21</v>
      </c>
      <c r="B16" s="1">
        <f>('[1]Pc, Summer, S1'!B16*Main!$B$4)+(_xlfn.IFNA(VLOOKUP($A16,'EV Distribution'!$A$2:$B$4,2,FALSE),0)*'EV Profiles'!B$2)</f>
        <v>7.2896636166891176</v>
      </c>
      <c r="C16" s="1">
        <f>('[1]Pc, Summer, S1'!C16*Main!$B$4)+(_xlfn.IFNA(VLOOKUP($A16,'EV Distribution'!$A$2:$B$4,2,FALSE),0)*'EV Profiles'!C$2)</f>
        <v>6.7736414977014503</v>
      </c>
      <c r="D16" s="1">
        <f>('[1]Pc, Summer, S1'!D16*Main!$B$4)+(_xlfn.IFNA(VLOOKUP($A16,'EV Distribution'!$A$2:$B$4,2,FALSE),0)*'EV Profiles'!D$2)</f>
        <v>6.1286074112933591</v>
      </c>
      <c r="E16" s="1">
        <f>('[1]Pc, Summer, S1'!E16*Main!$B$4)+(_xlfn.IFNA(VLOOKUP($A16,'EV Distribution'!$A$2:$B$4,2,FALSE),0)*'EV Profiles'!E$2)</f>
        <v>6.0641053461670227</v>
      </c>
      <c r="F16" s="1">
        <f>('[1]Pc, Summer, S1'!F16*Main!$B$4)+(_xlfn.IFNA(VLOOKUP($A16,'EV Distribution'!$A$2:$B$4,2,FALSE),0)*'EV Profiles'!F$2)</f>
        <v>5.9996032810406845</v>
      </c>
      <c r="G16" s="1">
        <f>('[1]Pc, Summer, S1'!G16*Main!$B$4)+(_xlfn.IFNA(VLOOKUP($A16,'EV Distribution'!$A$2:$B$4,2,FALSE),0)*'EV Profiles'!G$2)</f>
        <v>5.8705969115972216</v>
      </c>
      <c r="H16" s="1">
        <f>('[1]Pc, Summer, S1'!H16*Main!$B$4)+(_xlfn.IFNA(VLOOKUP($A16,'EV Distribution'!$A$2:$B$4,2,FALSE),0)*'EV Profiles'!H$2)</f>
        <v>7.8379406853545426</v>
      </c>
      <c r="I16" s="1">
        <f>('[1]Pc, Summer, S1'!I16*Main!$B$4)+(_xlfn.IFNA(VLOOKUP($A16,'EV Distribution'!$A$2:$B$4,2,FALSE),0)*'EV Profiles'!I$2)</f>
        <v>10.372917416172248</v>
      </c>
      <c r="J16" s="1">
        <f>('[1]Pc, Summer, S1'!J16*Main!$B$4)+(_xlfn.IFNA(VLOOKUP($A16,'EV Distribution'!$A$2:$B$4,2,FALSE),0)*'EV Profiles'!J$2)</f>
        <v>11.643630826066007</v>
      </c>
      <c r="K16" s="1">
        <f>('[1]Pc, Summer, S1'!K16*Main!$B$4)+(_xlfn.IFNA(VLOOKUP($A16,'EV Distribution'!$A$2:$B$4,2,FALSE),0)*'EV Profiles'!K$2)</f>
        <v>11.230810221690994</v>
      </c>
      <c r="L16" s="1">
        <f>('[1]Pc, Summer, S1'!L16*Main!$B$4)+(_xlfn.IFNA(VLOOKUP($A16,'EV Distribution'!$A$2:$B$4,2,FALSE),0)*'EV Profiles'!L$2)</f>
        <v>11.392068184964605</v>
      </c>
      <c r="M16" s="1">
        <f>('[1]Pc, Summer, S1'!M16*Main!$B$4)+(_xlfn.IFNA(VLOOKUP($A16,'EV Distribution'!$A$2:$B$4,2,FALSE),0)*'EV Profiles'!M$2)</f>
        <v>11.830692527513603</v>
      </c>
      <c r="N16" s="1">
        <f>('[1]Pc, Summer, S1'!N16*Main!$B$4)+(_xlfn.IFNA(VLOOKUP($A16,'EV Distribution'!$A$2:$B$4,2,FALSE),0)*'EV Profiles'!N$2)</f>
        <v>12.011299652794108</v>
      </c>
      <c r="O16" s="1">
        <f>('[1]Pc, Summer, S1'!O16*Main!$B$4)+(_xlfn.IFNA(VLOOKUP($A16,'EV Distribution'!$A$2:$B$4,2,FALSE),0)*'EV Profiles'!O$2)</f>
        <v>11.682334753933896</v>
      </c>
      <c r="P16" s="1">
        <f>('[1]Pc, Summer, S1'!P16*Main!$B$4)+(_xlfn.IFNA(VLOOKUP($A16,'EV Distribution'!$A$2:$B$4,2,FALSE),0)*'EV Profiles'!P$2)</f>
        <v>10.514826214500399</v>
      </c>
      <c r="Q16" s="1">
        <f>('[1]Pc, Summer, S1'!Q16*Main!$B$4)+(_xlfn.IFNA(VLOOKUP($A16,'EV Distribution'!$A$2:$B$4,2,FALSE),0)*'EV Profiles'!Q$2)</f>
        <v>10.243911046728789</v>
      </c>
      <c r="R16" s="1">
        <f>('[1]Pc, Summer, S1'!R16*Main!$B$4)+(_xlfn.IFNA(VLOOKUP($A16,'EV Distribution'!$A$2:$B$4,2,FALSE),0)*'EV Profiles'!R$2)</f>
        <v>10.160057577466203</v>
      </c>
      <c r="S16" s="1">
        <f>('[1]Pc, Summer, S1'!S16*Main!$B$4)+(_xlfn.IFNA(VLOOKUP($A16,'EV Distribution'!$A$2:$B$4,2,FALSE),0)*'EV Profiles'!S$2)</f>
        <v>9.9600979284540596</v>
      </c>
      <c r="T16" s="1">
        <f>('[1]Pc, Summer, S1'!T16*Main!$B$4)+(_xlfn.IFNA(VLOOKUP($A16,'EV Distribution'!$A$2:$B$4,2,FALSE),0)*'EV Profiles'!T$2)</f>
        <v>9.7472392093434053</v>
      </c>
      <c r="U16" s="1">
        <f>('[1]Pc, Summer, S1'!U16*Main!$B$4)+(_xlfn.IFNA(VLOOKUP($A16,'EV Distribution'!$A$2:$B$4,2,FALSE),0)*'EV Profiles'!U$2)</f>
        <v>10.360016103944382</v>
      </c>
      <c r="V16" s="1">
        <f>('[1]Pc, Summer, S1'!V16*Main!$B$4)+(_xlfn.IFNA(VLOOKUP($A16,'EV Distribution'!$A$2:$B$4,2,FALSE),0)*'EV Profiles'!V$2)</f>
        <v>10.682535386339213</v>
      </c>
      <c r="W16" s="1">
        <f>('[1]Pc, Summer, S1'!W16*Main!$B$4)+(_xlfn.IFNA(VLOOKUP($A16,'EV Distribution'!$A$2:$B$4,2,FALSE),0)*'EV Profiles'!W$2)</f>
        <v>11.32756723649509</v>
      </c>
      <c r="X16" s="1">
        <f>('[1]Pc, Summer, S1'!X16*Main!$B$4)+(_xlfn.IFNA(VLOOKUP($A16,'EV Distribution'!$A$2:$B$4,2,FALSE),0)*'EV Profiles'!X$2)</f>
        <v>10.263262447926465</v>
      </c>
      <c r="Y16" s="1">
        <f>('[1]Pc, Summer, S1'!Y16*Main!$B$4)+(_xlfn.IFNA(VLOOKUP($A16,'EV Distribution'!$A$2:$B$4,2,FALSE),0)*'EV Profiles'!Y$2)</f>
        <v>8.6313325453423442</v>
      </c>
    </row>
    <row r="17" spans="1:25" x14ac:dyDescent="0.25">
      <c r="A17">
        <v>26</v>
      </c>
      <c r="B17" s="1">
        <f>('[1]Pc, Summer, S1'!B17*Main!$B$4)+(_xlfn.IFNA(VLOOKUP($A17,'EV Distribution'!$A$2:$B$4,2,FALSE),0)*'EV Profiles'!B$2)</f>
        <v>22.964908272616697</v>
      </c>
      <c r="C17" s="1">
        <f>('[1]Pc, Summer, S1'!C17*Main!$B$4)+(_xlfn.IFNA(VLOOKUP($A17,'EV Distribution'!$A$2:$B$4,2,FALSE),0)*'EV Profiles'!C$2)</f>
        <v>20.806463926088359</v>
      </c>
      <c r="D17" s="1">
        <f>('[1]Pc, Summer, S1'!D17*Main!$B$4)+(_xlfn.IFNA(VLOOKUP($A17,'EV Distribution'!$A$2:$B$4,2,FALSE),0)*'EV Profiles'!D$2)</f>
        <v>19.17215530644852</v>
      </c>
      <c r="E17" s="1">
        <f>('[1]Pc, Summer, S1'!E17*Main!$B$4)+(_xlfn.IFNA(VLOOKUP($A17,'EV Distribution'!$A$2:$B$4,2,FALSE),0)*'EV Profiles'!E$2)</f>
        <v>19.041122213688297</v>
      </c>
      <c r="F17" s="1">
        <f>('[1]Pc, Summer, S1'!F17*Main!$B$4)+(_xlfn.IFNA(VLOOKUP($A17,'EV Distribution'!$A$2:$B$4,2,FALSE),0)*'EV Profiles'!F$2)</f>
        <v>19.041122213688297</v>
      </c>
      <c r="G17" s="1">
        <f>('[1]Pc, Summer, S1'!G17*Main!$B$4)+(_xlfn.IFNA(VLOOKUP($A17,'EV Distribution'!$A$2:$B$4,2,FALSE),0)*'EV Profiles'!G$2)</f>
        <v>18.910089120928074</v>
      </c>
      <c r="H17" s="1">
        <f>('[1]Pc, Summer, S1'!H17*Main!$B$4)+(_xlfn.IFNA(VLOOKUP($A17,'EV Distribution'!$A$2:$B$4,2,FALSE),0)*'EV Profiles'!H$2)</f>
        <v>21.838535051984543</v>
      </c>
      <c r="I17" s="1">
        <f>('[1]Pc, Summer, S1'!I17*Main!$B$4)+(_xlfn.IFNA(VLOOKUP($A17,'EV Distribution'!$A$2:$B$4,2,FALSE),0)*'EV Profiles'!I$2)</f>
        <v>25.053761328841087</v>
      </c>
      <c r="J17" s="1">
        <f>('[1]Pc, Summer, S1'!J17*Main!$B$4)+(_xlfn.IFNA(VLOOKUP($A17,'EV Distribution'!$A$2:$B$4,2,FALSE),0)*'EV Profiles'!J$2)</f>
        <v>27.18196623836165</v>
      </c>
      <c r="K17" s="1">
        <f>('[1]Pc, Summer, S1'!K17*Main!$B$4)+(_xlfn.IFNA(VLOOKUP($A17,'EV Distribution'!$A$2:$B$4,2,FALSE),0)*'EV Profiles'!K$2)</f>
        <v>28.149595836624115</v>
      </c>
      <c r="L17" s="1">
        <f>('[1]Pc, Summer, S1'!L17*Main!$B$4)+(_xlfn.IFNA(VLOOKUP($A17,'EV Distribution'!$A$2:$B$4,2,FALSE),0)*'EV Profiles'!L$2)</f>
        <v>29.567917085130016</v>
      </c>
      <c r="M17" s="1">
        <f>('[1]Pc, Summer, S1'!M17*Main!$B$4)+(_xlfn.IFNA(VLOOKUP($A17,'EV Distribution'!$A$2:$B$4,2,FALSE),0)*'EV Profiles'!M$2)</f>
        <v>30.702574309616949</v>
      </c>
      <c r="N17" s="1">
        <f>('[1]Pc, Summer, S1'!N17*Main!$B$4)+(_xlfn.IFNA(VLOOKUP($A17,'EV Distribution'!$A$2:$B$4,2,FALSE),0)*'EV Profiles'!N$2)</f>
        <v>31.226706686534985</v>
      </c>
      <c r="O17" s="1">
        <f>('[1]Pc, Summer, S1'!O17*Main!$B$4)+(_xlfn.IFNA(VLOOKUP($A17,'EV Distribution'!$A$2:$B$4,2,FALSE),0)*'EV Profiles'!O$2)</f>
        <v>31.52909100082422</v>
      </c>
      <c r="P17" s="1">
        <f>('[1]Pc, Summer, S1'!P17*Main!$B$4)+(_xlfn.IFNA(VLOOKUP($A17,'EV Distribution'!$A$2:$B$4,2,FALSE),0)*'EV Profiles'!P$2)</f>
        <v>31.196468366184025</v>
      </c>
      <c r="Q17" s="1">
        <f>('[1]Pc, Summer, S1'!Q17*Main!$B$4)+(_xlfn.IFNA(VLOOKUP($A17,'EV Distribution'!$A$2:$B$4,2,FALSE),0)*'EV Profiles'!Q$2)</f>
        <v>30.914241435416812</v>
      </c>
      <c r="R17" s="1">
        <f>('[1]Pc, Summer, S1'!R17*Main!$B$4)+(_xlfn.IFNA(VLOOKUP($A17,'EV Distribution'!$A$2:$B$4,2,FALSE),0)*'EV Profiles'!R$2)</f>
        <v>28.844104196958273</v>
      </c>
      <c r="S17" s="1">
        <f>('[1]Pc, Summer, S1'!S17*Main!$B$4)+(_xlfn.IFNA(VLOOKUP($A17,'EV Distribution'!$A$2:$B$4,2,FALSE),0)*'EV Profiles'!S$2)</f>
        <v>28.199018535697842</v>
      </c>
      <c r="T17" s="1">
        <f>('[1]Pc, Summer, S1'!T17*Main!$B$4)+(_xlfn.IFNA(VLOOKUP($A17,'EV Distribution'!$A$2:$B$4,2,FALSE),0)*'EV Profiles'!T$2)</f>
        <v>27.936952350177396</v>
      </c>
      <c r="U17" s="1">
        <f>('[1]Pc, Summer, S1'!U17*Main!$B$4)+(_xlfn.IFNA(VLOOKUP($A17,'EV Distribution'!$A$2:$B$4,2,FALSE),0)*'EV Profiles'!U$2)</f>
        <v>27.805920377012562</v>
      </c>
      <c r="V17" s="1">
        <f>('[1]Pc, Summer, S1'!V17*Main!$B$4)+(_xlfn.IFNA(VLOOKUP($A17,'EV Distribution'!$A$2:$B$4,2,FALSE),0)*'EV Profiles'!V$2)</f>
        <v>27.836159819897482</v>
      </c>
      <c r="W17" s="1">
        <f>('[1]Pc, Summer, S1'!W17*Main!$B$4)+(_xlfn.IFNA(VLOOKUP($A17,'EV Distribution'!$A$2:$B$4,2,FALSE),0)*'EV Profiles'!W$2)</f>
        <v>28.894502137083464</v>
      </c>
      <c r="X17" s="1">
        <f>('[1]Pc, Summer, S1'!X17*Main!$B$4)+(_xlfn.IFNA(VLOOKUP($A17,'EV Distribution'!$A$2:$B$4,2,FALSE),0)*'EV Profiles'!X$2)</f>
        <v>28.995295792835908</v>
      </c>
      <c r="Y17" s="1">
        <f>('[1]Pc, Summer, S1'!Y17*Main!$B$4)+(_xlfn.IFNA(VLOOKUP($A17,'EV Distribution'!$A$2:$B$4,2,FALSE),0)*'EV Profiles'!Y$2)</f>
        <v>25.793145705481315</v>
      </c>
    </row>
    <row r="18" spans="1:25" x14ac:dyDescent="0.25">
      <c r="A18">
        <v>30</v>
      </c>
      <c r="B18" s="1">
        <f>('[1]Pc, Summer, S1'!B18*Main!$B$4)+(_xlfn.IFNA(VLOOKUP($A18,'EV Distribution'!$A$2:$B$4,2,FALSE),0)*'EV Profiles'!B$2)</f>
        <v>12.81110097601338</v>
      </c>
      <c r="C18" s="1">
        <f>('[1]Pc, Summer, S1'!C18*Main!$B$4)+(_xlfn.IFNA(VLOOKUP($A18,'EV Distribution'!$A$2:$B$4,2,FALSE),0)*'EV Profiles'!C$2)</f>
        <v>12.155876373479236</v>
      </c>
      <c r="D18" s="1">
        <f>('[1]Pc, Summer, S1'!D18*Main!$B$4)+(_xlfn.IFNA(VLOOKUP($A18,'EV Distribution'!$A$2:$B$4,2,FALSE),0)*'EV Profiles'!D$2)</f>
        <v>11.913120957540986</v>
      </c>
      <c r="E18" s="1">
        <f>('[1]Pc, Summer, S1'!E18*Main!$B$4)+(_xlfn.IFNA(VLOOKUP($A18,'EV Distribution'!$A$2:$B$4,2,FALSE),0)*'EV Profiles'!E$2)</f>
        <v>11.942804114321312</v>
      </c>
      <c r="F18" s="1">
        <f>('[1]Pc, Summer, S1'!F18*Main!$B$4)+(_xlfn.IFNA(VLOOKUP($A18,'EV Distribution'!$A$2:$B$4,2,FALSE),0)*'EV Profiles'!F$2)</f>
        <v>11.989490507561969</v>
      </c>
      <c r="G18" s="1">
        <f>('[1]Pc, Summer, S1'!G18*Main!$B$4)+(_xlfn.IFNA(VLOOKUP($A18,'EV Distribution'!$A$2:$B$4,2,FALSE),0)*'EV Profiles'!G$2)</f>
        <v>12.409136735534702</v>
      </c>
      <c r="H18" s="1">
        <f>('[1]Pc, Summer, S1'!H18*Main!$B$4)+(_xlfn.IFNA(VLOOKUP($A18,'EV Distribution'!$A$2:$B$4,2,FALSE),0)*'EV Profiles'!H$2)</f>
        <v>15.565301596098786</v>
      </c>
      <c r="I18" s="1">
        <f>('[1]Pc, Summer, S1'!I18*Main!$B$4)+(_xlfn.IFNA(VLOOKUP($A18,'EV Distribution'!$A$2:$B$4,2,FALSE),0)*'EV Profiles'!I$2)</f>
        <v>18.142584234126076</v>
      </c>
      <c r="J18" s="1">
        <f>('[1]Pc, Summer, S1'!J18*Main!$B$4)+(_xlfn.IFNA(VLOOKUP($A18,'EV Distribution'!$A$2:$B$4,2,FALSE),0)*'EV Profiles'!J$2)</f>
        <v>17.978972223096811</v>
      </c>
      <c r="K18" s="1">
        <f>('[1]Pc, Summer, S1'!K18*Main!$B$4)+(_xlfn.IFNA(VLOOKUP($A18,'EV Distribution'!$A$2:$B$4,2,FALSE),0)*'EV Profiles'!K$2)</f>
        <v>18.555440991734997</v>
      </c>
      <c r="L18" s="1">
        <f>('[1]Pc, Summer, S1'!L18*Main!$B$4)+(_xlfn.IFNA(VLOOKUP($A18,'EV Distribution'!$A$2:$B$4,2,FALSE),0)*'EV Profiles'!L$2)</f>
        <v>18.728509270012527</v>
      </c>
      <c r="M18" s="1">
        <f>('[1]Pc, Summer, S1'!M18*Main!$B$4)+(_xlfn.IFNA(VLOOKUP($A18,'EV Distribution'!$A$2:$B$4,2,FALSE),0)*'EV Profiles'!M$2)</f>
        <v>19.311512767269083</v>
      </c>
      <c r="N18" s="1">
        <f>('[1]Pc, Summer, S1'!N18*Main!$B$4)+(_xlfn.IFNA(VLOOKUP($A18,'EV Distribution'!$A$2:$B$4,2,FALSE),0)*'EV Profiles'!N$2)</f>
        <v>19.595858348656673</v>
      </c>
      <c r="O18" s="1">
        <f>('[1]Pc, Summer, S1'!O18*Main!$B$4)+(_xlfn.IFNA(VLOOKUP($A18,'EV Distribution'!$A$2:$B$4,2,FALSE),0)*'EV Profiles'!O$2)</f>
        <v>19.050529445009204</v>
      </c>
      <c r="P18" s="1">
        <f>('[1]Pc, Summer, S1'!P18*Main!$B$4)+(_xlfn.IFNA(VLOOKUP($A18,'EV Distribution'!$A$2:$B$4,2,FALSE),0)*'EV Profiles'!P$2)</f>
        <v>17.246553874956856</v>
      </c>
      <c r="Q18" s="1">
        <f>('[1]Pc, Summer, S1'!Q18*Main!$B$4)+(_xlfn.IFNA(VLOOKUP($A18,'EV Distribution'!$A$2:$B$4,2,FALSE),0)*'EV Profiles'!Q$2)</f>
        <v>16.943667914344484</v>
      </c>
      <c r="R18" s="1">
        <f>('[1]Pc, Summer, S1'!R18*Main!$B$4)+(_xlfn.IFNA(VLOOKUP($A18,'EV Distribution'!$A$2:$B$4,2,FALSE),0)*'EV Profiles'!R$2)</f>
        <v>17.171593384224231</v>
      </c>
      <c r="S18" s="1">
        <f>('[1]Pc, Summer, S1'!S18*Main!$B$4)+(_xlfn.IFNA(VLOOKUP($A18,'EV Distribution'!$A$2:$B$4,2,FALSE),0)*'EV Profiles'!S$2)</f>
        <v>17.475408353357061</v>
      </c>
      <c r="T18" s="1">
        <f>('[1]Pc, Summer, S1'!T18*Main!$B$4)+(_xlfn.IFNA(VLOOKUP($A18,'EV Distribution'!$A$2:$B$4,2,FALSE),0)*'EV Profiles'!T$2)</f>
        <v>17.336907039199296</v>
      </c>
      <c r="U18" s="1">
        <f>('[1]Pc, Summer, S1'!U18*Main!$B$4)+(_xlfn.IFNA(VLOOKUP($A18,'EV Distribution'!$A$2:$B$4,2,FALSE),0)*'EV Profiles'!U$2)</f>
        <v>17.663662491485198</v>
      </c>
      <c r="V18" s="1">
        <f>('[1]Pc, Summer, S1'!V18*Main!$B$4)+(_xlfn.IFNA(VLOOKUP($A18,'EV Distribution'!$A$2:$B$4,2,FALSE),0)*'EV Profiles'!V$2)</f>
        <v>18.572255627796615</v>
      </c>
      <c r="W18" s="1">
        <f>('[1]Pc, Summer, S1'!W18*Main!$B$4)+(_xlfn.IFNA(VLOOKUP($A18,'EV Distribution'!$A$2:$B$4,2,FALSE),0)*'EV Profiles'!W$2)</f>
        <v>18.319148559214284</v>
      </c>
      <c r="X18" s="1">
        <f>('[1]Pc, Summer, S1'!X18*Main!$B$4)+(_xlfn.IFNA(VLOOKUP($A18,'EV Distribution'!$A$2:$B$4,2,FALSE),0)*'EV Profiles'!X$2)</f>
        <v>15.958043288540681</v>
      </c>
      <c r="Y18" s="1">
        <f>('[1]Pc, Summer, S1'!Y18*Main!$B$4)+(_xlfn.IFNA(VLOOKUP($A18,'EV Distribution'!$A$2:$B$4,2,FALSE),0)*'EV Profiles'!Y$2)</f>
        <v>14.576747585681629</v>
      </c>
    </row>
    <row r="19" spans="1:25" x14ac:dyDescent="0.25">
      <c r="A19">
        <v>35</v>
      </c>
      <c r="B19" s="1">
        <f>('[1]Pc, Summer, S1'!B19*Main!$B$4)+(_xlfn.IFNA(VLOOKUP($A19,'EV Distribution'!$A$2:$B$4,2,FALSE),0)*'EV Profiles'!B$2)</f>
        <v>12.175085647772001</v>
      </c>
      <c r="C19" s="1">
        <f>('[1]Pc, Summer, S1'!C19*Main!$B$4)+(_xlfn.IFNA(VLOOKUP($A19,'EV Distribution'!$A$2:$B$4,2,FALSE),0)*'EV Profiles'!C$2)</f>
        <v>11.032569404323999</v>
      </c>
      <c r="D19" s="1">
        <f>('[1]Pc, Summer, S1'!D19*Main!$B$4)+(_xlfn.IFNA(VLOOKUP($A19,'EV Distribution'!$A$2:$B$4,2,FALSE),0)*'EV Profiles'!D$2)</f>
        <v>9.7725103374759996</v>
      </c>
      <c r="E19" s="1">
        <f>('[1]Pc, Summer, S1'!E19*Main!$B$4)+(_xlfn.IFNA(VLOOKUP($A19,'EV Distribution'!$A$2:$B$4,2,FALSE),0)*'EV Profiles'!E$2)</f>
        <v>9.9735085654899986</v>
      </c>
      <c r="F19" s="1">
        <f>('[1]Pc, Summer, S1'!F19*Main!$B$4)+(_xlfn.IFNA(VLOOKUP($A19,'EV Distribution'!$A$2:$B$4,2,FALSE),0)*'EV Profiles'!F$2)</f>
        <v>10.746940343462001</v>
      </c>
      <c r="G19" s="1">
        <f>('[1]Pc, Summer, S1'!G19*Main!$B$4)+(_xlfn.IFNA(VLOOKUP($A19,'EV Distribution'!$A$2:$B$4,2,FALSE),0)*'EV Profiles'!G$2)</f>
        <v>11.032569404323999</v>
      </c>
      <c r="H19" s="1">
        <f>('[1]Pc, Summer, S1'!H19*Main!$B$4)+(_xlfn.IFNA(VLOOKUP($A19,'EV Distribution'!$A$2:$B$4,2,FALSE),0)*'EV Profiles'!H$2)</f>
        <v>15.359320733678</v>
      </c>
      <c r="I19" s="1">
        <f>('[1]Pc, Summer, S1'!I19*Main!$B$4)+(_xlfn.IFNA(VLOOKUP($A19,'EV Distribution'!$A$2:$B$4,2,FALSE),0)*'EV Profiles'!I$2)</f>
        <v>17.90177200382</v>
      </c>
      <c r="J19" s="1">
        <f>('[1]Pc, Summer, S1'!J19*Main!$B$4)+(_xlfn.IFNA(VLOOKUP($A19,'EV Distribution'!$A$2:$B$4,2,FALSE),0)*'EV Profiles'!J$2)</f>
        <v>17.301128176245999</v>
      </c>
      <c r="K19" s="1">
        <f>('[1]Pc, Summer, S1'!K19*Main!$B$4)+(_xlfn.IFNA(VLOOKUP($A19,'EV Distribution'!$A$2:$B$4,2,FALSE),0)*'EV Profiles'!K$2)</f>
        <v>17.329338453862</v>
      </c>
      <c r="L19" s="1">
        <f>('[1]Pc, Summer, S1'!L19*Main!$B$4)+(_xlfn.IFNA(VLOOKUP($A19,'EV Distribution'!$A$2:$B$4,2,FALSE),0)*'EV Profiles'!L$2)</f>
        <v>15.838895453149998</v>
      </c>
      <c r="M19" s="1">
        <f>('[1]Pc, Summer, S1'!M19*Main!$B$4)+(_xlfn.IFNA(VLOOKUP($A19,'EV Distribution'!$A$2:$B$4,2,FALSE),0)*'EV Profiles'!M$2)</f>
        <v>18.091015949494</v>
      </c>
      <c r="N19" s="1">
        <f>('[1]Pc, Summer, S1'!N19*Main!$B$4)+(_xlfn.IFNA(VLOOKUP($A19,'EV Distribution'!$A$2:$B$4,2,FALSE),0)*'EV Profiles'!N$2)</f>
        <v>18.249698761083998</v>
      </c>
      <c r="O19" s="1">
        <f>('[1]Pc, Summer, S1'!O19*Main!$B$4)+(_xlfn.IFNA(VLOOKUP($A19,'EV Distribution'!$A$2:$B$4,2,FALSE),0)*'EV Profiles'!O$2)</f>
        <v>17.299952748012</v>
      </c>
      <c r="P19" s="1">
        <f>('[1]Pc, Summer, S1'!P19*Main!$B$4)+(_xlfn.IFNA(VLOOKUP($A19,'EV Distribution'!$A$2:$B$4,2,FALSE),0)*'EV Profiles'!P$2)</f>
        <v>15.601458949882</v>
      </c>
      <c r="Q19" s="1">
        <f>('[1]Pc, Summer, S1'!Q19*Main!$B$4)+(_xlfn.IFNA(VLOOKUP($A19,'EV Distribution'!$A$2:$B$4,2,FALSE),0)*'EV Profiles'!Q$2)</f>
        <v>14.831553456611999</v>
      </c>
      <c r="R19" s="1">
        <f>('[1]Pc, Summer, S1'!R19*Main!$B$4)+(_xlfn.IFNA(VLOOKUP($A19,'EV Distribution'!$A$2:$B$4,2,FALSE),0)*'EV Profiles'!R$2)</f>
        <v>14.886798583609998</v>
      </c>
      <c r="S19" s="1">
        <f>('[1]Pc, Summer, S1'!S19*Main!$B$4)+(_xlfn.IFNA(VLOOKUP($A19,'EV Distribution'!$A$2:$B$4,2,FALSE),0)*'EV Profiles'!S$2)</f>
        <v>14.826851743676</v>
      </c>
      <c r="T19" s="1">
        <f>('[1]Pc, Summer, S1'!T19*Main!$B$4)+(_xlfn.IFNA(VLOOKUP($A19,'EV Distribution'!$A$2:$B$4,2,FALSE),0)*'EV Profiles'!T$2)</f>
        <v>15.941157709507999</v>
      </c>
      <c r="U19" s="1">
        <f>('[1]Pc, Summer, S1'!U19*Main!$B$4)+(_xlfn.IFNA(VLOOKUP($A19,'EV Distribution'!$A$2:$B$4,2,FALSE),0)*'EV Profiles'!U$2)</f>
        <v>16.881500296708001</v>
      </c>
      <c r="V19" s="1">
        <f>('[1]Pc, Summer, S1'!V19*Main!$B$4)+(_xlfn.IFNA(VLOOKUP($A19,'EV Distribution'!$A$2:$B$4,2,FALSE),0)*'EV Profiles'!V$2)</f>
        <v>16.919114000196</v>
      </c>
      <c r="W19" s="1">
        <f>('[1]Pc, Summer, S1'!W19*Main!$B$4)+(_xlfn.IFNA(VLOOKUP($A19,'EV Distribution'!$A$2:$B$4,2,FALSE),0)*'EV Profiles'!W$2)</f>
        <v>16.187997638648</v>
      </c>
      <c r="X19" s="1">
        <f>('[1]Pc, Summer, S1'!X19*Main!$B$4)+(_xlfn.IFNA(VLOOKUP($A19,'EV Distribution'!$A$2:$B$4,2,FALSE),0)*'EV Profiles'!X$2)</f>
        <v>14.493030125219999</v>
      </c>
      <c r="Y19" s="1">
        <f>('[1]Pc, Summer, S1'!Y19*Main!$B$4)+(_xlfn.IFNA(VLOOKUP($A19,'EV Distribution'!$A$2:$B$4,2,FALSE),0)*'EV Profiles'!Y$2)</f>
        <v>13.506845836894</v>
      </c>
    </row>
    <row r="20" spans="1:25" x14ac:dyDescent="0.25">
      <c r="A20">
        <v>36</v>
      </c>
      <c r="B20" s="1">
        <f>('[1]Pc, Summer, S1'!B20*Main!$B$4)+(_xlfn.IFNA(VLOOKUP($A20,'EV Distribution'!$A$2:$B$4,2,FALSE),0)*'EV Profiles'!B$2)</f>
        <v>0.18454223273799999</v>
      </c>
      <c r="C20" s="1">
        <f>('[1]Pc, Summer, S1'!C20*Main!$B$4)+(_xlfn.IFNA(VLOOKUP($A20,'EV Distribution'!$A$2:$B$4,2,FALSE),0)*'EV Profiles'!C$2)</f>
        <v>-0.363207324306</v>
      </c>
      <c r="D20" s="1">
        <f>('[1]Pc, Summer, S1'!D20*Main!$B$4)+(_xlfn.IFNA(VLOOKUP($A20,'EV Distribution'!$A$2:$B$4,2,FALSE),0)*'EV Profiles'!D$2)</f>
        <v>0.18571766097199999</v>
      </c>
      <c r="E20" s="1">
        <f>('[1]Pc, Summer, S1'!E20*Main!$B$4)+(_xlfn.IFNA(VLOOKUP($A20,'EV Distribution'!$A$2:$B$4,2,FALSE),0)*'EV Profiles'!E$2)</f>
        <v>0.58301240406400001</v>
      </c>
      <c r="F20" s="1">
        <f>('[1]Pc, Summer, S1'!F20*Main!$B$4)+(_xlfn.IFNA(VLOOKUP($A20,'EV Distribution'!$A$2:$B$4,2,FALSE),0)*'EV Profiles'!F$2)</f>
        <v>1.2400767868699998</v>
      </c>
      <c r="G20" s="1">
        <f>('[1]Pc, Summer, S1'!G20*Main!$B$4)+(_xlfn.IFNA(VLOOKUP($A20,'EV Distribution'!$A$2:$B$4,2,FALSE),0)*'EV Profiles'!G$2)</f>
        <v>0.53834613117200003</v>
      </c>
      <c r="H20" s="1">
        <f>('[1]Pc, Summer, S1'!H20*Main!$B$4)+(_xlfn.IFNA(VLOOKUP($A20,'EV Distribution'!$A$2:$B$4,2,FALSE),0)*'EV Profiles'!H$2)</f>
        <v>1.12253396347</v>
      </c>
      <c r="I20" s="1">
        <f>('[1]Pc, Summer, S1'!I20*Main!$B$4)+(_xlfn.IFNA(VLOOKUP($A20,'EV Distribution'!$A$2:$B$4,2,FALSE),0)*'EV Profiles'!I$2)</f>
        <v>0.68292380395399999</v>
      </c>
      <c r="J20" s="1">
        <f>('[1]Pc, Summer, S1'!J20*Main!$B$4)+(_xlfn.IFNA(VLOOKUP($A20,'EV Distribution'!$A$2:$B$4,2,FALSE),0)*'EV Profiles'!J$2)</f>
        <v>8.1104548146000002E-2</v>
      </c>
      <c r="K20" s="1">
        <f>('[1]Pc, Summer, S1'!K20*Main!$B$4)+(_xlfn.IFNA(VLOOKUP($A20,'EV Distribution'!$A$2:$B$4,2,FALSE),0)*'EV Profiles'!K$2)</f>
        <v>-0.17396337863199998</v>
      </c>
      <c r="L20" s="1">
        <f>('[1]Pc, Summer, S1'!L20*Main!$B$4)+(_xlfn.IFNA(VLOOKUP($A20,'EV Distribution'!$A$2:$B$4,2,FALSE),0)*'EV Profiles'!L$2)</f>
        <v>0.32794447728600001</v>
      </c>
      <c r="M20" s="1">
        <f>('[1]Pc, Summer, S1'!M20*Main!$B$4)+(_xlfn.IFNA(VLOOKUP($A20,'EV Distribution'!$A$2:$B$4,2,FALSE),0)*'EV Profiles'!M$2)</f>
        <v>1.6455995275999998E-2</v>
      </c>
      <c r="N20" s="1">
        <f>('[1]Pc, Summer, S1'!N20*Main!$B$4)+(_xlfn.IFNA(VLOOKUP($A20,'EV Distribution'!$A$2:$B$4,2,FALSE),0)*'EV Profiles'!N$2)</f>
        <v>0.50543414062000003</v>
      </c>
      <c r="O20" s="1">
        <f>('[1]Pc, Summer, S1'!O20*Main!$B$4)+(_xlfn.IFNA(VLOOKUP($A20,'EV Distribution'!$A$2:$B$4,2,FALSE),0)*'EV Profiles'!O$2)</f>
        <v>0.42903130540999995</v>
      </c>
      <c r="P20" s="1">
        <f>('[1]Pc, Summer, S1'!P20*Main!$B$4)+(_xlfn.IFNA(VLOOKUP($A20,'EV Distribution'!$A$2:$B$4,2,FALSE),0)*'EV Profiles'!P$2)</f>
        <v>2.4683992913999999E-2</v>
      </c>
      <c r="Q20" s="1">
        <f>('[1]Pc, Summer, S1'!Q20*Main!$B$4)+(_xlfn.IFNA(VLOOKUP($A20,'EV Distribution'!$A$2:$B$4,2,FALSE),0)*'EV Profiles'!Q$2)</f>
        <v>1.5586178382840001</v>
      </c>
      <c r="R20" s="1">
        <f>('[1]Pc, Summer, S1'!R20*Main!$B$4)+(_xlfn.IFNA(VLOOKUP($A20,'EV Distribution'!$A$2:$B$4,2,FALSE),0)*'EV Profiles'!R$2)</f>
        <v>0.83572947437399991</v>
      </c>
      <c r="S20" s="1">
        <f>('[1]Pc, Summer, S1'!S20*Main!$B$4)+(_xlfn.IFNA(VLOOKUP($A20,'EV Distribution'!$A$2:$B$4,2,FALSE),0)*'EV Profiles'!S$2)</f>
        <v>0.59711754287200003</v>
      </c>
      <c r="T20" s="1">
        <f>('[1]Pc, Summer, S1'!T20*Main!$B$4)+(_xlfn.IFNA(VLOOKUP($A20,'EV Distribution'!$A$2:$B$4,2,FALSE),0)*'EV Profiles'!T$2)</f>
        <v>1.388180744354</v>
      </c>
      <c r="U20" s="1">
        <f>('[1]Pc, Summer, S1'!U20*Main!$B$4)+(_xlfn.IFNA(VLOOKUP($A20,'EV Distribution'!$A$2:$B$4,2,FALSE),0)*'EV Profiles'!U$2)</f>
        <v>0.73111636154799997</v>
      </c>
      <c r="V20" s="1">
        <f>('[1]Pc, Summer, S1'!V20*Main!$B$4)+(_xlfn.IFNA(VLOOKUP($A20,'EV Distribution'!$A$2:$B$4,2,FALSE),0)*'EV Profiles'!V$2)</f>
        <v>1.417566450204</v>
      </c>
      <c r="W20" s="1">
        <f>('[1]Pc, Summer, S1'!W20*Main!$B$4)+(_xlfn.IFNA(VLOOKUP($A20,'EV Distribution'!$A$2:$B$4,2,FALSE),0)*'EV Profiles'!W$2)</f>
        <v>1.0167454224099999</v>
      </c>
      <c r="X20" s="1">
        <f>('[1]Pc, Summer, S1'!X20*Main!$B$4)+(_xlfn.IFNA(VLOOKUP($A20,'EV Distribution'!$A$2:$B$4,2,FALSE),0)*'EV Profiles'!X$2)</f>
        <v>0.873343177862</v>
      </c>
      <c r="Y20" s="1">
        <f>('[1]Pc, Summer, S1'!Y20*Main!$B$4)+(_xlfn.IFNA(VLOOKUP($A20,'EV Distribution'!$A$2:$B$4,2,FALSE),0)*'EV Profiles'!Y$2)</f>
        <v>0.109314825762</v>
      </c>
    </row>
    <row r="21" spans="1:25" x14ac:dyDescent="0.25">
      <c r="A21">
        <v>42</v>
      </c>
      <c r="B21" s="1">
        <f>('[1]Pc, Summer, S1'!B21*Main!$B$4)+(_xlfn.IFNA(VLOOKUP($A21,'EV Distribution'!$A$2:$B$4,2,FALSE),0)*'EV Profiles'!B$2)</f>
        <v>22.603564548635717</v>
      </c>
      <c r="C21" s="1">
        <f>('[1]Pc, Summer, S1'!C21*Main!$B$4)+(_xlfn.IFNA(VLOOKUP($A21,'EV Distribution'!$A$2:$B$4,2,FALSE),0)*'EV Profiles'!C$2)</f>
        <v>21.194962158045559</v>
      </c>
      <c r="D21" s="1">
        <f>('[1]Pc, Summer, S1'!D21*Main!$B$4)+(_xlfn.IFNA(VLOOKUP($A21,'EV Distribution'!$A$2:$B$4,2,FALSE),0)*'EV Profiles'!D$2)</f>
        <v>20.266005659106973</v>
      </c>
      <c r="E21" s="1">
        <f>('[1]Pc, Summer, S1'!E21*Main!$B$4)+(_xlfn.IFNA(VLOOKUP($A21,'EV Distribution'!$A$2:$B$4,2,FALSE),0)*'EV Profiles'!E$2)</f>
        <v>19.566000599643605</v>
      </c>
      <c r="F21" s="1">
        <f>('[1]Pc, Summer, S1'!F21*Main!$B$4)+(_xlfn.IFNA(VLOOKUP($A21,'EV Distribution'!$A$2:$B$4,2,FALSE),0)*'EV Profiles'!F$2)</f>
        <v>20.22092954377548</v>
      </c>
      <c r="G21" s="1">
        <f>('[1]Pc, Summer, S1'!G21*Main!$B$4)+(_xlfn.IFNA(VLOOKUP($A21,'EV Distribution'!$A$2:$B$4,2,FALSE),0)*'EV Profiles'!G$2)</f>
        <v>20.147715257473006</v>
      </c>
      <c r="H21" s="1">
        <f>('[1]Pc, Summer, S1'!H21*Main!$B$4)+(_xlfn.IFNA(VLOOKUP($A21,'EV Distribution'!$A$2:$B$4,2,FALSE),0)*'EV Profiles'!H$2)</f>
        <v>23.26953678795455</v>
      </c>
      <c r="I21" s="1">
        <f>('[1]Pc, Summer, S1'!I21*Main!$B$4)+(_xlfn.IFNA(VLOOKUP($A21,'EV Distribution'!$A$2:$B$4,2,FALSE),0)*'EV Profiles'!I$2)</f>
        <v>25.424300410265232</v>
      </c>
      <c r="J21" s="1">
        <f>('[1]Pc, Summer, S1'!J21*Main!$B$4)+(_xlfn.IFNA(VLOOKUP($A21,'EV Distribution'!$A$2:$B$4,2,FALSE),0)*'EV Profiles'!J$2)</f>
        <v>27.130627229822327</v>
      </c>
      <c r="K21" s="1">
        <f>('[1]Pc, Summer, S1'!K21*Main!$B$4)+(_xlfn.IFNA(VLOOKUP($A21,'EV Distribution'!$A$2:$B$4,2,FALSE),0)*'EV Profiles'!K$2)</f>
        <v>27.502577060212914</v>
      </c>
      <c r="L21" s="1">
        <f>('[1]Pc, Summer, S1'!L21*Main!$B$4)+(_xlfn.IFNA(VLOOKUP($A21,'EV Distribution'!$A$2:$B$4,2,FALSE),0)*'EV Profiles'!L$2)</f>
        <v>27.261250606501594</v>
      </c>
      <c r="M21" s="1">
        <f>('[1]Pc, Summer, S1'!M21*Main!$B$4)+(_xlfn.IFNA(VLOOKUP($A21,'EV Distribution'!$A$2:$B$4,2,FALSE),0)*'EV Profiles'!M$2)</f>
        <v>28.995829375544158</v>
      </c>
      <c r="N21" s="1">
        <f>('[1]Pc, Summer, S1'!N21*Main!$B$4)+(_xlfn.IFNA(VLOOKUP($A21,'EV Distribution'!$A$2:$B$4,2,FALSE),0)*'EV Profiles'!N$2)</f>
        <v>28.973572965176135</v>
      </c>
      <c r="O21" s="1">
        <f>('[1]Pc, Summer, S1'!O21*Main!$B$4)+(_xlfn.IFNA(VLOOKUP($A21,'EV Distribution'!$A$2:$B$4,2,FALSE),0)*'EV Profiles'!O$2)</f>
        <v>28.476903372858679</v>
      </c>
      <c r="P21" s="1">
        <f>('[1]Pc, Summer, S1'!P21*Main!$B$4)+(_xlfn.IFNA(VLOOKUP($A21,'EV Distribution'!$A$2:$B$4,2,FALSE),0)*'EV Profiles'!P$2)</f>
        <v>27.357152318012652</v>
      </c>
      <c r="Q21" s="1">
        <f>('[1]Pc, Summer, S1'!Q21*Main!$B$4)+(_xlfn.IFNA(VLOOKUP($A21,'EV Distribution'!$A$2:$B$4,2,FALSE),0)*'EV Profiles'!Q$2)</f>
        <v>26.451531172649503</v>
      </c>
      <c r="R21" s="1">
        <f>('[1]Pc, Summer, S1'!R21*Main!$B$4)+(_xlfn.IFNA(VLOOKUP($A21,'EV Distribution'!$A$2:$B$4,2,FALSE),0)*'EV Profiles'!R$2)</f>
        <v>26.007605731045135</v>
      </c>
      <c r="S21" s="1">
        <f>('[1]Pc, Summer, S1'!S21*Main!$B$4)+(_xlfn.IFNA(VLOOKUP($A21,'EV Distribution'!$A$2:$B$4,2,FALSE),0)*'EV Profiles'!S$2)</f>
        <v>26.168692184646552</v>
      </c>
      <c r="T21" s="1">
        <f>('[1]Pc, Summer, S1'!T21*Main!$B$4)+(_xlfn.IFNA(VLOOKUP($A21,'EV Distribution'!$A$2:$B$4,2,FALSE),0)*'EV Profiles'!T$2)</f>
        <v>25.495900495666802</v>
      </c>
      <c r="U21" s="1">
        <f>('[1]Pc, Summer, S1'!U21*Main!$B$4)+(_xlfn.IFNA(VLOOKUP($A21,'EV Distribution'!$A$2:$B$4,2,FALSE),0)*'EV Profiles'!U$2)</f>
        <v>25.648050526910733</v>
      </c>
      <c r="V21" s="1">
        <f>('[1]Pc, Summer, S1'!V21*Main!$B$4)+(_xlfn.IFNA(VLOOKUP($A21,'EV Distribution'!$A$2:$B$4,2,FALSE),0)*'EV Profiles'!V$2)</f>
        <v>26.653073638628694</v>
      </c>
      <c r="W21" s="1">
        <f>('[1]Pc, Summer, S1'!W21*Main!$B$4)+(_xlfn.IFNA(VLOOKUP($A21,'EV Distribution'!$A$2:$B$4,2,FALSE),0)*'EV Profiles'!W$2)</f>
        <v>28.727485724444346</v>
      </c>
      <c r="X21" s="1">
        <f>('[1]Pc, Summer, S1'!X21*Main!$B$4)+(_xlfn.IFNA(VLOOKUP($A21,'EV Distribution'!$A$2:$B$4,2,FALSE),0)*'EV Profiles'!X$2)</f>
        <v>27.120953208616577</v>
      </c>
      <c r="Y21" s="1">
        <f>('[1]Pc, Summer, S1'!Y21*Main!$B$4)+(_xlfn.IFNA(VLOOKUP($A21,'EV Distribution'!$A$2:$B$4,2,FALSE),0)*'EV Profiles'!Y$2)</f>
        <v>23.923248911147166</v>
      </c>
    </row>
    <row r="22" spans="1:25" x14ac:dyDescent="0.25">
      <c r="A22">
        <v>55</v>
      </c>
      <c r="B22" s="1">
        <f>('[1]Pc, Summer, S1'!B22*Main!$B$4)+(_xlfn.IFNA(VLOOKUP($A22,'EV Distribution'!$A$2:$B$4,2,FALSE),0)*'EV Profiles'!B$2)</f>
        <v>3.66145894891</v>
      </c>
      <c r="C22" s="1">
        <f>('[1]Pc, Summer, S1'!C22*Main!$B$4)+(_xlfn.IFNA(VLOOKUP($A22,'EV Distribution'!$A$2:$B$4,2,FALSE),0)*'EV Profiles'!C$2)</f>
        <v>4.0469994096619999</v>
      </c>
      <c r="D22" s="1">
        <f>('[1]Pc, Summer, S1'!D22*Main!$B$4)+(_xlfn.IFNA(VLOOKUP($A22,'EV Distribution'!$A$2:$B$4,2,FALSE),0)*'EV Profiles'!D$2)</f>
        <v>2.2133313646219999</v>
      </c>
      <c r="E22" s="1">
        <f>('[1]Pc, Summer, S1'!E22*Main!$B$4)+(_xlfn.IFNA(VLOOKUP($A22,'EV Distribution'!$A$2:$B$4,2,FALSE),0)*'EV Profiles'!E$2)</f>
        <v>2.3308741880219999</v>
      </c>
      <c r="F22" s="1">
        <f>('[1]Pc, Summer, S1'!F22*Main!$B$4)+(_xlfn.IFNA(VLOOKUP($A22,'EV Distribution'!$A$2:$B$4,2,FALSE),0)*'EV Profiles'!F$2)</f>
        <v>2.4919078560800001</v>
      </c>
      <c r="G22" s="1">
        <f>('[1]Pc, Summer, S1'!G22*Main!$B$4)+(_xlfn.IFNA(VLOOKUP($A22,'EV Distribution'!$A$2:$B$4,2,FALSE),0)*'EV Profiles'!G$2)</f>
        <v>2.54480212661</v>
      </c>
      <c r="H22" s="1">
        <f>('[1]Pc, Summer, S1'!H22*Main!$B$4)+(_xlfn.IFNA(VLOOKUP($A22,'EV Distribution'!$A$2:$B$4,2,FALSE),0)*'EV Profiles'!H$2)</f>
        <v>5.6514589490719995</v>
      </c>
      <c r="I22" s="1">
        <f>('[1]Pc, Summer, S1'!I22*Main!$B$4)+(_xlfn.IFNA(VLOOKUP($A22,'EV Distribution'!$A$2:$B$4,2,FALSE),0)*'EV Profiles'!I$2)</f>
        <v>7.5156881281959995</v>
      </c>
      <c r="J22" s="1">
        <f>('[1]Pc, Summer, S1'!J22*Main!$B$4)+(_xlfn.IFNA(VLOOKUP($A22,'EV Distribution'!$A$2:$B$4,2,FALSE),0)*'EV Profiles'!J$2)</f>
        <v>8.6687832257499995</v>
      </c>
      <c r="K22" s="1">
        <f>('[1]Pc, Summer, S1'!K22*Main!$B$4)+(_xlfn.IFNA(VLOOKUP($A22,'EV Distribution'!$A$2:$B$4,2,FALSE),0)*'EV Profiles'!K$2)</f>
        <v>8.4560307153960004</v>
      </c>
      <c r="L22" s="1">
        <f>('[1]Pc, Summer, S1'!L22*Main!$B$4)+(_xlfn.IFNA(VLOOKUP($A22,'EV Distribution'!$A$2:$B$4,2,FALSE),0)*'EV Profiles'!L$2)</f>
        <v>8.2750147673600001</v>
      </c>
      <c r="M22" s="1">
        <f>('[1]Pc, Summer, S1'!M22*Main!$B$4)+(_xlfn.IFNA(VLOOKUP($A22,'EV Distribution'!$A$2:$B$4,2,FALSE),0)*'EV Profiles'!M$2)</f>
        <v>8.3972593036959999</v>
      </c>
      <c r="N22" s="1">
        <f>('[1]Pc, Summer, S1'!N22*Main!$B$4)+(_xlfn.IFNA(VLOOKUP($A22,'EV Distribution'!$A$2:$B$4,2,FALSE),0)*'EV Profiles'!N$2)</f>
        <v>8.693467218663999</v>
      </c>
      <c r="O22" s="1">
        <f>('[1]Pc, Summer, S1'!O22*Main!$B$4)+(_xlfn.IFNA(VLOOKUP($A22,'EV Distribution'!$A$2:$B$4,2,FALSE),0)*'EV Profiles'!O$2)</f>
        <v>8.3420141766980009</v>
      </c>
      <c r="P22" s="1">
        <f>('[1]Pc, Summer, S1'!P22*Main!$B$4)+(_xlfn.IFNA(VLOOKUP($A22,'EV Distribution'!$A$2:$B$4,2,FALSE),0)*'EV Profiles'!P$2)</f>
        <v>7.4604430011980005</v>
      </c>
      <c r="Q22" s="1">
        <f>('[1]Pc, Summer, S1'!Q22*Main!$B$4)+(_xlfn.IFNA(VLOOKUP($A22,'EV Distribution'!$A$2:$B$4,2,FALSE),0)*'EV Profiles'!Q$2)</f>
        <v>6.5153987010619998</v>
      </c>
      <c r="R22" s="1">
        <f>('[1]Pc, Summer, S1'!R22*Main!$B$4)+(_xlfn.IFNA(VLOOKUP($A22,'EV Distribution'!$A$2:$B$4,2,FALSE),0)*'EV Profiles'!R$2)</f>
        <v>6.5436089786779998</v>
      </c>
      <c r="S22" s="1">
        <f>('[1]Pc, Summer, S1'!S22*Main!$B$4)+(_xlfn.IFNA(VLOOKUP($A22,'EV Distribution'!$A$2:$B$4,2,FALSE),0)*'EV Profiles'!S$2)</f>
        <v>5.8912463088079994</v>
      </c>
      <c r="T22" s="1">
        <f>('[1]Pc, Summer, S1'!T22*Main!$B$4)+(_xlfn.IFNA(VLOOKUP($A22,'EV Distribution'!$A$2:$B$4,2,FALSE),0)*'EV Profiles'!T$2)</f>
        <v>6.1945067931799995</v>
      </c>
      <c r="U22" s="1">
        <f>('[1]Pc, Summer, S1'!U22*Main!$B$4)+(_xlfn.IFNA(VLOOKUP($A22,'EV Distribution'!$A$2:$B$4,2,FALSE),0)*'EV Profiles'!U$2)</f>
        <v>7.3910927353920002</v>
      </c>
      <c r="V22" s="1">
        <f>('[1]Pc, Summer, S1'!V22*Main!$B$4)+(_xlfn.IFNA(VLOOKUP($A22,'EV Distribution'!$A$2:$B$4,2,FALSE),0)*'EV Profiles'!V$2)</f>
        <v>7.9611754288819991</v>
      </c>
      <c r="W22" s="1">
        <f>('[1]Pc, Summer, S1'!W22*Main!$B$4)+(_xlfn.IFNA(VLOOKUP($A22,'EV Distribution'!$A$2:$B$4,2,FALSE),0)*'EV Profiles'!W$2)</f>
        <v>9.0167099830139996</v>
      </c>
      <c r="X22" s="1">
        <f>('[1]Pc, Summer, S1'!X22*Main!$B$4)+(_xlfn.IFNA(VLOOKUP($A22,'EV Distribution'!$A$2:$B$4,2,FALSE),0)*'EV Profiles'!X$2)</f>
        <v>6.9902717075979997</v>
      </c>
      <c r="Y22" s="1">
        <f>('[1]Pc, Summer, S1'!Y22*Main!$B$4)+(_xlfn.IFNA(VLOOKUP($A22,'EV Distribution'!$A$2:$B$4,2,FALSE),0)*'EV Profiles'!Y$2)</f>
        <v>5.2953041941699999</v>
      </c>
    </row>
    <row r="23" spans="1:25" x14ac:dyDescent="0.25">
      <c r="A23">
        <v>68</v>
      </c>
      <c r="B23" s="1">
        <f>('[1]Pc, Summer, S1'!B23*Main!$B$4)+(_xlfn.IFNA(VLOOKUP($A23,'EV Distribution'!$A$2:$B$4,2,FALSE),0)*'EV Profiles'!B$2)</f>
        <v>2.480714781950323</v>
      </c>
      <c r="C23" s="1">
        <f>('[1]Pc, Summer, S1'!C23*Main!$B$4)+(_xlfn.IFNA(VLOOKUP($A23,'EV Distribution'!$A$2:$B$4,2,FALSE),0)*'EV Profiles'!C$2)</f>
        <v>2.480714781950323</v>
      </c>
      <c r="D23" s="1">
        <f>('[1]Pc, Summer, S1'!D23*Main!$B$4)+(_xlfn.IFNA(VLOOKUP($A23,'EV Distribution'!$A$2:$B$4,2,FALSE),0)*'EV Profiles'!D$2)</f>
        <v>1.5359160875438176</v>
      </c>
      <c r="E23" s="1">
        <f>('[1]Pc, Summer, S1'!E23*Main!$B$4)+(_xlfn.IFNA(VLOOKUP($A23,'EV Distribution'!$A$2:$B$4,2,FALSE),0)*'EV Profiles'!E$2)</f>
        <v>1.5359160875438176</v>
      </c>
      <c r="F23" s="1">
        <f>('[1]Pc, Summer, S1'!F23*Main!$B$4)+(_xlfn.IFNA(VLOOKUP($A23,'EV Distribution'!$A$2:$B$4,2,FALSE),0)*'EV Profiles'!F$2)</f>
        <v>1.5359160875438176</v>
      </c>
      <c r="G23" s="1">
        <f>('[1]Pc, Summer, S1'!G23*Main!$B$4)+(_xlfn.IFNA(VLOOKUP($A23,'EV Distribution'!$A$2:$B$4,2,FALSE),0)*'EV Profiles'!G$2)</f>
        <v>1.5359160875438176</v>
      </c>
      <c r="H23" s="1">
        <f>('[1]Pc, Summer, S1'!H23*Main!$B$4)+(_xlfn.IFNA(VLOOKUP($A23,'EV Distribution'!$A$2:$B$4,2,FALSE),0)*'EV Profiles'!H$2)</f>
        <v>2.0279997671763161</v>
      </c>
      <c r="I23" s="1">
        <f>('[1]Pc, Summer, S1'!I23*Main!$B$4)+(_xlfn.IFNA(VLOOKUP($A23,'EV Distribution'!$A$2:$B$4,2,FALSE),0)*'EV Profiles'!I$2)</f>
        <v>2.5200834468088145</v>
      </c>
      <c r="J23" s="1">
        <f>('[1]Pc, Summer, S1'!J23*Main!$B$4)+(_xlfn.IFNA(VLOOKUP($A23,'EV Distribution'!$A$2:$B$4,2,FALSE),0)*'EV Profiles'!J$2)</f>
        <v>2.5200834468088145</v>
      </c>
      <c r="K23" s="1">
        <f>('[1]Pc, Summer, S1'!K23*Main!$B$4)+(_xlfn.IFNA(VLOOKUP($A23,'EV Distribution'!$A$2:$B$4,2,FALSE),0)*'EV Profiles'!K$2)</f>
        <v>2.5200834468088145</v>
      </c>
      <c r="L23" s="1">
        <f>('[1]Pc, Summer, S1'!L23*Main!$B$4)+(_xlfn.IFNA(VLOOKUP($A23,'EV Distribution'!$A$2:$B$4,2,FALSE),0)*'EV Profiles'!L$2)</f>
        <v>2.5200834468088145</v>
      </c>
      <c r="M23" s="1">
        <f>('[1]Pc, Summer, S1'!M23*Main!$B$4)+(_xlfn.IFNA(VLOOKUP($A23,'EV Distribution'!$A$2:$B$4,2,FALSE),0)*'EV Profiles'!M$2)</f>
        <v>2.5200834468088145</v>
      </c>
      <c r="N23" s="1">
        <f>('[1]Pc, Summer, S1'!N23*Main!$B$4)+(_xlfn.IFNA(VLOOKUP($A23,'EV Distribution'!$A$2:$B$4,2,FALSE),0)*'EV Profiles'!N$2)</f>
        <v>2.5200834468088145</v>
      </c>
      <c r="O23" s="1">
        <f>('[1]Pc, Summer, S1'!O23*Main!$B$4)+(_xlfn.IFNA(VLOOKUP($A23,'EV Distribution'!$A$2:$B$4,2,FALSE),0)*'EV Profiles'!O$2)</f>
        <v>2.5200834468088145</v>
      </c>
      <c r="P23" s="1">
        <f>('[1]Pc, Summer, S1'!P23*Main!$B$4)+(_xlfn.IFNA(VLOOKUP($A23,'EV Distribution'!$A$2:$B$4,2,FALSE),0)*'EV Profiles'!P$2)</f>
        <v>2.5200834468088145</v>
      </c>
      <c r="Q23" s="1">
        <f>('[1]Pc, Summer, S1'!Q23*Main!$B$4)+(_xlfn.IFNA(VLOOKUP($A23,'EV Distribution'!$A$2:$B$4,2,FALSE),0)*'EV Profiles'!Q$2)</f>
        <v>2.5200834468088145</v>
      </c>
      <c r="R23" s="1">
        <f>('[1]Pc, Summer, S1'!R23*Main!$B$4)+(_xlfn.IFNA(VLOOKUP($A23,'EV Distribution'!$A$2:$B$4,2,FALSE),0)*'EV Profiles'!R$2)</f>
        <v>2.5200834468088145</v>
      </c>
      <c r="S23" s="1">
        <f>('[1]Pc, Summer, S1'!S23*Main!$B$4)+(_xlfn.IFNA(VLOOKUP($A23,'EV Distribution'!$A$2:$B$4,2,FALSE),0)*'EV Profiles'!S$2)</f>
        <v>2.5200834468088145</v>
      </c>
      <c r="T23" s="1">
        <f>('[1]Pc, Summer, S1'!T23*Main!$B$4)+(_xlfn.IFNA(VLOOKUP($A23,'EV Distribution'!$A$2:$B$4,2,FALSE),0)*'EV Profiles'!T$2)</f>
        <v>2.7562831204104414</v>
      </c>
      <c r="U23" s="1">
        <f>('[1]Pc, Summer, S1'!U23*Main!$B$4)+(_xlfn.IFNA(VLOOKUP($A23,'EV Distribution'!$A$2:$B$4,2,FALSE),0)*'EV Profiles'!U$2)</f>
        <v>3.4648821412153206</v>
      </c>
      <c r="V23" s="1">
        <f>('[1]Pc, Summer, S1'!V23*Main!$B$4)+(_xlfn.IFNA(VLOOKUP($A23,'EV Distribution'!$A$2:$B$4,2,FALSE),0)*'EV Profiles'!V$2)</f>
        <v>3.4648821412153206</v>
      </c>
      <c r="W23" s="1">
        <f>('[1]Pc, Summer, S1'!W23*Main!$B$4)+(_xlfn.IFNA(VLOOKUP($A23,'EV Distribution'!$A$2:$B$4,2,FALSE),0)*'EV Profiles'!W$2)</f>
        <v>3.4648821412153206</v>
      </c>
      <c r="X23" s="1">
        <f>('[1]Pc, Summer, S1'!X23*Main!$B$4)+(_xlfn.IFNA(VLOOKUP($A23,'EV Distribution'!$A$2:$B$4,2,FALSE),0)*'EV Profiles'!X$2)</f>
        <v>3.2188403013990707</v>
      </c>
      <c r="Y23" s="1">
        <f>('[1]Pc, Summer, S1'!Y23*Main!$B$4)+(_xlfn.IFNA(VLOOKUP($A23,'EV Distribution'!$A$2:$B$4,2,FALSE),0)*'EV Profiles'!Y$2)</f>
        <v>2.480714781950323</v>
      </c>
    </row>
    <row r="24" spans="1:25" x14ac:dyDescent="0.25">
      <c r="A24">
        <v>72</v>
      </c>
      <c r="B24" s="1">
        <f>('[1]Pc, Summer, S1'!B24*Main!$B$4)+(_xlfn.IFNA(VLOOKUP($A24,'EV Distribution'!$A$2:$B$4,2,FALSE),0)*'EV Profiles'!B$2)</f>
        <v>106.97488761471855</v>
      </c>
      <c r="C24" s="1">
        <f>('[1]Pc, Summer, S1'!C24*Main!$B$4)+(_xlfn.IFNA(VLOOKUP($A24,'EV Distribution'!$A$2:$B$4,2,FALSE),0)*'EV Profiles'!C$2)</f>
        <v>101.7539793913018</v>
      </c>
      <c r="D24" s="1">
        <f>('[1]Pc, Summer, S1'!D24*Main!$B$4)+(_xlfn.IFNA(VLOOKUP($A24,'EV Distribution'!$A$2:$B$4,2,FALSE),0)*'EV Profiles'!D$2)</f>
        <v>83.76479244119588</v>
      </c>
      <c r="E24" s="1">
        <f>('[1]Pc, Summer, S1'!E24*Main!$B$4)+(_xlfn.IFNA(VLOOKUP($A24,'EV Distribution'!$A$2:$B$4,2,FALSE),0)*'EV Profiles'!E$2)</f>
        <v>89.078145180154721</v>
      </c>
      <c r="F24" s="1">
        <f>('[1]Pc, Summer, S1'!F24*Main!$B$4)+(_xlfn.IFNA(VLOOKUP($A24,'EV Distribution'!$A$2:$B$4,2,FALSE),0)*'EV Profiles'!F$2)</f>
        <v>83.775700432838832</v>
      </c>
      <c r="G24" s="1">
        <f>('[1]Pc, Summer, S1'!G24*Main!$B$4)+(_xlfn.IFNA(VLOOKUP($A24,'EV Distribution'!$A$2:$B$4,2,FALSE),0)*'EV Profiles'!G$2)</f>
        <v>94.18657645546719</v>
      </c>
      <c r="H24" s="1">
        <f>('[1]Pc, Summer, S1'!H24*Main!$B$4)+(_xlfn.IFNA(VLOOKUP($A24,'EV Distribution'!$A$2:$B$4,2,FALSE),0)*'EV Profiles'!H$2)</f>
        <v>77.39006842403488</v>
      </c>
      <c r="I24" s="1">
        <f>('[1]Pc, Summer, S1'!I24*Main!$B$4)+(_xlfn.IFNA(VLOOKUP($A24,'EV Distribution'!$A$2:$B$4,2,FALSE),0)*'EV Profiles'!I$2)</f>
        <v>51.180367258552153</v>
      </c>
      <c r="J24" s="1">
        <f>('[1]Pc, Summer, S1'!J24*Main!$B$4)+(_xlfn.IFNA(VLOOKUP($A24,'EV Distribution'!$A$2:$B$4,2,FALSE),0)*'EV Profiles'!J$2)</f>
        <v>61.965370031107611</v>
      </c>
      <c r="K24" s="1">
        <f>('[1]Pc, Summer, S1'!K24*Main!$B$4)+(_xlfn.IFNA(VLOOKUP($A24,'EV Distribution'!$A$2:$B$4,2,FALSE),0)*'EV Profiles'!K$2)</f>
        <v>58.354033125807732</v>
      </c>
      <c r="L24" s="1">
        <f>('[1]Pc, Summer, S1'!L24*Main!$B$4)+(_xlfn.IFNA(VLOOKUP($A24,'EV Distribution'!$A$2:$B$4,2,FALSE),0)*'EV Profiles'!L$2)</f>
        <v>68.970485281530216</v>
      </c>
      <c r="M24" s="1">
        <f>('[1]Pc, Summer, S1'!M24*Main!$B$4)+(_xlfn.IFNA(VLOOKUP($A24,'EV Distribution'!$A$2:$B$4,2,FALSE),0)*'EV Profiles'!M$2)</f>
        <v>75.764795591578292</v>
      </c>
      <c r="N24" s="1">
        <f>('[1]Pc, Summer, S1'!N24*Main!$B$4)+(_xlfn.IFNA(VLOOKUP($A24,'EV Distribution'!$A$2:$B$4,2,FALSE),0)*'EV Profiles'!N$2)</f>
        <v>89.819522004624417</v>
      </c>
      <c r="O24" s="1">
        <f>('[1]Pc, Summer, S1'!O24*Main!$B$4)+(_xlfn.IFNA(VLOOKUP($A24,'EV Distribution'!$A$2:$B$4,2,FALSE),0)*'EV Profiles'!O$2)</f>
        <v>96.980272589687544</v>
      </c>
      <c r="P24" s="1">
        <f>('[1]Pc, Summer, S1'!P24*Main!$B$4)+(_xlfn.IFNA(VLOOKUP($A24,'EV Distribution'!$A$2:$B$4,2,FALSE),0)*'EV Profiles'!P$2)</f>
        <v>100.73372234471844</v>
      </c>
      <c r="Q24" s="1">
        <f>('[1]Pc, Summer, S1'!Q24*Main!$B$4)+(_xlfn.IFNA(VLOOKUP($A24,'EV Distribution'!$A$2:$B$4,2,FALSE),0)*'EV Profiles'!Q$2)</f>
        <v>95.093571329684565</v>
      </c>
      <c r="R24" s="1">
        <f>('[1]Pc, Summer, S1'!R24*Main!$B$4)+(_xlfn.IFNA(VLOOKUP($A24,'EV Distribution'!$A$2:$B$4,2,FALSE),0)*'EV Profiles'!R$2)</f>
        <v>96.171394709556736</v>
      </c>
      <c r="S24" s="1">
        <f>('[1]Pc, Summer, S1'!S24*Main!$B$4)+(_xlfn.IFNA(VLOOKUP($A24,'EV Distribution'!$A$2:$B$4,2,FALSE),0)*'EV Profiles'!S$2)</f>
        <v>86.429201622437589</v>
      </c>
      <c r="T24" s="1">
        <f>('[1]Pc, Summer, S1'!T24*Main!$B$4)+(_xlfn.IFNA(VLOOKUP($A24,'EV Distribution'!$A$2:$B$4,2,FALSE),0)*'EV Profiles'!T$2)</f>
        <v>71.076426102197814</v>
      </c>
      <c r="U24" s="1">
        <f>('[1]Pc, Summer, S1'!U24*Main!$B$4)+(_xlfn.IFNA(VLOOKUP($A24,'EV Distribution'!$A$2:$B$4,2,FALSE),0)*'EV Profiles'!U$2)</f>
        <v>70.90214968351853</v>
      </c>
      <c r="V24" s="1">
        <f>('[1]Pc, Summer, S1'!V24*Main!$B$4)+(_xlfn.IFNA(VLOOKUP($A24,'EV Distribution'!$A$2:$B$4,2,FALSE),0)*'EV Profiles'!V$2)</f>
        <v>91.159314550170564</v>
      </c>
      <c r="W24" s="1">
        <f>('[1]Pc, Summer, S1'!W24*Main!$B$4)+(_xlfn.IFNA(VLOOKUP($A24,'EV Distribution'!$A$2:$B$4,2,FALSE),0)*'EV Profiles'!W$2)</f>
        <v>96.71102903073178</v>
      </c>
      <c r="X24" s="1">
        <f>('[1]Pc, Summer, S1'!X24*Main!$B$4)+(_xlfn.IFNA(VLOOKUP($A24,'EV Distribution'!$A$2:$B$4,2,FALSE),0)*'EV Profiles'!X$2)</f>
        <v>105.7737452278074</v>
      </c>
      <c r="Y24" s="1">
        <f>('[1]Pc, Summer, S1'!Y24*Main!$B$4)+(_xlfn.IFNA(VLOOKUP($A24,'EV Distribution'!$A$2:$B$4,2,FALSE),0)*'EV Profiles'!Y$2)</f>
        <v>91.977516979061747</v>
      </c>
    </row>
    <row r="25" spans="1:25" x14ac:dyDescent="0.25">
      <c r="A25">
        <v>103</v>
      </c>
      <c r="B25" s="1">
        <f>('[1]Pc, Summer, S1'!B25*Main!$B$4)+(_xlfn.IFNA(VLOOKUP($A25,'EV Distribution'!$A$2:$B$4,2,FALSE),0)*'EV Profiles'!B$2)</f>
        <v>49.798568854423117</v>
      </c>
      <c r="C25" s="1">
        <f>('[1]Pc, Summer, S1'!C25*Main!$B$4)+(_xlfn.IFNA(VLOOKUP($A25,'EV Distribution'!$A$2:$B$4,2,FALSE),0)*'EV Profiles'!C$2)</f>
        <v>42.978186594048061</v>
      </c>
      <c r="D25" s="1">
        <f>('[1]Pc, Summer, S1'!D25*Main!$B$4)+(_xlfn.IFNA(VLOOKUP($A25,'EV Distribution'!$A$2:$B$4,2,FALSE),0)*'EV Profiles'!D$2)</f>
        <v>42.326836370471689</v>
      </c>
      <c r="E25" s="1">
        <f>('[1]Pc, Summer, S1'!E25*Main!$B$4)+(_xlfn.IFNA(VLOOKUP($A25,'EV Distribution'!$A$2:$B$4,2,FALSE),0)*'EV Profiles'!E$2)</f>
        <v>38.952433781419671</v>
      </c>
      <c r="F25" s="1">
        <f>('[1]Pc, Summer, S1'!F25*Main!$B$4)+(_xlfn.IFNA(VLOOKUP($A25,'EV Distribution'!$A$2:$B$4,2,FALSE),0)*'EV Profiles'!F$2)</f>
        <v>37.722183110291759</v>
      </c>
      <c r="G25" s="1">
        <f>('[1]Pc, Summer, S1'!G25*Main!$B$4)+(_xlfn.IFNA(VLOOKUP($A25,'EV Distribution'!$A$2:$B$4,2,FALSE),0)*'EV Profiles'!G$2)</f>
        <v>36.785531123845168</v>
      </c>
      <c r="H25" s="1">
        <f>('[1]Pc, Summer, S1'!H25*Main!$B$4)+(_xlfn.IFNA(VLOOKUP($A25,'EV Distribution'!$A$2:$B$4,2,FALSE),0)*'EV Profiles'!H$2)</f>
        <v>44.239651390783933</v>
      </c>
      <c r="I25" s="1">
        <f>('[1]Pc, Summer, S1'!I25*Main!$B$4)+(_xlfn.IFNA(VLOOKUP($A25,'EV Distribution'!$A$2:$B$4,2,FALSE),0)*'EV Profiles'!I$2)</f>
        <v>50.937837219223489</v>
      </c>
      <c r="J25" s="1">
        <f>('[1]Pc, Summer, S1'!J25*Main!$B$4)+(_xlfn.IFNA(VLOOKUP($A25,'EV Distribution'!$A$2:$B$4,2,FALSE),0)*'EV Profiles'!J$2)</f>
        <v>58.483351212941699</v>
      </c>
      <c r="K25" s="1">
        <f>('[1]Pc, Summer, S1'!K25*Main!$B$4)+(_xlfn.IFNA(VLOOKUP($A25,'EV Distribution'!$A$2:$B$4,2,FALSE),0)*'EV Profiles'!K$2)</f>
        <v>75.478294789059404</v>
      </c>
      <c r="L25" s="1">
        <f>('[1]Pc, Summer, S1'!L25*Main!$B$4)+(_xlfn.IFNA(VLOOKUP($A25,'EV Distribution'!$A$2:$B$4,2,FALSE),0)*'EV Profiles'!L$2)</f>
        <v>77.832536602038999</v>
      </c>
      <c r="M25" s="1">
        <f>('[1]Pc, Summer, S1'!M25*Main!$B$4)+(_xlfn.IFNA(VLOOKUP($A25,'EV Distribution'!$A$2:$B$4,2,FALSE),0)*'EV Profiles'!M$2)</f>
        <v>81.757200952698142</v>
      </c>
      <c r="N25" s="1">
        <f>('[1]Pc, Summer, S1'!N25*Main!$B$4)+(_xlfn.IFNA(VLOOKUP($A25,'EV Distribution'!$A$2:$B$4,2,FALSE),0)*'EV Profiles'!N$2)</f>
        <v>85.211116571821591</v>
      </c>
      <c r="O25" s="1">
        <f>('[1]Pc, Summer, S1'!O25*Main!$B$4)+(_xlfn.IFNA(VLOOKUP($A25,'EV Distribution'!$A$2:$B$4,2,FALSE),0)*'EV Profiles'!O$2)</f>
        <v>87.429764609923069</v>
      </c>
      <c r="P25" s="1">
        <f>('[1]Pc, Summer, S1'!P25*Main!$B$4)+(_xlfn.IFNA(VLOOKUP($A25,'EV Distribution'!$A$2:$B$4,2,FALSE),0)*'EV Profiles'!P$2)</f>
        <v>77.963398202758441</v>
      </c>
      <c r="Q25" s="1">
        <f>('[1]Pc, Summer, S1'!Q25*Main!$B$4)+(_xlfn.IFNA(VLOOKUP($A25,'EV Distribution'!$A$2:$B$4,2,FALSE),0)*'EV Profiles'!Q$2)</f>
        <v>70.761161157340496</v>
      </c>
      <c r="R25" s="1">
        <f>('[1]Pc, Summer, S1'!R25*Main!$B$4)+(_xlfn.IFNA(VLOOKUP($A25,'EV Distribution'!$A$2:$B$4,2,FALSE),0)*'EV Profiles'!R$2)</f>
        <v>65.234606256772452</v>
      </c>
      <c r="S25" s="1">
        <f>('[1]Pc, Summer, S1'!S25*Main!$B$4)+(_xlfn.IFNA(VLOOKUP($A25,'EV Distribution'!$A$2:$B$4,2,FALSE),0)*'EV Profiles'!S$2)</f>
        <v>62.916387008281909</v>
      </c>
      <c r="T25" s="1">
        <f>('[1]Pc, Summer, S1'!T25*Main!$B$4)+(_xlfn.IFNA(VLOOKUP($A25,'EV Distribution'!$A$2:$B$4,2,FALSE),0)*'EV Profiles'!T$2)</f>
        <v>53.12809149242306</v>
      </c>
      <c r="U25" s="1">
        <f>('[1]Pc, Summer, S1'!U25*Main!$B$4)+(_xlfn.IFNA(VLOOKUP($A25,'EV Distribution'!$A$2:$B$4,2,FALSE),0)*'EV Profiles'!U$2)</f>
        <v>50.781754798699851</v>
      </c>
      <c r="V25" s="1">
        <f>('[1]Pc, Summer, S1'!V25*Main!$B$4)+(_xlfn.IFNA(VLOOKUP($A25,'EV Distribution'!$A$2:$B$4,2,FALSE),0)*'EV Profiles'!V$2)</f>
        <v>47.085633869928785</v>
      </c>
      <c r="W25" s="1">
        <f>('[1]Pc, Summer, S1'!W25*Main!$B$4)+(_xlfn.IFNA(VLOOKUP($A25,'EV Distribution'!$A$2:$B$4,2,FALSE),0)*'EV Profiles'!W$2)</f>
        <v>50.382018779322948</v>
      </c>
      <c r="X25" s="1">
        <f>('[1]Pc, Summer, S1'!X25*Main!$B$4)+(_xlfn.IFNA(VLOOKUP($A25,'EV Distribution'!$A$2:$B$4,2,FALSE),0)*'EV Profiles'!X$2)</f>
        <v>47.677766868323133</v>
      </c>
      <c r="Y25" s="1">
        <f>('[1]Pc, Summer, S1'!Y25*Main!$B$4)+(_xlfn.IFNA(VLOOKUP($A25,'EV Distribution'!$A$2:$B$4,2,FALSE),0)*'EV Profiles'!Y$2)</f>
        <v>41.372313205479628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F0F0-0BDF-48EC-96F0-EEE63D1E81DB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Summer, S1'!B2*Main!$B$4</f>
        <v>0.38389431465027118</v>
      </c>
      <c r="C2" s="1">
        <f>'[1]Qc, Summer, S1'!C2*Main!$B$4</f>
        <v>0.28349316670943392</v>
      </c>
      <c r="D2" s="1">
        <f>'[1]Qc, Summer, S1'!D2*Main!$B$4</f>
        <v>0.34988956373196839</v>
      </c>
      <c r="E2" s="1">
        <f>'[1]Qc, Summer, S1'!E2*Main!$B$4</f>
        <v>-3.0833360324423808E-2</v>
      </c>
      <c r="F2" s="1">
        <f>'[1]Qc, Summer, S1'!F2*Main!$B$4</f>
        <v>1.1567478171939902</v>
      </c>
      <c r="G2" s="1">
        <f>'[1]Qc, Summer, S1'!G2*Main!$B$4</f>
        <v>0.98303888938894535</v>
      </c>
      <c r="H2" s="1">
        <f>'[1]Qc, Summer, S1'!H2*Main!$B$4</f>
        <v>0.8200096674323778</v>
      </c>
      <c r="I2" s="1">
        <f>'[1]Qc, Summer, S1'!I2*Main!$B$4</f>
        <v>-7.2624435844659926E-2</v>
      </c>
      <c r="J2" s="1">
        <f>'[1]Qc, Summer, S1'!J2*Main!$B$4</f>
        <v>0.6876313852154583</v>
      </c>
      <c r="K2" s="1">
        <f>'[1]Qc, Summer, S1'!K2*Main!$B$4</f>
        <v>0.56380174276592099</v>
      </c>
      <c r="L2" s="1">
        <f>'[1]Qc, Summer, S1'!L2*Main!$B$4</f>
        <v>9.9960335905951991E-2</v>
      </c>
      <c r="M2" s="1">
        <f>'[1]Qc, Summer, S1'!M2*Main!$B$4</f>
        <v>1.6834431507277114</v>
      </c>
      <c r="N2" s="1">
        <f>'[1]Qc, Summer, S1'!N2*Main!$B$4</f>
        <v>0.44474703067707971</v>
      </c>
      <c r="O2" s="1">
        <f>'[1]Qc, Summer, S1'!O2*Main!$B$4</f>
        <v>0.18166018555820246</v>
      </c>
      <c r="P2" s="1">
        <f>'[1]Qc, Summer, S1'!P2*Main!$B$4</f>
        <v>0.65187176402235214</v>
      </c>
      <c r="Q2" s="1">
        <f>'[1]Qc, Summer, S1'!Q2*Main!$B$4</f>
        <v>0.64923884297960976</v>
      </c>
      <c r="R2" s="1">
        <f>'[1]Qc, Summer, S1'!R2*Main!$B$4</f>
        <v>0.87746153164260698</v>
      </c>
      <c r="S2" s="1">
        <f>'[1]Qc, Summer, S1'!S2*Main!$B$4</f>
        <v>1.0097372166061216</v>
      </c>
      <c r="T2" s="1">
        <f>'[1]Qc, Summer, S1'!T2*Main!$B$4</f>
        <v>1.0645923923489216</v>
      </c>
      <c r="U2" s="1">
        <f>'[1]Qc, Summer, S1'!U2*Main!$B$4</f>
        <v>0.34050440107615421</v>
      </c>
      <c r="V2" s="1">
        <f>'[1]Qc, Summer, S1'!V2*Main!$B$4</f>
        <v>0.26053487875718095</v>
      </c>
      <c r="W2" s="1">
        <f>'[1]Qc, Summer, S1'!W2*Main!$B$4</f>
        <v>-0.1840170719730429</v>
      </c>
      <c r="X2" s="1">
        <f>'[1]Qc, Summer, S1'!X2*Main!$B$4</f>
        <v>0.57618328356728332</v>
      </c>
      <c r="Y2" s="1">
        <f>'[1]Qc, Summer, S1'!Y2*Main!$B$4</f>
        <v>0.47240697279392091</v>
      </c>
    </row>
    <row r="3" spans="1:25" x14ac:dyDescent="0.25">
      <c r="A3">
        <v>2</v>
      </c>
      <c r="B3" s="1">
        <f>'[1]Qc, Summer, S1'!B3*Main!$B$4</f>
        <v>-1.785201994681654</v>
      </c>
      <c r="C3" s="1">
        <f>'[1]Qc, Summer, S1'!C3*Main!$B$4</f>
        <v>-2.3209817986975088</v>
      </c>
      <c r="D3" s="1">
        <f>'[1]Qc, Summer, S1'!D3*Main!$B$4</f>
        <v>-2.5581698575768295</v>
      </c>
      <c r="E3" s="1">
        <f>'[1]Qc, Summer, S1'!E3*Main!$B$4</f>
        <v>-2.3344640193129007</v>
      </c>
      <c r="F3" s="1">
        <f>'[1]Qc, Summer, S1'!F3*Main!$B$4</f>
        <v>-2.5022313484021637</v>
      </c>
      <c r="G3" s="1">
        <f>'[1]Qc, Summer, S1'!G3*Main!$B$4</f>
        <v>-2.5599050570601367</v>
      </c>
      <c r="H3" s="1">
        <f>'[1]Qc, Summer, S1'!H3*Main!$B$4</f>
        <v>-2.218644843875238</v>
      </c>
      <c r="I3" s="1">
        <f>'[1]Qc, Summer, S1'!I3*Main!$B$4</f>
        <v>-0.34517129195072199</v>
      </c>
      <c r="J3" s="1">
        <f>'[1]Qc, Summer, S1'!J3*Main!$B$4</f>
        <v>1.1079744481852944</v>
      </c>
      <c r="K3" s="1">
        <f>'[1]Qc, Summer, S1'!K3*Main!$B$4</f>
        <v>1.6129954316581845</v>
      </c>
      <c r="L3" s="1">
        <f>'[1]Qc, Summer, S1'!L3*Main!$B$4</f>
        <v>1.2679586145745734</v>
      </c>
      <c r="M3" s="1">
        <f>'[1]Qc, Summer, S1'!M3*Main!$B$4</f>
        <v>1.6889556887523776</v>
      </c>
      <c r="N3" s="1">
        <f>'[1]Qc, Summer, S1'!N3*Main!$B$4</f>
        <v>1.4988128460907084</v>
      </c>
      <c r="O3" s="1">
        <f>'[1]Qc, Summer, S1'!O3*Main!$B$4</f>
        <v>1.5439402806188949</v>
      </c>
      <c r="P3" s="1">
        <f>'[1]Qc, Summer, S1'!P3*Main!$B$4</f>
        <v>0.79661652392781535</v>
      </c>
      <c r="Q3" s="1">
        <f>'[1]Qc, Summer, S1'!Q3*Main!$B$4</f>
        <v>0.20139430031172861</v>
      </c>
      <c r="R3" s="1">
        <f>'[1]Qc, Summer, S1'!R3*Main!$B$4</f>
        <v>0.44802207053263282</v>
      </c>
      <c r="S3" s="1">
        <f>'[1]Qc, Summer, S1'!S3*Main!$B$4</f>
        <v>0.54419191191671679</v>
      </c>
      <c r="T3" s="1">
        <f>'[1]Qc, Summer, S1'!T3*Main!$B$4</f>
        <v>0.32785513298593366</v>
      </c>
      <c r="U3" s="1">
        <f>'[1]Qc, Summer, S1'!U3*Main!$B$4</f>
        <v>-6.1160216868534699E-2</v>
      </c>
      <c r="V3" s="1">
        <f>'[1]Qc, Summer, S1'!V3*Main!$B$4</f>
        <v>-0.23875966226101972</v>
      </c>
      <c r="W3" s="1">
        <f>'[1]Qc, Summer, S1'!W3*Main!$B$4</f>
        <v>-0.16611128294323318</v>
      </c>
      <c r="X3" s="1">
        <f>'[1]Qc, Summer, S1'!X3*Main!$B$4</f>
        <v>-0.79662696173053327</v>
      </c>
      <c r="Y3" s="1">
        <f>'[1]Qc, Summer, S1'!Y3*Main!$B$4</f>
        <v>-1.0782994547540539</v>
      </c>
    </row>
    <row r="4" spans="1:25" x14ac:dyDescent="0.25">
      <c r="A4">
        <v>3</v>
      </c>
      <c r="B4" s="1">
        <f>'[1]Qc, Summer, S1'!B4*Main!$B$4</f>
        <v>-4.2157026999297207</v>
      </c>
      <c r="C4" s="1">
        <f>'[1]Qc, Summer, S1'!C4*Main!$B$4</f>
        <v>-4.2157026999297207</v>
      </c>
      <c r="D4" s="1">
        <f>'[1]Qc, Summer, S1'!D4*Main!$B$4</f>
        <v>-4.8941822214852486</v>
      </c>
      <c r="E4" s="1">
        <f>'[1]Qc, Summer, S1'!E4*Main!$B$4</f>
        <v>-5.5726617430407774</v>
      </c>
      <c r="F4" s="1">
        <f>'[1]Qc, Summer, S1'!F4*Main!$B$4</f>
        <v>-5.5726617430407774</v>
      </c>
      <c r="G4" s="1">
        <f>'[1]Qc, Summer, S1'!G4*Main!$B$4</f>
        <v>-5.5726617430407774</v>
      </c>
      <c r="H4" s="1">
        <f>'[1]Qc, Summer, S1'!H4*Main!$B$4</f>
        <v>-2.2220182406268418</v>
      </c>
      <c r="I4" s="1">
        <f>'[1]Qc, Summer, S1'!I4*Main!$B$4</f>
        <v>0.46058538543324207</v>
      </c>
      <c r="J4" s="1">
        <f>'[1]Qc, Summer, S1'!J4*Main!$B$4</f>
        <v>1.4626491185478945</v>
      </c>
      <c r="K4" s="1">
        <f>'[1]Qc, Summer, S1'!K4*Main!$B$4</f>
        <v>1.4626491185478945</v>
      </c>
      <c r="L4" s="1">
        <f>'[1]Qc, Summer, S1'!L4*Main!$B$4</f>
        <v>1.3373890504632733</v>
      </c>
      <c r="M4" s="1">
        <f>'[1]Qc, Summer, S1'!M4*Main!$B$4</f>
        <v>1.8801699724507552</v>
      </c>
      <c r="N4" s="1">
        <f>'[1]Qc, Summer, S1'!N4*Main!$B$4</f>
        <v>2.5482109625228584</v>
      </c>
      <c r="O4" s="1">
        <f>'[1]Qc, Summer, S1'!O4*Main!$B$4</f>
        <v>2.6264999133856999</v>
      </c>
      <c r="P4" s="1">
        <f>'[1]Qc, Summer, S1'!P4*Main!$B$4</f>
        <v>1.4730865245587856</v>
      </c>
      <c r="Q4" s="1">
        <f>'[1]Qc, Summer, S1'!Q4*Main!$B$4</f>
        <v>1.1495023071225203</v>
      </c>
      <c r="R4" s="1">
        <f>'[1]Qc, Summer, S1'!R4*Main!$B$4</f>
        <v>-0.18657968477596856</v>
      </c>
      <c r="S4" s="1">
        <f>'[1]Qc, Summer, S1'!S4*Main!$B$4</f>
        <v>-0.18657968477596856</v>
      </c>
      <c r="T4" s="1">
        <f>'[1]Qc, Summer, S1'!T4*Main!$B$4</f>
        <v>-0.18657968477596856</v>
      </c>
      <c r="U4" s="1">
        <f>'[1]Qc, Summer, S1'!U4*Main!$B$4</f>
        <v>-0.18657968477596856</v>
      </c>
      <c r="V4" s="1">
        <f>'[1]Qc, Summer, S1'!V4*Main!$B$4</f>
        <v>-1.188644537486014</v>
      </c>
      <c r="W4" s="1">
        <f>'[1]Qc, Summer, S1'!W4*Main!$B$4</f>
        <v>-1.522666155056029</v>
      </c>
      <c r="X4" s="1">
        <f>'[1]Qc, Summer, S1'!X4*Main!$B$4</f>
        <v>-4.2574523239732853</v>
      </c>
      <c r="Y4" s="1">
        <f>'[1]Qc, Summer, S1'!Y4*Main!$B$4</f>
        <v>-4.2574523239732853</v>
      </c>
    </row>
    <row r="5" spans="1:25" x14ac:dyDescent="0.25">
      <c r="A5">
        <v>4</v>
      </c>
      <c r="B5" s="1">
        <f>'[1]Qc, Summer, S1'!B5*Main!$B$4</f>
        <v>5.0218729752463824</v>
      </c>
      <c r="C5" s="1">
        <f>'[1]Qc, Summer, S1'!C5*Main!$B$4</f>
        <v>3.8477278210751926</v>
      </c>
      <c r="D5" s="1">
        <f>'[1]Qc, Summer, S1'!D5*Main!$B$4</f>
        <v>3.6462984548006729</v>
      </c>
      <c r="E5" s="1">
        <f>'[1]Qc, Summer, S1'!E5*Main!$B$4</f>
        <v>3.1845819606549939</v>
      </c>
      <c r="F5" s="1">
        <f>'[1]Qc, Summer, S1'!F5*Main!$B$4</f>
        <v>3.6660841150208316</v>
      </c>
      <c r="G5" s="1">
        <f>'[1]Qc, Summer, S1'!G5*Main!$B$4</f>
        <v>1.7014864589837586</v>
      </c>
      <c r="H5" s="1">
        <f>'[1]Qc, Summer, S1'!H5*Main!$B$4</f>
        <v>2.9686964991489382</v>
      </c>
      <c r="I5" s="1">
        <f>'[1]Qc, Summer, S1'!I5*Main!$B$4</f>
        <v>5.7047010817107111</v>
      </c>
      <c r="J5" s="1">
        <f>'[1]Qc, Summer, S1'!J5*Main!$B$4</f>
        <v>8.2985986182183868</v>
      </c>
      <c r="K5" s="1">
        <f>'[1]Qc, Summer, S1'!K5*Main!$B$4</f>
        <v>9.8610432923266806</v>
      </c>
      <c r="L5" s="1">
        <f>'[1]Qc, Summer, S1'!L5*Main!$B$4</f>
        <v>10.765223935696209</v>
      </c>
      <c r="M5" s="1">
        <f>'[1]Qc, Summer, S1'!M5*Main!$B$4</f>
        <v>11.158250405013499</v>
      </c>
      <c r="N5" s="1">
        <f>'[1]Qc, Summer, S1'!N5*Main!$B$4</f>
        <v>11.659813490199042</v>
      </c>
      <c r="O5" s="1">
        <f>'[1]Qc, Summer, S1'!O5*Main!$B$4</f>
        <v>11.748030854323178</v>
      </c>
      <c r="P5" s="1">
        <f>'[1]Qc, Summer, S1'!P5*Main!$B$4</f>
        <v>11.664643568713908</v>
      </c>
      <c r="Q5" s="1">
        <f>'[1]Qc, Summer, S1'!Q5*Main!$B$4</f>
        <v>11.276344277985309</v>
      </c>
      <c r="R5" s="1">
        <f>'[1]Qc, Summer, S1'!R5*Main!$B$4</f>
        <v>10.731240492353219</v>
      </c>
      <c r="S5" s="1">
        <f>'[1]Qc, Summer, S1'!S5*Main!$B$4</f>
        <v>9.5227676295407253</v>
      </c>
      <c r="T5" s="1">
        <f>'[1]Qc, Summer, S1'!T5*Main!$B$4</f>
        <v>9.4787102989996299</v>
      </c>
      <c r="U5" s="1">
        <f>'[1]Qc, Summer, S1'!U5*Main!$B$4</f>
        <v>9.0171147476035198</v>
      </c>
      <c r="V5" s="1">
        <f>'[1]Qc, Summer, S1'!V5*Main!$B$4</f>
        <v>8.1280099939576012</v>
      </c>
      <c r="W5" s="1">
        <f>'[1]Qc, Summer, S1'!W5*Main!$B$4</f>
        <v>9.7438966587672322</v>
      </c>
      <c r="X5" s="1">
        <f>'[1]Qc, Summer, S1'!X5*Main!$B$4</f>
        <v>8.7308860743522203</v>
      </c>
      <c r="Y5" s="1">
        <f>'[1]Qc, Summer, S1'!Y5*Main!$B$4</f>
        <v>7.0262656033924245</v>
      </c>
    </row>
    <row r="6" spans="1:25" x14ac:dyDescent="0.25">
      <c r="A6">
        <v>5</v>
      </c>
      <c r="B6" s="1">
        <f>'[1]Qc, Summer, S1'!B6*Main!$B$4</f>
        <v>-0.98672629591612082</v>
      </c>
      <c r="C6" s="1">
        <f>'[1]Qc, Summer, S1'!C6*Main!$B$4</f>
        <v>-0.88548337679978695</v>
      </c>
      <c r="D6" s="1">
        <f>'[1]Qc, Summer, S1'!D6*Main!$B$4</f>
        <v>-0.96503140230833007</v>
      </c>
      <c r="E6" s="1">
        <f>'[1]Qc, Summer, S1'!E6*Main!$B$4</f>
        <v>-0.78062462885858674</v>
      </c>
      <c r="F6" s="1">
        <f>'[1]Qc, Summer, S1'!F6*Main!$B$4</f>
        <v>-0.85294101141025036</v>
      </c>
      <c r="G6" s="1">
        <f>'[1]Qc, Summer, S1'!G6*Main!$B$4</f>
        <v>-0.88909920562465283</v>
      </c>
      <c r="H6" s="1">
        <f>'[1]Qc, Summer, S1'!H6*Main!$B$4</f>
        <v>-1.0337319560351277</v>
      </c>
      <c r="I6" s="1">
        <f>'[1]Qc, Summer, S1'!I6*Main!$B$4</f>
        <v>-0.78424044005202931</v>
      </c>
      <c r="J6" s="1">
        <f>'[1]Qc, Summer, S1'!J6*Main!$B$4</f>
        <v>-0.89271501681809562</v>
      </c>
      <c r="K6" s="1">
        <f>'[1]Qc, Summer, S1'!K6*Main!$B$4</f>
        <v>-0.85294099377882704</v>
      </c>
      <c r="L6" s="1">
        <f>'[1]Qc, Summer, S1'!L6*Main!$B$4</f>
        <v>-0.96503138761547702</v>
      </c>
      <c r="M6" s="1">
        <f>'[1]Qc, Summer, S1'!M6*Main!$B$4</f>
        <v>-1.0735059820129669</v>
      </c>
      <c r="N6" s="1">
        <f>'[1]Qc, Summer, S1'!N6*Main!$B$4</f>
        <v>-0.81316699424812311</v>
      </c>
      <c r="O6" s="1">
        <f>'[1]Qc, Summer, S1'!O6*Main!$B$4</f>
        <v>-0.78062463473572785</v>
      </c>
      <c r="P6" s="1">
        <f>'[1]Qc, Summer, S1'!P6*Main!$B$4</f>
        <v>-0.83847771080363898</v>
      </c>
      <c r="Q6" s="1">
        <f>'[1]Qc, Summer, S1'!Q6*Main!$B$4</f>
        <v>-0.90356247096841735</v>
      </c>
      <c r="R6" s="1">
        <f>'[1]Qc, Summer, S1'!R6*Main!$B$4</f>
        <v>-0.83847771374220958</v>
      </c>
      <c r="S6" s="1">
        <f>'[1]Qc, Summer, S1'!S6*Main!$B$4</f>
        <v>-0.77700881178800274</v>
      </c>
      <c r="T6" s="1">
        <f>'[1]Qc, Summer, S1'!T6*Main!$B$4</f>
        <v>-0.78424043123631748</v>
      </c>
      <c r="U6" s="1">
        <f>'[1]Qc, Summer, S1'!U6*Main!$B$4</f>
        <v>-0.68661331743628495</v>
      </c>
      <c r="V6" s="1">
        <f>'[1]Qc, Summer, S1'!V6*Main!$B$4</f>
        <v>-0.80955116248468628</v>
      </c>
      <c r="W6" s="1">
        <f>'[1]Qc, Summer, S1'!W6*Main!$B$4</f>
        <v>-0.86017263673570632</v>
      </c>
      <c r="X6" s="1">
        <f>'[1]Qc, Summer, S1'!X6*Main!$B$4</f>
        <v>-0.91079409629387331</v>
      </c>
      <c r="Y6" s="1">
        <f>'[1]Qc, Summer, S1'!Y6*Main!$B$4</f>
        <v>-0.91802575688217614</v>
      </c>
    </row>
    <row r="7" spans="1:25" x14ac:dyDescent="0.25">
      <c r="A7">
        <v>8</v>
      </c>
      <c r="B7" s="1">
        <f>'[1]Qc, Summer, S1'!B7*Main!$B$4</f>
        <v>119.61043620650324</v>
      </c>
      <c r="C7" s="1">
        <f>'[1]Qc, Summer, S1'!C7*Main!$B$4</f>
        <v>120.12112583956311</v>
      </c>
      <c r="D7" s="1">
        <f>'[1]Qc, Summer, S1'!D7*Main!$B$4</f>
        <v>121.14315527324051</v>
      </c>
      <c r="E7" s="1">
        <f>'[1]Qc, Summer, S1'!E7*Main!$B$4</f>
        <v>121.36684149360723</v>
      </c>
      <c r="F7" s="1">
        <f>'[1]Qc, Summer, S1'!F7*Main!$B$4</f>
        <v>121.65821223047381</v>
      </c>
      <c r="G7" s="1">
        <f>'[1]Qc, Summer, S1'!G7*Main!$B$4</f>
        <v>122.07214820457723</v>
      </c>
      <c r="H7" s="1">
        <f>'[1]Qc, Summer, S1'!H7*Main!$B$4</f>
        <v>120.47934035613098</v>
      </c>
      <c r="I7" s="1">
        <f>'[1]Qc, Summer, S1'!I7*Main!$B$4</f>
        <v>115.31223865603521</v>
      </c>
      <c r="J7" s="1">
        <f>'[1]Qc, Summer, S1'!J7*Main!$B$4</f>
        <v>114.5300195587772</v>
      </c>
      <c r="K7" s="1">
        <f>'[1]Qc, Summer, S1'!K7*Main!$B$4</f>
        <v>114.27325334977813</v>
      </c>
      <c r="L7" s="1">
        <f>'[1]Qc, Summer, S1'!L7*Main!$B$4</f>
        <v>114.37114366840689</v>
      </c>
      <c r="M7" s="1">
        <f>'[1]Qc, Summer, S1'!M7*Main!$B$4</f>
        <v>113.66389318702917</v>
      </c>
      <c r="N7" s="1">
        <f>'[1]Qc, Summer, S1'!N7*Main!$B$4</f>
        <v>112.77110328955543</v>
      </c>
      <c r="O7" s="1">
        <f>'[1]Qc, Summer, S1'!O7*Main!$B$4</f>
        <v>113.13878781118902</v>
      </c>
      <c r="P7" s="1">
        <f>'[1]Qc, Summer, S1'!P7*Main!$B$4</f>
        <v>113.73103514936484</v>
      </c>
      <c r="Q7" s="1">
        <f>'[1]Qc, Summer, S1'!Q7*Main!$B$4</f>
        <v>115.08697634215093</v>
      </c>
      <c r="R7" s="1">
        <f>'[1]Qc, Summer, S1'!R7*Main!$B$4</f>
        <v>115.39550249229418</v>
      </c>
      <c r="S7" s="1">
        <f>'[1]Qc, Summer, S1'!S7*Main!$B$4</f>
        <v>115.14841927007973</v>
      </c>
      <c r="T7" s="1">
        <f>'[1]Qc, Summer, S1'!T7*Main!$B$4</f>
        <v>115.35558903408064</v>
      </c>
      <c r="U7" s="1">
        <f>'[1]Qc, Summer, S1'!U7*Main!$B$4</f>
        <v>115.88782830426574</v>
      </c>
      <c r="V7" s="1">
        <f>'[1]Qc, Summer, S1'!V7*Main!$B$4</f>
        <v>115.82270858098813</v>
      </c>
      <c r="W7" s="1">
        <f>'[1]Qc, Summer, S1'!W7*Main!$B$4</f>
        <v>115.40449720119921</v>
      </c>
      <c r="X7" s="1">
        <f>'[1]Qc, Summer, S1'!X7*Main!$B$4</f>
        <v>116.32090381744335</v>
      </c>
      <c r="Y7" s="1">
        <f>'[1]Qc, Summer, S1'!Y7*Main!$B$4</f>
        <v>117.2706930921515</v>
      </c>
    </row>
    <row r="8" spans="1:25" x14ac:dyDescent="0.25">
      <c r="A8">
        <v>9</v>
      </c>
      <c r="B8" s="1">
        <f>'[1]Qc, Summer, S1'!B8*Main!$B$4</f>
        <v>31.900404128187581</v>
      </c>
      <c r="C8" s="1">
        <f>'[1]Qc, Summer, S1'!C8*Main!$B$4</f>
        <v>28.624294303821653</v>
      </c>
      <c r="D8" s="1">
        <f>'[1]Qc, Summer, S1'!D8*Main!$B$4</f>
        <v>24.630686029958447</v>
      </c>
      <c r="E8" s="1">
        <f>'[1]Qc, Summer, S1'!E8*Main!$B$4</f>
        <v>25.338433106256463</v>
      </c>
      <c r="F8" s="1">
        <f>'[1]Qc, Summer, S1'!F8*Main!$B$4</f>
        <v>23.933653237668985</v>
      </c>
      <c r="G8" s="1">
        <f>'[1]Qc, Summer, S1'!G8*Main!$B$4</f>
        <v>27.058288984305509</v>
      </c>
      <c r="H8" s="1">
        <f>'[1]Qc, Summer, S1'!H8*Main!$B$4</f>
        <v>29.201632668960205</v>
      </c>
      <c r="I8" s="1">
        <f>'[1]Qc, Summer, S1'!I8*Main!$B$4</f>
        <v>23.681494240114493</v>
      </c>
      <c r="J8" s="1">
        <f>'[1]Qc, Summer, S1'!J8*Main!$B$4</f>
        <v>16.736753732520196</v>
      </c>
      <c r="K8" s="1">
        <f>'[1]Qc, Summer, S1'!K8*Main!$B$4</f>
        <v>12.442274461201901</v>
      </c>
      <c r="L8" s="1">
        <f>'[1]Qc, Summer, S1'!L8*Main!$B$4</f>
        <v>16.000610102616797</v>
      </c>
      <c r="M8" s="1">
        <f>'[1]Qc, Summer, S1'!M8*Main!$B$4</f>
        <v>17.937713316832376</v>
      </c>
      <c r="N8" s="1">
        <f>'[1]Qc, Summer, S1'!N8*Main!$B$4</f>
        <v>17.075628055598582</v>
      </c>
      <c r="O8" s="1">
        <f>'[1]Qc, Summer, S1'!O8*Main!$B$4</f>
        <v>16.886640520778119</v>
      </c>
      <c r="P8" s="1">
        <f>'[1]Qc, Summer, S1'!P8*Main!$B$4</f>
        <v>20.983353891814509</v>
      </c>
      <c r="Q8" s="1">
        <f>'[1]Qc, Summer, S1'!Q8*Main!$B$4</f>
        <v>23.101295144187162</v>
      </c>
      <c r="R8" s="1">
        <f>'[1]Qc, Summer, S1'!R8*Main!$B$4</f>
        <v>24.817949508355262</v>
      </c>
      <c r="S8" s="1">
        <f>'[1]Qc, Summer, S1'!S8*Main!$B$4</f>
        <v>30.509062522138112</v>
      </c>
      <c r="T8" s="1">
        <f>'[1]Qc, Summer, S1'!T8*Main!$B$4</f>
        <v>29.729796071218203</v>
      </c>
      <c r="U8" s="1">
        <f>'[1]Qc, Summer, S1'!U8*Main!$B$4</f>
        <v>28.354578575344291</v>
      </c>
      <c r="V8" s="1">
        <f>'[1]Qc, Summer, S1'!V8*Main!$B$4</f>
        <v>30.767978762752811</v>
      </c>
      <c r="W8" s="1">
        <f>'[1]Qc, Summer, S1'!W8*Main!$B$4</f>
        <v>28.095034582588372</v>
      </c>
      <c r="X8" s="1">
        <f>'[1]Qc, Summer, S1'!X8*Main!$B$4</f>
        <v>30.379290525760155</v>
      </c>
      <c r="Y8" s="1">
        <f>'[1]Qc, Summer, S1'!Y8*Main!$B$4</f>
        <v>31.198576928691587</v>
      </c>
    </row>
    <row r="9" spans="1:25" x14ac:dyDescent="0.25">
      <c r="A9">
        <v>10</v>
      </c>
      <c r="B9" s="1">
        <f>'[1]Qc, Summer, S1'!B9*Main!$B$4</f>
        <v>-10.60231163946322</v>
      </c>
      <c r="C9" s="1">
        <f>'[1]Qc, Summer, S1'!C9*Main!$B$4</f>
        <v>-13.599194819506362</v>
      </c>
      <c r="D9" s="1">
        <f>'[1]Qc, Summer, S1'!D9*Main!$B$4</f>
        <v>-13.720501208367388</v>
      </c>
      <c r="E9" s="1">
        <f>'[1]Qc, Summer, S1'!E9*Main!$B$4</f>
        <v>-13.803898999366497</v>
      </c>
      <c r="F9" s="1">
        <f>'[1]Qc, Summer, S1'!F9*Main!$B$4</f>
        <v>-13.652265733391367</v>
      </c>
      <c r="G9" s="1">
        <f>'[1]Qc, Summer, S1'!G9*Main!$B$4</f>
        <v>-13.594140904192896</v>
      </c>
      <c r="H9" s="1">
        <f>'[1]Qc, Summer, S1'!H9*Main!$B$4</f>
        <v>-11.262522340978867</v>
      </c>
      <c r="I9" s="1">
        <f>'[1]Qc, Summer, S1'!I9*Main!$B$4</f>
        <v>-6.6803695952868889</v>
      </c>
      <c r="J9" s="1">
        <f>'[1]Qc, Summer, S1'!J9*Main!$B$4</f>
        <v>-4.4441087935986392</v>
      </c>
      <c r="K9" s="1">
        <f>'[1]Qc, Summer, S1'!K9*Main!$B$4</f>
        <v>-4.3570448536919644</v>
      </c>
      <c r="L9" s="1">
        <f>'[1]Qc, Summer, S1'!L9*Main!$B$4</f>
        <v>-4.323660514365562</v>
      </c>
      <c r="M9" s="1">
        <f>'[1]Qc, Summer, S1'!M9*Main!$B$4</f>
        <v>-2.0750067614063687</v>
      </c>
      <c r="N9" s="1">
        <f>'[1]Qc, Summer, S1'!N9*Main!$B$4</f>
        <v>-1.4898397856351646</v>
      </c>
      <c r="O9" s="1">
        <f>'[1]Qc, Summer, S1'!O9*Main!$B$4</f>
        <v>-1.8187587223128567</v>
      </c>
      <c r="P9" s="1">
        <f>'[1]Qc, Summer, S1'!P9*Main!$B$4</f>
        <v>-0.37786606336507894</v>
      </c>
      <c r="Q9" s="1">
        <f>'[1]Qc, Summer, S1'!Q9*Main!$B$4</f>
        <v>-2.8714866329862696</v>
      </c>
      <c r="R9" s="1">
        <f>'[1]Qc, Summer, S1'!R9*Main!$B$4</f>
        <v>-5.0765092098491769</v>
      </c>
      <c r="S9" s="1">
        <f>'[1]Qc, Summer, S1'!S9*Main!$B$4</f>
        <v>-4.9653120650675309</v>
      </c>
      <c r="T9" s="1">
        <f>'[1]Qc, Summer, S1'!T9*Main!$B$4</f>
        <v>-5.915397826854857</v>
      </c>
      <c r="U9" s="1">
        <f>'[1]Qc, Summer, S1'!U9*Main!$B$4</f>
        <v>-5.3868291927746155</v>
      </c>
      <c r="V9" s="1">
        <f>'[1]Qc, Summer, S1'!V9*Main!$B$4</f>
        <v>-5.4778087015829682</v>
      </c>
      <c r="W9" s="1">
        <f>'[1]Qc, Summer, S1'!W9*Main!$B$4</f>
        <v>-4.4333034227176649</v>
      </c>
      <c r="X9" s="1">
        <f>'[1]Qc, Summer, S1'!X9*Main!$B$4</f>
        <v>-6.5805467022043382</v>
      </c>
      <c r="Y9" s="1">
        <f>'[1]Qc, Summer, S1'!Y9*Main!$B$4</f>
        <v>-8.8208867394215691</v>
      </c>
    </row>
    <row r="10" spans="1:25" x14ac:dyDescent="0.25">
      <c r="A10">
        <v>12</v>
      </c>
      <c r="B10" s="1">
        <f>'[1]Qc, Summer, S1'!B10*Main!$B$4</f>
        <v>-37.695408433133643</v>
      </c>
      <c r="C10" s="1">
        <f>'[1]Qc, Summer, S1'!C10*Main!$B$4</f>
        <v>-52.166606648015183</v>
      </c>
      <c r="D10" s="1">
        <f>'[1]Qc, Summer, S1'!D10*Main!$B$4</f>
        <v>-54.78112263858538</v>
      </c>
      <c r="E10" s="1">
        <f>'[1]Qc, Summer, S1'!E10*Main!$B$4</f>
        <v>-53.268874509667235</v>
      </c>
      <c r="F10" s="1">
        <f>'[1]Qc, Summer, S1'!F10*Main!$B$4</f>
        <v>-55.299151613214079</v>
      </c>
      <c r="G10" s="1">
        <f>'[1]Qc, Summer, S1'!G10*Main!$B$4</f>
        <v>-57.651450737179935</v>
      </c>
      <c r="H10" s="1">
        <f>'[1]Qc, Summer, S1'!H10*Main!$B$4</f>
        <v>-49.85022637462815</v>
      </c>
      <c r="I10" s="1">
        <f>'[1]Qc, Summer, S1'!I10*Main!$B$4</f>
        <v>-20.734118322390795</v>
      </c>
      <c r="J10" s="1">
        <f>'[1]Qc, Summer, S1'!J10*Main!$B$4</f>
        <v>-0.85536156195681445</v>
      </c>
      <c r="K10" s="1">
        <f>'[1]Qc, Summer, S1'!K10*Main!$B$4</f>
        <v>8.2762030283317447</v>
      </c>
      <c r="L10" s="1">
        <f>'[1]Qc, Summer, S1'!L10*Main!$B$4</f>
        <v>7.5640492745230317</v>
      </c>
      <c r="M10" s="1">
        <f>'[1]Qc, Summer, S1'!M10*Main!$B$4</f>
        <v>8.4672516266048294</v>
      </c>
      <c r="N10" s="1">
        <f>'[1]Qc, Summer, S1'!N10*Main!$B$4</f>
        <v>12.458551941253434</v>
      </c>
      <c r="O10" s="1">
        <f>'[1]Qc, Summer, S1'!O10*Main!$B$4</f>
        <v>10.971616888562982</v>
      </c>
      <c r="P10" s="1">
        <f>'[1]Qc, Summer, S1'!P10*Main!$B$4</f>
        <v>3.1049109118889104</v>
      </c>
      <c r="Q10" s="1">
        <f>'[1]Qc, Summer, S1'!Q10*Main!$B$4</f>
        <v>1.7242972071840796</v>
      </c>
      <c r="R10" s="1">
        <f>'[1]Qc, Summer, S1'!R10*Main!$B$4</f>
        <v>1.1067485000457971</v>
      </c>
      <c r="S10" s="1">
        <f>'[1]Qc, Summer, S1'!S10*Main!$B$4</f>
        <v>-3.3704748544681191</v>
      </c>
      <c r="T10" s="1">
        <f>'[1]Qc, Summer, S1'!T10*Main!$B$4</f>
        <v>-4.8972800714116671</v>
      </c>
      <c r="U10" s="1">
        <f>'[1]Qc, Summer, S1'!U10*Main!$B$4</f>
        <v>-3.5659109648945435</v>
      </c>
      <c r="V10" s="1">
        <f>'[1]Qc, Summer, S1'!V10*Main!$B$4</f>
        <v>-10.499926448004798</v>
      </c>
      <c r="W10" s="1">
        <f>'[1]Qc, Summer, S1'!W10*Main!$B$4</f>
        <v>-3.8957940260111799</v>
      </c>
      <c r="X10" s="1">
        <f>'[1]Qc, Summer, S1'!X10*Main!$B$4</f>
        <v>-12.263406088136543</v>
      </c>
      <c r="Y10" s="1">
        <f>'[1]Qc, Summer, S1'!Y10*Main!$B$4</f>
        <v>-18.32070679209982</v>
      </c>
    </row>
    <row r="11" spans="1:25" x14ac:dyDescent="0.25">
      <c r="A11">
        <v>15</v>
      </c>
      <c r="B11" s="1">
        <f>'[1]Qc, Summer, S1'!B11*Main!$B$4</f>
        <v>-5.0461035819819644</v>
      </c>
      <c r="C11" s="1">
        <f>'[1]Qc, Summer, S1'!C11*Main!$B$4</f>
        <v>-5.0461035819819644</v>
      </c>
      <c r="D11" s="1">
        <f>'[1]Qc, Summer, S1'!D11*Main!$B$4</f>
        <v>-5.0461035819819644</v>
      </c>
      <c r="E11" s="1">
        <f>'[1]Qc, Summer, S1'!E11*Main!$B$4</f>
        <v>-5.0461035819819644</v>
      </c>
      <c r="F11" s="1">
        <f>'[1]Qc, Summer, S1'!F11*Main!$B$4</f>
        <v>-5.0461035819819644</v>
      </c>
      <c r="G11" s="1">
        <f>'[1]Qc, Summer, S1'!G11*Main!$B$4</f>
        <v>-5.0461035819819644</v>
      </c>
      <c r="H11" s="1">
        <f>'[1]Qc, Summer, S1'!H11*Main!$B$4</f>
        <v>-5.0461035819819644</v>
      </c>
      <c r="I11" s="1">
        <f>'[1]Qc, Summer, S1'!I11*Main!$B$4</f>
        <v>-4.7779235916323115</v>
      </c>
      <c r="J11" s="1">
        <f>'[1]Qc, Summer, S1'!J11*Main!$B$4</f>
        <v>-4.4891221322467221</v>
      </c>
      <c r="K11" s="1">
        <f>'[1]Qc, Summer, S1'!K11*Main!$B$4</f>
        <v>-4.4226527558237088</v>
      </c>
      <c r="L11" s="1">
        <f>'[1]Qc, Summer, S1'!L11*Main!$B$4</f>
        <v>-4.3263721508985649</v>
      </c>
      <c r="M11" s="1">
        <f>'[1]Qc, Summer, S1'!M11*Main!$B$4</f>
        <v>-4.392843766512363</v>
      </c>
      <c r="N11" s="1">
        <f>'[1]Qc, Summer, S1'!N11*Main!$B$4</f>
        <v>-4.392843766512363</v>
      </c>
      <c r="O11" s="1">
        <f>'[1]Qc, Summer, S1'!O11*Main!$B$4</f>
        <v>-4.392843766512363</v>
      </c>
      <c r="P11" s="1">
        <f>'[1]Qc, Summer, S1'!P11*Main!$B$4</f>
        <v>-4.392843766512363</v>
      </c>
      <c r="Q11" s="1">
        <f>'[1]Qc, Summer, S1'!Q11*Main!$B$4</f>
        <v>-4.392843766512363</v>
      </c>
      <c r="R11" s="1">
        <f>'[1]Qc, Summer, S1'!R11*Main!$B$4</f>
        <v>-4.4667653902632125</v>
      </c>
      <c r="S11" s="1">
        <f>'[1]Qc, Summer, S1'!S11*Main!$B$4</f>
        <v>-4.6885302615157602</v>
      </c>
      <c r="T11" s="1">
        <f>'[1]Qc, Summer, S1'!T11*Main!$B$4</f>
        <v>-4.6885302615157602</v>
      </c>
      <c r="U11" s="1">
        <f>'[1]Qc, Summer, S1'!U11*Main!$B$4</f>
        <v>-4.6885302615157602</v>
      </c>
      <c r="V11" s="1">
        <f>'[1]Qc, Summer, S1'!V11*Main!$B$4</f>
        <v>-4.6885302615157602</v>
      </c>
      <c r="W11" s="1">
        <f>'[1]Qc, Summer, S1'!W11*Main!$B$4</f>
        <v>-4.8237647726313178</v>
      </c>
      <c r="X11" s="1">
        <f>'[1]Qc, Summer, S1'!X11*Main!$B$4</f>
        <v>-4.9589992837468753</v>
      </c>
      <c r="Y11" s="1">
        <f>'[1]Qc, Summer, S1'!Y11*Main!$B$4</f>
        <v>-4.9589992837468753</v>
      </c>
    </row>
    <row r="12" spans="1:25" x14ac:dyDescent="0.25">
      <c r="A12">
        <v>16</v>
      </c>
      <c r="B12" s="1">
        <f>'[1]Qc, Summer, S1'!B12*Main!$B$4</f>
        <v>-1.9324040166960001</v>
      </c>
      <c r="C12" s="1">
        <f>'[1]Qc, Summer, S1'!C12*Main!$B$4</f>
        <v>-2.1181216776679999</v>
      </c>
      <c r="D12" s="1">
        <f>'[1]Qc, Summer, S1'!D12*Main!$B$4</f>
        <v>-2.2203839340260001</v>
      </c>
      <c r="E12" s="1">
        <f>'[1]Qc, Summer, S1'!E12*Main!$B$4</f>
        <v>-1.1942350857440001</v>
      </c>
      <c r="F12" s="1">
        <f>'[1]Qc, Summer, S1'!F12*Main!$B$4</f>
        <v>-1.8019314827220001</v>
      </c>
      <c r="G12" s="1">
        <f>'[1]Qc, Summer, S1'!G12*Main!$B$4</f>
        <v>-1.9347548731640001</v>
      </c>
      <c r="H12" s="1">
        <f>'[1]Qc, Summer, S1'!H12*Main!$B$4</f>
        <v>0.59829297110599999</v>
      </c>
      <c r="I12" s="1">
        <f>'[1]Qc, Summer, S1'!I12*Main!$B$4</f>
        <v>3.1818842294380003</v>
      </c>
      <c r="J12" s="1">
        <f>'[1]Qc, Summer, S1'!J12*Main!$B$4</f>
        <v>3.9894034261959996</v>
      </c>
      <c r="K12" s="1">
        <f>'[1]Qc, Summer, S1'!K12*Main!$B$4</f>
        <v>4.7745894865079999</v>
      </c>
      <c r="L12" s="1">
        <f>'[1]Qc, Summer, S1'!L12*Main!$B$4</f>
        <v>5.3423213235300011</v>
      </c>
      <c r="M12" s="1">
        <f>'[1]Qc, Summer, S1'!M12*Main!$B$4</f>
        <v>5.2647430600860003</v>
      </c>
      <c r="N12" s="1">
        <f>'[1]Qc, Summer, S1'!N12*Main!$B$4</f>
        <v>5.4434081516539994</v>
      </c>
      <c r="O12" s="1">
        <f>'[1]Qc, Summer, S1'!O12*Main!$B$4</f>
        <v>4.9920437097979997</v>
      </c>
      <c r="P12" s="1">
        <f>'[1]Qc, Summer, S1'!P12*Main!$B$4</f>
        <v>3.7719492029059993</v>
      </c>
      <c r="Q12" s="1">
        <f>'[1]Qc, Summer, S1'!Q12*Main!$B$4</f>
        <v>3.0631659778039997</v>
      </c>
      <c r="R12" s="1">
        <f>'[1]Qc, Summer, S1'!R12*Main!$B$4</f>
        <v>2.4190313055719996</v>
      </c>
      <c r="S12" s="1">
        <f>'[1]Qc, Summer, S1'!S12*Main!$B$4</f>
        <v>2.4460661549540004</v>
      </c>
      <c r="T12" s="1">
        <f>'[1]Qc, Summer, S1'!T12*Main!$B$4</f>
        <v>1.8924394567399998</v>
      </c>
      <c r="U12" s="1">
        <f>'[1]Qc, Summer, S1'!U12*Main!$B$4</f>
        <v>1.8971411696759999</v>
      </c>
      <c r="V12" s="1">
        <f>'[1]Qc, Summer, S1'!V12*Main!$B$4</f>
        <v>1.1813053751699998</v>
      </c>
      <c r="W12" s="1">
        <f>'[1]Qc, Summer, S1'!W12*Main!$B$4</f>
        <v>1.4304961607780002</v>
      </c>
      <c r="X12" s="1">
        <f>'[1]Qc, Summer, S1'!X12*Main!$B$4</f>
        <v>0.96385115187999948</v>
      </c>
      <c r="Y12" s="1">
        <f>'[1]Qc, Summer, S1'!Y12*Main!$B$4</f>
        <v>-0.59829297110599999</v>
      </c>
    </row>
    <row r="13" spans="1:25" x14ac:dyDescent="0.25">
      <c r="A13">
        <v>17</v>
      </c>
      <c r="B13" s="1">
        <f>'[1]Qc, Summer, S1'!B13*Main!$B$4</f>
        <v>-1.0828105925719049</v>
      </c>
      <c r="C13" s="1">
        <f>'[1]Qc, Summer, S1'!C13*Main!$B$4</f>
        <v>-1.0694624324851716</v>
      </c>
      <c r="D13" s="1">
        <f>'[1]Qc, Summer, S1'!D13*Main!$B$4</f>
        <v>-1.3435518735884058</v>
      </c>
      <c r="E13" s="1">
        <f>'[1]Qc, Summer, S1'!E13*Main!$B$4</f>
        <v>-1.2309425546335799</v>
      </c>
      <c r="F13" s="1">
        <f>'[1]Qc, Summer, S1'!F13*Main!$B$4</f>
        <v>-1.0908377536032732</v>
      </c>
      <c r="G13" s="1">
        <f>'[1]Qc, Summer, S1'!G13*Main!$B$4</f>
        <v>-1.45374763873323</v>
      </c>
      <c r="H13" s="1">
        <f>'[1]Qc, Summer, S1'!H13*Main!$B$4</f>
        <v>-1.1046508366965417</v>
      </c>
      <c r="I13" s="1">
        <f>'[1]Qc, Summer, S1'!I13*Main!$B$4</f>
        <v>-0.72999935209722977</v>
      </c>
      <c r="J13" s="1">
        <f>'[1]Qc, Summer, S1'!J13*Main!$B$4</f>
        <v>-0.49517347493694364</v>
      </c>
      <c r="K13" s="1">
        <f>'[1]Qc, Summer, S1'!K13*Main!$B$4</f>
        <v>-0.24720115292916112</v>
      </c>
      <c r="L13" s="1">
        <f>'[1]Qc, Summer, S1'!L13*Main!$B$4</f>
        <v>-0.31910643827169494</v>
      </c>
      <c r="M13" s="1">
        <f>'[1]Qc, Summer, S1'!M13*Main!$B$4</f>
        <v>-0.21950773461621589</v>
      </c>
      <c r="N13" s="1">
        <f>'[1]Qc, Summer, S1'!N13*Main!$B$4</f>
        <v>-9.2397997969719148E-2</v>
      </c>
      <c r="O13" s="1">
        <f>'[1]Qc, Summer, S1'!O13*Main!$B$4</f>
        <v>-0.13809992010870245</v>
      </c>
      <c r="P13" s="1">
        <f>'[1]Qc, Summer, S1'!P13*Main!$B$4</f>
        <v>-0.26774942511039673</v>
      </c>
      <c r="Q13" s="1">
        <f>'[1]Qc, Summer, S1'!Q13*Main!$B$4</f>
        <v>-0.21357237154721506</v>
      </c>
      <c r="R13" s="1">
        <f>'[1]Qc, Summer, S1'!R13*Main!$B$4</f>
        <v>-0.48919688666120598</v>
      </c>
      <c r="S13" s="1">
        <f>'[1]Qc, Summer, S1'!S13*Main!$B$4</f>
        <v>-0.4385767230126672</v>
      </c>
      <c r="T13" s="1">
        <f>'[1]Qc, Summer, S1'!T13*Main!$B$4</f>
        <v>-0.6371368689679926</v>
      </c>
      <c r="U13" s="1">
        <f>'[1]Qc, Summer, S1'!U13*Main!$B$4</f>
        <v>-0.6409418947214035</v>
      </c>
      <c r="V13" s="1">
        <f>'[1]Qc, Summer, S1'!V13*Main!$B$4</f>
        <v>-0.63618312649892506</v>
      </c>
      <c r="W13" s="1">
        <f>'[1]Qc, Summer, S1'!W13*Main!$B$4</f>
        <v>-0.54861351736598407</v>
      </c>
      <c r="X13" s="1">
        <f>'[1]Qc, Summer, S1'!X13*Main!$B$4</f>
        <v>-0.72276242265186819</v>
      </c>
      <c r="Y13" s="1">
        <f>'[1]Qc, Summer, S1'!Y13*Main!$B$4</f>
        <v>-0.80217403089814376</v>
      </c>
    </row>
    <row r="14" spans="1:25" x14ac:dyDescent="0.25">
      <c r="A14">
        <v>18</v>
      </c>
      <c r="B14" s="1">
        <f>'[1]Qc, Summer, S1'!B14*Main!$B$4</f>
        <v>-1.8113349085939998</v>
      </c>
      <c r="C14" s="1">
        <f>'[1]Qc, Summer, S1'!C14*Main!$B$4</f>
        <v>-1.593880685304</v>
      </c>
      <c r="D14" s="1">
        <f>'[1]Qc, Summer, S1'!D14*Main!$B$4</f>
        <v>-1.65147666877</v>
      </c>
      <c r="E14" s="1">
        <f>'[1]Qc, Summer, S1'!E14*Main!$B$4</f>
        <v>-1.8418960426779998</v>
      </c>
      <c r="F14" s="1">
        <f>'[1]Qc, Summer, S1'!F14*Main!$B$4</f>
        <v>-1.7925280568499999</v>
      </c>
      <c r="G14" s="1">
        <f>'[1]Qc, Summer, S1'!G14*Main!$B$4</f>
        <v>-1.44577672782</v>
      </c>
      <c r="H14" s="1">
        <f>'[1]Qc, Summer, S1'!H14*Main!$B$4</f>
        <v>-1.3999350266940001</v>
      </c>
      <c r="I14" s="1">
        <f>'[1]Qc, Summer, S1'!I14*Main!$B$4</f>
        <v>-1.4575310101599999</v>
      </c>
      <c r="J14" s="1">
        <f>'[1]Qc, Summer, S1'!J14*Main!$B$4</f>
        <v>-1.4199173066719999</v>
      </c>
      <c r="K14" s="1">
        <f>'[1]Qc, Summer, S1'!K14*Main!$B$4</f>
        <v>-1.167200236362</v>
      </c>
      <c r="L14" s="1">
        <f>'[1]Qc, Summer, S1'!L14*Main!$B$4</f>
        <v>-1.0590608388339999</v>
      </c>
      <c r="M14" s="1">
        <f>'[1]Qc, Summer, S1'!M14*Main!$B$4</f>
        <v>-1.0002894271339999</v>
      </c>
      <c r="N14" s="1">
        <f>'[1]Qc, Summer, S1'!N14*Main!$B$4</f>
        <v>-0.81574719439599996</v>
      </c>
      <c r="O14" s="1">
        <f>'[1]Qc, Summer, S1'!O14*Main!$B$4</f>
        <v>-1.0226225635799999</v>
      </c>
      <c r="P14" s="1">
        <f>'[1]Qc, Summer, S1'!P14*Main!$B$4</f>
        <v>-1.5068989959879999</v>
      </c>
      <c r="Q14" s="1">
        <f>'[1]Qc, Summer, S1'!Q14*Main!$B$4</f>
        <v>-1.08727111645</v>
      </c>
      <c r="R14" s="1">
        <f>'[1]Qc, Summer, S1'!R14*Main!$B$4</f>
        <v>-1.0684642647060001</v>
      </c>
      <c r="S14" s="1">
        <f>'[1]Qc, Summer, S1'!S14*Main!$B$4</f>
        <v>-1.7196515063419999</v>
      </c>
      <c r="T14" s="1">
        <f>'[1]Qc, Summer, S1'!T14*Main!$B$4</f>
        <v>-1.7231777910439998</v>
      </c>
      <c r="U14" s="1">
        <f>'[1]Qc, Summer, S1'!U14*Main!$B$4</f>
        <v>-1.3670230361419999</v>
      </c>
      <c r="V14" s="1">
        <f>'[1]Qc, Summer, S1'!V14*Main!$B$4</f>
        <v>-1.5868281158999999</v>
      </c>
      <c r="W14" s="1">
        <f>'[1]Qc, Summer, S1'!W14*Main!$B$4</f>
        <v>-1.3552687538020001</v>
      </c>
      <c r="X14" s="1">
        <f>'[1]Qc, Summer, S1'!X14*Main!$B$4</f>
        <v>-1.5950561135379999</v>
      </c>
      <c r="Y14" s="1">
        <f>'[1]Qc, Summer, S1'!Y14*Main!$B$4</f>
        <v>-1.7831246309779998</v>
      </c>
    </row>
    <row r="15" spans="1:25" x14ac:dyDescent="0.25">
      <c r="A15">
        <v>20</v>
      </c>
      <c r="B15" s="1">
        <f>'[1]Qc, Summer, S1'!B15*Main!$B$4</f>
        <v>-0.19309703468789902</v>
      </c>
      <c r="C15" s="1">
        <f>'[1]Qc, Summer, S1'!C15*Main!$B$4</f>
        <v>-0.19309703468789902</v>
      </c>
      <c r="D15" s="1">
        <f>'[1]Qc, Summer, S1'!D15*Main!$B$4</f>
        <v>-0.19309703468789902</v>
      </c>
      <c r="E15" s="1">
        <f>'[1]Qc, Summer, S1'!E15*Main!$B$4</f>
        <v>-0.19309703468789902</v>
      </c>
      <c r="F15" s="1">
        <f>'[1]Qc, Summer, S1'!F15*Main!$B$4</f>
        <v>-0.19309703468789902</v>
      </c>
      <c r="G15" s="1">
        <f>'[1]Qc, Summer, S1'!G15*Main!$B$4</f>
        <v>-0.19309703468789902</v>
      </c>
      <c r="H15" s="1">
        <f>'[1]Qc, Summer, S1'!H15*Main!$B$4</f>
        <v>-0.86067506765718838</v>
      </c>
      <c r="I15" s="1">
        <f>'[1]Qc, Summer, S1'!I15*Main!$B$4</f>
        <v>-1.0832010786469515</v>
      </c>
      <c r="J15" s="1">
        <f>'[1]Qc, Summer, S1'!J15*Main!$B$4</f>
        <v>-1.0832010786469515</v>
      </c>
      <c r="K15" s="1">
        <f>'[1]Qc, Summer, S1'!K15*Main!$B$4</f>
        <v>-0.41562304567766212</v>
      </c>
      <c r="L15" s="1">
        <f>'[1]Qc, Summer, S1'!L15*Main!$B$4</f>
        <v>-0.19309703468789902</v>
      </c>
      <c r="M15" s="1">
        <f>'[1]Qc, Summer, S1'!M15*Main!$B$4</f>
        <v>-0.86067506765718838</v>
      </c>
      <c r="N15" s="1">
        <f>'[1]Qc, Summer, S1'!N15*Main!$B$4</f>
        <v>-0.14149627591228667</v>
      </c>
      <c r="O15" s="1">
        <f>'[1]Qc, Summer, S1'!O15*Main!$B$4</f>
        <v>-0.14149627591228667</v>
      </c>
      <c r="P15" s="1">
        <f>'[1]Qc, Summer, S1'!P15*Main!$B$4</f>
        <v>-0.14149627591228667</v>
      </c>
      <c r="Q15" s="1">
        <f>'[1]Qc, Summer, S1'!Q15*Main!$B$4</f>
        <v>-0.14149627591228667</v>
      </c>
      <c r="R15" s="1">
        <f>'[1]Qc, Summer, S1'!R15*Main!$B$4</f>
        <v>-0.14149627591228667</v>
      </c>
      <c r="S15" s="1">
        <f>'[1]Qc, Summer, S1'!S15*Main!$B$4</f>
        <v>-0.14149627591228667</v>
      </c>
      <c r="T15" s="1">
        <f>'[1]Qc, Summer, S1'!T15*Main!$B$4</f>
        <v>-0.14149627591228667</v>
      </c>
      <c r="U15" s="1">
        <f>'[1]Qc, Summer, S1'!U15*Main!$B$4</f>
        <v>-0.14149627591228667</v>
      </c>
      <c r="V15" s="1">
        <f>'[1]Qc, Summer, S1'!V15*Main!$B$4</f>
        <v>-0.14149627591228667</v>
      </c>
      <c r="W15" s="1">
        <f>'[1]Qc, Summer, S1'!W15*Main!$B$4</f>
        <v>-0.14149627591228667</v>
      </c>
      <c r="X15" s="1">
        <f>'[1]Qc, Summer, S1'!X15*Main!$B$4</f>
        <v>-0.14149627591228667</v>
      </c>
      <c r="Y15" s="1">
        <f>'[1]Qc, Summer, S1'!Y15*Main!$B$4</f>
        <v>-0.14149627591228667</v>
      </c>
    </row>
    <row r="16" spans="1:25" x14ac:dyDescent="0.25">
      <c r="A16">
        <v>21</v>
      </c>
      <c r="B16" s="1">
        <f>'[1]Qc, Summer, S1'!B16*Main!$B$4</f>
        <v>-1.3154044696286424</v>
      </c>
      <c r="C16" s="1">
        <f>'[1]Qc, Summer, S1'!C16*Main!$B$4</f>
        <v>-1.3154044696286424</v>
      </c>
      <c r="D16" s="1">
        <f>'[1]Qc, Summer, S1'!D16*Main!$B$4</f>
        <v>-1.3154044696286424</v>
      </c>
      <c r="E16" s="1">
        <f>'[1]Qc, Summer, S1'!E16*Main!$B$4</f>
        <v>-1.3154044696286424</v>
      </c>
      <c r="F16" s="1">
        <f>'[1]Qc, Summer, S1'!F16*Main!$B$4</f>
        <v>-1.3154044696286424</v>
      </c>
      <c r="G16" s="1">
        <f>'[1]Qc, Summer, S1'!G16*Main!$B$4</f>
        <v>-1.3154044696286424</v>
      </c>
      <c r="H16" s="1">
        <f>'[1]Qc, Summer, S1'!H16*Main!$B$4</f>
        <v>-1.3154044696286424</v>
      </c>
      <c r="I16" s="1">
        <f>'[1]Qc, Summer, S1'!I16*Main!$B$4</f>
        <v>-0.42529930901276775</v>
      </c>
      <c r="J16" s="1">
        <f>'[1]Qc, Summer, S1'!J16*Main!$B$4</f>
        <v>0.46480361828946259</v>
      </c>
      <c r="K16" s="1">
        <f>'[1]Qc, Summer, S1'!K16*Main!$B$4</f>
        <v>0.46480361828946259</v>
      </c>
      <c r="L16" s="1">
        <f>'[1]Qc, Summer, S1'!L16*Main!$B$4</f>
        <v>0.46480361828946259</v>
      </c>
      <c r="M16" s="1">
        <f>'[1]Qc, Summer, S1'!M16*Main!$B$4</f>
        <v>0.46480361828946259</v>
      </c>
      <c r="N16" s="1">
        <f>'[1]Qc, Summer, S1'!N16*Main!$B$4</f>
        <v>0.46480361828946259</v>
      </c>
      <c r="O16" s="1">
        <f>'[1]Qc, Summer, S1'!O16*Main!$B$4</f>
        <v>0.46480361828946259</v>
      </c>
      <c r="P16" s="1">
        <f>'[1]Qc, Summer, S1'!P16*Main!$B$4</f>
        <v>0.46480361828946259</v>
      </c>
      <c r="Q16" s="1">
        <f>'[1]Qc, Summer, S1'!Q16*Main!$B$4</f>
        <v>0.46480361828946259</v>
      </c>
      <c r="R16" s="1">
        <f>'[1]Qc, Summer, S1'!R16*Main!$B$4</f>
        <v>0.46480361828946259</v>
      </c>
      <c r="S16" s="1">
        <f>'[1]Qc, Summer, S1'!S16*Main!$B$4</f>
        <v>0.46480361828946259</v>
      </c>
      <c r="T16" s="1">
        <f>'[1]Qc, Summer, S1'!T16*Main!$B$4</f>
        <v>-0.20277273969459339</v>
      </c>
      <c r="U16" s="1">
        <f>'[1]Qc, Summer, S1'!U16*Main!$B$4</f>
        <v>-0.42529819235594535</v>
      </c>
      <c r="V16" s="1">
        <f>'[1]Qc, Summer, S1'!V16*Main!$B$4</f>
        <v>-0.42529819235594535</v>
      </c>
      <c r="W16" s="1">
        <f>'[1]Qc, Summer, S1'!W16*Main!$B$4</f>
        <v>-0.42529819235594535</v>
      </c>
      <c r="X16" s="1">
        <f>'[1]Qc, Summer, S1'!X16*Main!$B$4</f>
        <v>-0.42529819235594535</v>
      </c>
      <c r="Y16" s="1">
        <f>'[1]Qc, Summer, S1'!Y16*Main!$B$4</f>
        <v>-0.42529819235594535</v>
      </c>
    </row>
    <row r="17" spans="1:25" x14ac:dyDescent="0.25">
      <c r="A17">
        <v>26</v>
      </c>
      <c r="B17" s="1">
        <f>'[1]Qc, Summer, S1'!B17*Main!$B$4</f>
        <v>1.6782463768052565</v>
      </c>
      <c r="C17" s="1">
        <f>'[1]Qc, Summer, S1'!C17*Main!$B$4</f>
        <v>1.4154179201979182</v>
      </c>
      <c r="D17" s="1">
        <f>'[1]Qc, Summer, S1'!D17*Main!$B$4</f>
        <v>1.1525894753448624</v>
      </c>
      <c r="E17" s="1">
        <f>'[1]Qc, Summer, S1'!E17*Main!$B$4</f>
        <v>1.1525894753448624</v>
      </c>
      <c r="F17" s="1">
        <f>'[1]Qc, Summer, S1'!F17*Main!$B$4</f>
        <v>1.1525894753448624</v>
      </c>
      <c r="G17" s="1">
        <f>'[1]Qc, Summer, S1'!G17*Main!$B$4</f>
        <v>1.2182965865581263</v>
      </c>
      <c r="H17" s="1">
        <f>'[1]Qc, Summer, S1'!H17*Main!$B$4</f>
        <v>1.9876227788387113</v>
      </c>
      <c r="I17" s="1">
        <f>'[1]Qc, Summer, S1'!I17*Main!$B$4</f>
        <v>2.9584230594995491</v>
      </c>
      <c r="J17" s="1">
        <f>'[1]Qc, Summer, S1'!J17*Main!$B$4</f>
        <v>4.1821513351898361</v>
      </c>
      <c r="K17" s="1">
        <f>'[1]Qc, Summer, S1'!K17*Main!$B$4</f>
        <v>5.060122497251859</v>
      </c>
      <c r="L17" s="1">
        <f>'[1]Qc, Summer, S1'!L17*Main!$B$4</f>
        <v>5.1359396900371213</v>
      </c>
      <c r="M17" s="1">
        <f>'[1]Qc, Summer, S1'!M17*Main!$B$4</f>
        <v>5.338117195812587</v>
      </c>
      <c r="N17" s="1">
        <f>'[1]Qc, Summer, S1'!N17*Main!$B$4</f>
        <v>5.5971545025968172</v>
      </c>
      <c r="O17" s="1">
        <f>'[1]Qc, Summer, S1'!O17*Main!$B$4</f>
        <v>6.2752394358327619</v>
      </c>
      <c r="P17" s="1">
        <f>'[1]Qc, Summer, S1'!P17*Main!$B$4</f>
        <v>5.6606560961046446</v>
      </c>
      <c r="Q17" s="1">
        <f>'[1]Qc, Summer, S1'!Q17*Main!$B$4</f>
        <v>5.5241879554260818</v>
      </c>
      <c r="R17" s="1">
        <f>'[1]Qc, Summer, S1'!R17*Main!$B$4</f>
        <v>5.3826630842834318</v>
      </c>
      <c r="S17" s="1">
        <f>'[1]Qc, Summer, S1'!S17*Main!$B$4</f>
        <v>4.6194462125733384</v>
      </c>
      <c r="T17" s="1">
        <f>'[1]Qc, Summer, S1'!T17*Main!$B$4</f>
        <v>4.6952628440916193</v>
      </c>
      <c r="U17" s="1">
        <f>'[1]Qc, Summer, S1'!U17*Main!$B$4</f>
        <v>4.4324321541706357</v>
      </c>
      <c r="V17" s="1">
        <f>'[1]Qc, Summer, S1'!V17*Main!$B$4</f>
        <v>4.2353108117151326</v>
      </c>
      <c r="W17" s="1">
        <f>'[1]Qc, Summer, S1'!W17*Main!$B$4</f>
        <v>3.8201440026293558</v>
      </c>
      <c r="X17" s="1">
        <f>'[1]Qc, Summer, S1'!X17*Main!$B$4</f>
        <v>3.4504686346872719</v>
      </c>
      <c r="Y17" s="1">
        <f>'[1]Qc, Summer, S1'!Y17*Main!$B$4</f>
        <v>2.7778787167795946</v>
      </c>
    </row>
    <row r="18" spans="1:25" x14ac:dyDescent="0.25">
      <c r="A18">
        <v>30</v>
      </c>
      <c r="B18" s="1">
        <f>'[1]Qc, Summer, S1'!B18*Main!$B$4</f>
        <v>-1.9478458377988519</v>
      </c>
      <c r="C18" s="1">
        <f>'[1]Qc, Summer, S1'!C18*Main!$B$4</f>
        <v>-2.2823066306199364</v>
      </c>
      <c r="D18" s="1">
        <f>'[1]Qc, Summer, S1'!D18*Main!$B$4</f>
        <v>-2.2164263993977982</v>
      </c>
      <c r="E18" s="1">
        <f>'[1]Qc, Summer, S1'!E18*Main!$B$4</f>
        <v>-2.1355904894975377</v>
      </c>
      <c r="F18" s="1">
        <f>'[1]Qc, Summer, S1'!F18*Main!$B$4</f>
        <v>-2.213561254876006</v>
      </c>
      <c r="G18" s="1">
        <f>'[1]Qc, Summer, S1'!G18*Main!$B$4</f>
        <v>-2.1391234212462011</v>
      </c>
      <c r="H18" s="1">
        <f>'[1]Qc, Summer, S1'!H18*Main!$B$4</f>
        <v>-0.79858872206737341</v>
      </c>
      <c r="I18" s="1">
        <f>'[1]Qc, Summer, S1'!I18*Main!$B$4</f>
        <v>0.29199282344373484</v>
      </c>
      <c r="J18" s="1">
        <f>'[1]Qc, Summer, S1'!J18*Main!$B$4</f>
        <v>0.31421268680939479</v>
      </c>
      <c r="K18" s="1">
        <f>'[1]Qc, Summer, S1'!K18*Main!$B$4</f>
        <v>0.79556132437073002</v>
      </c>
      <c r="L18" s="1">
        <f>'[1]Qc, Summer, S1'!L18*Main!$B$4</f>
        <v>0.78798053221122333</v>
      </c>
      <c r="M18" s="1">
        <f>'[1]Qc, Summer, S1'!M18*Main!$B$4</f>
        <v>0.87008308357644204</v>
      </c>
      <c r="N18" s="1">
        <f>'[1]Qc, Summer, S1'!N18*Main!$B$4</f>
        <v>1.1578739303364327</v>
      </c>
      <c r="O18" s="1">
        <f>'[1]Qc, Summer, S1'!O18*Main!$B$4</f>
        <v>1.036983931050159</v>
      </c>
      <c r="P18" s="1">
        <f>'[1]Qc, Summer, S1'!P18*Main!$B$4</f>
        <v>-4.7945106442178323E-2</v>
      </c>
      <c r="Q18" s="1">
        <f>'[1]Qc, Summer, S1'!Q18*Main!$B$4</f>
        <v>1.270609416819325E-2</v>
      </c>
      <c r="R18" s="1">
        <f>'[1]Qc, Summer, S1'!R18*Main!$B$4</f>
        <v>8.0621984900243054E-2</v>
      </c>
      <c r="S18" s="1">
        <f>'[1]Qc, Summer, S1'!S18*Main!$B$4</f>
        <v>0.22229946776765375</v>
      </c>
      <c r="T18" s="1">
        <f>'[1]Qc, Summer, S1'!T18*Main!$B$4</f>
        <v>1.7439740550740445E-2</v>
      </c>
      <c r="U18" s="1">
        <f>'[1]Qc, Summer, S1'!U18*Main!$B$4</f>
        <v>6.2339759101353691E-2</v>
      </c>
      <c r="V18" s="1">
        <f>'[1]Qc, Summer, S1'!V18*Main!$B$4</f>
        <v>0.26657447586340216</v>
      </c>
      <c r="W18" s="1">
        <f>'[1]Qc, Summer, S1'!W18*Main!$B$4</f>
        <v>-0.14031508514136948</v>
      </c>
      <c r="X18" s="1">
        <f>'[1]Qc, Summer, S1'!X18*Main!$B$4</f>
        <v>-1.0113477090309426</v>
      </c>
      <c r="Y18" s="1">
        <f>'[1]Qc, Summer, S1'!Y18*Main!$B$4</f>
        <v>-1.1887517277252428</v>
      </c>
    </row>
    <row r="19" spans="1:25" x14ac:dyDescent="0.25">
      <c r="A19">
        <v>35</v>
      </c>
      <c r="B19" s="1">
        <f>'[1]Qc, Summer, S1'!B19*Main!$B$4</f>
        <v>2.0820689076119048</v>
      </c>
      <c r="C19" s="1">
        <f>'[1]Qc, Summer, S1'!C19*Main!$B$4</f>
        <v>2.0820689076119048</v>
      </c>
      <c r="D19" s="1">
        <f>'[1]Qc, Summer, S1'!D19*Main!$B$4</f>
        <v>2.0820689076119048</v>
      </c>
      <c r="E19" s="1">
        <f>'[1]Qc, Summer, S1'!E19*Main!$B$4</f>
        <v>2.0820689076119048</v>
      </c>
      <c r="F19" s="1">
        <f>'[1]Qc, Summer, S1'!F19*Main!$B$4</f>
        <v>2.0820689076119048</v>
      </c>
      <c r="G19" s="1">
        <f>'[1]Qc, Summer, S1'!G19*Main!$B$4</f>
        <v>2.0820689076119048</v>
      </c>
      <c r="H19" s="1">
        <f>'[1]Qc, Summer, S1'!H19*Main!$B$4</f>
        <v>1.4426609966915716</v>
      </c>
      <c r="I19" s="1">
        <f>'[1]Qc, Summer, S1'!I19*Main!$B$4</f>
        <v>-0.14215653745988913</v>
      </c>
      <c r="J19" s="1">
        <f>'[1]Qc, Summer, S1'!J19*Main!$B$4</f>
        <v>-0.45729307853693152</v>
      </c>
      <c r="K19" s="1">
        <f>'[1]Qc, Summer, S1'!K19*Main!$B$4</f>
        <v>-0.45729307853693152</v>
      </c>
      <c r="L19" s="1">
        <f>'[1]Qc, Summer, S1'!L19*Main!$B$4</f>
        <v>-0.45729307853693152</v>
      </c>
      <c r="M19" s="1">
        <f>'[1]Qc, Summer, S1'!M19*Main!$B$4</f>
        <v>-0.45729307853693152</v>
      </c>
      <c r="N19" s="1">
        <f>'[1]Qc, Summer, S1'!N19*Main!$B$4</f>
        <v>-0.45729307853693152</v>
      </c>
      <c r="O19" s="1">
        <f>'[1]Qc, Summer, S1'!O19*Main!$B$4</f>
        <v>-0.45729307853693152</v>
      </c>
      <c r="P19" s="1">
        <f>'[1]Qc, Summer, S1'!P19*Main!$B$4</f>
        <v>-0.45729307853693152</v>
      </c>
      <c r="Q19" s="1">
        <f>'[1]Qc, Summer, S1'!Q19*Main!$B$4</f>
        <v>-0.45729307853693152</v>
      </c>
      <c r="R19" s="1">
        <f>'[1]Qc, Summer, S1'!R19*Main!$B$4</f>
        <v>-0.45729307853693152</v>
      </c>
      <c r="S19" s="1">
        <f>'[1]Qc, Summer, S1'!S19*Main!$B$4</f>
        <v>0.48811654469419563</v>
      </c>
      <c r="T19" s="1">
        <f>'[1]Qc, Summer, S1'!T19*Main!$B$4</f>
        <v>0.803253085771238</v>
      </c>
      <c r="U19" s="1">
        <f>'[1]Qc, Summer, S1'!U19*Main!$B$4</f>
        <v>0.803253085771238</v>
      </c>
      <c r="V19" s="1">
        <f>'[1]Qc, Summer, S1'!V19*Main!$B$4</f>
        <v>0.803253085771238</v>
      </c>
      <c r="W19" s="1">
        <f>'[1]Qc, Summer, S1'!W19*Main!$B$4</f>
        <v>0.803253085771238</v>
      </c>
      <c r="X19" s="1">
        <f>'[1]Qc, Summer, S1'!X19*Main!$B$4</f>
        <v>0.803253085771238</v>
      </c>
      <c r="Y19" s="1">
        <f>'[1]Qc, Summer, S1'!Y19*Main!$B$4</f>
        <v>1.7486643928033105</v>
      </c>
    </row>
    <row r="20" spans="1:25" x14ac:dyDescent="0.25">
      <c r="A20">
        <v>36</v>
      </c>
      <c r="B20" s="1">
        <f>'[1]Qc, Summer, S1'!B20*Main!$B$4</f>
        <v>2.091086828286</v>
      </c>
      <c r="C20" s="1">
        <f>'[1]Qc, Summer, S1'!C20*Main!$B$4</f>
        <v>1.5456881277099999</v>
      </c>
      <c r="D20" s="1">
        <f>'[1]Qc, Summer, S1'!D20*Main!$B$4</f>
        <v>1.4105138808</v>
      </c>
      <c r="E20" s="1">
        <f>'[1]Qc, Summer, S1'!E20*Main!$B$4</f>
        <v>1.2518310692099999</v>
      </c>
      <c r="F20" s="1">
        <f>'[1]Qc, Summer, S1'!F20*Main!$B$4</f>
        <v>1.9559125813759999</v>
      </c>
      <c r="G20" s="1">
        <f>'[1]Qc, Summer, S1'!G20*Main!$B$4</f>
        <v>1.8395451862099998</v>
      </c>
      <c r="H20" s="1">
        <f>'[1]Qc, Summer, S1'!H20*Main!$B$4</f>
        <v>2.4061015949980002</v>
      </c>
      <c r="I20" s="1">
        <f>'[1]Qc, Summer, S1'!I20*Main!$B$4</f>
        <v>2.4942587125479996</v>
      </c>
      <c r="J20" s="1">
        <f>'[1]Qc, Summer, S1'!J20*Main!$B$4</f>
        <v>1.5198287065619998</v>
      </c>
      <c r="K20" s="1">
        <f>'[1]Qc, Summer, S1'!K20*Main!$B$4</f>
        <v>0.8216243355659999</v>
      </c>
      <c r="L20" s="1">
        <f>'[1]Qc, Summer, S1'!L20*Main!$B$4</f>
        <v>1.878334317932</v>
      </c>
      <c r="M20" s="1">
        <f>'[1]Qc, Summer, S1'!M20*Main!$B$4</f>
        <v>1.7737212051059998</v>
      </c>
      <c r="N20" s="1">
        <f>'[1]Qc, Summer, S1'!N20*Main!$B$4</f>
        <v>1.9617897225459999</v>
      </c>
      <c r="O20" s="1">
        <f>'[1]Qc, Summer, S1'!O20*Main!$B$4</f>
        <v>1.4069875960980001</v>
      </c>
      <c r="P20" s="1">
        <f>'[1]Qc, Summer, S1'!P20*Main!$B$4</f>
        <v>1.452829297224</v>
      </c>
      <c r="Q20" s="1">
        <f>'[1]Qc, Summer, S1'!Q20*Main!$B$4</f>
        <v>1.3752510337799999</v>
      </c>
      <c r="R20" s="1">
        <f>'[1]Qc, Summer, S1'!R20*Main!$B$4</f>
        <v>1.497495570116</v>
      </c>
      <c r="S20" s="1">
        <f>'[1]Qc, Summer, S1'!S20*Main!$B$4</f>
        <v>2.6670466629459999</v>
      </c>
      <c r="T20" s="1">
        <f>'[1]Qc, Summer, S1'!T20*Main!$B$4</f>
        <v>2.4284347314439998</v>
      </c>
      <c r="U20" s="1">
        <f>'[1]Qc, Summer, S1'!U20*Main!$B$4</f>
        <v>2.6000472536079999</v>
      </c>
      <c r="V20" s="1">
        <f>'[1]Qc, Summer, S1'!V20*Main!$B$4</f>
        <v>2.782238629878</v>
      </c>
      <c r="W20" s="1">
        <f>'[1]Qc, Summer, S1'!W20*Main!$B$4</f>
        <v>2.5706615477579997</v>
      </c>
      <c r="X20" s="1">
        <f>'[1]Qc, Summer, S1'!X20*Main!$B$4</f>
        <v>1.8689308920600001</v>
      </c>
      <c r="Y20" s="1">
        <f>'[1]Qc, Summer, S1'!Y20*Main!$B$4</f>
        <v>1.7231777910439998</v>
      </c>
    </row>
    <row r="21" spans="1:25" x14ac:dyDescent="0.25">
      <c r="A21">
        <v>42</v>
      </c>
      <c r="B21" s="1">
        <f>'[1]Qc, Summer, S1'!B21*Main!$B$4</f>
        <v>-0.36896222975537574</v>
      </c>
      <c r="C21" s="1">
        <f>'[1]Qc, Summer, S1'!C21*Main!$B$4</f>
        <v>-0.42563155261881952</v>
      </c>
      <c r="D21" s="1">
        <f>'[1]Qc, Summer, S1'!D21*Main!$B$4</f>
        <v>-0.74155220130076926</v>
      </c>
      <c r="E21" s="1">
        <f>'[1]Qc, Summer, S1'!E21*Main!$B$4</f>
        <v>-0.7497966431797628</v>
      </c>
      <c r="F21" s="1">
        <f>'[1]Qc, Summer, S1'!F21*Main!$B$4</f>
        <v>-0.45366820773037531</v>
      </c>
      <c r="G21" s="1">
        <f>'[1]Qc, Summer, S1'!G21*Main!$B$4</f>
        <v>-0.74367964412433285</v>
      </c>
      <c r="H21" s="1">
        <f>'[1]Qc, Summer, S1'!H21*Main!$B$4</f>
        <v>-0.60305329383231776</v>
      </c>
      <c r="I21" s="1">
        <f>'[1]Qc, Summer, S1'!I21*Main!$B$4</f>
        <v>0.57145007797032399</v>
      </c>
      <c r="J21" s="1">
        <f>'[1]Qc, Summer, S1'!J21*Main!$B$4</f>
        <v>1.6359467434438684</v>
      </c>
      <c r="K21" s="1">
        <f>'[1]Qc, Summer, S1'!K21*Main!$B$4</f>
        <v>2.1328927935433906</v>
      </c>
      <c r="L21" s="1">
        <f>'[1]Qc, Summer, S1'!L21*Main!$B$4</f>
        <v>1.4236859970001272</v>
      </c>
      <c r="M21" s="1">
        <f>'[1]Qc, Summer, S1'!M21*Main!$B$4</f>
        <v>1.7338781579822602</v>
      </c>
      <c r="N21" s="1">
        <f>'[1]Qc, Summer, S1'!N21*Main!$B$4</f>
        <v>1.9942759230359453</v>
      </c>
      <c r="O21" s="1">
        <f>'[1]Qc, Summer, S1'!O21*Main!$B$4</f>
        <v>2.0542217462245227</v>
      </c>
      <c r="P21" s="1">
        <f>'[1]Qc, Summer, S1'!P21*Main!$B$4</f>
        <v>1.8398534216943725</v>
      </c>
      <c r="Q21" s="1">
        <f>'[1]Qc, Summer, S1'!Q21*Main!$B$4</f>
        <v>1.3109554443772466</v>
      </c>
      <c r="R21" s="1">
        <f>'[1]Qc, Summer, S1'!R21*Main!$B$4</f>
        <v>1.3239390218886404</v>
      </c>
      <c r="S21" s="1">
        <f>'[1]Qc, Summer, S1'!S21*Main!$B$4</f>
        <v>1.226373935436516</v>
      </c>
      <c r="T21" s="1">
        <f>'[1]Qc, Summer, S1'!T21*Main!$B$4</f>
        <v>0.89497445435519629</v>
      </c>
      <c r="U21" s="1">
        <f>'[1]Qc, Summer, S1'!U21*Main!$B$4</f>
        <v>0.96407342829762011</v>
      </c>
      <c r="V21" s="1">
        <f>'[1]Qc, Summer, S1'!V21*Main!$B$4</f>
        <v>1.2960298742933383</v>
      </c>
      <c r="W21" s="1">
        <f>'[1]Qc, Summer, S1'!W21*Main!$B$4</f>
        <v>0.91723391495948914</v>
      </c>
      <c r="X21" s="1">
        <f>'[1]Qc, Summer, S1'!X21*Main!$B$4</f>
        <v>0.5151858928948635</v>
      </c>
      <c r="Y21" s="1">
        <f>'[1]Qc, Summer, S1'!Y21*Main!$B$4</f>
        <v>0.13779493468339701</v>
      </c>
    </row>
    <row r="22" spans="1:25" x14ac:dyDescent="0.25">
      <c r="A22">
        <v>55</v>
      </c>
      <c r="B22" s="1">
        <f>'[1]Qc, Summer, S1'!B22*Main!$B$4</f>
        <v>0.44548730068600001</v>
      </c>
      <c r="C22" s="1">
        <f>'[1]Qc, Summer, S1'!C22*Main!$B$4</f>
        <v>0.51131128178999996</v>
      </c>
      <c r="D22" s="1">
        <f>'[1]Qc, Summer, S1'!D22*Main!$B$4</f>
        <v>0.74051978742000002</v>
      </c>
      <c r="E22" s="1">
        <f>'[1]Qc, Summer, S1'!E22*Main!$B$4</f>
        <v>0.85218546964999997</v>
      </c>
      <c r="F22" s="1">
        <f>'[1]Qc, Summer, S1'!F22*Main!$B$4</f>
        <v>-0.77225634973800006</v>
      </c>
      <c r="G22" s="1">
        <f>'[1]Qc, Summer, S1'!G22*Main!$B$4</f>
        <v>-0.60887182521200001</v>
      </c>
      <c r="H22" s="1">
        <f>'[1]Qc, Summer, S1'!H22*Main!$B$4</f>
        <v>0.17748966333399999</v>
      </c>
      <c r="I22" s="1">
        <f>'[1]Qc, Summer, S1'!I22*Main!$B$4</f>
        <v>1.1883579445739998</v>
      </c>
      <c r="J22" s="1">
        <f>'[1]Qc, Summer, S1'!J22*Main!$B$4</f>
        <v>1.50454813952</v>
      </c>
      <c r="K22" s="1">
        <f>'[1]Qc, Summer, S1'!K22*Main!$B$4</f>
        <v>1.584477259432</v>
      </c>
      <c r="L22" s="1">
        <f>'[1]Qc, Summer, S1'!L22*Main!$B$4</f>
        <v>1.5174778500939998</v>
      </c>
      <c r="M22" s="1">
        <f>'[1]Qc, Summer, S1'!M22*Main!$B$4</f>
        <v>1.437548730182</v>
      </c>
      <c r="N22" s="1">
        <f>'[1]Qc, Summer, S1'!N22*Main!$B$4</f>
        <v>1.738458358086</v>
      </c>
      <c r="O22" s="1">
        <f>'[1]Qc, Summer, S1'!O22*Main!$B$4</f>
        <v>1.6608800946419999</v>
      </c>
      <c r="P22" s="1">
        <f>'[1]Qc, Summer, S1'!P22*Main!$B$4</f>
        <v>1.3834790314180001</v>
      </c>
      <c r="Q22" s="1">
        <f>'[1]Qc, Summer, S1'!Q22*Main!$B$4</f>
        <v>1.167200236362</v>
      </c>
      <c r="R22" s="1">
        <f>'[1]Qc, Summer, S1'!R22*Main!$B$4</f>
        <v>0.99676314243199993</v>
      </c>
      <c r="S22" s="1">
        <f>'[1]Qc, Summer, S1'!S22*Main!$B$4</f>
        <v>0.94034258719999997</v>
      </c>
      <c r="T22" s="1">
        <f>'[1]Qc, Summer, S1'!T22*Main!$B$4</f>
        <v>1.0179208506440001</v>
      </c>
      <c r="U22" s="1">
        <f>'[1]Qc, Summer, S1'!U22*Main!$B$4</f>
        <v>1.2518310692099999</v>
      </c>
      <c r="V22" s="1">
        <f>'[1]Qc, Summer, S1'!V22*Main!$B$4</f>
        <v>1.1695510928299999</v>
      </c>
      <c r="W22" s="1">
        <f>'[1]Qc, Summer, S1'!W22*Main!$B$4</f>
        <v>1.2083402245520001</v>
      </c>
      <c r="X22" s="1">
        <f>'[1]Qc, Summer, S1'!X22*Main!$B$4</f>
        <v>0.40434731249599998</v>
      </c>
      <c r="Y22" s="1">
        <f>'[1]Qc, Summer, S1'!Y22*Main!$B$4</f>
        <v>-0.48310100417399998</v>
      </c>
    </row>
    <row r="23" spans="1:25" x14ac:dyDescent="0.25">
      <c r="A23">
        <v>68</v>
      </c>
      <c r="B23" s="1">
        <f>'[1]Qc, Summer, S1'!B23*Main!$B$4</f>
        <v>0.43272577038372073</v>
      </c>
      <c r="C23" s="1">
        <f>'[1]Qc, Summer, S1'!C23*Main!$B$4</f>
        <v>0.43272577038372073</v>
      </c>
      <c r="D23" s="1">
        <f>'[1]Qc, Summer, S1'!D23*Main!$B$4</f>
        <v>0.43272577038372073</v>
      </c>
      <c r="E23" s="1">
        <f>'[1]Qc, Summer, S1'!E23*Main!$B$4</f>
        <v>0.43272577038372073</v>
      </c>
      <c r="F23" s="1">
        <f>'[1]Qc, Summer, S1'!F23*Main!$B$4</f>
        <v>0.43272577038372073</v>
      </c>
      <c r="G23" s="1">
        <f>'[1]Qc, Summer, S1'!G23*Main!$B$4</f>
        <v>0.43272577038372073</v>
      </c>
      <c r="H23" s="1">
        <f>'[1]Qc, Summer, S1'!H23*Main!$B$4</f>
        <v>0.43272577038372073</v>
      </c>
      <c r="I23" s="1">
        <f>'[1]Qc, Summer, S1'!I23*Main!$B$4</f>
        <v>0.15715855151899583</v>
      </c>
      <c r="J23" s="1">
        <f>'[1]Qc, Summer, S1'!J23*Main!$B$4</f>
        <v>-0.11840866734572908</v>
      </c>
      <c r="K23" s="1">
        <f>'[1]Qc, Summer, S1'!K23*Main!$B$4</f>
        <v>-0.13317023286671811</v>
      </c>
      <c r="L23" s="1">
        <f>'[1]Qc, Summer, S1'!L23*Main!$B$4</f>
        <v>-6.4277866883555176E-2</v>
      </c>
      <c r="M23" s="1">
        <f>'[1]Qc, Summer, S1'!M23*Main!$B$4</f>
        <v>-3.9673570942390962E-2</v>
      </c>
      <c r="N23" s="1">
        <f>'[1]Qc, Summer, S1'!N23*Main!$B$4</f>
        <v>-3.9673570942390962E-2</v>
      </c>
      <c r="O23" s="1">
        <f>'[1]Qc, Summer, S1'!O23*Main!$B$4</f>
        <v>-3.9673570942390962E-2</v>
      </c>
      <c r="P23" s="1">
        <f>'[1]Qc, Summer, S1'!P23*Main!$B$4</f>
        <v>-3.9673570942390962E-2</v>
      </c>
      <c r="Q23" s="1">
        <f>'[1]Qc, Summer, S1'!Q23*Main!$B$4</f>
        <v>-3.9673570942390962E-2</v>
      </c>
      <c r="R23" s="1">
        <f>'[1]Qc, Summer, S1'!R23*Main!$B$4</f>
        <v>-3.9673570942390962E-2</v>
      </c>
      <c r="S23" s="1">
        <f>'[1]Qc, Summer, S1'!S23*Main!$B$4</f>
        <v>-3.9673570942390962E-2</v>
      </c>
      <c r="T23" s="1">
        <f>'[1]Qc, Summer, S1'!T23*Main!$B$4</f>
        <v>0.43764629516262094</v>
      </c>
      <c r="U23" s="1">
        <f>'[1]Qc, Summer, S1'!U23*Main!$B$4</f>
        <v>0.21620931549308825</v>
      </c>
      <c r="V23" s="1">
        <f>'[1]Qc, Summer, S1'!V23*Main!$B$4</f>
        <v>0.21620931549308825</v>
      </c>
      <c r="W23" s="1">
        <f>'[1]Qc, Summer, S1'!W23*Main!$B$4</f>
        <v>0.21620931549308825</v>
      </c>
      <c r="X23" s="1">
        <f>'[1]Qc, Summer, S1'!X23*Main!$B$4</f>
        <v>0.21620931549308825</v>
      </c>
      <c r="Y23" s="1">
        <f>'[1]Qc, Summer, S1'!Y23*Main!$B$4</f>
        <v>0.21620931549308825</v>
      </c>
    </row>
    <row r="24" spans="1:25" x14ac:dyDescent="0.25">
      <c r="A24">
        <v>72</v>
      </c>
      <c r="B24" s="1">
        <f>'[1]Qc, Summer, S1'!B24*Main!$B$4</f>
        <v>-29.110395100760226</v>
      </c>
      <c r="C24" s="1">
        <f>'[1]Qc, Summer, S1'!C24*Main!$B$4</f>
        <v>-28.135387536357165</v>
      </c>
      <c r="D24" s="1">
        <f>'[1]Qc, Summer, S1'!D24*Main!$B$4</f>
        <v>-29.029505961592385</v>
      </c>
      <c r="E24" s="1">
        <f>'[1]Qc, Summer, S1'!E24*Main!$B$4</f>
        <v>-29.742205563702967</v>
      </c>
      <c r="F24" s="1">
        <f>'[1]Qc, Summer, S1'!F24*Main!$B$4</f>
        <v>-28.972814764009506</v>
      </c>
      <c r="G24" s="1">
        <f>'[1]Qc, Summer, S1'!G24*Main!$B$4</f>
        <v>-37.22779850344407</v>
      </c>
      <c r="H24" s="1">
        <f>'[1]Qc, Summer, S1'!H24*Main!$B$4</f>
        <v>-31.727306464204204</v>
      </c>
      <c r="I24" s="1">
        <f>'[1]Qc, Summer, S1'!I24*Main!$B$4</f>
        <v>-5.9937619434146905</v>
      </c>
      <c r="J24" s="1">
        <f>'[1]Qc, Summer, S1'!J24*Main!$B$4</f>
        <v>0.61015228971299063</v>
      </c>
      <c r="K24" s="1">
        <f>'[1]Qc, Summer, S1'!K24*Main!$B$4</f>
        <v>-5.3130034310733896</v>
      </c>
      <c r="L24" s="1">
        <f>'[1]Qc, Summer, S1'!L24*Main!$B$4</f>
        <v>-7.8647219390336289</v>
      </c>
      <c r="M24" s="1">
        <f>'[1]Qc, Summer, S1'!M24*Main!$B$4</f>
        <v>-10.767594324842889</v>
      </c>
      <c r="N24" s="1">
        <f>'[1]Qc, Summer, S1'!N24*Main!$B$4</f>
        <v>-13.007326210184701</v>
      </c>
      <c r="O24" s="1">
        <f>'[1]Qc, Summer, S1'!O24*Main!$B$4</f>
        <v>-14.119619114114586</v>
      </c>
      <c r="P24" s="1">
        <f>'[1]Qc, Summer, S1'!P24*Main!$B$4</f>
        <v>-15.489079568198308</v>
      </c>
      <c r="Q24" s="1">
        <f>'[1]Qc, Summer, S1'!Q24*Main!$B$4</f>
        <v>-11.898508183602997</v>
      </c>
      <c r="R24" s="1">
        <f>'[1]Qc, Summer, S1'!R24*Main!$B$4</f>
        <v>-10.14356288709274</v>
      </c>
      <c r="S24" s="1">
        <f>'[1]Qc, Summer, S1'!S24*Main!$B$4</f>
        <v>-11.097664996059954</v>
      </c>
      <c r="T24" s="1">
        <f>'[1]Qc, Summer, S1'!T24*Main!$B$4</f>
        <v>-9.4084028467198362</v>
      </c>
      <c r="U24" s="1">
        <f>'[1]Qc, Summer, S1'!U24*Main!$B$4</f>
        <v>-12.55322221831371</v>
      </c>
      <c r="V24" s="1">
        <f>'[1]Qc, Summer, S1'!V24*Main!$B$4</f>
        <v>-20.234900539774845</v>
      </c>
      <c r="W24" s="1">
        <f>'[1]Qc, Summer, S1'!W24*Main!$B$4</f>
        <v>-15.364358240013319</v>
      </c>
      <c r="X24" s="1">
        <f>'[1]Qc, Summer, S1'!X24*Main!$B$4</f>
        <v>-17.57072701132406</v>
      </c>
      <c r="Y24" s="1">
        <f>'[1]Qc, Summer, S1'!Y24*Main!$B$4</f>
        <v>-25.351949349642091</v>
      </c>
    </row>
    <row r="25" spans="1:25" x14ac:dyDescent="0.25">
      <c r="A25">
        <v>103</v>
      </c>
      <c r="B25" s="1">
        <f>'[1]Qc, Summer, S1'!B25*Main!$B$4</f>
        <v>-9.3352968966991181</v>
      </c>
      <c r="C25" s="1">
        <f>'[1]Qc, Summer, S1'!C25*Main!$B$4</f>
        <v>-14.987935484976767</v>
      </c>
      <c r="D25" s="1">
        <f>'[1]Qc, Summer, S1'!D25*Main!$B$4</f>
        <v>-13.372242636528645</v>
      </c>
      <c r="E25" s="1">
        <f>'[1]Qc, Summer, S1'!E25*Main!$B$4</f>
        <v>-13.166321647483525</v>
      </c>
      <c r="F25" s="1">
        <f>'[1]Qc, Summer, S1'!F25*Main!$B$4</f>
        <v>-12.55928441890487</v>
      </c>
      <c r="G25" s="1">
        <f>'[1]Qc, Summer, S1'!G25*Main!$B$4</f>
        <v>-15.312219749267785</v>
      </c>
      <c r="H25" s="1">
        <f>'[1]Qc, Summer, S1'!H25*Main!$B$4</f>
        <v>-9.7631741578532658</v>
      </c>
      <c r="I25" s="1">
        <f>'[1]Qc, Summer, S1'!I25*Main!$B$4</f>
        <v>-1.5139012600021557</v>
      </c>
      <c r="J25" s="1">
        <f>'[1]Qc, Summer, S1'!J25*Main!$B$4</f>
        <v>0.58704013820490519</v>
      </c>
      <c r="K25" s="1">
        <f>'[1]Qc, Summer, S1'!K25*Main!$B$4</f>
        <v>10.240083197097643</v>
      </c>
      <c r="L25" s="1">
        <f>'[1]Qc, Summer, S1'!L25*Main!$B$4</f>
        <v>11.657910098689731</v>
      </c>
      <c r="M25" s="1">
        <f>'[1]Qc, Summer, S1'!M25*Main!$B$4</f>
        <v>10.701558073154111</v>
      </c>
      <c r="N25" s="1">
        <f>'[1]Qc, Summer, S1'!N25*Main!$B$4</f>
        <v>12.874552413998465</v>
      </c>
      <c r="O25" s="1">
        <f>'[1]Qc, Summer, S1'!O25*Main!$B$4</f>
        <v>14.193759517384059</v>
      </c>
      <c r="P25" s="1">
        <f>'[1]Qc, Summer, S1'!P25*Main!$B$4</f>
        <v>11.221779359552043</v>
      </c>
      <c r="Q25" s="1">
        <f>'[1]Qc, Summer, S1'!Q25*Main!$B$4</f>
        <v>6.4777204430553894</v>
      </c>
      <c r="R25" s="1">
        <f>'[1]Qc, Summer, S1'!R25*Main!$B$4</f>
        <v>-0.91618774269123993</v>
      </c>
      <c r="S25" s="1">
        <f>'[1]Qc, Summer, S1'!S25*Main!$B$4</f>
        <v>-1.7295380244024612</v>
      </c>
      <c r="T25" s="1">
        <f>'[1]Qc, Summer, S1'!T25*Main!$B$4</f>
        <v>-1.9257693179063258</v>
      </c>
      <c r="U25" s="1">
        <f>'[1]Qc, Summer, S1'!U25*Main!$B$4</f>
        <v>-4.28782656202951</v>
      </c>
      <c r="V25" s="1">
        <f>'[1]Qc, Summer, S1'!V25*Main!$B$4</f>
        <v>-5.3780323378270598</v>
      </c>
      <c r="W25" s="1">
        <f>'[1]Qc, Summer, S1'!W25*Main!$B$4</f>
        <v>-1.8125218971646793</v>
      </c>
      <c r="X25" s="1">
        <f>'[1]Qc, Summer, S1'!X25*Main!$B$4</f>
        <v>-7.7973383791787612</v>
      </c>
      <c r="Y25" s="1">
        <f>'[1]Qc, Summer, S1'!Y25*Main!$B$4</f>
        <v>-11.095634003000132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6C4A-822B-432F-93F6-CF3FA994F0C3}">
  <dimension ref="A1:Y17"/>
  <sheetViews>
    <sheetView workbookViewId="0">
      <selection activeCell="A16" sqref="A16:Y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4</v>
      </c>
      <c r="B16" s="7">
        <f>VLOOKUP($A16,'PV Distribution'!$A$2:$B$3,2,FALSE)*VLOOKUP("Summer",'PV Profile'!$A$2:$Y$3,'Pg, Summer, S1'!B$1+2,FALSE)</f>
        <v>0.61250000000000004</v>
      </c>
      <c r="C16" s="7">
        <f>VLOOKUP($A16,'PV Distribution'!$A$2:$B$3,2,FALSE)*VLOOKUP("Summer",'PV Profile'!$A$2:$Y$3,'Pg, Summer, S1'!C$1+2,FALSE)</f>
        <v>0.61250000000000004</v>
      </c>
      <c r="D16" s="7">
        <f>VLOOKUP($A16,'PV Distribution'!$A$2:$B$3,2,FALSE)*VLOOKUP("Summer",'PV Profile'!$A$2:$Y$3,'Pg, Summer, S1'!D$1+2,FALSE)</f>
        <v>0.61250000000000004</v>
      </c>
      <c r="E16" s="7">
        <f>VLOOKUP($A16,'PV Distribution'!$A$2:$B$3,2,FALSE)*VLOOKUP("Summer",'PV Profile'!$A$2:$Y$3,'Pg, Summer, S1'!E$1+2,FALSE)</f>
        <v>0.61250000000000004</v>
      </c>
      <c r="F16" s="7">
        <f>VLOOKUP($A16,'PV Distribution'!$A$2:$B$3,2,FALSE)*VLOOKUP("Summer",'PV Profile'!$A$2:$Y$3,'Pg, Summer, S1'!F$1+2,FALSE)</f>
        <v>0.61250000000000004</v>
      </c>
      <c r="G16" s="7">
        <f>VLOOKUP($A16,'PV Distribution'!$A$2:$B$3,2,FALSE)*VLOOKUP("Summer",'PV Profile'!$A$2:$Y$3,'Pg, Summer, S1'!G$1+2,FALSE)</f>
        <v>0.61250000000000004</v>
      </c>
      <c r="H16" s="7">
        <f>VLOOKUP($A16,'PV Distribution'!$A$2:$B$3,2,FALSE)*VLOOKUP("Summer",'PV Profile'!$A$2:$Y$3,'Pg, Summer, S1'!H$1+2,FALSE)</f>
        <v>8.2319999999999993</v>
      </c>
      <c r="I16" s="7">
        <f>VLOOKUP($A16,'PV Distribution'!$A$2:$B$3,2,FALSE)*VLOOKUP("Summer",'PV Profile'!$A$2:$Y$3,'Pg, Summer, S1'!I$1+2,FALSE)</f>
        <v>21.952000000000002</v>
      </c>
      <c r="J16" s="7">
        <f>VLOOKUP($A16,'PV Distribution'!$A$2:$B$3,2,FALSE)*VLOOKUP("Summer",'PV Profile'!$A$2:$Y$3,'Pg, Summer, S1'!J$1+2,FALSE)</f>
        <v>37.583000000000006</v>
      </c>
      <c r="K16" s="7">
        <f>VLOOKUP($A16,'PV Distribution'!$A$2:$B$3,2,FALSE)*VLOOKUP("Summer",'PV Profile'!$A$2:$Y$3,'Pg, Summer, S1'!K$1+2,FALSE)</f>
        <v>53.606000000000002</v>
      </c>
      <c r="L16" s="7">
        <f>VLOOKUP($A16,'PV Distribution'!$A$2:$B$3,2,FALSE)*VLOOKUP("Summer",'PV Profile'!$A$2:$Y$3,'Pg, Summer, S1'!L$1+2,FALSE)</f>
        <v>68.159000000000006</v>
      </c>
      <c r="M16" s="7">
        <f>VLOOKUP($A16,'PV Distribution'!$A$2:$B$3,2,FALSE)*VLOOKUP("Summer",'PV Profile'!$A$2:$Y$3,'Pg, Summer, S1'!M$1+2,FALSE)</f>
        <v>79.294250000000005</v>
      </c>
      <c r="N16" s="7">
        <f>VLOOKUP($A16,'PV Distribution'!$A$2:$B$3,2,FALSE)*VLOOKUP("Summer",'PV Profile'!$A$2:$Y$3,'Pg, Summer, S1'!N$1+2,FALSE)</f>
        <v>85.468249999999998</v>
      </c>
      <c r="O16" s="7">
        <f>VLOOKUP($A16,'PV Distribution'!$A$2:$B$3,2,FALSE)*VLOOKUP("Summer",'PV Profile'!$A$2:$Y$3,'Pg, Summer, S1'!O$1+2,FALSE)</f>
        <v>85.75</v>
      </c>
      <c r="P16" s="7">
        <f>VLOOKUP($A16,'PV Distribution'!$A$2:$B$3,2,FALSE)*VLOOKUP("Summer",'PV Profile'!$A$2:$Y$3,'Pg, Summer, S1'!P$1+2,FALSE)</f>
        <v>80.115000000000009</v>
      </c>
      <c r="Q16" s="7">
        <f>VLOOKUP($A16,'PV Distribution'!$A$2:$B$3,2,FALSE)*VLOOKUP("Summer",'PV Profile'!$A$2:$Y$3,'Pg, Summer, S1'!Q$1+2,FALSE)</f>
        <v>69.384</v>
      </c>
      <c r="R16" s="7">
        <f>VLOOKUP($A16,'PV Distribution'!$A$2:$B$3,2,FALSE)*VLOOKUP("Summer",'PV Profile'!$A$2:$Y$3,'Pg, Summer, S1'!R$1+2,FALSE)</f>
        <v>55.076000000000001</v>
      </c>
      <c r="S16" s="7">
        <f>VLOOKUP($A16,'PV Distribution'!$A$2:$B$3,2,FALSE)*VLOOKUP("Summer",'PV Profile'!$A$2:$Y$3,'Pg, Summer, S1'!S$1+2,FALSE)</f>
        <v>39.114249999999998</v>
      </c>
      <c r="T16" s="7">
        <f>VLOOKUP($A16,'PV Distribution'!$A$2:$B$3,2,FALSE)*VLOOKUP("Summer",'PV Profile'!$A$2:$Y$3,'Pg, Summer, S1'!T$1+2,FALSE)</f>
        <v>23.372999999999998</v>
      </c>
      <c r="U16" s="7">
        <f>VLOOKUP($A16,'PV Distribution'!$A$2:$B$3,2,FALSE)*VLOOKUP("Summer",'PV Profile'!$A$2:$Y$3,'Pg, Summer, S1'!U$1+2,FALSE)</f>
        <v>9.4202500000000011</v>
      </c>
      <c r="V16" s="7">
        <f>VLOOKUP($A16,'PV Distribution'!$A$2:$B$3,2,FALSE)*VLOOKUP("Summer",'PV Profile'!$A$2:$Y$3,'Pg, Summer, S1'!V$1+2,FALSE)</f>
        <v>0.61250000000000004</v>
      </c>
      <c r="W16" s="7">
        <f>VLOOKUP($A16,'PV Distribution'!$A$2:$B$3,2,FALSE)*VLOOKUP("Summer",'PV Profile'!$A$2:$Y$3,'Pg, Summer, S1'!W$1+2,FALSE)</f>
        <v>0.61250000000000004</v>
      </c>
      <c r="X16" s="7">
        <f>VLOOKUP($A16,'PV Distribution'!$A$2:$B$3,2,FALSE)*VLOOKUP("Summer",'PV Profile'!$A$2:$Y$3,'Pg, Summer, S1'!X$1+2,FALSE)</f>
        <v>0.61250000000000004</v>
      </c>
      <c r="Y16" s="7">
        <f>VLOOKUP($A16,'PV Distribution'!$A$2:$B$3,2,FALSE)*VLOOKUP("Summer",'PV Profile'!$A$2:$Y$3,'Pg, Summer, S1'!Y$1+2,FALSE)</f>
        <v>0.61250000000000004</v>
      </c>
    </row>
    <row r="17" spans="1:25" x14ac:dyDescent="0.25">
      <c r="A17" s="6">
        <v>16</v>
      </c>
      <c r="B17" s="7">
        <f>VLOOKUP($A17,'PV Distribution'!$A$2:$B$3,2,FALSE)*VLOOKUP("Summer",'PV Profile'!$A$2:$Y$3,'Pg, Summer, S1'!B$1+2,FALSE)</f>
        <v>0.61250000000000004</v>
      </c>
      <c r="C17" s="7">
        <f>VLOOKUP($A17,'PV Distribution'!$A$2:$B$3,2,FALSE)*VLOOKUP("Summer",'PV Profile'!$A$2:$Y$3,'Pg, Summer, S1'!C$1+2,FALSE)</f>
        <v>0.61250000000000004</v>
      </c>
      <c r="D17" s="7">
        <f>VLOOKUP($A17,'PV Distribution'!$A$2:$B$3,2,FALSE)*VLOOKUP("Summer",'PV Profile'!$A$2:$Y$3,'Pg, Summer, S1'!D$1+2,FALSE)</f>
        <v>0.61250000000000004</v>
      </c>
      <c r="E17" s="7">
        <f>VLOOKUP($A17,'PV Distribution'!$A$2:$B$3,2,FALSE)*VLOOKUP("Summer",'PV Profile'!$A$2:$Y$3,'Pg, Summer, S1'!E$1+2,FALSE)</f>
        <v>0.61250000000000004</v>
      </c>
      <c r="F17" s="7">
        <f>VLOOKUP($A17,'PV Distribution'!$A$2:$B$3,2,FALSE)*VLOOKUP("Summer",'PV Profile'!$A$2:$Y$3,'Pg, Summer, S1'!F$1+2,FALSE)</f>
        <v>0.61250000000000004</v>
      </c>
      <c r="G17" s="7">
        <f>VLOOKUP($A17,'PV Distribution'!$A$2:$B$3,2,FALSE)*VLOOKUP("Summer",'PV Profile'!$A$2:$Y$3,'Pg, Summer, S1'!G$1+2,FALSE)</f>
        <v>0.61250000000000004</v>
      </c>
      <c r="H17" s="7">
        <f>VLOOKUP($A17,'PV Distribution'!$A$2:$B$3,2,FALSE)*VLOOKUP("Summer",'PV Profile'!$A$2:$Y$3,'Pg, Summer, S1'!H$1+2,FALSE)</f>
        <v>8.2319999999999993</v>
      </c>
      <c r="I17" s="7">
        <f>VLOOKUP($A17,'PV Distribution'!$A$2:$B$3,2,FALSE)*VLOOKUP("Summer",'PV Profile'!$A$2:$Y$3,'Pg, Summer, S1'!I$1+2,FALSE)</f>
        <v>21.952000000000002</v>
      </c>
      <c r="J17" s="7">
        <f>VLOOKUP($A17,'PV Distribution'!$A$2:$B$3,2,FALSE)*VLOOKUP("Summer",'PV Profile'!$A$2:$Y$3,'Pg, Summer, S1'!J$1+2,FALSE)</f>
        <v>37.583000000000006</v>
      </c>
      <c r="K17" s="7">
        <f>VLOOKUP($A17,'PV Distribution'!$A$2:$B$3,2,FALSE)*VLOOKUP("Summer",'PV Profile'!$A$2:$Y$3,'Pg, Summer, S1'!K$1+2,FALSE)</f>
        <v>53.606000000000002</v>
      </c>
      <c r="L17" s="7">
        <f>VLOOKUP($A17,'PV Distribution'!$A$2:$B$3,2,FALSE)*VLOOKUP("Summer",'PV Profile'!$A$2:$Y$3,'Pg, Summer, S1'!L$1+2,FALSE)</f>
        <v>68.159000000000006</v>
      </c>
      <c r="M17" s="7">
        <f>VLOOKUP($A17,'PV Distribution'!$A$2:$B$3,2,FALSE)*VLOOKUP("Summer",'PV Profile'!$A$2:$Y$3,'Pg, Summer, S1'!M$1+2,FALSE)</f>
        <v>79.294250000000005</v>
      </c>
      <c r="N17" s="7">
        <f>VLOOKUP($A17,'PV Distribution'!$A$2:$B$3,2,FALSE)*VLOOKUP("Summer",'PV Profile'!$A$2:$Y$3,'Pg, Summer, S1'!N$1+2,FALSE)</f>
        <v>85.468249999999998</v>
      </c>
      <c r="O17" s="7">
        <f>VLOOKUP($A17,'PV Distribution'!$A$2:$B$3,2,FALSE)*VLOOKUP("Summer",'PV Profile'!$A$2:$Y$3,'Pg, Summer, S1'!O$1+2,FALSE)</f>
        <v>85.75</v>
      </c>
      <c r="P17" s="7">
        <f>VLOOKUP($A17,'PV Distribution'!$A$2:$B$3,2,FALSE)*VLOOKUP("Summer",'PV Profile'!$A$2:$Y$3,'Pg, Summer, S1'!P$1+2,FALSE)</f>
        <v>80.115000000000009</v>
      </c>
      <c r="Q17" s="7">
        <f>VLOOKUP($A17,'PV Distribution'!$A$2:$B$3,2,FALSE)*VLOOKUP("Summer",'PV Profile'!$A$2:$Y$3,'Pg, Summer, S1'!Q$1+2,FALSE)</f>
        <v>69.384</v>
      </c>
      <c r="R17" s="7">
        <f>VLOOKUP($A17,'PV Distribution'!$A$2:$B$3,2,FALSE)*VLOOKUP("Summer",'PV Profile'!$A$2:$Y$3,'Pg, Summer, S1'!R$1+2,FALSE)</f>
        <v>55.076000000000001</v>
      </c>
      <c r="S17" s="7">
        <f>VLOOKUP($A17,'PV Distribution'!$A$2:$B$3,2,FALSE)*VLOOKUP("Summer",'PV Profile'!$A$2:$Y$3,'Pg, Summer, S1'!S$1+2,FALSE)</f>
        <v>39.114249999999998</v>
      </c>
      <c r="T17" s="7">
        <f>VLOOKUP($A17,'PV Distribution'!$A$2:$B$3,2,FALSE)*VLOOKUP("Summer",'PV Profile'!$A$2:$Y$3,'Pg, Summer, S1'!T$1+2,FALSE)</f>
        <v>23.372999999999998</v>
      </c>
      <c r="U17" s="7">
        <f>VLOOKUP($A17,'PV Distribution'!$A$2:$B$3,2,FALSE)*VLOOKUP("Summer",'PV Profile'!$A$2:$Y$3,'Pg, Summer, S1'!U$1+2,FALSE)</f>
        <v>9.4202500000000011</v>
      </c>
      <c r="V17" s="7">
        <f>VLOOKUP($A17,'PV Distribution'!$A$2:$B$3,2,FALSE)*VLOOKUP("Summer",'PV Profile'!$A$2:$Y$3,'Pg, Summer, S1'!V$1+2,FALSE)</f>
        <v>0.61250000000000004</v>
      </c>
      <c r="W17" s="7">
        <f>VLOOKUP($A17,'PV Distribution'!$A$2:$B$3,2,FALSE)*VLOOKUP("Summer",'PV Profile'!$A$2:$Y$3,'Pg, Summer, S1'!W$1+2,FALSE)</f>
        <v>0.61250000000000004</v>
      </c>
      <c r="X17" s="7">
        <f>VLOOKUP($A17,'PV Distribution'!$A$2:$B$3,2,FALSE)*VLOOKUP("Summer",'PV Profile'!$A$2:$Y$3,'Pg, Summer, S1'!X$1+2,FALSE)</f>
        <v>0.61250000000000004</v>
      </c>
      <c r="Y17" s="7">
        <f>VLOOKUP($A17,'PV Distribution'!$A$2:$B$3,2,FALSE)*VLOOKUP("Summer",'PV Profile'!$A$2:$Y$3,'Pg, Summer, S1'!Y$1+2,FALSE)</f>
        <v>0.61250000000000004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F37-D4EC-4BCB-BBD7-48CC6EAB481D}">
  <dimension ref="A1:Y17"/>
  <sheetViews>
    <sheetView workbookViewId="0">
      <selection activeCell="A16" sqref="A16:Y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28DB-EA10-47FE-A39C-7784DDA4736E}">
  <dimension ref="A1:Y3"/>
  <sheetViews>
    <sheetView workbookViewId="0">
      <selection activeCell="C3" sqref="A1:Y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7E1B-7B9D-476C-995A-DA4E421DEC37}">
  <dimension ref="A1:Y17"/>
  <sheetViews>
    <sheetView tabSelected="1" workbookViewId="0">
      <selection activeCell="A16" sqref="A16:Y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4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838D-2D7E-4E79-A311-932798BE3C85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_xlfn.IFNA(VLOOKUP($A2,'EV Distribution'!$A$2:$B$4,2,FALSE),0)*('EV Profiles'!B$2-'EV Profiles'!B$3)</f>
        <v>12.055773333333335</v>
      </c>
      <c r="C2" s="1">
        <f>_xlfn.IFNA(VLOOKUP($A2,'EV Distribution'!$A$2:$B$4,2,FALSE),0)*('EV Profiles'!C$2-'EV Profiles'!C$3)</f>
        <v>12.701803333333332</v>
      </c>
      <c r="D2" s="1">
        <f>_xlfn.IFNA(VLOOKUP($A2,'EV Distribution'!$A$2:$B$4,2,FALSE),0)*('EV Profiles'!D$2-'EV Profiles'!D$3)</f>
        <v>13.289313333333332</v>
      </c>
      <c r="E2" s="1">
        <f>_xlfn.IFNA(VLOOKUP($A2,'EV Distribution'!$A$2:$B$4,2,FALSE),0)*('EV Profiles'!E$2-'EV Profiles'!E$3)</f>
        <v>14.056363333333332</v>
      </c>
      <c r="F2" s="1">
        <f>_xlfn.IFNA(VLOOKUP($A2,'EV Distribution'!$A$2:$B$4,2,FALSE),0)*('EV Profiles'!F$2-'EV Profiles'!F$3)</f>
        <v>14.737123333333333</v>
      </c>
      <c r="G2" s="1">
        <f>_xlfn.IFNA(VLOOKUP($A2,'EV Distribution'!$A$2:$B$4,2,FALSE),0)*('EV Profiles'!G$2-'EV Profiles'!G$3)</f>
        <v>15.290486666666666</v>
      </c>
      <c r="H2" s="1">
        <f>_xlfn.IFNA(VLOOKUP($A2,'EV Distribution'!$A$2:$B$4,2,FALSE),0)*('EV Profiles'!H$2-'EV Profiles'!H$3)</f>
        <v>15.059783333333332</v>
      </c>
      <c r="I2" s="1">
        <f>_xlfn.IFNA(VLOOKUP($A2,'EV Distribution'!$A$2:$B$4,2,FALSE),0)*('EV Profiles'!I$2-'EV Profiles'!I$3)</f>
        <v>14.299233333333333</v>
      </c>
      <c r="J2" s="1">
        <f>_xlfn.IFNA(VLOOKUP($A2,'EV Distribution'!$A$2:$B$4,2,FALSE),0)*('EV Profiles'!J$2-'EV Profiles'!J$3)</f>
        <v>12.758026666666666</v>
      </c>
      <c r="K2" s="1">
        <f>_xlfn.IFNA(VLOOKUP($A2,'EV Distribution'!$A$2:$B$4,2,FALSE),0)*('EV Profiles'!K$2-'EV Profiles'!K$3)</f>
        <v>19.456023333333331</v>
      </c>
      <c r="L2" s="1">
        <f>_xlfn.IFNA(VLOOKUP($A2,'EV Distribution'!$A$2:$B$4,2,FALSE),0)*('EV Profiles'!L$2-'EV Profiles'!L$3)</f>
        <v>19.037146666666665</v>
      </c>
      <c r="M2" s="1">
        <f>_xlfn.IFNA(VLOOKUP($A2,'EV Distribution'!$A$2:$B$4,2,FALSE),0)*('EV Profiles'!M$2-'EV Profiles'!M$3)</f>
        <v>18.191406666666666</v>
      </c>
      <c r="N2" s="1">
        <f>_xlfn.IFNA(VLOOKUP($A2,'EV Distribution'!$A$2:$B$4,2,FALSE),0)*('EV Profiles'!N$2-'EV Profiles'!N$3)</f>
        <v>17.014383333333331</v>
      </c>
      <c r="O2" s="1">
        <f>_xlfn.IFNA(VLOOKUP($A2,'EV Distribution'!$A$2:$B$4,2,FALSE),0)*('EV Profiles'!O$2-'EV Profiles'!O$3)</f>
        <v>16.329993333333334</v>
      </c>
      <c r="P2" s="1">
        <f>_xlfn.IFNA(VLOOKUP($A2,'EV Distribution'!$A$2:$B$4,2,FALSE),0)*('EV Profiles'!P$2-'EV Profiles'!P$3)</f>
        <v>15.763303333333333</v>
      </c>
      <c r="Q2" s="1">
        <f>_xlfn.IFNA(VLOOKUP($A2,'EV Distribution'!$A$2:$B$4,2,FALSE),0)*('EV Profiles'!Q$2-'EV Profiles'!Q$3)</f>
        <v>14.823716666666666</v>
      </c>
      <c r="R2" s="1">
        <f>_xlfn.IFNA(VLOOKUP($A2,'EV Distribution'!$A$2:$B$4,2,FALSE),0)*('EV Profiles'!R$2-'EV Profiles'!R$3)</f>
        <v>14.211729999999999</v>
      </c>
      <c r="S2" s="1">
        <f>_xlfn.IFNA(VLOOKUP($A2,'EV Distribution'!$A$2:$B$4,2,FALSE),0)*('EV Profiles'!S$2-'EV Profiles'!S$3)</f>
        <v>13.677673333333333</v>
      </c>
      <c r="T2" s="1">
        <f>_xlfn.IFNA(VLOOKUP($A2,'EV Distribution'!$A$2:$B$4,2,FALSE),0)*('EV Profiles'!T$2-'EV Profiles'!T$3)</f>
        <v>8.3440866666666658</v>
      </c>
      <c r="U2" s="1">
        <f>_xlfn.IFNA(VLOOKUP($A2,'EV Distribution'!$A$2:$B$4,2,FALSE),0)*('EV Profiles'!U$2-'EV Profiles'!U$3)</f>
        <v>8.7808333333333337</v>
      </c>
      <c r="V2" s="1">
        <f>_xlfn.IFNA(VLOOKUP($A2,'EV Distribution'!$A$2:$B$4,2,FALSE),0)*('EV Profiles'!V$2-'EV Profiles'!V$3)</f>
        <v>9.2951066666666655</v>
      </c>
      <c r="W2" s="1">
        <f>_xlfn.IFNA(VLOOKUP($A2,'EV Distribution'!$A$2:$B$4,2,FALSE),0)*('EV Profiles'!W$2-'EV Profiles'!W$3)</f>
        <v>9.7494633333333329</v>
      </c>
      <c r="X2" s="1">
        <f>_xlfn.IFNA(VLOOKUP($A2,'EV Distribution'!$A$2:$B$4,2,FALSE),0)*('EV Profiles'!X$2-'EV Profiles'!X$3)</f>
        <v>10.349423333333334</v>
      </c>
      <c r="Y2" s="1">
        <f>_xlfn.IFNA(VLOOKUP($A2,'EV Distribution'!$A$2:$B$4,2,FALSE),0)*('EV Profiles'!Y$2-'EV Profiles'!Y$3)</f>
        <v>11.295733333333333</v>
      </c>
    </row>
    <row r="3" spans="1:25" x14ac:dyDescent="0.25">
      <c r="A3">
        <v>10</v>
      </c>
      <c r="B3" s="1">
        <f>_xlfn.IFNA(VLOOKUP($A3,'EV Distribution'!$A$2:$B$4,2,FALSE),0)*('EV Profiles'!B$2-'EV Profiles'!B$3)</f>
        <v>12.055773333333335</v>
      </c>
      <c r="C3" s="1">
        <f>_xlfn.IFNA(VLOOKUP($A3,'EV Distribution'!$A$2:$B$4,2,FALSE),0)*('EV Profiles'!C$2-'EV Profiles'!C$3)</f>
        <v>12.701803333333332</v>
      </c>
      <c r="D3" s="1">
        <f>_xlfn.IFNA(VLOOKUP($A3,'EV Distribution'!$A$2:$B$4,2,FALSE),0)*('EV Profiles'!D$2-'EV Profiles'!D$3)</f>
        <v>13.289313333333332</v>
      </c>
      <c r="E3" s="1">
        <f>_xlfn.IFNA(VLOOKUP($A3,'EV Distribution'!$A$2:$B$4,2,FALSE),0)*('EV Profiles'!E$2-'EV Profiles'!E$3)</f>
        <v>14.056363333333332</v>
      </c>
      <c r="F3" s="1">
        <f>_xlfn.IFNA(VLOOKUP($A3,'EV Distribution'!$A$2:$B$4,2,FALSE),0)*('EV Profiles'!F$2-'EV Profiles'!F$3)</f>
        <v>14.737123333333333</v>
      </c>
      <c r="G3" s="1">
        <f>_xlfn.IFNA(VLOOKUP($A3,'EV Distribution'!$A$2:$B$4,2,FALSE),0)*('EV Profiles'!G$2-'EV Profiles'!G$3)</f>
        <v>15.290486666666666</v>
      </c>
      <c r="H3" s="1">
        <f>_xlfn.IFNA(VLOOKUP($A3,'EV Distribution'!$A$2:$B$4,2,FALSE),0)*('EV Profiles'!H$2-'EV Profiles'!H$3)</f>
        <v>15.059783333333332</v>
      </c>
      <c r="I3" s="1">
        <f>_xlfn.IFNA(VLOOKUP($A3,'EV Distribution'!$A$2:$B$4,2,FALSE),0)*('EV Profiles'!I$2-'EV Profiles'!I$3)</f>
        <v>14.299233333333333</v>
      </c>
      <c r="J3" s="1">
        <f>_xlfn.IFNA(VLOOKUP($A3,'EV Distribution'!$A$2:$B$4,2,FALSE),0)*('EV Profiles'!J$2-'EV Profiles'!J$3)</f>
        <v>12.758026666666666</v>
      </c>
      <c r="K3" s="1">
        <f>_xlfn.IFNA(VLOOKUP($A3,'EV Distribution'!$A$2:$B$4,2,FALSE),0)*('EV Profiles'!K$2-'EV Profiles'!K$3)</f>
        <v>19.456023333333331</v>
      </c>
      <c r="L3" s="1">
        <f>_xlfn.IFNA(VLOOKUP($A3,'EV Distribution'!$A$2:$B$4,2,FALSE),0)*('EV Profiles'!L$2-'EV Profiles'!L$3)</f>
        <v>19.037146666666665</v>
      </c>
      <c r="M3" s="1">
        <f>_xlfn.IFNA(VLOOKUP($A3,'EV Distribution'!$A$2:$B$4,2,FALSE),0)*('EV Profiles'!M$2-'EV Profiles'!M$3)</f>
        <v>18.191406666666666</v>
      </c>
      <c r="N3" s="1">
        <f>_xlfn.IFNA(VLOOKUP($A3,'EV Distribution'!$A$2:$B$4,2,FALSE),0)*('EV Profiles'!N$2-'EV Profiles'!N$3)</f>
        <v>17.014383333333331</v>
      </c>
      <c r="O3" s="1">
        <f>_xlfn.IFNA(VLOOKUP($A3,'EV Distribution'!$A$2:$B$4,2,FALSE),0)*('EV Profiles'!O$2-'EV Profiles'!O$3)</f>
        <v>16.329993333333334</v>
      </c>
      <c r="P3" s="1">
        <f>_xlfn.IFNA(VLOOKUP($A3,'EV Distribution'!$A$2:$B$4,2,FALSE),0)*('EV Profiles'!P$2-'EV Profiles'!P$3)</f>
        <v>15.763303333333333</v>
      </c>
      <c r="Q3" s="1">
        <f>_xlfn.IFNA(VLOOKUP($A3,'EV Distribution'!$A$2:$B$4,2,FALSE),0)*('EV Profiles'!Q$2-'EV Profiles'!Q$3)</f>
        <v>14.823716666666666</v>
      </c>
      <c r="R3" s="1">
        <f>_xlfn.IFNA(VLOOKUP($A3,'EV Distribution'!$A$2:$B$4,2,FALSE),0)*('EV Profiles'!R$2-'EV Profiles'!R$3)</f>
        <v>14.211729999999999</v>
      </c>
      <c r="S3" s="1">
        <f>_xlfn.IFNA(VLOOKUP($A3,'EV Distribution'!$A$2:$B$4,2,FALSE),0)*('EV Profiles'!S$2-'EV Profiles'!S$3)</f>
        <v>13.677673333333333</v>
      </c>
      <c r="T3" s="1">
        <f>_xlfn.IFNA(VLOOKUP($A3,'EV Distribution'!$A$2:$B$4,2,FALSE),0)*('EV Profiles'!T$2-'EV Profiles'!T$3)</f>
        <v>8.3440866666666658</v>
      </c>
      <c r="U3" s="1">
        <f>_xlfn.IFNA(VLOOKUP($A3,'EV Distribution'!$A$2:$B$4,2,FALSE),0)*('EV Profiles'!U$2-'EV Profiles'!U$3)</f>
        <v>8.7808333333333337</v>
      </c>
      <c r="V3" s="1">
        <f>_xlfn.IFNA(VLOOKUP($A3,'EV Distribution'!$A$2:$B$4,2,FALSE),0)*('EV Profiles'!V$2-'EV Profiles'!V$3)</f>
        <v>9.2951066666666655</v>
      </c>
      <c r="W3" s="1">
        <f>_xlfn.IFNA(VLOOKUP($A3,'EV Distribution'!$A$2:$B$4,2,FALSE),0)*('EV Profiles'!W$2-'EV Profiles'!W$3)</f>
        <v>9.7494633333333329</v>
      </c>
      <c r="X3" s="1">
        <f>_xlfn.IFNA(VLOOKUP($A3,'EV Distribution'!$A$2:$B$4,2,FALSE),0)*('EV Profiles'!X$2-'EV Profiles'!X$3)</f>
        <v>10.349423333333334</v>
      </c>
      <c r="Y3" s="1">
        <f>_xlfn.IFNA(VLOOKUP($A3,'EV Distribution'!$A$2:$B$4,2,FALSE),0)*('EV Profiles'!Y$2-'EV Profiles'!Y$3)</f>
        <v>11.295733333333333</v>
      </c>
    </row>
    <row r="4" spans="1:25" x14ac:dyDescent="0.25">
      <c r="A4">
        <v>15</v>
      </c>
      <c r="B4" s="1">
        <f>_xlfn.IFNA(VLOOKUP($A4,'EV Distribution'!$A$2:$B$4,2,FALSE),0)*('EV Profiles'!B$2-'EV Profiles'!B$3)</f>
        <v>12.055773333333335</v>
      </c>
      <c r="C4" s="1">
        <f>_xlfn.IFNA(VLOOKUP($A4,'EV Distribution'!$A$2:$B$4,2,FALSE),0)*('EV Profiles'!C$2-'EV Profiles'!C$3)</f>
        <v>12.701803333333332</v>
      </c>
      <c r="D4" s="1">
        <f>_xlfn.IFNA(VLOOKUP($A4,'EV Distribution'!$A$2:$B$4,2,FALSE),0)*('EV Profiles'!D$2-'EV Profiles'!D$3)</f>
        <v>13.289313333333332</v>
      </c>
      <c r="E4" s="1">
        <f>_xlfn.IFNA(VLOOKUP($A4,'EV Distribution'!$A$2:$B$4,2,FALSE),0)*('EV Profiles'!E$2-'EV Profiles'!E$3)</f>
        <v>14.056363333333332</v>
      </c>
      <c r="F4" s="1">
        <f>_xlfn.IFNA(VLOOKUP($A4,'EV Distribution'!$A$2:$B$4,2,FALSE),0)*('EV Profiles'!F$2-'EV Profiles'!F$3)</f>
        <v>14.737123333333333</v>
      </c>
      <c r="G4" s="1">
        <f>_xlfn.IFNA(VLOOKUP($A4,'EV Distribution'!$A$2:$B$4,2,FALSE),0)*('EV Profiles'!G$2-'EV Profiles'!G$3)</f>
        <v>15.290486666666666</v>
      </c>
      <c r="H4" s="1">
        <f>_xlfn.IFNA(VLOOKUP($A4,'EV Distribution'!$A$2:$B$4,2,FALSE),0)*('EV Profiles'!H$2-'EV Profiles'!H$3)</f>
        <v>15.059783333333332</v>
      </c>
      <c r="I4" s="1">
        <f>_xlfn.IFNA(VLOOKUP($A4,'EV Distribution'!$A$2:$B$4,2,FALSE),0)*('EV Profiles'!I$2-'EV Profiles'!I$3)</f>
        <v>14.299233333333333</v>
      </c>
      <c r="J4" s="1">
        <f>_xlfn.IFNA(VLOOKUP($A4,'EV Distribution'!$A$2:$B$4,2,FALSE),0)*('EV Profiles'!J$2-'EV Profiles'!J$3)</f>
        <v>12.758026666666666</v>
      </c>
      <c r="K4" s="1">
        <f>_xlfn.IFNA(VLOOKUP($A4,'EV Distribution'!$A$2:$B$4,2,FALSE),0)*('EV Profiles'!K$2-'EV Profiles'!K$3)</f>
        <v>19.456023333333331</v>
      </c>
      <c r="L4" s="1">
        <f>_xlfn.IFNA(VLOOKUP($A4,'EV Distribution'!$A$2:$B$4,2,FALSE),0)*('EV Profiles'!L$2-'EV Profiles'!L$3)</f>
        <v>19.037146666666665</v>
      </c>
      <c r="M4" s="1">
        <f>_xlfn.IFNA(VLOOKUP($A4,'EV Distribution'!$A$2:$B$4,2,FALSE),0)*('EV Profiles'!M$2-'EV Profiles'!M$3)</f>
        <v>18.191406666666666</v>
      </c>
      <c r="N4" s="1">
        <f>_xlfn.IFNA(VLOOKUP($A4,'EV Distribution'!$A$2:$B$4,2,FALSE),0)*('EV Profiles'!N$2-'EV Profiles'!N$3)</f>
        <v>17.014383333333331</v>
      </c>
      <c r="O4" s="1">
        <f>_xlfn.IFNA(VLOOKUP($A4,'EV Distribution'!$A$2:$B$4,2,FALSE),0)*('EV Profiles'!O$2-'EV Profiles'!O$3)</f>
        <v>16.329993333333334</v>
      </c>
      <c r="P4" s="1">
        <f>_xlfn.IFNA(VLOOKUP($A4,'EV Distribution'!$A$2:$B$4,2,FALSE),0)*('EV Profiles'!P$2-'EV Profiles'!P$3)</f>
        <v>15.763303333333333</v>
      </c>
      <c r="Q4" s="1">
        <f>_xlfn.IFNA(VLOOKUP($A4,'EV Distribution'!$A$2:$B$4,2,FALSE),0)*('EV Profiles'!Q$2-'EV Profiles'!Q$3)</f>
        <v>14.823716666666666</v>
      </c>
      <c r="R4" s="1">
        <f>_xlfn.IFNA(VLOOKUP($A4,'EV Distribution'!$A$2:$B$4,2,FALSE),0)*('EV Profiles'!R$2-'EV Profiles'!R$3)</f>
        <v>14.211729999999999</v>
      </c>
      <c r="S4" s="1">
        <f>_xlfn.IFNA(VLOOKUP($A4,'EV Distribution'!$A$2:$B$4,2,FALSE),0)*('EV Profiles'!S$2-'EV Profiles'!S$3)</f>
        <v>13.677673333333333</v>
      </c>
      <c r="T4" s="1">
        <f>_xlfn.IFNA(VLOOKUP($A4,'EV Distribution'!$A$2:$B$4,2,FALSE),0)*('EV Profiles'!T$2-'EV Profiles'!T$3)</f>
        <v>8.3440866666666658</v>
      </c>
      <c r="U4" s="1">
        <f>_xlfn.IFNA(VLOOKUP($A4,'EV Distribution'!$A$2:$B$4,2,FALSE),0)*('EV Profiles'!U$2-'EV Profiles'!U$3)</f>
        <v>8.7808333333333337</v>
      </c>
      <c r="V4" s="1">
        <f>_xlfn.IFNA(VLOOKUP($A4,'EV Distribution'!$A$2:$B$4,2,FALSE),0)*('EV Profiles'!V$2-'EV Profiles'!V$3)</f>
        <v>9.2951066666666655</v>
      </c>
      <c r="W4" s="1">
        <f>_xlfn.IFNA(VLOOKUP($A4,'EV Distribution'!$A$2:$B$4,2,FALSE),0)*('EV Profiles'!W$2-'EV Profiles'!W$3)</f>
        <v>9.7494633333333329</v>
      </c>
      <c r="X4" s="1">
        <f>_xlfn.IFNA(VLOOKUP($A4,'EV Distribution'!$A$2:$B$4,2,FALSE),0)*('EV Profiles'!X$2-'EV Profiles'!X$3)</f>
        <v>10.349423333333334</v>
      </c>
      <c r="Y4" s="1">
        <f>_xlfn.IFNA(VLOOKUP($A4,'EV Distribution'!$A$2:$B$4,2,FALSE),0)*('EV Profiles'!Y$2-'EV Profiles'!Y$3)</f>
        <v>11.295733333333333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7C86-F5C8-4391-94E1-E94AA6676806}">
  <dimension ref="A1:Y32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_xlfn.IFNA(VLOOKUP($A2,'EV Distribution'!$A$2:$B$4,2,FALSE),0)*('EV Profiles'!B$4-'EV Profiles'!B$2)</f>
        <v>3.86205</v>
      </c>
      <c r="C2" s="1">
        <f>_xlfn.IFNA(VLOOKUP($A2,'EV Distribution'!$A$2:$B$4,2,FALSE),0)*('EV Profiles'!C$4-'EV Profiles'!C$2)</f>
        <v>4.6717233333333334</v>
      </c>
      <c r="D2" s="1">
        <f>_xlfn.IFNA(VLOOKUP($A2,'EV Distribution'!$A$2:$B$4,2,FALSE),0)*('EV Profiles'!D$4-'EV Profiles'!D$2)</f>
        <v>6.2154566666666655</v>
      </c>
      <c r="E2" s="1">
        <f>_xlfn.IFNA(VLOOKUP($A2,'EV Distribution'!$A$2:$B$4,2,FALSE),0)*('EV Profiles'!E$4-'EV Profiles'!E$2)</f>
        <v>7.3780933333333332</v>
      </c>
      <c r="F2" s="1">
        <f>_xlfn.IFNA(VLOOKUP($A2,'EV Distribution'!$A$2:$B$4,2,FALSE),0)*('EV Profiles'!F$4-'EV Profiles'!F$2)</f>
        <v>8.509053333333334</v>
      </c>
      <c r="G2" s="1">
        <f>_xlfn.IFNA(VLOOKUP($A2,'EV Distribution'!$A$2:$B$4,2,FALSE),0)*('EV Profiles'!G$4-'EV Profiles'!G$2)</f>
        <v>9.1583699999999997</v>
      </c>
      <c r="H2" s="1">
        <f>_xlfn.IFNA(VLOOKUP($A2,'EV Distribution'!$A$2:$B$4,2,FALSE),0)*('EV Profiles'!H$4-'EV Profiles'!H$2)</f>
        <v>8.4838966666666664</v>
      </c>
      <c r="I2" s="1">
        <f>_xlfn.IFNA(VLOOKUP($A2,'EV Distribution'!$A$2:$B$4,2,FALSE),0)*('EV Profiles'!I$4-'EV Profiles'!I$2)</f>
        <v>12.50282</v>
      </c>
      <c r="J2" s="1">
        <f>_xlfn.IFNA(VLOOKUP($A2,'EV Distribution'!$A$2:$B$4,2,FALSE),0)*('EV Profiles'!J$4-'EV Profiles'!J$2)</f>
        <v>11.123993333333333</v>
      </c>
      <c r="K2" s="1">
        <f>_xlfn.IFNA(VLOOKUP($A2,'EV Distribution'!$A$2:$B$4,2,FALSE),0)*('EV Profiles'!K$4-'EV Profiles'!K$2)</f>
        <v>13.116853333333333</v>
      </c>
      <c r="L2" s="1">
        <f>_xlfn.IFNA(VLOOKUP($A2,'EV Distribution'!$A$2:$B$4,2,FALSE),0)*('EV Profiles'!L$4-'EV Profiles'!L$2)</f>
        <v>13.354746666666667</v>
      </c>
      <c r="M2" s="1">
        <f>_xlfn.IFNA(VLOOKUP($A2,'EV Distribution'!$A$2:$B$4,2,FALSE),0)*('EV Profiles'!M$4-'EV Profiles'!M$2)</f>
        <v>13.012599999999999</v>
      </c>
      <c r="N2" s="1">
        <f>_xlfn.IFNA(VLOOKUP($A2,'EV Distribution'!$A$2:$B$4,2,FALSE),0)*('EV Profiles'!N$4-'EV Profiles'!N$2)</f>
        <v>12.024446666666666</v>
      </c>
      <c r="O2" s="1">
        <f>_xlfn.IFNA(VLOOKUP($A2,'EV Distribution'!$A$2:$B$4,2,FALSE),0)*('EV Profiles'!O$4-'EV Profiles'!O$2)</f>
        <v>11.379623333333331</v>
      </c>
      <c r="P2" s="1">
        <f>_xlfn.IFNA(VLOOKUP($A2,'EV Distribution'!$A$2:$B$4,2,FALSE),0)*('EV Profiles'!P$4-'EV Profiles'!P$2)</f>
        <v>11.020856666666667</v>
      </c>
      <c r="Q2" s="1">
        <f>_xlfn.IFNA(VLOOKUP($A2,'EV Distribution'!$A$2:$B$4,2,FALSE),0)*('EV Profiles'!Q$4-'EV Profiles'!Q$2)</f>
        <v>10.324583333333333</v>
      </c>
      <c r="R2" s="1">
        <f>_xlfn.IFNA(VLOOKUP($A2,'EV Distribution'!$A$2:$B$4,2,FALSE),0)*('EV Profiles'!R$4-'EV Profiles'!R$2)</f>
        <v>9.8669299999999982</v>
      </c>
      <c r="S2" s="1">
        <f>_xlfn.IFNA(VLOOKUP($A2,'EV Distribution'!$A$2:$B$4,2,FALSE),0)*('EV Profiles'!S$4-'EV Profiles'!S$2)</f>
        <v>9.355596666666667</v>
      </c>
      <c r="T2" s="1">
        <f>_xlfn.IFNA(VLOOKUP($A2,'EV Distribution'!$A$2:$B$4,2,FALSE),0)*('EV Profiles'!T$4-'EV Profiles'!T$2)</f>
        <v>6.7021933333333337</v>
      </c>
      <c r="U2" s="1">
        <f>_xlfn.IFNA(VLOOKUP($A2,'EV Distribution'!$A$2:$B$4,2,FALSE),0)*('EV Profiles'!U$4-'EV Profiles'!U$2)</f>
        <v>6.9952199999999998</v>
      </c>
      <c r="V2" s="1">
        <f>_xlfn.IFNA(VLOOKUP($A2,'EV Distribution'!$A$2:$B$4,2,FALSE),0)*('EV Profiles'!V$4-'EV Profiles'!V$2)</f>
        <v>7.3540766666666659</v>
      </c>
      <c r="W2" s="1">
        <f>_xlfn.IFNA(VLOOKUP($A2,'EV Distribution'!$A$2:$B$4,2,FALSE),0)*('EV Profiles'!W$4-'EV Profiles'!W$2)</f>
        <v>7.9680166666666654</v>
      </c>
      <c r="X2" s="1">
        <f>_xlfn.IFNA(VLOOKUP($A2,'EV Distribution'!$A$2:$B$4,2,FALSE),0)*('EV Profiles'!X$4-'EV Profiles'!X$2)</f>
        <v>3.066349999999999</v>
      </c>
      <c r="Y2" s="1">
        <f>_xlfn.IFNA(VLOOKUP($A2,'EV Distribution'!$A$2:$B$4,2,FALSE),0)*('EV Profiles'!Y$4-'EV Profiles'!Y$2)</f>
        <v>3.4059700000000004</v>
      </c>
    </row>
    <row r="3" spans="1:25" x14ac:dyDescent="0.25">
      <c r="A3">
        <v>10</v>
      </c>
      <c r="B3" s="1">
        <f>_xlfn.IFNA(VLOOKUP($A3,'EV Distribution'!$A$2:$B$4,2,FALSE),0)*('EV Profiles'!B$4-'EV Profiles'!B$2)</f>
        <v>3.86205</v>
      </c>
      <c r="C3" s="1">
        <f>_xlfn.IFNA(VLOOKUP($A3,'EV Distribution'!$A$2:$B$4,2,FALSE),0)*('EV Profiles'!C$4-'EV Profiles'!C$2)</f>
        <v>4.6717233333333334</v>
      </c>
      <c r="D3" s="1">
        <f>_xlfn.IFNA(VLOOKUP($A3,'EV Distribution'!$A$2:$B$4,2,FALSE),0)*('EV Profiles'!D$4-'EV Profiles'!D$2)</f>
        <v>6.2154566666666655</v>
      </c>
      <c r="E3" s="1">
        <f>_xlfn.IFNA(VLOOKUP($A3,'EV Distribution'!$A$2:$B$4,2,FALSE),0)*('EV Profiles'!E$4-'EV Profiles'!E$2)</f>
        <v>7.3780933333333332</v>
      </c>
      <c r="F3" s="1">
        <f>_xlfn.IFNA(VLOOKUP($A3,'EV Distribution'!$A$2:$B$4,2,FALSE),0)*('EV Profiles'!F$4-'EV Profiles'!F$2)</f>
        <v>8.509053333333334</v>
      </c>
      <c r="G3" s="1">
        <f>_xlfn.IFNA(VLOOKUP($A3,'EV Distribution'!$A$2:$B$4,2,FALSE),0)*('EV Profiles'!G$4-'EV Profiles'!G$2)</f>
        <v>9.1583699999999997</v>
      </c>
      <c r="H3" s="1">
        <f>_xlfn.IFNA(VLOOKUP($A3,'EV Distribution'!$A$2:$B$4,2,FALSE),0)*('EV Profiles'!H$4-'EV Profiles'!H$2)</f>
        <v>8.4838966666666664</v>
      </c>
      <c r="I3" s="1">
        <f>_xlfn.IFNA(VLOOKUP($A3,'EV Distribution'!$A$2:$B$4,2,FALSE),0)*('EV Profiles'!I$4-'EV Profiles'!I$2)</f>
        <v>12.50282</v>
      </c>
      <c r="J3" s="1">
        <f>_xlfn.IFNA(VLOOKUP($A3,'EV Distribution'!$A$2:$B$4,2,FALSE),0)*('EV Profiles'!J$4-'EV Profiles'!J$2)</f>
        <v>11.123993333333333</v>
      </c>
      <c r="K3" s="1">
        <f>_xlfn.IFNA(VLOOKUP($A3,'EV Distribution'!$A$2:$B$4,2,FALSE),0)*('EV Profiles'!K$4-'EV Profiles'!K$2)</f>
        <v>13.116853333333333</v>
      </c>
      <c r="L3" s="1">
        <f>_xlfn.IFNA(VLOOKUP($A3,'EV Distribution'!$A$2:$B$4,2,FALSE),0)*('EV Profiles'!L$4-'EV Profiles'!L$2)</f>
        <v>13.354746666666667</v>
      </c>
      <c r="M3" s="1">
        <f>_xlfn.IFNA(VLOOKUP($A3,'EV Distribution'!$A$2:$B$4,2,FALSE),0)*('EV Profiles'!M$4-'EV Profiles'!M$2)</f>
        <v>13.012599999999999</v>
      </c>
      <c r="N3" s="1">
        <f>_xlfn.IFNA(VLOOKUP($A3,'EV Distribution'!$A$2:$B$4,2,FALSE),0)*('EV Profiles'!N$4-'EV Profiles'!N$2)</f>
        <v>12.024446666666666</v>
      </c>
      <c r="O3" s="1">
        <f>_xlfn.IFNA(VLOOKUP($A3,'EV Distribution'!$A$2:$B$4,2,FALSE),0)*('EV Profiles'!O$4-'EV Profiles'!O$2)</f>
        <v>11.379623333333331</v>
      </c>
      <c r="P3" s="1">
        <f>_xlfn.IFNA(VLOOKUP($A3,'EV Distribution'!$A$2:$B$4,2,FALSE),0)*('EV Profiles'!P$4-'EV Profiles'!P$2)</f>
        <v>11.020856666666667</v>
      </c>
      <c r="Q3" s="1">
        <f>_xlfn.IFNA(VLOOKUP($A3,'EV Distribution'!$A$2:$B$4,2,FALSE),0)*('EV Profiles'!Q$4-'EV Profiles'!Q$2)</f>
        <v>10.324583333333333</v>
      </c>
      <c r="R3" s="1">
        <f>_xlfn.IFNA(VLOOKUP($A3,'EV Distribution'!$A$2:$B$4,2,FALSE),0)*('EV Profiles'!R$4-'EV Profiles'!R$2)</f>
        <v>9.8669299999999982</v>
      </c>
      <c r="S3" s="1">
        <f>_xlfn.IFNA(VLOOKUP($A3,'EV Distribution'!$A$2:$B$4,2,FALSE),0)*('EV Profiles'!S$4-'EV Profiles'!S$2)</f>
        <v>9.355596666666667</v>
      </c>
      <c r="T3" s="1">
        <f>_xlfn.IFNA(VLOOKUP($A3,'EV Distribution'!$A$2:$B$4,2,FALSE),0)*('EV Profiles'!T$4-'EV Profiles'!T$2)</f>
        <v>6.7021933333333337</v>
      </c>
      <c r="U3" s="1">
        <f>_xlfn.IFNA(VLOOKUP($A3,'EV Distribution'!$A$2:$B$4,2,FALSE),0)*('EV Profiles'!U$4-'EV Profiles'!U$2)</f>
        <v>6.9952199999999998</v>
      </c>
      <c r="V3" s="1">
        <f>_xlfn.IFNA(VLOOKUP($A3,'EV Distribution'!$A$2:$B$4,2,FALSE),0)*('EV Profiles'!V$4-'EV Profiles'!V$2)</f>
        <v>7.3540766666666659</v>
      </c>
      <c r="W3" s="1">
        <f>_xlfn.IFNA(VLOOKUP($A3,'EV Distribution'!$A$2:$B$4,2,FALSE),0)*('EV Profiles'!W$4-'EV Profiles'!W$2)</f>
        <v>7.9680166666666654</v>
      </c>
      <c r="X3" s="1">
        <f>_xlfn.IFNA(VLOOKUP($A3,'EV Distribution'!$A$2:$B$4,2,FALSE),0)*('EV Profiles'!X$4-'EV Profiles'!X$2)</f>
        <v>3.066349999999999</v>
      </c>
      <c r="Y3" s="1">
        <f>_xlfn.IFNA(VLOOKUP($A3,'EV Distribution'!$A$2:$B$4,2,FALSE),0)*('EV Profiles'!Y$4-'EV Profiles'!Y$2)</f>
        <v>3.4059700000000004</v>
      </c>
    </row>
    <row r="4" spans="1:25" x14ac:dyDescent="0.25">
      <c r="A4">
        <v>15</v>
      </c>
      <c r="B4" s="1">
        <f>_xlfn.IFNA(VLOOKUP($A4,'EV Distribution'!$A$2:$B$4,2,FALSE),0)*('EV Profiles'!B$4-'EV Profiles'!B$2)</f>
        <v>3.86205</v>
      </c>
      <c r="C4" s="1">
        <f>_xlfn.IFNA(VLOOKUP($A4,'EV Distribution'!$A$2:$B$4,2,FALSE),0)*('EV Profiles'!C$4-'EV Profiles'!C$2)</f>
        <v>4.6717233333333334</v>
      </c>
      <c r="D4" s="1">
        <f>_xlfn.IFNA(VLOOKUP($A4,'EV Distribution'!$A$2:$B$4,2,FALSE),0)*('EV Profiles'!D$4-'EV Profiles'!D$2)</f>
        <v>6.2154566666666655</v>
      </c>
      <c r="E4" s="1">
        <f>_xlfn.IFNA(VLOOKUP($A4,'EV Distribution'!$A$2:$B$4,2,FALSE),0)*('EV Profiles'!E$4-'EV Profiles'!E$2)</f>
        <v>7.3780933333333332</v>
      </c>
      <c r="F4" s="1">
        <f>_xlfn.IFNA(VLOOKUP($A4,'EV Distribution'!$A$2:$B$4,2,FALSE),0)*('EV Profiles'!F$4-'EV Profiles'!F$2)</f>
        <v>8.509053333333334</v>
      </c>
      <c r="G4" s="1">
        <f>_xlfn.IFNA(VLOOKUP($A4,'EV Distribution'!$A$2:$B$4,2,FALSE),0)*('EV Profiles'!G$4-'EV Profiles'!G$2)</f>
        <v>9.1583699999999997</v>
      </c>
      <c r="H4" s="1">
        <f>_xlfn.IFNA(VLOOKUP($A4,'EV Distribution'!$A$2:$B$4,2,FALSE),0)*('EV Profiles'!H$4-'EV Profiles'!H$2)</f>
        <v>8.4838966666666664</v>
      </c>
      <c r="I4" s="1">
        <f>_xlfn.IFNA(VLOOKUP($A4,'EV Distribution'!$A$2:$B$4,2,FALSE),0)*('EV Profiles'!I$4-'EV Profiles'!I$2)</f>
        <v>12.50282</v>
      </c>
      <c r="J4" s="1">
        <f>_xlfn.IFNA(VLOOKUP($A4,'EV Distribution'!$A$2:$B$4,2,FALSE),0)*('EV Profiles'!J$4-'EV Profiles'!J$2)</f>
        <v>11.123993333333333</v>
      </c>
      <c r="K4" s="1">
        <f>_xlfn.IFNA(VLOOKUP($A4,'EV Distribution'!$A$2:$B$4,2,FALSE),0)*('EV Profiles'!K$4-'EV Profiles'!K$2)</f>
        <v>13.116853333333333</v>
      </c>
      <c r="L4" s="1">
        <f>_xlfn.IFNA(VLOOKUP($A4,'EV Distribution'!$A$2:$B$4,2,FALSE),0)*('EV Profiles'!L$4-'EV Profiles'!L$2)</f>
        <v>13.354746666666667</v>
      </c>
      <c r="M4" s="1">
        <f>_xlfn.IFNA(VLOOKUP($A4,'EV Distribution'!$A$2:$B$4,2,FALSE),0)*('EV Profiles'!M$4-'EV Profiles'!M$2)</f>
        <v>13.012599999999999</v>
      </c>
      <c r="N4" s="1">
        <f>_xlfn.IFNA(VLOOKUP($A4,'EV Distribution'!$A$2:$B$4,2,FALSE),0)*('EV Profiles'!N$4-'EV Profiles'!N$2)</f>
        <v>12.024446666666666</v>
      </c>
      <c r="O4" s="1">
        <f>_xlfn.IFNA(VLOOKUP($A4,'EV Distribution'!$A$2:$B$4,2,FALSE),0)*('EV Profiles'!O$4-'EV Profiles'!O$2)</f>
        <v>11.379623333333331</v>
      </c>
      <c r="P4" s="1">
        <f>_xlfn.IFNA(VLOOKUP($A4,'EV Distribution'!$A$2:$B$4,2,FALSE),0)*('EV Profiles'!P$4-'EV Profiles'!P$2)</f>
        <v>11.020856666666667</v>
      </c>
      <c r="Q4" s="1">
        <f>_xlfn.IFNA(VLOOKUP($A4,'EV Distribution'!$A$2:$B$4,2,FALSE),0)*('EV Profiles'!Q$4-'EV Profiles'!Q$2)</f>
        <v>10.324583333333333</v>
      </c>
      <c r="R4" s="1">
        <f>_xlfn.IFNA(VLOOKUP($A4,'EV Distribution'!$A$2:$B$4,2,FALSE),0)*('EV Profiles'!R$4-'EV Profiles'!R$2)</f>
        <v>9.8669299999999982</v>
      </c>
      <c r="S4" s="1">
        <f>_xlfn.IFNA(VLOOKUP($A4,'EV Distribution'!$A$2:$B$4,2,FALSE),0)*('EV Profiles'!S$4-'EV Profiles'!S$2)</f>
        <v>9.355596666666667</v>
      </c>
      <c r="T4" s="1">
        <f>_xlfn.IFNA(VLOOKUP($A4,'EV Distribution'!$A$2:$B$4,2,FALSE),0)*('EV Profiles'!T$4-'EV Profiles'!T$2)</f>
        <v>6.7021933333333337</v>
      </c>
      <c r="U4" s="1">
        <f>_xlfn.IFNA(VLOOKUP($A4,'EV Distribution'!$A$2:$B$4,2,FALSE),0)*('EV Profiles'!U$4-'EV Profiles'!U$2)</f>
        <v>6.9952199999999998</v>
      </c>
      <c r="V4" s="1">
        <f>_xlfn.IFNA(VLOOKUP($A4,'EV Distribution'!$A$2:$B$4,2,FALSE),0)*('EV Profiles'!V$4-'EV Profiles'!V$2)</f>
        <v>7.3540766666666659</v>
      </c>
      <c r="W4" s="1">
        <f>_xlfn.IFNA(VLOOKUP($A4,'EV Distribution'!$A$2:$B$4,2,FALSE),0)*('EV Profiles'!W$4-'EV Profiles'!W$2)</f>
        <v>7.9680166666666654</v>
      </c>
      <c r="X4" s="1">
        <f>_xlfn.IFNA(VLOOKUP($A4,'EV Distribution'!$A$2:$B$4,2,FALSE),0)*('EV Profiles'!X$4-'EV Profiles'!X$2)</f>
        <v>3.066349999999999</v>
      </c>
      <c r="Y4" s="1">
        <f>_xlfn.IFNA(VLOOKUP($A4,'EV Distribution'!$A$2:$B$4,2,FALSE),0)*('EV Profiles'!Y$4-'EV Profiles'!Y$2)</f>
        <v>3.4059700000000004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5FD7-2C52-41AB-BA09-2C6E6F0AD51A}">
  <dimension ref="A1:Y32"/>
  <sheetViews>
    <sheetView zoomScale="85" zoomScaleNormal="85" workbookViewId="0">
      <selection activeCell="A2" sqref="A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AVERAGE('[2]Csr, Summer'!B$2:B$6)</f>
        <v>8.9010546381214031</v>
      </c>
      <c r="C2" s="1">
        <f>AVERAGE('[2]Csr, Summer'!C$2:C$6)</f>
        <v>12.659931750299263</v>
      </c>
      <c r="D2" s="1">
        <f>AVERAGE('[2]Csr, Summer'!D$2:D$6)</f>
        <v>8.1736656667491765</v>
      </c>
      <c r="E2" s="1">
        <f>AVERAGE('[2]Csr, Summer'!E$2:E$6)</f>
        <v>8.3733822918369274</v>
      </c>
      <c r="F2" s="1">
        <f>AVERAGE('[2]Csr, Summer'!F$2:F$6)</f>
        <v>8.554178394547943</v>
      </c>
      <c r="G2" s="1">
        <f>AVERAGE('[2]Csr, Summer'!G$2:G$6)</f>
        <v>8.4448598208156991</v>
      </c>
      <c r="H2" s="1">
        <f>AVERAGE('[2]Csr, Summer'!H$2:H$6)</f>
        <v>11.425893235283379</v>
      </c>
      <c r="I2" s="1">
        <f>AVERAGE('[2]Csr, Summer'!I$2:I$6)</f>
        <v>10.332707497960957</v>
      </c>
      <c r="J2" s="1">
        <f>AVERAGE('[2]Csr, Summer'!J$2:J$6)</f>
        <v>8.943100243403034</v>
      </c>
      <c r="K2" s="1">
        <f>AVERAGE('[2]Csr, Summer'!K$2:K$6)</f>
        <v>8.4763940247769227</v>
      </c>
      <c r="L2" s="1">
        <f>AVERAGE('[2]Csr, Summer'!L$2:L$6)</f>
        <v>8.3439503681397831</v>
      </c>
      <c r="M2" s="1">
        <f>AVERAGE('[2]Csr, Summer'!M$2:M$6)</f>
        <v>8.1442337430520357</v>
      </c>
      <c r="N2" s="1">
        <f>AVERAGE('[2]Csr, Summer'!N$2:N$6)</f>
        <v>7.5261633454120513</v>
      </c>
      <c r="O2" s="1">
        <f>AVERAGE('[2]Csr, Summer'!O$2:O$6)</f>
        <v>6.8597405016981892</v>
      </c>
      <c r="P2" s="1">
        <f>AVERAGE('[2]Csr, Summer'!P$2:P$6)</f>
        <v>7.4252538927361353</v>
      </c>
      <c r="Q2" s="1">
        <f>AVERAGE('[2]Csr, Summer'!Q$2:Q$6)</f>
        <v>8.3082116036503972</v>
      </c>
      <c r="R2" s="1">
        <f>AVERAGE('[2]Csr, Summer'!R$2:R$6)</f>
        <v>8.0349151693197918</v>
      </c>
      <c r="S2" s="1">
        <f>AVERAGE('[2]Csr, Summer'!S$2:S$6)</f>
        <v>7.5703112309577634</v>
      </c>
      <c r="T2" s="1">
        <f>AVERAGE('[2]Csr, Summer'!T$2:T$6)</f>
        <v>6.714683163476562</v>
      </c>
      <c r="U2" s="1">
        <f>AVERAGE('[2]Csr, Summer'!U$2:U$6)</f>
        <v>6.4035456843924878</v>
      </c>
      <c r="V2" s="1">
        <f>AVERAGE('[2]Csr, Summer'!V$2:V$6)</f>
        <v>4.7805853205215083</v>
      </c>
      <c r="W2" s="1">
        <f>AVERAGE('[2]Csr, Summer'!W$2:W$6)</f>
        <v>4.8688810916129359</v>
      </c>
      <c r="X2" s="1">
        <f>AVERAGE('[2]Csr, Summer'!X$2:X$6)</f>
        <v>4.6859827086378383</v>
      </c>
      <c r="Y2" s="1">
        <f>AVERAGE('[2]Csr, Summer'!Y$2:Y$6)</f>
        <v>9.7756032279793388</v>
      </c>
    </row>
    <row r="3" spans="1:25" x14ac:dyDescent="0.25">
      <c r="A3">
        <v>10</v>
      </c>
      <c r="B3" s="1">
        <f>AVERAGE('[2]Csr, Summer'!B$2:B$6)</f>
        <v>8.9010546381214031</v>
      </c>
      <c r="C3" s="1">
        <f>AVERAGE('[2]Csr, Summer'!C$2:C$6)</f>
        <v>12.659931750299263</v>
      </c>
      <c r="D3" s="1">
        <f>AVERAGE('[2]Csr, Summer'!D$2:D$6)</f>
        <v>8.1736656667491765</v>
      </c>
      <c r="E3" s="1">
        <f>AVERAGE('[2]Csr, Summer'!E$2:E$6)</f>
        <v>8.3733822918369274</v>
      </c>
      <c r="F3" s="1">
        <f>AVERAGE('[2]Csr, Summer'!F$2:F$6)</f>
        <v>8.554178394547943</v>
      </c>
      <c r="G3" s="1">
        <f>AVERAGE('[2]Csr, Summer'!G$2:G$6)</f>
        <v>8.4448598208156991</v>
      </c>
      <c r="H3" s="1">
        <f>AVERAGE('[2]Csr, Summer'!H$2:H$6)</f>
        <v>11.425893235283379</v>
      </c>
      <c r="I3" s="1">
        <f>AVERAGE('[2]Csr, Summer'!I$2:I$6)</f>
        <v>10.332707497960957</v>
      </c>
      <c r="J3" s="1">
        <f>AVERAGE('[2]Csr, Summer'!J$2:J$6)</f>
        <v>8.943100243403034</v>
      </c>
      <c r="K3" s="1">
        <f>AVERAGE('[2]Csr, Summer'!K$2:K$6)</f>
        <v>8.4763940247769227</v>
      </c>
      <c r="L3" s="1">
        <f>AVERAGE('[2]Csr, Summer'!L$2:L$6)</f>
        <v>8.3439503681397831</v>
      </c>
      <c r="M3" s="1">
        <f>AVERAGE('[2]Csr, Summer'!M$2:M$6)</f>
        <v>8.1442337430520357</v>
      </c>
      <c r="N3" s="1">
        <f>AVERAGE('[2]Csr, Summer'!N$2:N$6)</f>
        <v>7.5261633454120513</v>
      </c>
      <c r="O3" s="1">
        <f>AVERAGE('[2]Csr, Summer'!O$2:O$6)</f>
        <v>6.8597405016981892</v>
      </c>
      <c r="P3" s="1">
        <f>AVERAGE('[2]Csr, Summer'!P$2:P$6)</f>
        <v>7.4252538927361353</v>
      </c>
      <c r="Q3" s="1">
        <f>AVERAGE('[2]Csr, Summer'!Q$2:Q$6)</f>
        <v>8.3082116036503972</v>
      </c>
      <c r="R3" s="1">
        <f>AVERAGE('[2]Csr, Summer'!R$2:R$6)</f>
        <v>8.0349151693197918</v>
      </c>
      <c r="S3" s="1">
        <f>AVERAGE('[2]Csr, Summer'!S$2:S$6)</f>
        <v>7.5703112309577634</v>
      </c>
      <c r="T3" s="1">
        <f>AVERAGE('[2]Csr, Summer'!T$2:T$6)</f>
        <v>6.714683163476562</v>
      </c>
      <c r="U3" s="1">
        <f>AVERAGE('[2]Csr, Summer'!U$2:U$6)</f>
        <v>6.4035456843924878</v>
      </c>
      <c r="V3" s="1">
        <f>AVERAGE('[2]Csr, Summer'!V$2:V$6)</f>
        <v>4.7805853205215083</v>
      </c>
      <c r="W3" s="1">
        <f>AVERAGE('[2]Csr, Summer'!W$2:W$6)</f>
        <v>4.8688810916129359</v>
      </c>
      <c r="X3" s="1">
        <f>AVERAGE('[2]Csr, Summer'!X$2:X$6)</f>
        <v>4.6859827086378383</v>
      </c>
      <c r="Y3" s="1">
        <f>AVERAGE('[2]Csr, Summer'!Y$2:Y$6)</f>
        <v>9.7756032279793388</v>
      </c>
    </row>
    <row r="4" spans="1:25" x14ac:dyDescent="0.25">
      <c r="A4">
        <v>15</v>
      </c>
      <c r="B4" s="1">
        <f>AVERAGE('[2]Csr, Summer'!B$2:B$6)</f>
        <v>8.9010546381214031</v>
      </c>
      <c r="C4" s="1">
        <f>AVERAGE('[2]Csr, Summer'!C$2:C$6)</f>
        <v>12.659931750299263</v>
      </c>
      <c r="D4" s="1">
        <f>AVERAGE('[2]Csr, Summer'!D$2:D$6)</f>
        <v>8.1736656667491765</v>
      </c>
      <c r="E4" s="1">
        <f>AVERAGE('[2]Csr, Summer'!E$2:E$6)</f>
        <v>8.3733822918369274</v>
      </c>
      <c r="F4" s="1">
        <f>AVERAGE('[2]Csr, Summer'!F$2:F$6)</f>
        <v>8.554178394547943</v>
      </c>
      <c r="G4" s="1">
        <f>AVERAGE('[2]Csr, Summer'!G$2:G$6)</f>
        <v>8.4448598208156991</v>
      </c>
      <c r="H4" s="1">
        <f>AVERAGE('[2]Csr, Summer'!H$2:H$6)</f>
        <v>11.425893235283379</v>
      </c>
      <c r="I4" s="1">
        <f>AVERAGE('[2]Csr, Summer'!I$2:I$6)</f>
        <v>10.332707497960957</v>
      </c>
      <c r="J4" s="1">
        <f>AVERAGE('[2]Csr, Summer'!J$2:J$6)</f>
        <v>8.943100243403034</v>
      </c>
      <c r="K4" s="1">
        <f>AVERAGE('[2]Csr, Summer'!K$2:K$6)</f>
        <v>8.4763940247769227</v>
      </c>
      <c r="L4" s="1">
        <f>AVERAGE('[2]Csr, Summer'!L$2:L$6)</f>
        <v>8.3439503681397831</v>
      </c>
      <c r="M4" s="1">
        <f>AVERAGE('[2]Csr, Summer'!M$2:M$6)</f>
        <v>8.1442337430520357</v>
      </c>
      <c r="N4" s="1">
        <f>AVERAGE('[2]Csr, Summer'!N$2:N$6)</f>
        <v>7.5261633454120513</v>
      </c>
      <c r="O4" s="1">
        <f>AVERAGE('[2]Csr, Summer'!O$2:O$6)</f>
        <v>6.8597405016981892</v>
      </c>
      <c r="P4" s="1">
        <f>AVERAGE('[2]Csr, Summer'!P$2:P$6)</f>
        <v>7.4252538927361353</v>
      </c>
      <c r="Q4" s="1">
        <f>AVERAGE('[2]Csr, Summer'!Q$2:Q$6)</f>
        <v>8.3082116036503972</v>
      </c>
      <c r="R4" s="1">
        <f>AVERAGE('[2]Csr, Summer'!R$2:R$6)</f>
        <v>8.0349151693197918</v>
      </c>
      <c r="S4" s="1">
        <f>AVERAGE('[2]Csr, Summer'!S$2:S$6)</f>
        <v>7.5703112309577634</v>
      </c>
      <c r="T4" s="1">
        <f>AVERAGE('[2]Csr, Summer'!T$2:T$6)</f>
        <v>6.714683163476562</v>
      </c>
      <c r="U4" s="1">
        <f>AVERAGE('[2]Csr, Summer'!U$2:U$6)</f>
        <v>6.4035456843924878</v>
      </c>
      <c r="V4" s="1">
        <f>AVERAGE('[2]Csr, Summer'!V$2:V$6)</f>
        <v>4.7805853205215083</v>
      </c>
      <c r="W4" s="1">
        <f>AVERAGE('[2]Csr, Summer'!W$2:W$6)</f>
        <v>4.8688810916129359</v>
      </c>
      <c r="X4" s="1">
        <f>AVERAGE('[2]Csr, Summer'!X$2:X$6)</f>
        <v>4.6859827086378383</v>
      </c>
      <c r="Y4" s="1">
        <f>AVERAGE('[2]Csr, Summer'!Y$2:Y$6)</f>
        <v>9.7756032279793388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803F-5C54-4D89-9577-D91C9F440368}">
  <dimension ref="A1:Y4"/>
  <sheetViews>
    <sheetView workbookViewId="0">
      <selection sqref="A1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11.80763</v>
      </c>
      <c r="C2" s="4">
        <v>11.50611</v>
      </c>
      <c r="D2" s="4">
        <v>9.9682399999999998</v>
      </c>
      <c r="E2" s="4">
        <v>9.2945899999999995</v>
      </c>
      <c r="F2" s="4">
        <v>8.5396699999999992</v>
      </c>
      <c r="G2" s="4">
        <v>8.3571600000000004</v>
      </c>
      <c r="H2" s="4">
        <v>9.0414499999999993</v>
      </c>
      <c r="I2" s="4">
        <v>1.8960999999999999</v>
      </c>
      <c r="J2" s="4">
        <v>1.78976</v>
      </c>
      <c r="K2" s="4">
        <v>2.3914499999999999</v>
      </c>
      <c r="L2" s="4">
        <v>1.85039</v>
      </c>
      <c r="M2" s="4">
        <v>1.71885</v>
      </c>
      <c r="N2" s="4">
        <v>2.0304099999999998</v>
      </c>
      <c r="O2" s="4">
        <v>2.4567399999999999</v>
      </c>
      <c r="P2" s="4">
        <v>2.4212899999999999</v>
      </c>
      <c r="Q2" s="4">
        <v>2.4920399999999998</v>
      </c>
      <c r="R2" s="4">
        <v>2.59673</v>
      </c>
      <c r="S2" s="4">
        <v>2.9370500000000002</v>
      </c>
      <c r="T2" s="4">
        <v>2.2932600000000001</v>
      </c>
      <c r="U2" s="4">
        <v>2.5201799999999999</v>
      </c>
      <c r="V2" s="4">
        <v>2.7903099999999998</v>
      </c>
      <c r="W2" s="4">
        <v>2.5833900000000001</v>
      </c>
      <c r="X2" s="4">
        <v>10.53917</v>
      </c>
      <c r="Y2" s="4">
        <v>11.41409</v>
      </c>
    </row>
    <row r="3" spans="1:25" x14ac:dyDescent="0.25">
      <c r="A3" t="s">
        <v>11</v>
      </c>
      <c r="B3" s="4">
        <v>-24.359690000000001</v>
      </c>
      <c r="C3" s="4">
        <v>-26.599299999999999</v>
      </c>
      <c r="D3" s="4">
        <v>-29.899699999999999</v>
      </c>
      <c r="E3" s="4">
        <v>-32.874499999999998</v>
      </c>
      <c r="F3" s="4">
        <v>-35.671700000000001</v>
      </c>
      <c r="G3" s="4">
        <v>-37.514299999999999</v>
      </c>
      <c r="H3" s="4">
        <v>-36.137900000000002</v>
      </c>
      <c r="I3" s="4">
        <v>-41.001600000000003</v>
      </c>
      <c r="J3" s="4">
        <v>-36.484319999999997</v>
      </c>
      <c r="K3" s="4">
        <v>-55.976619999999997</v>
      </c>
      <c r="L3" s="4">
        <v>-55.261049999999997</v>
      </c>
      <c r="M3" s="4">
        <v>-52.855370000000001</v>
      </c>
      <c r="N3" s="4">
        <v>-49.012740000000001</v>
      </c>
      <c r="O3" s="4">
        <v>-46.533239999999999</v>
      </c>
      <c r="P3" s="4">
        <v>-44.86862</v>
      </c>
      <c r="Q3" s="4">
        <v>-41.979109999999999</v>
      </c>
      <c r="R3" s="4">
        <v>-40.038460000000001</v>
      </c>
      <c r="S3" s="4">
        <v>-38.095970000000001</v>
      </c>
      <c r="T3" s="4">
        <v>-22.739000000000001</v>
      </c>
      <c r="U3" s="4">
        <v>-23.822320000000001</v>
      </c>
      <c r="V3" s="4">
        <v>-25.095009999999998</v>
      </c>
      <c r="W3" s="4">
        <v>-26.664999999999999</v>
      </c>
      <c r="X3" s="4">
        <v>-20.5091</v>
      </c>
      <c r="Y3" s="4">
        <v>-22.473109999999998</v>
      </c>
    </row>
    <row r="4" spans="1:25" x14ac:dyDescent="0.25">
      <c r="A4" t="s">
        <v>12</v>
      </c>
      <c r="B4" s="4">
        <v>23.39378</v>
      </c>
      <c r="C4" s="4">
        <v>25.521280000000001</v>
      </c>
      <c r="D4" s="4">
        <v>28.614609999999999</v>
      </c>
      <c r="E4" s="4">
        <v>31.42887</v>
      </c>
      <c r="F4" s="4">
        <v>34.066830000000003</v>
      </c>
      <c r="G4" s="4">
        <v>35.832270000000001</v>
      </c>
      <c r="H4" s="4">
        <v>34.493139999999997</v>
      </c>
      <c r="I4" s="4">
        <v>39.404559999999996</v>
      </c>
      <c r="J4" s="4">
        <v>35.161740000000002</v>
      </c>
      <c r="K4" s="4">
        <v>41.742010000000001</v>
      </c>
      <c r="L4" s="4">
        <v>41.914630000000002</v>
      </c>
      <c r="M4" s="4">
        <v>40.75665</v>
      </c>
      <c r="N4" s="4">
        <v>38.103749999999998</v>
      </c>
      <c r="O4" s="4">
        <v>36.595610000000001</v>
      </c>
      <c r="P4" s="4">
        <v>35.48386</v>
      </c>
      <c r="Q4" s="4">
        <v>33.465789999999998</v>
      </c>
      <c r="R4" s="4">
        <v>32.197519999999997</v>
      </c>
      <c r="S4" s="4">
        <v>31.00384</v>
      </c>
      <c r="T4" s="4">
        <v>22.399840000000001</v>
      </c>
      <c r="U4" s="4">
        <v>23.505839999999999</v>
      </c>
      <c r="V4" s="4">
        <v>24.852540000000001</v>
      </c>
      <c r="W4" s="4">
        <v>26.487439999999999</v>
      </c>
      <c r="X4" s="4">
        <v>19.738219999999998</v>
      </c>
      <c r="Y4" s="4">
        <v>21.632000000000001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A504-DB18-41CB-A9CF-184CFE92615D}">
  <dimension ref="A1:B3"/>
  <sheetViews>
    <sheetView workbookViewId="0">
      <selection sqref="A1: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0</v>
      </c>
      <c r="B1" t="s">
        <v>14</v>
      </c>
    </row>
    <row r="2" spans="1:2" x14ac:dyDescent="0.25">
      <c r="A2">
        <v>4</v>
      </c>
      <c r="B2" s="1">
        <f>Main!$B$5/COUNT('PV Distribution'!$A$2:$A$3)</f>
        <v>122.5</v>
      </c>
    </row>
    <row r="3" spans="1:2" x14ac:dyDescent="0.25">
      <c r="A3">
        <v>16</v>
      </c>
      <c r="B3" s="1">
        <f>Main!$B$5/COUNT('PV Distribution'!$A$2:$A$3)</f>
        <v>122.5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C117-C32A-4489-87E0-5D5C91303F89}">
  <dimension ref="A1:B4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0</v>
      </c>
      <c r="B1" t="s">
        <v>13</v>
      </c>
    </row>
    <row r="2" spans="1:2" x14ac:dyDescent="0.25">
      <c r="A2">
        <v>5</v>
      </c>
      <c r="B2" s="2">
        <f>1/COUNT($A$2:$A$4)</f>
        <v>0.33333333333333331</v>
      </c>
    </row>
    <row r="3" spans="1:2" x14ac:dyDescent="0.25">
      <c r="A3">
        <v>10</v>
      </c>
      <c r="B3" s="2">
        <f t="shared" ref="B3:B4" si="0">1/COUNT($A$2:$A$4)</f>
        <v>0.33333333333333331</v>
      </c>
    </row>
    <row r="4" spans="1:2" x14ac:dyDescent="0.25">
      <c r="A4">
        <v>15</v>
      </c>
      <c r="B4" s="2">
        <f t="shared" si="0"/>
        <v>0.33333333333333331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358B-3E54-4EF9-8326-374006617092}">
  <dimension ref="A1:B4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0</v>
      </c>
      <c r="B1" t="s">
        <v>14</v>
      </c>
    </row>
    <row r="2" spans="1:2" x14ac:dyDescent="0.25">
      <c r="A2">
        <v>6</v>
      </c>
      <c r="B2" s="1">
        <f>Main!$B$6/COUNT('ESS Distribution'!$A$2:$A$4)</f>
        <v>8.75</v>
      </c>
    </row>
    <row r="3" spans="1:2" x14ac:dyDescent="0.25">
      <c r="A3">
        <v>12</v>
      </c>
      <c r="B3" s="1">
        <f>Main!$B$6/COUNT('ESS Distribution'!$A$2:$A$4)</f>
        <v>8.75</v>
      </c>
    </row>
    <row r="4" spans="1:2" x14ac:dyDescent="0.25">
      <c r="A4">
        <v>18</v>
      </c>
      <c r="B4" s="1">
        <f>Main!$B$6/COUNT('ESS Distribution'!$A$2:$A$4)</f>
        <v>8.75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DEB6-8033-4AD2-9BBD-DE1CDAD49044}">
  <dimension ref="A1:H4"/>
  <sheetViews>
    <sheetView workbookViewId="0">
      <selection activeCell="E2" sqref="E2:H2"/>
    </sheetView>
  </sheetViews>
  <sheetFormatPr defaultRowHeight="15" x14ac:dyDescent="0.25"/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>
        <v>6</v>
      </c>
      <c r="B2">
        <f>VLOOKUP($A2,'ESS Distribution'!$A$2:$B$4,2,FALSE)</f>
        <v>8.75</v>
      </c>
      <c r="C2">
        <f>B2</f>
        <v>8.75</v>
      </c>
      <c r="D2">
        <f>C2*0.5</f>
        <v>4.375</v>
      </c>
      <c r="E2" s="1">
        <v>0.9</v>
      </c>
      <c r="F2" s="1">
        <v>0.9</v>
      </c>
      <c r="G2" s="1">
        <v>0.8</v>
      </c>
      <c r="H2" t="s">
        <v>23</v>
      </c>
    </row>
    <row r="3" spans="1:8" x14ac:dyDescent="0.25">
      <c r="A3">
        <v>12</v>
      </c>
      <c r="B3">
        <f>VLOOKUP($A3,'ESS Distribution'!$A$2:$B$4,2,FALSE)</f>
        <v>8.75</v>
      </c>
      <c r="C3">
        <f t="shared" ref="C3:C4" si="0">B3</f>
        <v>8.75</v>
      </c>
      <c r="D3">
        <f t="shared" ref="D3:D4" si="1">C3*0.5</f>
        <v>4.375</v>
      </c>
      <c r="E3" s="1">
        <v>0.9</v>
      </c>
      <c r="F3" s="1">
        <v>0.9</v>
      </c>
      <c r="G3" s="1">
        <v>0.8</v>
      </c>
      <c r="H3" t="s">
        <v>23</v>
      </c>
    </row>
    <row r="4" spans="1:8" x14ac:dyDescent="0.25">
      <c r="A4">
        <v>18</v>
      </c>
      <c r="B4">
        <f>VLOOKUP($A4,'ESS Distribution'!$A$2:$B$4,2,FALSE)</f>
        <v>8.75</v>
      </c>
      <c r="C4">
        <f t="shared" si="0"/>
        <v>8.75</v>
      </c>
      <c r="D4">
        <f t="shared" si="1"/>
        <v>4.375</v>
      </c>
      <c r="E4" s="1">
        <v>0.9</v>
      </c>
      <c r="F4" s="1">
        <v>0.9</v>
      </c>
      <c r="G4" s="1">
        <v>0.8</v>
      </c>
      <c r="H4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('[1]Pc, Winter, S1'!B2*Main!$B$4)+(_xlfn.IFNA(VLOOKUP($A2,'EV Distribution'!$A$2:$B$4,2,FALSE),0)*'EV Profiles'!B$2)</f>
        <v>2.588449514800204</v>
      </c>
      <c r="C2" s="1">
        <f>('[1]Pc, Winter, S1'!C2*Main!$B$4)+(_xlfn.IFNA(VLOOKUP($A2,'EV Distribution'!$A$2:$B$4,2,FALSE),0)*'EV Profiles'!C$2)</f>
        <v>1.1112931081826112</v>
      </c>
      <c r="D2" s="1">
        <f>('[1]Pc, Winter, S1'!D2*Main!$B$4)+(_xlfn.IFNA(VLOOKUP($A2,'EV Distribution'!$A$2:$B$4,2,FALSE),0)*'EV Profiles'!D$2)</f>
        <v>2.399034182873975</v>
      </c>
      <c r="E2" s="1">
        <f>('[1]Pc, Winter, S1'!E2*Main!$B$4)+(_xlfn.IFNA(VLOOKUP($A2,'EV Distribution'!$A$2:$B$4,2,FALSE),0)*'EV Profiles'!E$2)</f>
        <v>0.89678014426969643</v>
      </c>
      <c r="F2" s="1">
        <f>('[1]Pc, Winter, S1'!F2*Main!$B$4)+(_xlfn.IFNA(VLOOKUP($A2,'EV Distribution'!$A$2:$B$4,2,FALSE),0)*'EV Profiles'!F$2)</f>
        <v>0.8538239901610607</v>
      </c>
      <c r="G2" s="1">
        <f>('[1]Pc, Winter, S1'!G2*Main!$B$4)+(_xlfn.IFNA(VLOOKUP($A2,'EV Distribution'!$A$2:$B$4,2,FALSE),0)*'EV Profiles'!G$2)</f>
        <v>1.8518603417632766</v>
      </c>
      <c r="H2" s="1">
        <f>('[1]Pc, Winter, S1'!H2*Main!$B$4)+(_xlfn.IFNA(VLOOKUP($A2,'EV Distribution'!$A$2:$B$4,2,FALSE),0)*'EV Profiles'!H$2)</f>
        <v>1.8337689055981892</v>
      </c>
      <c r="I2" s="1">
        <f>('[1]Pc, Winter, S1'!I2*Main!$B$4)+(_xlfn.IFNA(VLOOKUP($A2,'EV Distribution'!$A$2:$B$4,2,FALSE),0)*'EV Profiles'!I$2)</f>
        <v>2.8120735726447528</v>
      </c>
      <c r="J2" s="1">
        <f>('[1]Pc, Winter, S1'!J2*Main!$B$4)+(_xlfn.IFNA(VLOOKUP($A2,'EV Distribution'!$A$2:$B$4,2,FALSE),0)*'EV Profiles'!J$2)</f>
        <v>1.0014590311211005</v>
      </c>
      <c r="K2" s="1">
        <f>('[1]Pc, Winter, S1'!K2*Main!$B$4)+(_xlfn.IFNA(VLOOKUP($A2,'EV Distribution'!$A$2:$B$4,2,FALSE),0)*'EV Profiles'!K$2)</f>
        <v>2.8450170029634418</v>
      </c>
      <c r="L2" s="1">
        <f>('[1]Pc, Winter, S1'!L2*Main!$B$4)+(_xlfn.IFNA(VLOOKUP($A2,'EV Distribution'!$A$2:$B$4,2,FALSE),0)*'EV Profiles'!L$2)</f>
        <v>0.6121594862282157</v>
      </c>
      <c r="M2" s="1">
        <f>('[1]Pc, Winter, S1'!M2*Main!$B$4)+(_xlfn.IFNA(VLOOKUP($A2,'EV Distribution'!$A$2:$B$4,2,FALSE),0)*'EV Profiles'!M$2)</f>
        <v>1.9175921399080251</v>
      </c>
      <c r="N2" s="1">
        <f>('[1]Pc, Winter, S1'!N2*Main!$B$4)+(_xlfn.IFNA(VLOOKUP($A2,'EV Distribution'!$A$2:$B$4,2,FALSE),0)*'EV Profiles'!N$2)</f>
        <v>0.83906824007125946</v>
      </c>
      <c r="O2" s="1">
        <f>('[1]Pc, Winter, S1'!O2*Main!$B$4)+(_xlfn.IFNA(VLOOKUP($A2,'EV Distribution'!$A$2:$B$4,2,FALSE),0)*'EV Profiles'!O$2)</f>
        <v>1.9686773764301992</v>
      </c>
      <c r="P2" s="1">
        <f>('[1]Pc, Winter, S1'!P2*Main!$B$4)+(_xlfn.IFNA(VLOOKUP($A2,'EV Distribution'!$A$2:$B$4,2,FALSE),0)*'EV Profiles'!P$2)</f>
        <v>3.9147837626341073</v>
      </c>
      <c r="Q2" s="1">
        <f>('[1]Pc, Winter, S1'!Q2*Main!$B$4)+(_xlfn.IFNA(VLOOKUP($A2,'EV Distribution'!$A$2:$B$4,2,FALSE),0)*'EV Profiles'!Q$2)</f>
        <v>1.1135113322672572</v>
      </c>
      <c r="R2" s="1">
        <f>('[1]Pc, Winter, S1'!R2*Main!$B$4)+(_xlfn.IFNA(VLOOKUP($A2,'EV Distribution'!$A$2:$B$4,2,FALSE),0)*'EV Profiles'!R$2)</f>
        <v>0.25101480338723886</v>
      </c>
      <c r="S2" s="1">
        <f>('[1]Pc, Winter, S1'!S2*Main!$B$4)+(_xlfn.IFNA(VLOOKUP($A2,'EV Distribution'!$A$2:$B$4,2,FALSE),0)*'EV Profiles'!S$2)</f>
        <v>4.0116780821487881</v>
      </c>
      <c r="T2" s="1">
        <f>('[1]Pc, Winter, S1'!T2*Main!$B$4)+(_xlfn.IFNA(VLOOKUP($A2,'EV Distribution'!$A$2:$B$4,2,FALSE),0)*'EV Profiles'!T$2)</f>
        <v>3.6130952724736942</v>
      </c>
      <c r="U2" s="1">
        <f>('[1]Pc, Winter, S1'!U2*Main!$B$4)+(_xlfn.IFNA(VLOOKUP($A2,'EV Distribution'!$A$2:$B$4,2,FALSE),0)*'EV Profiles'!U$2)</f>
        <v>0.72080318360858986</v>
      </c>
      <c r="V2" s="1">
        <f>('[1]Pc, Winter, S1'!V2*Main!$B$4)+(_xlfn.IFNA(VLOOKUP($A2,'EV Distribution'!$A$2:$B$4,2,FALSE),0)*'EV Profiles'!V$2)</f>
        <v>3.2040381483411622</v>
      </c>
      <c r="W2" s="1">
        <f>('[1]Pc, Winter, S1'!W2*Main!$B$4)+(_xlfn.IFNA(VLOOKUP($A2,'EV Distribution'!$A$2:$B$4,2,FALSE),0)*'EV Profiles'!W$2)</f>
        <v>2.4336851048939252</v>
      </c>
      <c r="X2" s="1">
        <f>('[1]Pc, Winter, S1'!X2*Main!$B$4)+(_xlfn.IFNA(VLOOKUP($A2,'EV Distribution'!$A$2:$B$4,2,FALSE),0)*'EV Profiles'!X$2)</f>
        <v>1.789024507868616</v>
      </c>
      <c r="Y2" s="1">
        <f>('[1]Pc, Winter, S1'!Y2*Main!$B$4)+(_xlfn.IFNA(VLOOKUP($A2,'EV Distribution'!$A$2:$B$4,2,FALSE),0)*'EV Profiles'!Y$2)</f>
        <v>0.64189234599141576</v>
      </c>
    </row>
    <row r="3" spans="1:25" x14ac:dyDescent="0.25">
      <c r="A3">
        <v>2</v>
      </c>
      <c r="B3" s="1">
        <f>('[1]Pc, Winter, S1'!B3*Main!$B$4)+(_xlfn.IFNA(VLOOKUP($A3,'EV Distribution'!$A$2:$B$4,2,FALSE),0)*'EV Profiles'!B$2)</f>
        <v>21.636564809469576</v>
      </c>
      <c r="C3" s="1">
        <f>('[1]Pc, Winter, S1'!C3*Main!$B$4)+(_xlfn.IFNA(VLOOKUP($A3,'EV Distribution'!$A$2:$B$4,2,FALSE),0)*'EV Profiles'!C$2)</f>
        <v>20.181468913411962</v>
      </c>
      <c r="D3" s="1">
        <f>('[1]Pc, Winter, S1'!D3*Main!$B$4)+(_xlfn.IFNA(VLOOKUP($A3,'EV Distribution'!$A$2:$B$4,2,FALSE),0)*'EV Profiles'!D$2)</f>
        <v>19.122561999843771</v>
      </c>
      <c r="E3" s="1">
        <f>('[1]Pc, Winter, S1'!E3*Main!$B$4)+(_xlfn.IFNA(VLOOKUP($A3,'EV Distribution'!$A$2:$B$4,2,FALSE),0)*'EV Profiles'!E$2)</f>
        <v>18.987259231610665</v>
      </c>
      <c r="F3" s="1">
        <f>('[1]Pc, Winter, S1'!F3*Main!$B$4)+(_xlfn.IFNA(VLOOKUP($A3,'EV Distribution'!$A$2:$B$4,2,FALSE),0)*'EV Profiles'!F$2)</f>
        <v>19.216288687196357</v>
      </c>
      <c r="G3" s="1">
        <f>('[1]Pc, Winter, S1'!G3*Main!$B$4)+(_xlfn.IFNA(VLOOKUP($A3,'EV Distribution'!$A$2:$B$4,2,FALSE),0)*'EV Profiles'!G$2)</f>
        <v>21.122850349962313</v>
      </c>
      <c r="H3" s="1">
        <f>('[1]Pc, Winter, S1'!H3*Main!$B$4)+(_xlfn.IFNA(VLOOKUP($A3,'EV Distribution'!$A$2:$B$4,2,FALSE),0)*'EV Profiles'!H$2)</f>
        <v>25.204708147666132</v>
      </c>
      <c r="I3" s="1">
        <f>('[1]Pc, Winter, S1'!I3*Main!$B$4)+(_xlfn.IFNA(VLOOKUP($A3,'EV Distribution'!$A$2:$B$4,2,FALSE),0)*'EV Profiles'!I$2)</f>
        <v>30.338784252071093</v>
      </c>
      <c r="J3" s="1">
        <f>('[1]Pc, Winter, S1'!J3*Main!$B$4)+(_xlfn.IFNA(VLOOKUP($A3,'EV Distribution'!$A$2:$B$4,2,FALSE),0)*'EV Profiles'!J$2)</f>
        <v>33.030692080228796</v>
      </c>
      <c r="K3" s="1">
        <f>('[1]Pc, Winter, S1'!K3*Main!$B$4)+(_xlfn.IFNA(VLOOKUP($A3,'EV Distribution'!$A$2:$B$4,2,FALSE),0)*'EV Profiles'!K$2)</f>
        <v>33.442579185947508</v>
      </c>
      <c r="L3" s="1">
        <f>('[1]Pc, Winter, S1'!L3*Main!$B$4)+(_xlfn.IFNA(VLOOKUP($A3,'EV Distribution'!$A$2:$B$4,2,FALSE),0)*'EV Profiles'!L$2)</f>
        <v>32.540076031473568</v>
      </c>
      <c r="M3" s="1">
        <f>('[1]Pc, Winter, S1'!M3*Main!$B$4)+(_xlfn.IFNA(VLOOKUP($A3,'EV Distribution'!$A$2:$B$4,2,FALSE),0)*'EV Profiles'!M$2)</f>
        <v>32.707791932639019</v>
      </c>
      <c r="N3" s="1">
        <f>('[1]Pc, Winter, S1'!N3*Main!$B$4)+(_xlfn.IFNA(VLOOKUP($A3,'EV Distribution'!$A$2:$B$4,2,FALSE),0)*'EV Profiles'!N$2)</f>
        <v>32.680913585649236</v>
      </c>
      <c r="O3" s="1">
        <f>('[1]Pc, Winter, S1'!O3*Main!$B$4)+(_xlfn.IFNA(VLOOKUP($A3,'EV Distribution'!$A$2:$B$4,2,FALSE),0)*'EV Profiles'!O$2)</f>
        <v>32.147251771075368</v>
      </c>
      <c r="P3" s="1">
        <f>('[1]Pc, Winter, S1'!P3*Main!$B$4)+(_xlfn.IFNA(VLOOKUP($A3,'EV Distribution'!$A$2:$B$4,2,FALSE),0)*'EV Profiles'!P$2)</f>
        <v>30.315194256661609</v>
      </c>
      <c r="Q3" s="1">
        <f>('[1]Pc, Winter, S1'!Q3*Main!$B$4)+(_xlfn.IFNA(VLOOKUP($A3,'EV Distribution'!$A$2:$B$4,2,FALSE),0)*'EV Profiles'!Q$2)</f>
        <v>29.446652741336912</v>
      </c>
      <c r="R3" s="1">
        <f>('[1]Pc, Winter, S1'!R3*Main!$B$4)+(_xlfn.IFNA(VLOOKUP($A3,'EV Distribution'!$A$2:$B$4,2,FALSE),0)*'EV Profiles'!R$2)</f>
        <v>30.667190558048802</v>
      </c>
      <c r="S3" s="1">
        <f>('[1]Pc, Winter, S1'!S3*Main!$B$4)+(_xlfn.IFNA(VLOOKUP($A3,'EV Distribution'!$A$2:$B$4,2,FALSE),0)*'EV Profiles'!S$2)</f>
        <v>33.995156558807018</v>
      </c>
      <c r="T3" s="1">
        <f>('[1]Pc, Winter, S1'!T3*Main!$B$4)+(_xlfn.IFNA(VLOOKUP($A3,'EV Distribution'!$A$2:$B$4,2,FALSE),0)*'EV Profiles'!T$2)</f>
        <v>33.871924653938748</v>
      </c>
      <c r="U3" s="1">
        <f>('[1]Pc, Winter, S1'!U3*Main!$B$4)+(_xlfn.IFNA(VLOOKUP($A3,'EV Distribution'!$A$2:$B$4,2,FALSE),0)*'EV Profiles'!U$2)</f>
        <v>33.170654016772978</v>
      </c>
      <c r="V3" s="1">
        <f>('[1]Pc, Winter, S1'!V3*Main!$B$4)+(_xlfn.IFNA(VLOOKUP($A3,'EV Distribution'!$A$2:$B$4,2,FALSE),0)*'EV Profiles'!V$2)</f>
        <v>32.600204607305386</v>
      </c>
      <c r="W3" s="1">
        <f>('[1]Pc, Winter, S1'!W3*Main!$B$4)+(_xlfn.IFNA(VLOOKUP($A3,'EV Distribution'!$A$2:$B$4,2,FALSE),0)*'EV Profiles'!W$2)</f>
        <v>30.555160231533478</v>
      </c>
      <c r="X3" s="1">
        <f>('[1]Pc, Winter, S1'!X3*Main!$B$4)+(_xlfn.IFNA(VLOOKUP($A3,'EV Distribution'!$A$2:$B$4,2,FALSE),0)*'EV Profiles'!X$2)</f>
        <v>26.730080188472531</v>
      </c>
      <c r="Y3" s="1">
        <f>('[1]Pc, Winter, S1'!Y3*Main!$B$4)+(_xlfn.IFNA(VLOOKUP($A3,'EV Distribution'!$A$2:$B$4,2,FALSE),0)*'EV Profiles'!Y$2)</f>
        <v>24.250967841386487</v>
      </c>
    </row>
    <row r="4" spans="1:25" x14ac:dyDescent="0.25">
      <c r="A4">
        <v>3</v>
      </c>
      <c r="B4" s="1">
        <f>('[1]Pc, Winter, S1'!B4*Main!$B$4)+(_xlfn.IFNA(VLOOKUP($A4,'EV Distribution'!$A$2:$B$4,2,FALSE),0)*'EV Profiles'!B$2)</f>
        <v>23.163505935302684</v>
      </c>
      <c r="C4" s="1">
        <f>('[1]Pc, Winter, S1'!C4*Main!$B$4)+(_xlfn.IFNA(VLOOKUP($A4,'EV Distribution'!$A$2:$B$4,2,FALSE),0)*'EV Profiles'!C$2)</f>
        <v>21.524722386911744</v>
      </c>
      <c r="D4" s="1">
        <f>('[1]Pc, Winter, S1'!D4*Main!$B$4)+(_xlfn.IFNA(VLOOKUP($A4,'EV Distribution'!$A$2:$B$4,2,FALSE),0)*'EV Profiles'!D$2)</f>
        <v>19.478854268094871</v>
      </c>
      <c r="E4" s="1">
        <f>('[1]Pc, Winter, S1'!E4*Main!$B$4)+(_xlfn.IFNA(VLOOKUP($A4,'EV Distribution'!$A$2:$B$4,2,FALSE),0)*'EV Profiles'!E$2)</f>
        <v>20.95062588222827</v>
      </c>
      <c r="F4" s="1">
        <f>('[1]Pc, Winter, S1'!F4*Main!$B$4)+(_xlfn.IFNA(VLOOKUP($A4,'EV Distribution'!$A$2:$B$4,2,FALSE),0)*'EV Profiles'!F$2)</f>
        <v>20.877558442175065</v>
      </c>
      <c r="G4" s="1">
        <f>('[1]Pc, Winter, S1'!G4*Main!$B$4)+(_xlfn.IFNA(VLOOKUP($A4,'EV Distribution'!$A$2:$B$4,2,FALSE),0)*'EV Profiles'!G$2)</f>
        <v>21.764792789766492</v>
      </c>
      <c r="H4" s="1">
        <f>('[1]Pc, Winter, S1'!H4*Main!$B$4)+(_xlfn.IFNA(VLOOKUP($A4,'EV Distribution'!$A$2:$B$4,2,FALSE),0)*'EV Profiles'!H$2)</f>
        <v>32.390810827297202</v>
      </c>
      <c r="I4" s="1">
        <f>('[1]Pc, Winter, S1'!I4*Main!$B$4)+(_xlfn.IFNA(VLOOKUP($A4,'EV Distribution'!$A$2:$B$4,2,FALSE),0)*'EV Profiles'!I$2)</f>
        <v>36.075469217954513</v>
      </c>
      <c r="J4" s="1">
        <f>('[1]Pc, Winter, S1'!J4*Main!$B$4)+(_xlfn.IFNA(VLOOKUP($A4,'EV Distribution'!$A$2:$B$4,2,FALSE),0)*'EV Profiles'!J$2)</f>
        <v>39.551361583683438</v>
      </c>
      <c r="K4" s="1">
        <f>('[1]Pc, Winter, S1'!K4*Main!$B$4)+(_xlfn.IFNA(VLOOKUP($A4,'EV Distribution'!$A$2:$B$4,2,FALSE),0)*'EV Profiles'!K$2)</f>
        <v>39.572236395705211</v>
      </c>
      <c r="L4" s="1">
        <f>('[1]Pc, Winter, S1'!L4*Main!$B$4)+(_xlfn.IFNA(VLOOKUP($A4,'EV Distribution'!$A$2:$B$4,2,FALSE),0)*'EV Profiles'!L$2)</f>
        <v>37.380233393843369</v>
      </c>
      <c r="M4" s="1">
        <f>('[1]Pc, Winter, S1'!M4*Main!$B$4)+(_xlfn.IFNA(VLOOKUP($A4,'EV Distribution'!$A$2:$B$4,2,FALSE),0)*'EV Profiles'!M$2)</f>
        <v>40.897882098249632</v>
      </c>
      <c r="N4" s="1">
        <f>('[1]Pc, Winter, S1'!N4*Main!$B$4)+(_xlfn.IFNA(VLOOKUP($A4,'EV Distribution'!$A$2:$B$4,2,FALSE),0)*'EV Profiles'!N$2)</f>
        <v>38.570182747764811</v>
      </c>
      <c r="O4" s="1">
        <f>('[1]Pc, Winter, S1'!O4*Main!$B$4)+(_xlfn.IFNA(VLOOKUP($A4,'EV Distribution'!$A$2:$B$4,2,FALSE),0)*'EV Profiles'!O$2)</f>
        <v>36.106784797711938</v>
      </c>
      <c r="P4" s="1">
        <f>('[1]Pc, Winter, S1'!P4*Main!$B$4)+(_xlfn.IFNA(VLOOKUP($A4,'EV Distribution'!$A$2:$B$4,2,FALSE),0)*'EV Profiles'!P$2)</f>
        <v>35.010782177185618</v>
      </c>
      <c r="Q4" s="1">
        <f>('[1]Pc, Winter, S1'!Q4*Main!$B$4)+(_xlfn.IFNA(VLOOKUP($A4,'EV Distribution'!$A$2:$B$4,2,FALSE),0)*'EV Profiles'!Q$2)</f>
        <v>32.714393919260942</v>
      </c>
      <c r="R4" s="1">
        <f>('[1]Pc, Winter, S1'!R4*Main!$B$4)+(_xlfn.IFNA(VLOOKUP($A4,'EV Distribution'!$A$2:$B$4,2,FALSE),0)*'EV Profiles'!R$2)</f>
        <v>32.735270970473508</v>
      </c>
      <c r="S4" s="1">
        <f>('[1]Pc, Winter, S1'!S4*Main!$B$4)+(_xlfn.IFNA(VLOOKUP($A4,'EV Distribution'!$A$2:$B$4,2,FALSE),0)*'EV Profiles'!S$2)</f>
        <v>34.655887992661754</v>
      </c>
      <c r="T4" s="1">
        <f>('[1]Pc, Winter, S1'!T4*Main!$B$4)+(_xlfn.IFNA(VLOOKUP($A4,'EV Distribution'!$A$2:$B$4,2,FALSE),0)*'EV Profiles'!T$2)</f>
        <v>34.655887992661754</v>
      </c>
      <c r="U4" s="1">
        <f>('[1]Pc, Winter, S1'!U4*Main!$B$4)+(_xlfn.IFNA(VLOOKUP($A4,'EV Distribution'!$A$2:$B$4,2,FALSE),0)*'EV Profiles'!U$2)</f>
        <v>35.17778738211652</v>
      </c>
      <c r="V4" s="1">
        <f>('[1]Pc, Winter, S1'!V4*Main!$B$4)+(_xlfn.IFNA(VLOOKUP($A4,'EV Distribution'!$A$2:$B$4,2,FALSE),0)*'EV Profiles'!V$2)</f>
        <v>34.227917396628683</v>
      </c>
      <c r="W4" s="1">
        <f>('[1]Pc, Winter, S1'!W4*Main!$B$4)+(_xlfn.IFNA(VLOOKUP($A4,'EV Distribution'!$A$2:$B$4,2,FALSE),0)*'EV Profiles'!W$2)</f>
        <v>30.929468770252665</v>
      </c>
      <c r="X4" s="1">
        <f>('[1]Pc, Winter, S1'!X4*Main!$B$4)+(_xlfn.IFNA(VLOOKUP($A4,'EV Distribution'!$A$2:$B$4,2,FALSE),0)*'EV Profiles'!X$2)</f>
        <v>26.159250763056892</v>
      </c>
      <c r="Y4" s="1">
        <f>('[1]Pc, Winter, S1'!Y4*Main!$B$4)+(_xlfn.IFNA(VLOOKUP($A4,'EV Distribution'!$A$2:$B$4,2,FALSE),0)*'EV Profiles'!Y$2)</f>
        <v>25.313759316059532</v>
      </c>
    </row>
    <row r="5" spans="1:25" x14ac:dyDescent="0.25">
      <c r="A5">
        <v>4</v>
      </c>
      <c r="B5" s="1">
        <f>('[1]Pc, Winter, S1'!B5*Main!$B$4)+(_xlfn.IFNA(VLOOKUP($A5,'EV Distribution'!$A$2:$B$4,2,FALSE),0)*'EV Profiles'!B$2)</f>
        <v>72.389646852437622</v>
      </c>
      <c r="C5" s="1">
        <f>('[1]Pc, Winter, S1'!C5*Main!$B$4)+(_xlfn.IFNA(VLOOKUP($A5,'EV Distribution'!$A$2:$B$4,2,FALSE),0)*'EV Profiles'!C$2)</f>
        <v>63.693097340639866</v>
      </c>
      <c r="D5" s="1">
        <f>('[1]Pc, Winter, S1'!D5*Main!$B$4)+(_xlfn.IFNA(VLOOKUP($A5,'EV Distribution'!$A$2:$B$4,2,FALSE),0)*'EV Profiles'!D$2)</f>
        <v>59.964107721154384</v>
      </c>
      <c r="E5" s="1">
        <f>('[1]Pc, Winter, S1'!E5*Main!$B$4)+(_xlfn.IFNA(VLOOKUP($A5,'EV Distribution'!$A$2:$B$4,2,FALSE),0)*'EV Profiles'!E$2)</f>
        <v>59.252005656802261</v>
      </c>
      <c r="F5" s="1">
        <f>('[1]Pc, Winter, S1'!F5*Main!$B$4)+(_xlfn.IFNA(VLOOKUP($A5,'EV Distribution'!$A$2:$B$4,2,FALSE),0)*'EV Profiles'!F$2)</f>
        <v>62.019282469328189</v>
      </c>
      <c r="G5" s="1">
        <f>('[1]Pc, Winter, S1'!G5*Main!$B$4)+(_xlfn.IFNA(VLOOKUP($A5,'EV Distribution'!$A$2:$B$4,2,FALSE),0)*'EV Profiles'!G$2)</f>
        <v>66.962451884910763</v>
      </c>
      <c r="H5" s="1">
        <f>('[1]Pc, Winter, S1'!H5*Main!$B$4)+(_xlfn.IFNA(VLOOKUP($A5,'EV Distribution'!$A$2:$B$4,2,FALSE),0)*'EV Profiles'!H$2)</f>
        <v>80.801913571285439</v>
      </c>
      <c r="I5" s="1">
        <f>('[1]Pc, Winter, S1'!I5*Main!$B$4)+(_xlfn.IFNA(VLOOKUP($A5,'EV Distribution'!$A$2:$B$4,2,FALSE),0)*'EV Profiles'!I$2)</f>
        <v>90.331335711458749</v>
      </c>
      <c r="J5" s="1">
        <f>('[1]Pc, Winter, S1'!J5*Main!$B$4)+(_xlfn.IFNA(VLOOKUP($A5,'EV Distribution'!$A$2:$B$4,2,FALSE),0)*'EV Profiles'!J$2)</f>
        <v>95.607503581350755</v>
      </c>
      <c r="K5" s="1">
        <f>('[1]Pc, Winter, S1'!K5*Main!$B$4)+(_xlfn.IFNA(VLOOKUP($A5,'EV Distribution'!$A$2:$B$4,2,FALSE),0)*'EV Profiles'!K$2)</f>
        <v>98.859991920584818</v>
      </c>
      <c r="L5" s="1">
        <f>('[1]Pc, Winter, S1'!L5*Main!$B$4)+(_xlfn.IFNA(VLOOKUP($A5,'EV Distribution'!$A$2:$B$4,2,FALSE),0)*'EV Profiles'!L$2)</f>
        <v>99.764516752849815</v>
      </c>
      <c r="M5" s="1">
        <f>('[1]Pc, Winter, S1'!M5*Main!$B$4)+(_xlfn.IFNA(VLOOKUP($A5,'EV Distribution'!$A$2:$B$4,2,FALSE),0)*'EV Profiles'!M$2)</f>
        <v>98.723937418978934</v>
      </c>
      <c r="N5" s="1">
        <f>('[1]Pc, Winter, S1'!N5*Main!$B$4)+(_xlfn.IFNA(VLOOKUP($A5,'EV Distribution'!$A$2:$B$4,2,FALSE),0)*'EV Profiles'!N$2)</f>
        <v>98.163757276390498</v>
      </c>
      <c r="O5" s="1">
        <f>('[1]Pc, Winter, S1'!O5*Main!$B$4)+(_xlfn.IFNA(VLOOKUP($A5,'EV Distribution'!$A$2:$B$4,2,FALSE),0)*'EV Profiles'!O$2)</f>
        <v>96.139424213511589</v>
      </c>
      <c r="P5" s="1">
        <f>('[1]Pc, Winter, S1'!P5*Main!$B$4)+(_xlfn.IFNA(VLOOKUP($A5,'EV Distribution'!$A$2:$B$4,2,FALSE),0)*'EV Profiles'!P$2)</f>
        <v>93.079136683138415</v>
      </c>
      <c r="Q5" s="1">
        <f>('[1]Pc, Winter, S1'!Q5*Main!$B$4)+(_xlfn.IFNA(VLOOKUP($A5,'EV Distribution'!$A$2:$B$4,2,FALSE),0)*'EV Profiles'!Q$2)</f>
        <v>91.393785001341456</v>
      </c>
      <c r="R5" s="1">
        <f>('[1]Pc, Winter, S1'!R5*Main!$B$4)+(_xlfn.IFNA(VLOOKUP($A5,'EV Distribution'!$A$2:$B$4,2,FALSE),0)*'EV Profiles'!R$2)</f>
        <v>94.656484041742914</v>
      </c>
      <c r="S5" s="1">
        <f>('[1]Pc, Winter, S1'!S5*Main!$B$4)+(_xlfn.IFNA(VLOOKUP($A5,'EV Distribution'!$A$2:$B$4,2,FALSE),0)*'EV Profiles'!S$2)</f>
        <v>107.16454828202578</v>
      </c>
      <c r="T5" s="1">
        <f>('[1]Pc, Winter, S1'!T5*Main!$B$4)+(_xlfn.IFNA(VLOOKUP($A5,'EV Distribution'!$A$2:$B$4,2,FALSE),0)*'EV Profiles'!T$2)</f>
        <v>109.26702623528317</v>
      </c>
      <c r="U5" s="1">
        <f>('[1]Pc, Winter, S1'!U5*Main!$B$4)+(_xlfn.IFNA(VLOOKUP($A5,'EV Distribution'!$A$2:$B$4,2,FALSE),0)*'EV Profiles'!U$2)</f>
        <v>109.91597421266914</v>
      </c>
      <c r="V5" s="1">
        <f>('[1]Pc, Winter, S1'!V5*Main!$B$4)+(_xlfn.IFNA(VLOOKUP($A5,'EV Distribution'!$A$2:$B$4,2,FALSE),0)*'EV Profiles'!V$2)</f>
        <v>106.64740967959148</v>
      </c>
      <c r="W5" s="1">
        <f>('[1]Pc, Winter, S1'!W5*Main!$B$4)+(_xlfn.IFNA(VLOOKUP($A5,'EV Distribution'!$A$2:$B$4,2,FALSE),0)*'EV Profiles'!W$2)</f>
        <v>101.7723798769353</v>
      </c>
      <c r="X5" s="1">
        <f>('[1]Pc, Winter, S1'!X5*Main!$B$4)+(_xlfn.IFNA(VLOOKUP($A5,'EV Distribution'!$A$2:$B$4,2,FALSE),0)*'EV Profiles'!X$2)</f>
        <v>92.801517522144181</v>
      </c>
      <c r="Y5" s="1">
        <f>('[1]Pc, Winter, S1'!Y5*Main!$B$4)+(_xlfn.IFNA(VLOOKUP($A5,'EV Distribution'!$A$2:$B$4,2,FALSE),0)*'EV Profiles'!Y$2)</f>
        <v>82.027898933656388</v>
      </c>
    </row>
    <row r="6" spans="1:25" x14ac:dyDescent="0.25">
      <c r="A6">
        <v>5</v>
      </c>
      <c r="B6" s="1">
        <f>('[1]Pc, Winter, S1'!B6*Main!$B$4)+(_xlfn.IFNA(VLOOKUP($A6,'EV Distribution'!$A$2:$B$4,2,FALSE),0)*'EV Profiles'!B$2)</f>
        <v>-1.9947470903873015</v>
      </c>
      <c r="C6" s="1">
        <f>('[1]Pc, Winter, S1'!C6*Main!$B$4)+(_xlfn.IFNA(VLOOKUP($A6,'EV Distribution'!$A$2:$B$4,2,FALSE),0)*'EV Profiles'!C$2)</f>
        <v>-3.6371040057914192</v>
      </c>
      <c r="D6" s="1">
        <f>('[1]Pc, Winter, S1'!D6*Main!$B$4)+(_xlfn.IFNA(VLOOKUP($A6,'EV Distribution'!$A$2:$B$4,2,FALSE),0)*'EV Profiles'!D$2)</f>
        <v>-5.0304037051887667</v>
      </c>
      <c r="E6" s="1">
        <f>('[1]Pc, Winter, S1'!E6*Main!$B$4)+(_xlfn.IFNA(VLOOKUP($A6,'EV Distribution'!$A$2:$B$4,2,FALSE),0)*'EV Profiles'!E$2)</f>
        <v>-5.1754059059501571</v>
      </c>
      <c r="F6" s="1">
        <f>('[1]Pc, Winter, S1'!F6*Main!$B$4)+(_xlfn.IFNA(VLOOKUP($A6,'EV Distribution'!$A$2:$B$4,2,FALSE),0)*'EV Profiles'!F$2)</f>
        <v>-5.1160852764357703</v>
      </c>
      <c r="G6" s="1">
        <f>('[1]Pc, Winter, S1'!G6*Main!$B$4)+(_xlfn.IFNA(VLOOKUP($A6,'EV Distribution'!$A$2:$B$4,2,FALSE),0)*'EV Profiles'!G$2)</f>
        <v>19.669338635839893</v>
      </c>
      <c r="H6" s="1">
        <f>('[1]Pc, Winter, S1'!H6*Main!$B$4)+(_xlfn.IFNA(VLOOKUP($A6,'EV Distribution'!$A$2:$B$4,2,FALSE),0)*'EV Profiles'!H$2)</f>
        <v>23.671674938992187</v>
      </c>
      <c r="I6" s="1">
        <f>('[1]Pc, Winter, S1'!I6*Main!$B$4)+(_xlfn.IFNA(VLOOKUP($A6,'EV Distribution'!$A$2:$B$4,2,FALSE),0)*'EV Profiles'!I$2)</f>
        <v>25.329086941752589</v>
      </c>
      <c r="J6" s="1">
        <f>('[1]Pc, Winter, S1'!J6*Main!$B$4)+(_xlfn.IFNA(VLOOKUP($A6,'EV Distribution'!$A$2:$B$4,2,FALSE),0)*'EV Profiles'!J$2)</f>
        <v>16.82720114267785</v>
      </c>
      <c r="K6" s="1">
        <f>('[1]Pc, Winter, S1'!K6*Main!$B$4)+(_xlfn.IFNA(VLOOKUP($A6,'EV Distribution'!$A$2:$B$4,2,FALSE),0)*'EV Profiles'!K$2)</f>
        <v>6.0852946519809938</v>
      </c>
      <c r="L6" s="1">
        <f>('[1]Pc, Winter, S1'!L6*Main!$B$4)+(_xlfn.IFNA(VLOOKUP($A6,'EV Distribution'!$A$2:$B$4,2,FALSE),0)*'EV Profiles'!L$2)</f>
        <v>4.0035882663664735</v>
      </c>
      <c r="M6" s="1">
        <f>('[1]Pc, Winter, S1'!M6*Main!$B$4)+(_xlfn.IFNA(VLOOKUP($A6,'EV Distribution'!$A$2:$B$4,2,FALSE),0)*'EV Profiles'!M$2)</f>
        <v>3.8404193395749142</v>
      </c>
      <c r="N6" s="1">
        <f>('[1]Pc, Winter, S1'!N6*Main!$B$4)+(_xlfn.IFNA(VLOOKUP($A6,'EV Distribution'!$A$2:$B$4,2,FALSE),0)*'EV Profiles'!N$2)</f>
        <v>4.2046117165059318</v>
      </c>
      <c r="O6" s="1">
        <f>('[1]Pc, Winter, S1'!O6*Main!$B$4)+(_xlfn.IFNA(VLOOKUP($A6,'EV Distribution'!$A$2:$B$4,2,FALSE),0)*'EV Profiles'!O$2)</f>
        <v>2.8327747911168872</v>
      </c>
      <c r="P6" s="1">
        <f>('[1]Pc, Winter, S1'!P6*Main!$B$4)+(_xlfn.IFNA(VLOOKUP($A6,'EV Distribution'!$A$2:$B$4,2,FALSE),0)*'EV Profiles'!P$2)</f>
        <v>2.1613583546977644</v>
      </c>
      <c r="Q6" s="1">
        <f>('[1]Pc, Winter, S1'!Q6*Main!$B$4)+(_xlfn.IFNA(VLOOKUP($A6,'EV Distribution'!$A$2:$B$4,2,FALSE),0)*'EV Profiles'!Q$2)</f>
        <v>0.96809003776960156</v>
      </c>
      <c r="R6" s="1">
        <f>('[1]Pc, Winter, S1'!R6*Main!$B$4)+(_xlfn.IFNA(VLOOKUP($A6,'EV Distribution'!$A$2:$B$4,2,FALSE),0)*'EV Profiles'!R$2)</f>
        <v>0.96265596332253123</v>
      </c>
      <c r="S6" s="1">
        <f>('[1]Pc, Winter, S1'!S6*Main!$B$4)+(_xlfn.IFNA(VLOOKUP($A6,'EV Distribution'!$A$2:$B$4,2,FALSE),0)*'EV Profiles'!S$2)</f>
        <v>4.6270295158709045</v>
      </c>
      <c r="T6" s="1">
        <f>('[1]Pc, Winter, S1'!T6*Main!$B$4)+(_xlfn.IFNA(VLOOKUP($A6,'EV Distribution'!$A$2:$B$4,2,FALSE),0)*'EV Profiles'!T$2)</f>
        <v>4.1328732765884491</v>
      </c>
      <c r="U6" s="1">
        <f>('[1]Pc, Winter, S1'!U6*Main!$B$4)+(_xlfn.IFNA(VLOOKUP($A6,'EV Distribution'!$A$2:$B$4,2,FALSE),0)*'EV Profiles'!U$2)</f>
        <v>4.4833154268470894</v>
      </c>
      <c r="V6" s="1">
        <f>('[1]Pc, Winter, S1'!V6*Main!$B$4)+(_xlfn.IFNA(VLOOKUP($A6,'EV Distribution'!$A$2:$B$4,2,FALSE),0)*'EV Profiles'!V$2)</f>
        <v>4.5769744655853231</v>
      </c>
      <c r="W6" s="1">
        <f>('[1]Pc, Winter, S1'!W6*Main!$B$4)+(_xlfn.IFNA(VLOOKUP($A6,'EV Distribution'!$A$2:$B$4,2,FALSE),0)*'EV Profiles'!W$2)</f>
        <v>4.4248376276084809</v>
      </c>
      <c r="X6" s="1">
        <f>('[1]Pc, Winter, S1'!X6*Main!$B$4)+(_xlfn.IFNA(VLOOKUP($A6,'EV Distribution'!$A$2:$B$4,2,FALSE),0)*'EV Profiles'!X$2)</f>
        <v>6.2896980983014448</v>
      </c>
      <c r="Y6" s="1">
        <f>('[1]Pc, Winter, S1'!Y6*Main!$B$4)+(_xlfn.IFNA(VLOOKUP($A6,'EV Distribution'!$A$2:$B$4,2,FALSE),0)*'EV Profiles'!Y$2)</f>
        <v>1.8467079969266456</v>
      </c>
    </row>
    <row r="7" spans="1:25" x14ac:dyDescent="0.25">
      <c r="A7">
        <v>8</v>
      </c>
      <c r="B7" s="1">
        <f>('[1]Pc, Winter, S1'!B7*Main!$B$4)+(_xlfn.IFNA(VLOOKUP($A7,'EV Distribution'!$A$2:$B$4,2,FALSE),0)*'EV Profiles'!B$2)</f>
        <v>0</v>
      </c>
      <c r="C7" s="1">
        <f>('[1]Pc, Winter, S1'!C7*Main!$B$4)+(_xlfn.IFNA(VLOOKUP($A7,'EV Distribution'!$A$2:$B$4,2,FALSE),0)*'EV Profiles'!C$2)</f>
        <v>0</v>
      </c>
      <c r="D7" s="1">
        <f>('[1]Pc, Winter, S1'!D7*Main!$B$4)+(_xlfn.IFNA(VLOOKUP($A7,'EV Distribution'!$A$2:$B$4,2,FALSE),0)*'EV Profiles'!D$2)</f>
        <v>0</v>
      </c>
      <c r="E7" s="1">
        <f>('[1]Pc, Winter, S1'!E7*Main!$B$4)+(_xlfn.IFNA(VLOOKUP($A7,'EV Distribution'!$A$2:$B$4,2,FALSE),0)*'EV Profiles'!E$2)</f>
        <v>0</v>
      </c>
      <c r="F7" s="1">
        <f>('[1]Pc, Winter, S1'!F7*Main!$B$4)+(_xlfn.IFNA(VLOOKUP($A7,'EV Distribution'!$A$2:$B$4,2,FALSE),0)*'EV Profiles'!F$2)</f>
        <v>0</v>
      </c>
      <c r="G7" s="1">
        <f>('[1]Pc, Winter, S1'!G7*Main!$B$4)+(_xlfn.IFNA(VLOOKUP($A7,'EV Distribution'!$A$2:$B$4,2,FALSE),0)*'EV Profiles'!G$2)</f>
        <v>0</v>
      </c>
      <c r="H7" s="1">
        <f>('[1]Pc, Winter, S1'!H7*Main!$B$4)+(_xlfn.IFNA(VLOOKUP($A7,'EV Distribution'!$A$2:$B$4,2,FALSE),0)*'EV Profiles'!H$2)</f>
        <v>0</v>
      </c>
      <c r="I7" s="1">
        <f>('[1]Pc, Winter, S1'!I7*Main!$B$4)+(_xlfn.IFNA(VLOOKUP($A7,'EV Distribution'!$A$2:$B$4,2,FALSE),0)*'EV Profiles'!I$2)</f>
        <v>0</v>
      </c>
      <c r="J7" s="1">
        <f>('[1]Pc, Winter, S1'!J7*Main!$B$4)+(_xlfn.IFNA(VLOOKUP($A7,'EV Distribution'!$A$2:$B$4,2,FALSE),0)*'EV Profiles'!J$2)</f>
        <v>0</v>
      </c>
      <c r="K7" s="1">
        <f>('[1]Pc, Winter, S1'!K7*Main!$B$4)+(_xlfn.IFNA(VLOOKUP($A7,'EV Distribution'!$A$2:$B$4,2,FALSE),0)*'EV Profiles'!K$2)</f>
        <v>0</v>
      </c>
      <c r="L7" s="1">
        <f>('[1]Pc, Winter, S1'!L7*Main!$B$4)+(_xlfn.IFNA(VLOOKUP($A7,'EV Distribution'!$A$2:$B$4,2,FALSE),0)*'EV Profiles'!L$2)</f>
        <v>0</v>
      </c>
      <c r="M7" s="1">
        <f>('[1]Pc, Winter, S1'!M7*Main!$B$4)+(_xlfn.IFNA(VLOOKUP($A7,'EV Distribution'!$A$2:$B$4,2,FALSE),0)*'EV Profiles'!M$2)</f>
        <v>0</v>
      </c>
      <c r="N7" s="1">
        <f>('[1]Pc, Winter, S1'!N7*Main!$B$4)+(_xlfn.IFNA(VLOOKUP($A7,'EV Distribution'!$A$2:$B$4,2,FALSE),0)*'EV Profiles'!N$2)</f>
        <v>0</v>
      </c>
      <c r="O7" s="1">
        <f>('[1]Pc, Winter, S1'!O7*Main!$B$4)+(_xlfn.IFNA(VLOOKUP($A7,'EV Distribution'!$A$2:$B$4,2,FALSE),0)*'EV Profiles'!O$2)</f>
        <v>0</v>
      </c>
      <c r="P7" s="1">
        <f>('[1]Pc, Winter, S1'!P7*Main!$B$4)+(_xlfn.IFNA(VLOOKUP($A7,'EV Distribution'!$A$2:$B$4,2,FALSE),0)*'EV Profiles'!P$2)</f>
        <v>0</v>
      </c>
      <c r="Q7" s="1">
        <f>('[1]Pc, Winter, S1'!Q7*Main!$B$4)+(_xlfn.IFNA(VLOOKUP($A7,'EV Distribution'!$A$2:$B$4,2,FALSE),0)*'EV Profiles'!Q$2)</f>
        <v>0</v>
      </c>
      <c r="R7" s="1">
        <f>('[1]Pc, Winter, S1'!R7*Main!$B$4)+(_xlfn.IFNA(VLOOKUP($A7,'EV Distribution'!$A$2:$B$4,2,FALSE),0)*'EV Profiles'!R$2)</f>
        <v>0</v>
      </c>
      <c r="S7" s="1">
        <f>('[1]Pc, Winter, S1'!S7*Main!$B$4)+(_xlfn.IFNA(VLOOKUP($A7,'EV Distribution'!$A$2:$B$4,2,FALSE),0)*'EV Profiles'!S$2)</f>
        <v>0</v>
      </c>
      <c r="T7" s="1">
        <f>('[1]Pc, Winter, S1'!T7*Main!$B$4)+(_xlfn.IFNA(VLOOKUP($A7,'EV Distribution'!$A$2:$B$4,2,FALSE),0)*'EV Profiles'!T$2)</f>
        <v>0</v>
      </c>
      <c r="U7" s="1">
        <f>('[1]Pc, Winter, S1'!U7*Main!$B$4)+(_xlfn.IFNA(VLOOKUP($A7,'EV Distribution'!$A$2:$B$4,2,FALSE),0)*'EV Profiles'!U$2)</f>
        <v>0</v>
      </c>
      <c r="V7" s="1">
        <f>('[1]Pc, Winter, S1'!V7*Main!$B$4)+(_xlfn.IFNA(VLOOKUP($A7,'EV Distribution'!$A$2:$B$4,2,FALSE),0)*'EV Profiles'!V$2)</f>
        <v>0</v>
      </c>
      <c r="W7" s="1">
        <f>('[1]Pc, Winter, S1'!W7*Main!$B$4)+(_xlfn.IFNA(VLOOKUP($A7,'EV Distribution'!$A$2:$B$4,2,FALSE),0)*'EV Profiles'!W$2)</f>
        <v>0</v>
      </c>
      <c r="X7" s="1">
        <f>('[1]Pc, Winter, S1'!X7*Main!$B$4)+(_xlfn.IFNA(VLOOKUP($A7,'EV Distribution'!$A$2:$B$4,2,FALSE),0)*'EV Profiles'!X$2)</f>
        <v>0</v>
      </c>
      <c r="Y7" s="1">
        <f>('[1]Pc, Winter, S1'!Y7*Main!$B$4)+(_xlfn.IFNA(VLOOKUP($A7,'EV Distribution'!$A$2:$B$4,2,FALSE),0)*'EV Profiles'!Y$2)</f>
        <v>0</v>
      </c>
    </row>
    <row r="8" spans="1:25" x14ac:dyDescent="0.25">
      <c r="A8">
        <v>9</v>
      </c>
      <c r="B8" s="1">
        <f>('[1]Pc, Winter, S1'!B8*Main!$B$4)+(_xlfn.IFNA(VLOOKUP($A8,'EV Distribution'!$A$2:$B$4,2,FALSE),0)*'EV Profiles'!B$2)</f>
        <v>29.719734196896653</v>
      </c>
      <c r="C8" s="1">
        <f>('[1]Pc, Winter, S1'!C8*Main!$B$4)+(_xlfn.IFNA(VLOOKUP($A8,'EV Distribution'!$A$2:$B$4,2,FALSE),0)*'EV Profiles'!C$2)</f>
        <v>31.616599984307424</v>
      </c>
      <c r="D8" s="1">
        <f>('[1]Pc, Winter, S1'!D8*Main!$B$4)+(_xlfn.IFNA(VLOOKUP($A8,'EV Distribution'!$A$2:$B$4,2,FALSE),0)*'EV Profiles'!D$2)</f>
        <v>33.200336894389096</v>
      </c>
      <c r="E8" s="1">
        <f>('[1]Pc, Winter, S1'!E8*Main!$B$4)+(_xlfn.IFNA(VLOOKUP($A8,'EV Distribution'!$A$2:$B$4,2,FALSE),0)*'EV Profiles'!E$2)</f>
        <v>37.437492834574549</v>
      </c>
      <c r="F8" s="1">
        <f>('[1]Pc, Winter, S1'!F8*Main!$B$4)+(_xlfn.IFNA(VLOOKUP($A8,'EV Distribution'!$A$2:$B$4,2,FALSE),0)*'EV Profiles'!F$2)</f>
        <v>39.661268769442529</v>
      </c>
      <c r="G8" s="1">
        <f>('[1]Pc, Winter, S1'!G8*Main!$B$4)+(_xlfn.IFNA(VLOOKUP($A8,'EV Distribution'!$A$2:$B$4,2,FALSE),0)*'EV Profiles'!G$2)</f>
        <v>24.356497617797913</v>
      </c>
      <c r="H8" s="1">
        <f>('[1]Pc, Winter, S1'!H8*Main!$B$4)+(_xlfn.IFNA(VLOOKUP($A8,'EV Distribution'!$A$2:$B$4,2,FALSE),0)*'EV Profiles'!H$2)</f>
        <v>7.8326205326075069</v>
      </c>
      <c r="I8" s="1">
        <f>('[1]Pc, Winter, S1'!I8*Main!$B$4)+(_xlfn.IFNA(VLOOKUP($A8,'EV Distribution'!$A$2:$B$4,2,FALSE),0)*'EV Profiles'!I$2)</f>
        <v>-23.394960516789336</v>
      </c>
      <c r="J8" s="1">
        <f>('[1]Pc, Winter, S1'!J8*Main!$B$4)+(_xlfn.IFNA(VLOOKUP($A8,'EV Distribution'!$A$2:$B$4,2,FALSE),0)*'EV Profiles'!J$2)</f>
        <v>-39.912663262596489</v>
      </c>
      <c r="K8" s="1">
        <f>('[1]Pc, Winter, S1'!K8*Main!$B$4)+(_xlfn.IFNA(VLOOKUP($A8,'EV Distribution'!$A$2:$B$4,2,FALSE),0)*'EV Profiles'!K$2)</f>
        <v>-28.981493212193914</v>
      </c>
      <c r="L8" s="1">
        <f>('[1]Pc, Winter, S1'!L8*Main!$B$4)+(_xlfn.IFNA(VLOOKUP($A8,'EV Distribution'!$A$2:$B$4,2,FALSE),0)*'EV Profiles'!L$2)</f>
        <v>-13.651322995869137</v>
      </c>
      <c r="M8" s="1">
        <f>('[1]Pc, Winter, S1'!M8*Main!$B$4)+(_xlfn.IFNA(VLOOKUP($A8,'EV Distribution'!$A$2:$B$4,2,FALSE),0)*'EV Profiles'!M$2)</f>
        <v>-10.346823338408754</v>
      </c>
      <c r="N8" s="1">
        <f>('[1]Pc, Winter, S1'!N8*Main!$B$4)+(_xlfn.IFNA(VLOOKUP($A8,'EV Distribution'!$A$2:$B$4,2,FALSE),0)*'EV Profiles'!N$2)</f>
        <v>-22.463575424436485</v>
      </c>
      <c r="O8" s="1">
        <f>('[1]Pc, Winter, S1'!O8*Main!$B$4)+(_xlfn.IFNA(VLOOKUP($A8,'EV Distribution'!$A$2:$B$4,2,FALSE),0)*'EV Profiles'!O$2)</f>
        <v>-9.1535715924167533</v>
      </c>
      <c r="P8" s="1">
        <f>('[1]Pc, Winter, S1'!P8*Main!$B$4)+(_xlfn.IFNA(VLOOKUP($A8,'EV Distribution'!$A$2:$B$4,2,FALSE),0)*'EV Profiles'!P$2)</f>
        <v>-10.530302402186242</v>
      </c>
      <c r="Q8" s="1">
        <f>('[1]Pc, Winter, S1'!Q8*Main!$B$4)+(_xlfn.IFNA(VLOOKUP($A8,'EV Distribution'!$A$2:$B$4,2,FALSE),0)*'EV Profiles'!Q$2)</f>
        <v>-12.84004820893068</v>
      </c>
      <c r="R8" s="1">
        <f>('[1]Pc, Winter, S1'!R8*Main!$B$4)+(_xlfn.IFNA(VLOOKUP($A8,'EV Distribution'!$A$2:$B$4,2,FALSE),0)*'EV Profiles'!R$2)</f>
        <v>-17.321711364522926</v>
      </c>
      <c r="S8" s="1">
        <f>('[1]Pc, Winter, S1'!S8*Main!$B$4)+(_xlfn.IFNA(VLOOKUP($A8,'EV Distribution'!$A$2:$B$4,2,FALSE),0)*'EV Profiles'!S$2)</f>
        <v>-25.771272096826252</v>
      </c>
      <c r="T8" s="1">
        <f>('[1]Pc, Winter, S1'!T8*Main!$B$4)+(_xlfn.IFNA(VLOOKUP($A8,'EV Distribution'!$A$2:$B$4,2,FALSE),0)*'EV Profiles'!T$2)</f>
        <v>-27.296763117417072</v>
      </c>
      <c r="U8" s="1">
        <f>('[1]Pc, Winter, S1'!U8*Main!$B$4)+(_xlfn.IFNA(VLOOKUP($A8,'EV Distribution'!$A$2:$B$4,2,FALSE),0)*'EV Profiles'!U$2)</f>
        <v>-29.368384536782411</v>
      </c>
      <c r="V8" s="1">
        <f>('[1]Pc, Winter, S1'!V8*Main!$B$4)+(_xlfn.IFNA(VLOOKUP($A8,'EV Distribution'!$A$2:$B$4,2,FALSE),0)*'EV Profiles'!V$2)</f>
        <v>-29.362663078143431</v>
      </c>
      <c r="W8" s="1">
        <f>('[1]Pc, Winter, S1'!W8*Main!$B$4)+(_xlfn.IFNA(VLOOKUP($A8,'EV Distribution'!$A$2:$B$4,2,FALSE),0)*'EV Profiles'!W$2)</f>
        <v>-16.836342336308572</v>
      </c>
      <c r="X8" s="1">
        <f>('[1]Pc, Winter, S1'!X8*Main!$B$4)+(_xlfn.IFNA(VLOOKUP($A8,'EV Distribution'!$A$2:$B$4,2,FALSE),0)*'EV Profiles'!X$2)</f>
        <v>5.9596808513711634</v>
      </c>
      <c r="Y8" s="1">
        <f>('[1]Pc, Winter, S1'!Y8*Main!$B$4)+(_xlfn.IFNA(VLOOKUP($A8,'EV Distribution'!$A$2:$B$4,2,FALSE),0)*'EV Profiles'!Y$2)</f>
        <v>26.367554959293578</v>
      </c>
    </row>
    <row r="9" spans="1:25" x14ac:dyDescent="0.25">
      <c r="A9">
        <v>10</v>
      </c>
      <c r="B9" s="1">
        <f>('[1]Pc, Winter, S1'!B9*Main!$B$4)+(_xlfn.IFNA(VLOOKUP($A9,'EV Distribution'!$A$2:$B$4,2,FALSE),0)*'EV Profiles'!B$2)</f>
        <v>36.47673906256734</v>
      </c>
      <c r="C9" s="1">
        <f>('[1]Pc, Winter, S1'!C9*Main!$B$4)+(_xlfn.IFNA(VLOOKUP($A9,'EV Distribution'!$A$2:$B$4,2,FALSE),0)*'EV Profiles'!C$2)</f>
        <v>33.818988608273713</v>
      </c>
      <c r="D9" s="1">
        <f>('[1]Pc, Winter, S1'!D9*Main!$B$4)+(_xlfn.IFNA(VLOOKUP($A9,'EV Distribution'!$A$2:$B$4,2,FALSE),0)*'EV Profiles'!D$2)</f>
        <v>31.916578460710294</v>
      </c>
      <c r="E9" s="1">
        <f>('[1]Pc, Winter, S1'!E9*Main!$B$4)+(_xlfn.IFNA(VLOOKUP($A9,'EV Distribution'!$A$2:$B$4,2,FALSE),0)*'EV Profiles'!E$2)</f>
        <v>31.109182741185585</v>
      </c>
      <c r="F9" s="1">
        <f>('[1]Pc, Winter, S1'!F9*Main!$B$4)+(_xlfn.IFNA(VLOOKUP($A9,'EV Distribution'!$A$2:$B$4,2,FALSE),0)*'EV Profiles'!F$2)</f>
        <v>30.473346244506345</v>
      </c>
      <c r="G9" s="1">
        <f>('[1]Pc, Winter, S1'!G9*Main!$B$4)+(_xlfn.IFNA(VLOOKUP($A9,'EV Distribution'!$A$2:$B$4,2,FALSE),0)*'EV Profiles'!G$2)</f>
        <v>32.071423610077503</v>
      </c>
      <c r="H9" s="1">
        <f>('[1]Pc, Winter, S1'!H9*Main!$B$4)+(_xlfn.IFNA(VLOOKUP($A9,'EV Distribution'!$A$2:$B$4,2,FALSE),0)*'EV Profiles'!H$2)</f>
        <v>39.495012964733945</v>
      </c>
      <c r="I9" s="1">
        <f>('[1]Pc, Winter, S1'!I9*Main!$B$4)+(_xlfn.IFNA(VLOOKUP($A9,'EV Distribution'!$A$2:$B$4,2,FALSE),0)*'EV Profiles'!I$2)</f>
        <v>42.144080092589846</v>
      </c>
      <c r="J9" s="1">
        <f>('[1]Pc, Winter, S1'!J9*Main!$B$4)+(_xlfn.IFNA(VLOOKUP($A9,'EV Distribution'!$A$2:$B$4,2,FALSE),0)*'EV Profiles'!J$2)</f>
        <v>50.130111464541336</v>
      </c>
      <c r="K9" s="1">
        <f>('[1]Pc, Winter, S1'!K9*Main!$B$4)+(_xlfn.IFNA(VLOOKUP($A9,'EV Distribution'!$A$2:$B$4,2,FALSE),0)*'EV Profiles'!K$2)</f>
        <v>54.099209082026697</v>
      </c>
      <c r="L9" s="1">
        <f>('[1]Pc, Winter, S1'!L9*Main!$B$4)+(_xlfn.IFNA(VLOOKUP($A9,'EV Distribution'!$A$2:$B$4,2,FALSE),0)*'EV Profiles'!L$2)</f>
        <v>53.941373906359104</v>
      </c>
      <c r="M9" s="1">
        <f>('[1]Pc, Winter, S1'!M9*Main!$B$4)+(_xlfn.IFNA(VLOOKUP($A9,'EV Distribution'!$A$2:$B$4,2,FALSE),0)*'EV Profiles'!M$2)</f>
        <v>54.866330500107992</v>
      </c>
      <c r="N9" s="1">
        <f>('[1]Pc, Winter, S1'!N9*Main!$B$4)+(_xlfn.IFNA(VLOOKUP($A9,'EV Distribution'!$A$2:$B$4,2,FALSE),0)*'EV Profiles'!N$2)</f>
        <v>53.170104211454856</v>
      </c>
      <c r="O9" s="1">
        <f>('[1]Pc, Winter, S1'!O9*Main!$B$4)+(_xlfn.IFNA(VLOOKUP($A9,'EV Distribution'!$A$2:$B$4,2,FALSE),0)*'EV Profiles'!O$2)</f>
        <v>52.258188766123922</v>
      </c>
      <c r="P9" s="1">
        <f>('[1]Pc, Winter, S1'!P9*Main!$B$4)+(_xlfn.IFNA(VLOOKUP($A9,'EV Distribution'!$A$2:$B$4,2,FALSE),0)*'EV Profiles'!P$2)</f>
        <v>51.713370572878127</v>
      </c>
      <c r="Q9" s="1">
        <f>('[1]Pc, Winter, S1'!Q9*Main!$B$4)+(_xlfn.IFNA(VLOOKUP($A9,'EV Distribution'!$A$2:$B$4,2,FALSE),0)*'EV Profiles'!Q$2)</f>
        <v>49.880508260047343</v>
      </c>
      <c r="R9" s="1">
        <f>('[1]Pc, Winter, S1'!R9*Main!$B$4)+(_xlfn.IFNA(VLOOKUP($A9,'EV Distribution'!$A$2:$B$4,2,FALSE),0)*'EV Profiles'!R$2)</f>
        <v>50.092541506099373</v>
      </c>
      <c r="S9" s="1">
        <f>('[1]Pc, Winter, S1'!S9*Main!$B$4)+(_xlfn.IFNA(VLOOKUP($A9,'EV Distribution'!$A$2:$B$4,2,FALSE),0)*'EV Profiles'!S$2)</f>
        <v>56.01900622783662</v>
      </c>
      <c r="T9" s="1">
        <f>('[1]Pc, Winter, S1'!T9*Main!$B$4)+(_xlfn.IFNA(VLOOKUP($A9,'EV Distribution'!$A$2:$B$4,2,FALSE),0)*'EV Profiles'!T$2)</f>
        <v>48.521968398527491</v>
      </c>
      <c r="U9" s="1">
        <f>('[1]Pc, Winter, S1'!U9*Main!$B$4)+(_xlfn.IFNA(VLOOKUP($A9,'EV Distribution'!$A$2:$B$4,2,FALSE),0)*'EV Profiles'!U$2)</f>
        <v>48.275063330175776</v>
      </c>
      <c r="V9" s="1">
        <f>('[1]Pc, Winter, S1'!V9*Main!$B$4)+(_xlfn.IFNA(VLOOKUP($A9,'EV Distribution'!$A$2:$B$4,2,FALSE),0)*'EV Profiles'!V$2)</f>
        <v>48.50621732843495</v>
      </c>
      <c r="W9" s="1">
        <f>('[1]Pc, Winter, S1'!W9*Main!$B$4)+(_xlfn.IFNA(VLOOKUP($A9,'EV Distribution'!$A$2:$B$4,2,FALSE),0)*'EV Profiles'!W$2)</f>
        <v>46.157205165190668</v>
      </c>
      <c r="X9" s="1">
        <f>('[1]Pc, Winter, S1'!X9*Main!$B$4)+(_xlfn.IFNA(VLOOKUP($A9,'EV Distribution'!$A$2:$B$4,2,FALSE),0)*'EV Profiles'!X$2)</f>
        <v>42.825780453549811</v>
      </c>
      <c r="Y9" s="1">
        <f>('[1]Pc, Winter, S1'!Y9*Main!$B$4)+(_xlfn.IFNA(VLOOKUP($A9,'EV Distribution'!$A$2:$B$4,2,FALSE),0)*'EV Profiles'!Y$2)</f>
        <v>38.598244960461898</v>
      </c>
    </row>
    <row r="10" spans="1:25" x14ac:dyDescent="0.25">
      <c r="A10">
        <v>12</v>
      </c>
      <c r="B10" s="1">
        <f>('[1]Pc, Winter, S1'!B10*Main!$B$4)+(_xlfn.IFNA(VLOOKUP($A10,'EV Distribution'!$A$2:$B$4,2,FALSE),0)*'EV Profiles'!B$2)</f>
        <v>200.62296435168361</v>
      </c>
      <c r="C10" s="1">
        <f>('[1]Pc, Winter, S1'!C10*Main!$B$4)+(_xlfn.IFNA(VLOOKUP($A10,'EV Distribution'!$A$2:$B$4,2,FALSE),0)*'EV Profiles'!C$2)</f>
        <v>175.77464465462234</v>
      </c>
      <c r="D10" s="1">
        <f>('[1]Pc, Winter, S1'!D10*Main!$B$4)+(_xlfn.IFNA(VLOOKUP($A10,'EV Distribution'!$A$2:$B$4,2,FALSE),0)*'EV Profiles'!D$2)</f>
        <v>166.83009551855747</v>
      </c>
      <c r="E10" s="1">
        <f>('[1]Pc, Winter, S1'!E10*Main!$B$4)+(_xlfn.IFNA(VLOOKUP($A10,'EV Distribution'!$A$2:$B$4,2,FALSE),0)*'EV Profiles'!E$2)</f>
        <v>162.88377367935556</v>
      </c>
      <c r="F10" s="1">
        <f>('[1]Pc, Winter, S1'!F10*Main!$B$4)+(_xlfn.IFNA(VLOOKUP($A10,'EV Distribution'!$A$2:$B$4,2,FALSE),0)*'EV Profiles'!F$2)</f>
        <v>160.02237604369736</v>
      </c>
      <c r="G10" s="1">
        <f>('[1]Pc, Winter, S1'!G10*Main!$B$4)+(_xlfn.IFNA(VLOOKUP($A10,'EV Distribution'!$A$2:$B$4,2,FALSE),0)*'EV Profiles'!G$2)</f>
        <v>181.80287393285971</v>
      </c>
      <c r="H10" s="1">
        <f>('[1]Pc, Winter, S1'!H10*Main!$B$4)+(_xlfn.IFNA(VLOOKUP($A10,'EV Distribution'!$A$2:$B$4,2,FALSE),0)*'EV Profiles'!H$2)</f>
        <v>249.9829170445382</v>
      </c>
      <c r="I10" s="1">
        <f>('[1]Pc, Winter, S1'!I10*Main!$B$4)+(_xlfn.IFNA(VLOOKUP($A10,'EV Distribution'!$A$2:$B$4,2,FALSE),0)*'EV Profiles'!I$2)</f>
        <v>301.56467045033207</v>
      </c>
      <c r="J10" s="1">
        <f>('[1]Pc, Winter, S1'!J10*Main!$B$4)+(_xlfn.IFNA(VLOOKUP($A10,'EV Distribution'!$A$2:$B$4,2,FALSE),0)*'EV Profiles'!J$2)</f>
        <v>325.82498051010384</v>
      </c>
      <c r="K10" s="1">
        <f>('[1]Pc, Winter, S1'!K10*Main!$B$4)+(_xlfn.IFNA(VLOOKUP($A10,'EV Distribution'!$A$2:$B$4,2,FALSE),0)*'EV Profiles'!K$2)</f>
        <v>322.25196250939956</v>
      </c>
      <c r="L10" s="1">
        <f>('[1]Pc, Winter, S1'!L10*Main!$B$4)+(_xlfn.IFNA(VLOOKUP($A10,'EV Distribution'!$A$2:$B$4,2,FALSE),0)*'EV Profiles'!L$2)</f>
        <v>339.87731889376408</v>
      </c>
      <c r="M10" s="1">
        <f>('[1]Pc, Winter, S1'!M10*Main!$B$4)+(_xlfn.IFNA(VLOOKUP($A10,'EV Distribution'!$A$2:$B$4,2,FALSE),0)*'EV Profiles'!M$2)</f>
        <v>348.41435985857601</v>
      </c>
      <c r="N10" s="1">
        <f>('[1]Pc, Winter, S1'!N10*Main!$B$4)+(_xlfn.IFNA(VLOOKUP($A10,'EV Distribution'!$A$2:$B$4,2,FALSE),0)*'EV Profiles'!N$2)</f>
        <v>333.43042619542473</v>
      </c>
      <c r="O10" s="1">
        <f>('[1]Pc, Winter, S1'!O10*Main!$B$4)+(_xlfn.IFNA(VLOOKUP($A10,'EV Distribution'!$A$2:$B$4,2,FALSE),0)*'EV Profiles'!O$2)</f>
        <v>328.13412219669175</v>
      </c>
      <c r="P10" s="1">
        <f>('[1]Pc, Winter, S1'!P10*Main!$B$4)+(_xlfn.IFNA(VLOOKUP($A10,'EV Distribution'!$A$2:$B$4,2,FALSE),0)*'EV Profiles'!P$2)</f>
        <v>306.51644216104233</v>
      </c>
      <c r="Q10" s="1">
        <f>('[1]Pc, Winter, S1'!Q10*Main!$B$4)+(_xlfn.IFNA(VLOOKUP($A10,'EV Distribution'!$A$2:$B$4,2,FALSE),0)*'EV Profiles'!Q$2)</f>
        <v>295.71326180518656</v>
      </c>
      <c r="R10" s="1">
        <f>('[1]Pc, Winter, S1'!R10*Main!$B$4)+(_xlfn.IFNA(VLOOKUP($A10,'EV Distribution'!$A$2:$B$4,2,FALSE),0)*'EV Profiles'!R$2)</f>
        <v>306.49905532357786</v>
      </c>
      <c r="S10" s="1">
        <f>('[1]Pc, Winter, S1'!S10*Main!$B$4)+(_xlfn.IFNA(VLOOKUP($A10,'EV Distribution'!$A$2:$B$4,2,FALSE),0)*'EV Profiles'!S$2)</f>
        <v>359.95912807234811</v>
      </c>
      <c r="T10" s="1">
        <f>('[1]Pc, Winter, S1'!T10*Main!$B$4)+(_xlfn.IFNA(VLOOKUP($A10,'EV Distribution'!$A$2:$B$4,2,FALSE),0)*'EV Profiles'!T$2)</f>
        <v>358.54530961905817</v>
      </c>
      <c r="U10" s="1">
        <f>('[1]Pc, Winter, S1'!U10*Main!$B$4)+(_xlfn.IFNA(VLOOKUP($A10,'EV Distribution'!$A$2:$B$4,2,FALSE),0)*'EV Profiles'!U$2)</f>
        <v>358.32644185809824</v>
      </c>
      <c r="V10" s="1">
        <f>('[1]Pc, Winter, S1'!V10*Main!$B$4)+(_xlfn.IFNA(VLOOKUP($A10,'EV Distribution'!$A$2:$B$4,2,FALSE),0)*'EV Profiles'!V$2)</f>
        <v>356.84246768268207</v>
      </c>
      <c r="W10" s="1">
        <f>('[1]Pc, Winter, S1'!W10*Main!$B$4)+(_xlfn.IFNA(VLOOKUP($A10,'EV Distribution'!$A$2:$B$4,2,FALSE),0)*'EV Profiles'!W$2)</f>
        <v>336.41230686772894</v>
      </c>
      <c r="X10" s="1">
        <f>('[1]Pc, Winter, S1'!X10*Main!$B$4)+(_xlfn.IFNA(VLOOKUP($A10,'EV Distribution'!$A$2:$B$4,2,FALSE),0)*'EV Profiles'!X$2)</f>
        <v>292.42964460297003</v>
      </c>
      <c r="Y10" s="1">
        <f>('[1]Pc, Winter, S1'!Y10*Main!$B$4)+(_xlfn.IFNA(VLOOKUP($A10,'EV Distribution'!$A$2:$B$4,2,FALSE),0)*'EV Profiles'!Y$2)</f>
        <v>249.67204742549339</v>
      </c>
    </row>
    <row r="11" spans="1:25" x14ac:dyDescent="0.25">
      <c r="A11">
        <v>15</v>
      </c>
      <c r="B11" s="1">
        <f>('[1]Pc, Winter, S1'!B11*Main!$B$4)+(_xlfn.IFNA(VLOOKUP($A11,'EV Distribution'!$A$2:$B$4,2,FALSE),0)*'EV Profiles'!B$2)</f>
        <v>8.2891869850364124</v>
      </c>
      <c r="C11" s="1">
        <f>('[1]Pc, Winter, S1'!C11*Main!$B$4)+(_xlfn.IFNA(VLOOKUP($A11,'EV Distribution'!$A$2:$B$4,2,FALSE),0)*'EV Profiles'!C$2)</f>
        <v>8.0918369859932859</v>
      </c>
      <c r="D11" s="1">
        <f>('[1]Pc, Winter, S1'!D11*Main!$B$4)+(_xlfn.IFNA(VLOOKUP($A11,'EV Distribution'!$A$2:$B$4,2,FALSE),0)*'EV Profiles'!D$2)</f>
        <v>7.3952716288410807</v>
      </c>
      <c r="E11" s="1">
        <f>('[1]Pc, Winter, S1'!E11*Main!$B$4)+(_xlfn.IFNA(VLOOKUP($A11,'EV Distribution'!$A$2:$B$4,2,FALSE),0)*'EV Profiles'!E$2)</f>
        <v>7.2217204155552155</v>
      </c>
      <c r="F11" s="1">
        <f>('[1]Pc, Winter, S1'!F11*Main!$B$4)+(_xlfn.IFNA(VLOOKUP($A11,'EV Distribution'!$A$2:$B$4,2,FALSE),0)*'EV Profiles'!F$2)</f>
        <v>6.9483054664689767</v>
      </c>
      <c r="G11" s="1">
        <f>('[1]Pc, Winter, S1'!G11*Main!$B$4)+(_xlfn.IFNA(VLOOKUP($A11,'EV Distribution'!$A$2:$B$4,2,FALSE),0)*'EV Profiles'!G$2)</f>
        <v>7.1470509028801459</v>
      </c>
      <c r="H11" s="1">
        <f>('[1]Pc, Winter, S1'!H11*Main!$B$4)+(_xlfn.IFNA(VLOOKUP($A11,'EV Distribution'!$A$2:$B$4,2,FALSE),0)*'EV Profiles'!H$2)</f>
        <v>8.5475671039748029</v>
      </c>
      <c r="I11" s="1">
        <f>('[1]Pc, Winter, S1'!I11*Main!$B$4)+(_xlfn.IFNA(VLOOKUP($A11,'EV Distribution'!$A$2:$B$4,2,FALSE),0)*'EV Profiles'!I$2)</f>
        <v>6.9141606111188123</v>
      </c>
      <c r="J11" s="1">
        <f>('[1]Pc, Winter, S1'!J11*Main!$B$4)+(_xlfn.IFNA(VLOOKUP($A11,'EV Distribution'!$A$2:$B$4,2,FALSE),0)*'EV Profiles'!J$2)</f>
        <v>7.3388565431310706</v>
      </c>
      <c r="K11" s="1">
        <f>('[1]Pc, Winter, S1'!K11*Main!$B$4)+(_xlfn.IFNA(VLOOKUP($A11,'EV Distribution'!$A$2:$B$4,2,FALSE),0)*'EV Profiles'!K$2)</f>
        <v>7.8224942704183391</v>
      </c>
      <c r="L11" s="1">
        <f>('[1]Pc, Winter, S1'!L11*Main!$B$4)+(_xlfn.IFNA(VLOOKUP($A11,'EV Distribution'!$A$2:$B$4,2,FALSE),0)*'EV Profiles'!L$2)</f>
        <v>7.1659560556670323</v>
      </c>
      <c r="M11" s="1">
        <f>('[1]Pc, Winter, S1'!M11*Main!$B$4)+(_xlfn.IFNA(VLOOKUP($A11,'EV Distribution'!$A$2:$B$4,2,FALSE),0)*'EV Profiles'!M$2)</f>
        <v>7.3369970706185672</v>
      </c>
      <c r="N11" s="1">
        <f>('[1]Pc, Winter, S1'!N11*Main!$B$4)+(_xlfn.IFNA(VLOOKUP($A11,'EV Distribution'!$A$2:$B$4,2,FALSE),0)*'EV Profiles'!N$2)</f>
        <v>7.3514593159647061</v>
      </c>
      <c r="O11" s="1">
        <f>('[1]Pc, Winter, S1'!O11*Main!$B$4)+(_xlfn.IFNA(VLOOKUP($A11,'EV Distribution'!$A$2:$B$4,2,FALSE),0)*'EV Profiles'!O$2)</f>
        <v>7.2414349730174248</v>
      </c>
      <c r="P11" s="1">
        <f>('[1]Pc, Winter, S1'!P11*Main!$B$4)+(_xlfn.IFNA(VLOOKUP($A11,'EV Distribution'!$A$2:$B$4,2,FALSE),0)*'EV Profiles'!P$2)</f>
        <v>6.9024167026472156</v>
      </c>
      <c r="Q11" s="1">
        <f>('[1]Pc, Winter, S1'!Q11*Main!$B$4)+(_xlfn.IFNA(VLOOKUP($A11,'EV Distribution'!$A$2:$B$4,2,FALSE),0)*'EV Profiles'!Q$2)</f>
        <v>6.5426431565045684</v>
      </c>
      <c r="R11" s="1">
        <f>('[1]Pc, Winter, S1'!R11*Main!$B$4)+(_xlfn.IFNA(VLOOKUP($A11,'EV Distribution'!$A$2:$B$4,2,FALSE),0)*'EV Profiles'!R$2)</f>
        <v>6.6073375988972289</v>
      </c>
      <c r="S11" s="1">
        <f>('[1]Pc, Winter, S1'!S11*Main!$B$4)+(_xlfn.IFNA(VLOOKUP($A11,'EV Distribution'!$A$2:$B$4,2,FALSE),0)*'EV Profiles'!S$2)</f>
        <v>7.470300073441412</v>
      </c>
      <c r="T11" s="1">
        <f>('[1]Pc, Winter, S1'!T11*Main!$B$4)+(_xlfn.IFNA(VLOOKUP($A11,'EV Distribution'!$A$2:$B$4,2,FALSE),0)*'EV Profiles'!T$2)</f>
        <v>7.2849283669366036</v>
      </c>
      <c r="U11" s="1">
        <f>('[1]Pc, Winter, S1'!U11*Main!$B$4)+(_xlfn.IFNA(VLOOKUP($A11,'EV Distribution'!$A$2:$B$4,2,FALSE),0)*'EV Profiles'!U$2)</f>
        <v>7.5084104919043391</v>
      </c>
      <c r="V11" s="1">
        <f>('[1]Pc, Winter, S1'!V11*Main!$B$4)+(_xlfn.IFNA(VLOOKUP($A11,'EV Distribution'!$A$2:$B$4,2,FALSE),0)*'EV Profiles'!V$2)</f>
        <v>7.3904444557877786</v>
      </c>
      <c r="W11" s="1">
        <f>('[1]Pc, Winter, S1'!W11*Main!$B$4)+(_xlfn.IFNA(VLOOKUP($A11,'EV Distribution'!$A$2:$B$4,2,FALSE),0)*'EV Profiles'!W$2)</f>
        <v>7.1277855684812081</v>
      </c>
      <c r="X11" s="1">
        <f>('[1]Pc, Winter, S1'!X11*Main!$B$4)+(_xlfn.IFNA(VLOOKUP($A11,'EV Distribution'!$A$2:$B$4,2,FALSE),0)*'EV Profiles'!X$2)</f>
        <v>9.0026821392931229</v>
      </c>
      <c r="Y11" s="1">
        <f>('[1]Pc, Winter, S1'!Y11*Main!$B$4)+(_xlfn.IFNA(VLOOKUP($A11,'EV Distribution'!$A$2:$B$4,2,FALSE),0)*'EV Profiles'!Y$2)</f>
        <v>8.6622711866722675</v>
      </c>
    </row>
    <row r="12" spans="1:25" x14ac:dyDescent="0.25">
      <c r="A12">
        <v>16</v>
      </c>
      <c r="B12" s="1">
        <f>('[1]Pc, Winter, S1'!B12*Main!$B$4)+(_xlfn.IFNA(VLOOKUP($A12,'EV Distribution'!$A$2:$B$4,2,FALSE),0)*'EV Profiles'!B$2)</f>
        <v>31.093603074001997</v>
      </c>
      <c r="C12" s="1">
        <f>('[1]Pc, Winter, S1'!C12*Main!$B$4)+(_xlfn.IFNA(VLOOKUP($A12,'EV Distribution'!$A$2:$B$4,2,FALSE),0)*'EV Profiles'!C$2)</f>
        <v>30.148558773866</v>
      </c>
      <c r="D12" s="1">
        <f>('[1]Pc, Winter, S1'!D12*Main!$B$4)+(_xlfn.IFNA(VLOOKUP($A12,'EV Distribution'!$A$2:$B$4,2,FALSE),0)*'EV Profiles'!D$2)</f>
        <v>29.885262849450001</v>
      </c>
      <c r="E12" s="1">
        <f>('[1]Pc, Winter, S1'!E12*Main!$B$4)+(_xlfn.IFNA(VLOOKUP($A12,'EV Distribution'!$A$2:$B$4,2,FALSE),0)*'EV Profiles'!E$2)</f>
        <v>30.089787362166</v>
      </c>
      <c r="F12" s="1">
        <f>('[1]Pc, Winter, S1'!F12*Main!$B$4)+(_xlfn.IFNA(VLOOKUP($A12,'EV Distribution'!$A$2:$B$4,2,FALSE),0)*'EV Profiles'!F$2)</f>
        <v>31.602563499323999</v>
      </c>
      <c r="G12" s="1">
        <f>('[1]Pc, Winter, S1'!G12*Main!$B$4)+(_xlfn.IFNA(VLOOKUP($A12,'EV Distribution'!$A$2:$B$4,2,FALSE),0)*'EV Profiles'!G$2)</f>
        <v>36.115032489649998</v>
      </c>
      <c r="H12" s="1">
        <f>('[1]Pc, Winter, S1'!H12*Main!$B$4)+(_xlfn.IFNA(VLOOKUP($A12,'EV Distribution'!$A$2:$B$4,2,FALSE),0)*'EV Profiles'!H$2)</f>
        <v>48.706219732257999</v>
      </c>
      <c r="I12" s="1">
        <f>('[1]Pc, Winter, S1'!I12*Main!$B$4)+(_xlfn.IFNA(VLOOKUP($A12,'EV Distribution'!$A$2:$B$4,2,FALSE),0)*'EV Profiles'!I$2)</f>
        <v>56.977708214915992</v>
      </c>
      <c r="J12" s="1">
        <f>('[1]Pc, Winter, S1'!J12*Main!$B$4)+(_xlfn.IFNA(VLOOKUP($A12,'EV Distribution'!$A$2:$B$4,2,FALSE),0)*'EV Profiles'!J$2)</f>
        <v>58.897182521037998</v>
      </c>
      <c r="K12" s="1">
        <f>('[1]Pc, Winter, S1'!K12*Main!$B$4)+(_xlfn.IFNA(VLOOKUP($A12,'EV Distribution'!$A$2:$B$4,2,FALSE),0)*'EV Profiles'!K$2)</f>
        <v>55.075865332303991</v>
      </c>
      <c r="L12" s="1">
        <f>('[1]Pc, Winter, S1'!L12*Main!$B$4)+(_xlfn.IFNA(VLOOKUP($A12,'EV Distribution'!$A$2:$B$4,2,FALSE),0)*'EV Profiles'!L$2)</f>
        <v>55.653000595198002</v>
      </c>
      <c r="M12" s="1">
        <f>('[1]Pc, Winter, S1'!M12*Main!$B$4)+(_xlfn.IFNA(VLOOKUP($A12,'EV Distribution'!$A$2:$B$4,2,FALSE),0)*'EV Profiles'!M$2)</f>
        <v>55.808157122085994</v>
      </c>
      <c r="N12" s="1">
        <f>('[1]Pc, Winter, S1'!N12*Main!$B$4)+(_xlfn.IFNA(VLOOKUP($A12,'EV Distribution'!$A$2:$B$4,2,FALSE),0)*'EV Profiles'!N$2)</f>
        <v>52.492274073971991</v>
      </c>
      <c r="O12" s="1">
        <f>('[1]Pc, Winter, S1'!O12*Main!$B$4)+(_xlfn.IFNA(VLOOKUP($A12,'EV Distribution'!$A$2:$B$4,2,FALSE),0)*'EV Profiles'!O$2)</f>
        <v>52.784955704237994</v>
      </c>
      <c r="P12" s="1">
        <f>('[1]Pc, Winter, S1'!P12*Main!$B$4)+(_xlfn.IFNA(VLOOKUP($A12,'EV Distribution'!$A$2:$B$4,2,FALSE),0)*'EV Profiles'!P$2)</f>
        <v>49.386792679744005</v>
      </c>
      <c r="Q12" s="1">
        <f>('[1]Pc, Winter, S1'!Q12*Main!$B$4)+(_xlfn.IFNA(VLOOKUP($A12,'EV Distribution'!$A$2:$B$4,2,FALSE),0)*'EV Profiles'!Q$2)</f>
        <v>48.66860602877</v>
      </c>
      <c r="R12" s="1">
        <f>('[1]Pc, Winter, S1'!R12*Main!$B$4)+(_xlfn.IFNA(VLOOKUP($A12,'EV Distribution'!$A$2:$B$4,2,FALSE),0)*'EV Profiles'!R$2)</f>
        <v>49.654790317096001</v>
      </c>
      <c r="S12" s="1">
        <f>('[1]Pc, Winter, S1'!S12*Main!$B$4)+(_xlfn.IFNA(VLOOKUP($A12,'EV Distribution'!$A$2:$B$4,2,FALSE),0)*'EV Profiles'!S$2)</f>
        <v>52.426450092867995</v>
      </c>
      <c r="T12" s="1">
        <f>('[1]Pc, Winter, S1'!T12*Main!$B$4)+(_xlfn.IFNA(VLOOKUP($A12,'EV Distribution'!$A$2:$B$4,2,FALSE),0)*'EV Profiles'!T$2)</f>
        <v>51.520194924454003</v>
      </c>
      <c r="U12" s="1">
        <f>('[1]Pc, Winter, S1'!U12*Main!$B$4)+(_xlfn.IFNA(VLOOKUP($A12,'EV Distribution'!$A$2:$B$4,2,FALSE),0)*'EV Profiles'!U$2)</f>
        <v>50.432923808003991</v>
      </c>
      <c r="V12" s="1">
        <f>('[1]Pc, Winter, S1'!V12*Main!$B$4)+(_xlfn.IFNA(VLOOKUP($A12,'EV Distribution'!$A$2:$B$4,2,FALSE),0)*'EV Profiles'!V$2)</f>
        <v>49.192847021134</v>
      </c>
      <c r="W12" s="1">
        <f>('[1]Pc, Winter, S1'!W12*Main!$B$4)+(_xlfn.IFNA(VLOOKUP($A12,'EV Distribution'!$A$2:$B$4,2,FALSE),0)*'EV Profiles'!W$2)</f>
        <v>43.961015951599997</v>
      </c>
      <c r="X12" s="1">
        <f>('[1]Pc, Winter, S1'!X12*Main!$B$4)+(_xlfn.IFNA(VLOOKUP($A12,'EV Distribution'!$A$2:$B$4,2,FALSE),0)*'EV Profiles'!X$2)</f>
        <v>38.664536329195997</v>
      </c>
      <c r="Y12" s="1">
        <f>('[1]Pc, Winter, S1'!Y12*Main!$B$4)+(_xlfn.IFNA(VLOOKUP($A12,'EV Distribution'!$A$2:$B$4,2,FALSE),0)*'EV Profiles'!Y$2)</f>
        <v>33.651334911185998</v>
      </c>
    </row>
    <row r="13" spans="1:25" x14ac:dyDescent="0.25">
      <c r="A13">
        <v>17</v>
      </c>
      <c r="B13" s="1">
        <f>('[1]Pc, Winter, S1'!B13*Main!$B$4)+(_xlfn.IFNA(VLOOKUP($A13,'EV Distribution'!$A$2:$B$4,2,FALSE),0)*'EV Profiles'!B$2)</f>
        <v>7.9197588124728391</v>
      </c>
      <c r="C13" s="1">
        <f>('[1]Pc, Winter, S1'!C13*Main!$B$4)+(_xlfn.IFNA(VLOOKUP($A13,'EV Distribution'!$A$2:$B$4,2,FALSE),0)*'EV Profiles'!C$2)</f>
        <v>7.6832430926662258</v>
      </c>
      <c r="D13" s="1">
        <f>('[1]Pc, Winter, S1'!D13*Main!$B$4)+(_xlfn.IFNA(VLOOKUP($A13,'EV Distribution'!$A$2:$B$4,2,FALSE),0)*'EV Profiles'!D$2)</f>
        <v>6.7829436721853735</v>
      </c>
      <c r="E13" s="1">
        <f>('[1]Pc, Winter, S1'!E13*Main!$B$4)+(_xlfn.IFNA(VLOOKUP($A13,'EV Distribution'!$A$2:$B$4,2,FALSE),0)*'EV Profiles'!E$2)</f>
        <v>7.1225059205148487</v>
      </c>
      <c r="F13" s="1">
        <f>('[1]Pc, Winter, S1'!F13*Main!$B$4)+(_xlfn.IFNA(VLOOKUP($A13,'EV Distribution'!$A$2:$B$4,2,FALSE),0)*'EV Profiles'!F$2)</f>
        <v>7.3275397756703473</v>
      </c>
      <c r="G13" s="1">
        <f>('[1]Pc, Winter, S1'!G13*Main!$B$4)+(_xlfn.IFNA(VLOOKUP($A13,'EV Distribution'!$A$2:$B$4,2,FALSE),0)*'EV Profiles'!G$2)</f>
        <v>8.3064072230624966</v>
      </c>
      <c r="H13" s="1">
        <f>('[1]Pc, Winter, S1'!H13*Main!$B$4)+(_xlfn.IFNA(VLOOKUP($A13,'EV Distribution'!$A$2:$B$4,2,FALSE),0)*'EV Profiles'!H$2)</f>
        <v>9.549916239805782</v>
      </c>
      <c r="I13" s="1">
        <f>('[1]Pc, Winter, S1'!I13*Main!$B$4)+(_xlfn.IFNA(VLOOKUP($A13,'EV Distribution'!$A$2:$B$4,2,FALSE),0)*'EV Profiles'!I$2)</f>
        <v>11.464958931707102</v>
      </c>
      <c r="J13" s="1">
        <f>('[1]Pc, Winter, S1'!J13*Main!$B$4)+(_xlfn.IFNA(VLOOKUP($A13,'EV Distribution'!$A$2:$B$4,2,FALSE),0)*'EV Profiles'!J$2)</f>
        <v>11.466129646473886</v>
      </c>
      <c r="K13" s="1">
        <f>('[1]Pc, Winter, S1'!K13*Main!$B$4)+(_xlfn.IFNA(VLOOKUP($A13,'EV Distribution'!$A$2:$B$4,2,FALSE),0)*'EV Profiles'!K$2)</f>
        <v>11.86421552035449</v>
      </c>
      <c r="L13" s="1">
        <f>('[1]Pc, Winter, S1'!L13*Main!$B$4)+(_xlfn.IFNA(VLOOKUP($A13,'EV Distribution'!$A$2:$B$4,2,FALSE),0)*'EV Profiles'!L$2)</f>
        <v>10.42308268909423</v>
      </c>
      <c r="M13" s="1">
        <f>('[1]Pc, Winter, S1'!M13*Main!$B$4)+(_xlfn.IFNA(VLOOKUP($A13,'EV Distribution'!$A$2:$B$4,2,FALSE),0)*'EV Profiles'!M$2)</f>
        <v>10.895420661312246</v>
      </c>
      <c r="N13" s="1">
        <f>('[1]Pc, Winter, S1'!N13*Main!$B$4)+(_xlfn.IFNA(VLOOKUP($A13,'EV Distribution'!$A$2:$B$4,2,FALSE),0)*'EV Profiles'!N$2)</f>
        <v>10.240515607759226</v>
      </c>
      <c r="O13" s="1">
        <f>('[1]Pc, Winter, S1'!O13*Main!$B$4)+(_xlfn.IFNA(VLOOKUP($A13,'EV Distribution'!$A$2:$B$4,2,FALSE),0)*'EV Profiles'!O$2)</f>
        <v>9.7835214141750626</v>
      </c>
      <c r="P13" s="1">
        <f>('[1]Pc, Winter, S1'!P13*Main!$B$4)+(_xlfn.IFNA(VLOOKUP($A13,'EV Distribution'!$A$2:$B$4,2,FALSE),0)*'EV Profiles'!P$2)</f>
        <v>10.075015594514802</v>
      </c>
      <c r="Q13" s="1">
        <f>('[1]Pc, Winter, S1'!Q13*Main!$B$4)+(_xlfn.IFNA(VLOOKUP($A13,'EV Distribution'!$A$2:$B$4,2,FALSE),0)*'EV Profiles'!Q$2)</f>
        <v>10.486749274524694</v>
      </c>
      <c r="R13" s="1">
        <f>('[1]Pc, Winter, S1'!R13*Main!$B$4)+(_xlfn.IFNA(VLOOKUP($A13,'EV Distribution'!$A$2:$B$4,2,FALSE),0)*'EV Profiles'!R$2)</f>
        <v>11.69332402937779</v>
      </c>
      <c r="S13" s="1">
        <f>('[1]Pc, Winter, S1'!S13*Main!$B$4)+(_xlfn.IFNA(VLOOKUP($A13,'EV Distribution'!$A$2:$B$4,2,FALSE),0)*'EV Profiles'!S$2)</f>
        <v>12.383790071445219</v>
      </c>
      <c r="T13" s="1">
        <f>('[1]Pc, Winter, S1'!T13*Main!$B$4)+(_xlfn.IFNA(VLOOKUP($A13,'EV Distribution'!$A$2:$B$4,2,FALSE),0)*'EV Profiles'!T$2)</f>
        <v>11.760803756893621</v>
      </c>
      <c r="U13" s="1">
        <f>('[1]Pc, Winter, S1'!U13*Main!$B$4)+(_xlfn.IFNA(VLOOKUP($A13,'EV Distribution'!$A$2:$B$4,2,FALSE),0)*'EV Profiles'!U$2)</f>
        <v>12.551847314031258</v>
      </c>
      <c r="V13" s="1">
        <f>('[1]Pc, Winter, S1'!V13*Main!$B$4)+(_xlfn.IFNA(VLOOKUP($A13,'EV Distribution'!$A$2:$B$4,2,FALSE),0)*'EV Profiles'!V$2)</f>
        <v>12.562282477912794</v>
      </c>
      <c r="W13" s="1">
        <f>('[1]Pc, Winter, S1'!W13*Main!$B$4)+(_xlfn.IFNA(VLOOKUP($A13,'EV Distribution'!$A$2:$B$4,2,FALSE),0)*'EV Profiles'!W$2)</f>
        <v>10.931177402706178</v>
      </c>
      <c r="X13" s="1">
        <f>('[1]Pc, Winter, S1'!X13*Main!$B$4)+(_xlfn.IFNA(VLOOKUP($A13,'EV Distribution'!$A$2:$B$4,2,FALSE),0)*'EV Profiles'!X$2)</f>
        <v>9.3084420288883098</v>
      </c>
      <c r="Y13" s="1">
        <f>('[1]Pc, Winter, S1'!Y13*Main!$B$4)+(_xlfn.IFNA(VLOOKUP($A13,'EV Distribution'!$A$2:$B$4,2,FALSE),0)*'EV Profiles'!Y$2)</f>
        <v>9.1573032538169397</v>
      </c>
    </row>
    <row r="14" spans="1:25" x14ac:dyDescent="0.25">
      <c r="A14">
        <v>18</v>
      </c>
      <c r="B14" s="1">
        <f>('[1]Pc, Winter, S1'!B14*Main!$B$4)+(_xlfn.IFNA(VLOOKUP($A14,'EV Distribution'!$A$2:$B$4,2,FALSE),0)*'EV Profiles'!B$2)</f>
        <v>0.70386450460543892</v>
      </c>
      <c r="C14" s="1">
        <f>('[1]Pc, Winter, S1'!C14*Main!$B$4)+(_xlfn.IFNA(VLOOKUP($A14,'EV Distribution'!$A$2:$B$4,2,FALSE),0)*'EV Profiles'!C$2)</f>
        <v>0.70386450460543892</v>
      </c>
      <c r="D14" s="1">
        <f>('[1]Pc, Winter, S1'!D14*Main!$B$4)+(_xlfn.IFNA(VLOOKUP($A14,'EV Distribution'!$A$2:$B$4,2,FALSE),0)*'EV Profiles'!D$2)</f>
        <v>0.70386450460543892</v>
      </c>
      <c r="E14" s="1">
        <f>('[1]Pc, Winter, S1'!E14*Main!$B$4)+(_xlfn.IFNA(VLOOKUP($A14,'EV Distribution'!$A$2:$B$4,2,FALSE),0)*'EV Profiles'!E$2)</f>
        <v>0.70386450460543892</v>
      </c>
      <c r="F14" s="1">
        <f>('[1]Pc, Winter, S1'!F14*Main!$B$4)+(_xlfn.IFNA(VLOOKUP($A14,'EV Distribution'!$A$2:$B$4,2,FALSE),0)*'EV Profiles'!F$2)</f>
        <v>0.76458411807759963</v>
      </c>
      <c r="G14" s="1">
        <f>('[1]Pc, Winter, S1'!G14*Main!$B$4)+(_xlfn.IFNA(VLOOKUP($A14,'EV Distribution'!$A$2:$B$4,2,FALSE),0)*'EV Profiles'!G$2)</f>
        <v>0.6865904112785749</v>
      </c>
      <c r="H14" s="1">
        <f>('[1]Pc, Winter, S1'!H14*Main!$B$4)+(_xlfn.IFNA(VLOOKUP($A14,'EV Distribution'!$A$2:$B$4,2,FALSE),0)*'EV Profiles'!H$2)</f>
        <v>1.1244211781482401</v>
      </c>
      <c r="I14" s="1">
        <f>('[1]Pc, Winter, S1'!I14*Main!$B$4)+(_xlfn.IFNA(VLOOKUP($A14,'EV Distribution'!$A$2:$B$4,2,FALSE),0)*'EV Profiles'!I$2)</f>
        <v>1.1839702120278661</v>
      </c>
      <c r="J14" s="1">
        <f>('[1]Pc, Winter, S1'!J14*Main!$B$4)+(_xlfn.IFNA(VLOOKUP($A14,'EV Distribution'!$A$2:$B$4,2,FALSE),0)*'EV Profiles'!J$2)</f>
        <v>1.1839702120278661</v>
      </c>
      <c r="K14" s="1">
        <f>('[1]Pc, Winter, S1'!K14*Main!$B$4)+(_xlfn.IFNA(VLOOKUP($A14,'EV Distribution'!$A$2:$B$4,2,FALSE),0)*'EV Profiles'!K$2)</f>
        <v>1.3971966080286857</v>
      </c>
      <c r="L14" s="1">
        <f>('[1]Pc, Winter, S1'!L14*Main!$B$4)+(_xlfn.IFNA(VLOOKUP($A14,'EV Distribution'!$A$2:$B$4,2,FALSE),0)*'EV Profiles'!L$2)</f>
        <v>1.7495213387573081</v>
      </c>
      <c r="M14" s="1">
        <f>('[1]Pc, Winter, S1'!M14*Main!$B$4)+(_xlfn.IFNA(VLOOKUP($A14,'EV Distribution'!$A$2:$B$4,2,FALSE),0)*'EV Profiles'!M$2)</f>
        <v>1.5876086942816345</v>
      </c>
      <c r="N14" s="1">
        <f>('[1]Pc, Winter, S1'!N14*Main!$B$4)+(_xlfn.IFNA(VLOOKUP($A14,'EV Distribution'!$A$2:$B$4,2,FALSE),0)*'EV Profiles'!N$2)</f>
        <v>1.7758586978409643</v>
      </c>
      <c r="O14" s="1">
        <f>('[1]Pc, Winter, S1'!O14*Main!$B$4)+(_xlfn.IFNA(VLOOKUP($A14,'EV Distribution'!$A$2:$B$4,2,FALSE),0)*'EV Profiles'!O$2)</f>
        <v>1.7820209450062621</v>
      </c>
      <c r="P14" s="1">
        <f>('[1]Pc, Winter, S1'!P14*Main!$B$4)+(_xlfn.IFNA(VLOOKUP($A14,'EV Distribution'!$A$2:$B$4,2,FALSE),0)*'EV Profiles'!P$2)</f>
        <v>1.6676760269225299</v>
      </c>
      <c r="Q14" s="1">
        <f>('[1]Pc, Winter, S1'!Q14*Main!$B$4)+(_xlfn.IFNA(VLOOKUP($A14,'EV Distribution'!$A$2:$B$4,2,FALSE),0)*'EV Profiles'!Q$2)</f>
        <v>1.6384898147524043</v>
      </c>
      <c r="R14" s="1">
        <f>('[1]Pc, Winter, S1'!R14*Main!$B$4)+(_xlfn.IFNA(VLOOKUP($A14,'EV Distribution'!$A$2:$B$4,2,FALSE),0)*'EV Profiles'!R$2)</f>
        <v>1.7572984891418753</v>
      </c>
      <c r="S14" s="1">
        <f>('[1]Pc, Winter, S1'!S14*Main!$B$4)+(_xlfn.IFNA(VLOOKUP($A14,'EV Distribution'!$A$2:$B$4,2,FALSE),0)*'EV Profiles'!S$2)</f>
        <v>1.8210855794748881</v>
      </c>
      <c r="T14" s="1">
        <f>('[1]Pc, Winter, S1'!T14*Main!$B$4)+(_xlfn.IFNA(VLOOKUP($A14,'EV Distribution'!$A$2:$B$4,2,FALSE),0)*'EV Profiles'!T$2)</f>
        <v>1.8210855794748881</v>
      </c>
      <c r="U14" s="1">
        <f>('[1]Pc, Winter, S1'!U14*Main!$B$4)+(_xlfn.IFNA(VLOOKUP($A14,'EV Distribution'!$A$2:$B$4,2,FALSE),0)*'EV Profiles'!U$2)</f>
        <v>1.8210855794748881</v>
      </c>
      <c r="V14" s="1">
        <f>('[1]Pc, Winter, S1'!V14*Main!$B$4)+(_xlfn.IFNA(VLOOKUP($A14,'EV Distribution'!$A$2:$B$4,2,FALSE),0)*'EV Profiles'!V$2)</f>
        <v>1.8210855794748881</v>
      </c>
      <c r="W14" s="1">
        <f>('[1]Pc, Winter, S1'!W14*Main!$B$4)+(_xlfn.IFNA(VLOOKUP($A14,'EV Distribution'!$A$2:$B$4,2,FALSE),0)*'EV Profiles'!W$2)</f>
        <v>1.2208097461566774</v>
      </c>
      <c r="X14" s="1">
        <f>('[1]Pc, Winter, S1'!X14*Main!$B$4)+(_xlfn.IFNA(VLOOKUP($A14,'EV Distribution'!$A$2:$B$4,2,FALSE),0)*'EV Profiles'!X$2)</f>
        <v>0.95969694753825607</v>
      </c>
      <c r="Y14" s="1">
        <f>('[1]Pc, Winter, S1'!Y14*Main!$B$4)+(_xlfn.IFNA(VLOOKUP($A14,'EV Distribution'!$A$2:$B$4,2,FALSE),0)*'EV Profiles'!Y$2)</f>
        <v>0.78315482628938926</v>
      </c>
    </row>
    <row r="15" spans="1:25" x14ac:dyDescent="0.25">
      <c r="A15">
        <v>20</v>
      </c>
      <c r="B15" s="1">
        <f>('[1]Pc, Winter, S1'!B15*Main!$B$4)+(_xlfn.IFNA(VLOOKUP($A15,'EV Distribution'!$A$2:$B$4,2,FALSE),0)*'EV Profiles'!B$2)</f>
        <v>4.4773272241683841</v>
      </c>
      <c r="C15" s="1">
        <f>('[1]Pc, Winter, S1'!C15*Main!$B$4)+(_xlfn.IFNA(VLOOKUP($A15,'EV Distribution'!$A$2:$B$4,2,FALSE),0)*'EV Profiles'!C$2)</f>
        <v>4.4773272241683841</v>
      </c>
      <c r="D15" s="1">
        <f>('[1]Pc, Winter, S1'!D15*Main!$B$4)+(_xlfn.IFNA(VLOOKUP($A15,'EV Distribution'!$A$2:$B$4,2,FALSE),0)*'EV Profiles'!D$2)</f>
        <v>4.4773272241683841</v>
      </c>
      <c r="E15" s="1">
        <f>('[1]Pc, Winter, S1'!E15*Main!$B$4)+(_xlfn.IFNA(VLOOKUP($A15,'EV Distribution'!$A$2:$B$4,2,FALSE),0)*'EV Profiles'!E$2)</f>
        <v>4.4128240365080833</v>
      </c>
      <c r="F15" s="1">
        <f>('[1]Pc, Winter, S1'!F15*Main!$B$4)+(_xlfn.IFNA(VLOOKUP($A15,'EV Distribution'!$A$2:$B$4,2,FALSE),0)*'EV Profiles'!F$2)</f>
        <v>4.9288495260362097</v>
      </c>
      <c r="G15" s="1">
        <f>('[1]Pc, Winter, S1'!G15*Main!$B$4)+(_xlfn.IFNA(VLOOKUP($A15,'EV Distribution'!$A$2:$B$4,2,FALSE),0)*'EV Profiles'!G$2)</f>
        <v>4.6127814522065815</v>
      </c>
      <c r="H15" s="1">
        <f>('[1]Pc, Winter, S1'!H15*Main!$B$4)+(_xlfn.IFNA(VLOOKUP($A15,'EV Distribution'!$A$2:$B$4,2,FALSE),0)*'EV Profiles'!H$2)</f>
        <v>4.6837358484320859</v>
      </c>
      <c r="I15" s="1">
        <f>('[1]Pc, Winter, S1'!I15*Main!$B$4)+(_xlfn.IFNA(VLOOKUP($A15,'EV Distribution'!$A$2:$B$4,2,FALSE),0)*'EV Profiles'!I$2)</f>
        <v>3.8967996812682015</v>
      </c>
      <c r="J15" s="1">
        <f>('[1]Pc, Winter, S1'!J15*Main!$B$4)+(_xlfn.IFNA(VLOOKUP($A15,'EV Distribution'!$A$2:$B$4,2,FALSE),0)*'EV Profiles'!J$2)</f>
        <v>3.3356201837180874</v>
      </c>
      <c r="K15" s="1">
        <f>('[1]Pc, Winter, S1'!K15*Main!$B$4)+(_xlfn.IFNA(VLOOKUP($A15,'EV Distribution'!$A$2:$B$4,2,FALSE),0)*'EV Profiles'!K$2)</f>
        <v>2.9163483619621604</v>
      </c>
      <c r="L15" s="1">
        <f>('[1]Pc, Winter, S1'!L15*Main!$B$4)+(_xlfn.IFNA(VLOOKUP($A15,'EV Distribution'!$A$2:$B$4,2,FALSE),0)*'EV Profiles'!L$2)</f>
        <v>3.5097805729378173</v>
      </c>
      <c r="M15" s="1">
        <f>('[1]Pc, Winter, S1'!M15*Main!$B$4)+(_xlfn.IFNA(VLOOKUP($A15,'EV Distribution'!$A$2:$B$4,2,FALSE),0)*'EV Profiles'!M$2)</f>
        <v>3.9742041752792279</v>
      </c>
      <c r="N15" s="1">
        <f>('[1]Pc, Winter, S1'!N15*Main!$B$4)+(_xlfn.IFNA(VLOOKUP($A15,'EV Distribution'!$A$2:$B$4,2,FALSE),0)*'EV Profiles'!N$2)</f>
        <v>4.3612221640142188</v>
      </c>
      <c r="O15" s="1">
        <f>('[1]Pc, Winter, S1'!O15*Main!$B$4)+(_xlfn.IFNA(VLOOKUP($A15,'EV Distribution'!$A$2:$B$4,2,FALSE),0)*'EV Profiles'!O$2)</f>
        <v>4.7482423919399954</v>
      </c>
      <c r="P15" s="1">
        <f>('[1]Pc, Winter, S1'!P15*Main!$B$4)+(_xlfn.IFNA(VLOOKUP($A15,'EV Distribution'!$A$2:$B$4,2,FALSE),0)*'EV Profiles'!P$2)</f>
        <v>4.619234902901141</v>
      </c>
      <c r="Q15" s="1">
        <f>('[1]Pc, Winter, S1'!Q15*Main!$B$4)+(_xlfn.IFNA(VLOOKUP($A15,'EV Distribution'!$A$2:$B$4,2,FALSE),0)*'EV Profiles'!Q$2)</f>
        <v>4.0387062404055651</v>
      </c>
      <c r="R15" s="1">
        <f>('[1]Pc, Winter, S1'!R15*Main!$B$4)+(_xlfn.IFNA(VLOOKUP($A15,'EV Distribution'!$A$2:$B$4,2,FALSE),0)*'EV Profiles'!R$2)</f>
        <v>4.1032083055319042</v>
      </c>
      <c r="S15" s="1">
        <f>('[1]Pc, Winter, S1'!S15*Main!$B$4)+(_xlfn.IFNA(VLOOKUP($A15,'EV Distribution'!$A$2:$B$4,2,FALSE),0)*'EV Profiles'!S$2)</f>
        <v>4.4257253487359494</v>
      </c>
      <c r="T15" s="1">
        <f>('[1]Pc, Winter, S1'!T15*Main!$B$4)+(_xlfn.IFNA(VLOOKUP($A15,'EV Distribution'!$A$2:$B$4,2,FALSE),0)*'EV Profiles'!T$2)</f>
        <v>4.4902296530530732</v>
      </c>
      <c r="U15" s="1">
        <f>('[1]Pc, Winter, S1'!U15*Main!$B$4)+(_xlfn.IFNA(VLOOKUP($A15,'EV Distribution'!$A$2:$B$4,2,FALSE),0)*'EV Profiles'!U$2)</f>
        <v>4.3612210444188264</v>
      </c>
      <c r="V15" s="1">
        <f>('[1]Pc, Winter, S1'!V15*Main!$B$4)+(_xlfn.IFNA(VLOOKUP($A15,'EV Distribution'!$A$2:$B$4,2,FALSE),0)*'EV Profiles'!V$2)</f>
        <v>4.4386232992390671</v>
      </c>
      <c r="W15" s="1">
        <f>('[1]Pc, Winter, S1'!W15*Main!$B$4)+(_xlfn.IFNA(VLOOKUP($A15,'EV Distribution'!$A$2:$B$4,2,FALSE),0)*'EV Profiles'!W$2)</f>
        <v>5.0578558896025303</v>
      </c>
      <c r="X15" s="1">
        <f>('[1]Pc, Winter, S1'!X15*Main!$B$4)+(_xlfn.IFNA(VLOOKUP($A15,'EV Distribution'!$A$2:$B$4,2,FALSE),0)*'EV Profiles'!X$2)</f>
        <v>4.7998431507156081</v>
      </c>
      <c r="Y15" s="1">
        <f>('[1]Pc, Winter, S1'!Y15*Main!$B$4)+(_xlfn.IFNA(VLOOKUP($A15,'EV Distribution'!$A$2:$B$4,2,FALSE),0)*'EV Profiles'!Y$2)</f>
        <v>4.3483174988773152</v>
      </c>
    </row>
    <row r="16" spans="1:25" x14ac:dyDescent="0.25">
      <c r="A16">
        <v>21</v>
      </c>
      <c r="B16" s="1">
        <f>('[1]Pc, Winter, S1'!B16*Main!$B$4)+(_xlfn.IFNA(VLOOKUP($A16,'EV Distribution'!$A$2:$B$4,2,FALSE),0)*'EV Profiles'!B$2)</f>
        <v>7.0574534934422175</v>
      </c>
      <c r="C16" s="1">
        <f>('[1]Pc, Winter, S1'!C16*Main!$B$4)+(_xlfn.IFNA(VLOOKUP($A16,'EV Distribution'!$A$2:$B$4,2,FALSE),0)*'EV Profiles'!C$2)</f>
        <v>6.5285289514470026</v>
      </c>
      <c r="D16" s="1">
        <f>('[1]Pc, Winter, S1'!D16*Main!$B$4)+(_xlfn.IFNA(VLOOKUP($A16,'EV Distribution'!$A$2:$B$4,2,FALSE),0)*'EV Profiles'!D$2)</f>
        <v>6.141512082307405</v>
      </c>
      <c r="E16" s="1">
        <f>('[1]Pc, Winter, S1'!E16*Main!$B$4)+(_xlfn.IFNA(VLOOKUP($A16,'EV Distribution'!$A$2:$B$4,2,FALSE),0)*'EV Profiles'!E$2)</f>
        <v>6.0963580625311353</v>
      </c>
      <c r="F16" s="1">
        <f>('[1]Pc, Winter, S1'!F16*Main!$B$4)+(_xlfn.IFNA(VLOOKUP($A16,'EV Distribution'!$A$2:$B$4,2,FALSE),0)*'EV Profiles'!F$2)</f>
        <v>6.1028081544395176</v>
      </c>
      <c r="G16" s="1">
        <f>('[1]Pc, Winter, S1'!G16*Main!$B$4)+(_xlfn.IFNA(VLOOKUP($A16,'EV Distribution'!$A$2:$B$4,2,FALSE),0)*'EV Profiles'!G$2)</f>
        <v>6.8381446824231826</v>
      </c>
      <c r="H16" s="1">
        <f>('[1]Pc, Winter, S1'!H16*Main!$B$4)+(_xlfn.IFNA(VLOOKUP($A16,'EV Distribution'!$A$2:$B$4,2,FALSE),0)*'EV Profiles'!H$2)</f>
        <v>10.418070316353125</v>
      </c>
      <c r="I16" s="1">
        <f>('[1]Pc, Winter, S1'!I16*Main!$B$4)+(_xlfn.IFNA(VLOOKUP($A16,'EV Distribution'!$A$2:$B$4,2,FALSE),0)*'EV Profiles'!I$2)</f>
        <v>12.753086272686152</v>
      </c>
      <c r="J16" s="1">
        <f>('[1]Pc, Winter, S1'!J16*Main!$B$4)+(_xlfn.IFNA(VLOOKUP($A16,'EV Distribution'!$A$2:$B$4,2,FALSE),0)*'EV Profiles'!J$2)</f>
        <v>13.598077771854173</v>
      </c>
      <c r="K16" s="1">
        <f>('[1]Pc, Winter, S1'!K16*Main!$B$4)+(_xlfn.IFNA(VLOOKUP($A16,'EV Distribution'!$A$2:$B$4,2,FALSE),0)*'EV Profiles'!K$2)</f>
        <v>13.656130861728952</v>
      </c>
      <c r="L16" s="1">
        <f>('[1]Pc, Winter, S1'!L16*Main!$B$4)+(_xlfn.IFNA(VLOOKUP($A16,'EV Distribution'!$A$2:$B$4,2,FALSE),0)*'EV Profiles'!L$2)</f>
        <v>13.056249675501737</v>
      </c>
      <c r="M16" s="1">
        <f>('[1]Pc, Winter, S1'!M16*Main!$B$4)+(_xlfn.IFNA(VLOOKUP($A16,'EV Distribution'!$A$2:$B$4,2,FALSE),0)*'EV Profiles'!M$2)</f>
        <v>13.636779463469846</v>
      </c>
      <c r="N16" s="1">
        <f>('[1]Pc, Winter, S1'!N16*Main!$B$4)+(_xlfn.IFNA(VLOOKUP($A16,'EV Distribution'!$A$2:$B$4,2,FALSE),0)*'EV Profiles'!N$2)</f>
        <v>13.707732740099958</v>
      </c>
      <c r="O16" s="1">
        <f>('[1]Pc, Winter, S1'!O16*Main!$B$4)+(_xlfn.IFNA(VLOOKUP($A16,'EV Distribution'!$A$2:$B$4,2,FALSE),0)*'EV Profiles'!O$2)</f>
        <v>13.501321876645472</v>
      </c>
      <c r="P16" s="1">
        <f>('[1]Pc, Winter, S1'!P16*Main!$B$4)+(_xlfn.IFNA(VLOOKUP($A16,'EV Distribution'!$A$2:$B$4,2,FALSE),0)*'EV Profiles'!P$2)</f>
        <v>12.024200962083402</v>
      </c>
      <c r="Q16" s="1">
        <f>('[1]Pc, Winter, S1'!Q16*Main!$B$4)+(_xlfn.IFNA(VLOOKUP($A16,'EV Distribution'!$A$2:$B$4,2,FALSE),0)*'EV Profiles'!Q$2)</f>
        <v>11.250159383697884</v>
      </c>
      <c r="R16" s="1">
        <f>('[1]Pc, Winter, S1'!R16*Main!$B$4)+(_xlfn.IFNA(VLOOKUP($A16,'EV Distribution'!$A$2:$B$4,2,FALSE),0)*'EV Profiles'!R$2)</f>
        <v>11.895192350510586</v>
      </c>
      <c r="S16" s="1">
        <f>('[1]Pc, Winter, S1'!S16*Main!$B$4)+(_xlfn.IFNA(VLOOKUP($A16,'EV Distribution'!$A$2:$B$4,2,FALSE),0)*'EV Profiles'!S$2)</f>
        <v>13.875441914877344</v>
      </c>
      <c r="T16" s="1">
        <f>('[1]Pc, Winter, S1'!T16*Main!$B$4)+(_xlfn.IFNA(VLOOKUP($A16,'EV Distribution'!$A$2:$B$4,2,FALSE),0)*'EV Profiles'!T$2)</f>
        <v>13.223957730683727</v>
      </c>
      <c r="U16" s="1">
        <f>('[1]Pc, Winter, S1'!U16*Main!$B$4)+(_xlfn.IFNA(VLOOKUP($A16,'EV Distribution'!$A$2:$B$4,2,FALSE),0)*'EV Profiles'!U$2)</f>
        <v>13.043351727937191</v>
      </c>
      <c r="V16" s="1">
        <f>('[1]Pc, Winter, S1'!V16*Main!$B$4)+(_xlfn.IFNA(VLOOKUP($A16,'EV Distribution'!$A$2:$B$4,2,FALSE),0)*'EV Profiles'!V$2)</f>
        <v>12.720834684733143</v>
      </c>
      <c r="W16" s="1">
        <f>('[1]Pc, Winter, S1'!W16*Main!$B$4)+(_xlfn.IFNA(VLOOKUP($A16,'EV Distribution'!$A$2:$B$4,2,FALSE),0)*'EV Profiles'!W$2)</f>
        <v>11.856491784367444</v>
      </c>
      <c r="X16" s="1">
        <f>('[1]Pc, Winter, S1'!X16*Main!$B$4)+(_xlfn.IFNA(VLOOKUP($A16,'EV Distribution'!$A$2:$B$4,2,FALSE),0)*'EV Profiles'!X$2)</f>
        <v>9.8181902497213027</v>
      </c>
      <c r="Y16" s="1">
        <f>('[1]Pc, Winter, S1'!Y16*Main!$B$4)+(_xlfn.IFNA(VLOOKUP($A16,'EV Distribution'!$A$2:$B$4,2,FALSE),0)*'EV Profiles'!Y$2)</f>
        <v>8.5152263655927847</v>
      </c>
    </row>
    <row r="17" spans="1:25" x14ac:dyDescent="0.25">
      <c r="A17">
        <v>26</v>
      </c>
      <c r="B17" s="1">
        <f>('[1]Pc, Winter, S1'!B17*Main!$B$4)+(_xlfn.IFNA(VLOOKUP($A17,'EV Distribution'!$A$2:$B$4,2,FALSE),0)*'EV Profiles'!B$2)</f>
        <v>25.064542876730332</v>
      </c>
      <c r="C17" s="1">
        <f>('[1]Pc, Winter, S1'!C17*Main!$B$4)+(_xlfn.IFNA(VLOOKUP($A17,'EV Distribution'!$A$2:$B$4,2,FALSE),0)*'EV Profiles'!C$2)</f>
        <v>22.309004090371928</v>
      </c>
      <c r="D17" s="1">
        <f>('[1]Pc, Winter, S1'!D17*Main!$B$4)+(_xlfn.IFNA(VLOOKUP($A17,'EV Distribution'!$A$2:$B$4,2,FALSE),0)*'EV Profiles'!D$2)</f>
        <v>21.250664003561024</v>
      </c>
      <c r="E17" s="1">
        <f>('[1]Pc, Winter, S1'!E17*Main!$B$4)+(_xlfn.IFNA(VLOOKUP($A17,'EV Distribution'!$A$2:$B$4,2,FALSE),0)*'EV Profiles'!E$2)</f>
        <v>20.988597818040574</v>
      </c>
      <c r="F17" s="1">
        <f>('[1]Pc, Winter, S1'!F17*Main!$B$4)+(_xlfn.IFNA(VLOOKUP($A17,'EV Distribution'!$A$2:$B$4,2,FALSE),0)*'EV Profiles'!F$2)</f>
        <v>20.988597818040574</v>
      </c>
      <c r="G17" s="1">
        <f>('[1]Pc, Winter, S1'!G17*Main!$B$4)+(_xlfn.IFNA(VLOOKUP($A17,'EV Distribution'!$A$2:$B$4,2,FALSE),0)*'EV Profiles'!G$2)</f>
        <v>22.218288006785098</v>
      </c>
      <c r="H17" s="1">
        <f>('[1]Pc, Winter, S1'!H17*Main!$B$4)+(_xlfn.IFNA(VLOOKUP($A17,'EV Distribution'!$A$2:$B$4,2,FALSE),0)*'EV Profiles'!H$2)</f>
        <v>27.706799217524285</v>
      </c>
      <c r="I17" s="1">
        <f>('[1]Pc, Winter, S1'!I17*Main!$B$4)+(_xlfn.IFNA(VLOOKUP($A17,'EV Distribution'!$A$2:$B$4,2,FALSE),0)*'EV Profiles'!I$2)</f>
        <v>31.685301213905458</v>
      </c>
      <c r="J17" s="1">
        <f>('[1]Pc, Winter, S1'!J17*Main!$B$4)+(_xlfn.IFNA(VLOOKUP($A17,'EV Distribution'!$A$2:$B$4,2,FALSE),0)*'EV Profiles'!J$2)</f>
        <v>35.39166170060706</v>
      </c>
      <c r="K17" s="1">
        <f>('[1]Pc, Winter, S1'!K17*Main!$B$4)+(_xlfn.IFNA(VLOOKUP($A17,'EV Distribution'!$A$2:$B$4,2,FALSE),0)*'EV Profiles'!K$2)</f>
        <v>36.228254847323093</v>
      </c>
      <c r="L17" s="1">
        <f>('[1]Pc, Winter, S1'!L17*Main!$B$4)+(_xlfn.IFNA(VLOOKUP($A17,'EV Distribution'!$A$2:$B$4,2,FALSE),0)*'EV Profiles'!L$2)</f>
        <v>36.107301568857821</v>
      </c>
      <c r="M17" s="1">
        <f>('[1]Pc, Winter, S1'!M17*Main!$B$4)+(_xlfn.IFNA(VLOOKUP($A17,'EV Distribution'!$A$2:$B$4,2,FALSE),0)*'EV Profiles'!M$2)</f>
        <v>36.107301568857814</v>
      </c>
      <c r="N17" s="1">
        <f>('[1]Pc, Winter, S1'!N17*Main!$B$4)+(_xlfn.IFNA(VLOOKUP($A17,'EV Distribution'!$A$2:$B$4,2,FALSE),0)*'EV Profiles'!N$2)</f>
        <v>35.421901140553409</v>
      </c>
      <c r="O17" s="1">
        <f>('[1]Pc, Winter, S1'!O17*Main!$B$4)+(_xlfn.IFNA(VLOOKUP($A17,'EV Distribution'!$A$2:$B$4,2,FALSE),0)*'EV Profiles'!O$2)</f>
        <v>34.756658098709529</v>
      </c>
      <c r="P17" s="1">
        <f>('[1]Pc, Winter, S1'!P17*Main!$B$4)+(_xlfn.IFNA(VLOOKUP($A17,'EV Distribution'!$A$2:$B$4,2,FALSE),0)*'EV Profiles'!P$2)</f>
        <v>33.78902850044706</v>
      </c>
      <c r="Q17" s="1">
        <f>('[1]Pc, Winter, S1'!Q17*Main!$B$4)+(_xlfn.IFNA(VLOOKUP($A17,'EV Distribution'!$A$2:$B$4,2,FALSE),0)*'EV Profiles'!Q$2)</f>
        <v>33.145501004485048</v>
      </c>
      <c r="R17" s="1">
        <f>('[1]Pc, Winter, S1'!R17*Main!$B$4)+(_xlfn.IFNA(VLOOKUP($A17,'EV Distribution'!$A$2:$B$4,2,FALSE),0)*'EV Profiles'!R$2)</f>
        <v>32.404292795195531</v>
      </c>
      <c r="S17" s="1">
        <f>('[1]Pc, Winter, S1'!S17*Main!$B$4)+(_xlfn.IFNA(VLOOKUP($A17,'EV Distribution'!$A$2:$B$4,2,FALSE),0)*'EV Profiles'!S$2)</f>
        <v>34.692326423659964</v>
      </c>
      <c r="T17" s="1">
        <f>('[1]Pc, Winter, S1'!T17*Main!$B$4)+(_xlfn.IFNA(VLOOKUP($A17,'EV Distribution'!$A$2:$B$4,2,FALSE),0)*'EV Profiles'!T$2)</f>
        <v>36.460084957560547</v>
      </c>
      <c r="U17" s="1">
        <f>('[1]Pc, Winter, S1'!U17*Main!$B$4)+(_xlfn.IFNA(VLOOKUP($A17,'EV Distribution'!$A$2:$B$4,2,FALSE),0)*'EV Profiles'!U$2)</f>
        <v>36.450005146204141</v>
      </c>
      <c r="V17" s="1">
        <f>('[1]Pc, Winter, S1'!V17*Main!$B$4)+(_xlfn.IFNA(VLOOKUP($A17,'EV Distribution'!$A$2:$B$4,2,FALSE),0)*'EV Profiles'!V$2)</f>
        <v>36.439925331909173</v>
      </c>
      <c r="W17" s="1">
        <f>('[1]Pc, Winter, S1'!W17*Main!$B$4)+(_xlfn.IFNA(VLOOKUP($A17,'EV Distribution'!$A$2:$B$4,2,FALSE),0)*'EV Profiles'!W$2)</f>
        <v>34.70049721614442</v>
      </c>
      <c r="X17" s="1">
        <f>('[1]Pc, Winter, S1'!X17*Main!$B$4)+(_xlfn.IFNA(VLOOKUP($A17,'EV Distribution'!$A$2:$B$4,2,FALSE),0)*'EV Profiles'!X$2)</f>
        <v>31.901288573285115</v>
      </c>
      <c r="Y17" s="1">
        <f>('[1]Pc, Winter, S1'!Y17*Main!$B$4)+(_xlfn.IFNA(VLOOKUP($A17,'EV Distribution'!$A$2:$B$4,2,FALSE),0)*'EV Profiles'!Y$2)</f>
        <v>28.487472488541762</v>
      </c>
    </row>
    <row r="18" spans="1:25" x14ac:dyDescent="0.25">
      <c r="A18">
        <v>30</v>
      </c>
      <c r="B18" s="1">
        <f>('[1]Pc, Winter, S1'!B18*Main!$B$4)+(_xlfn.IFNA(VLOOKUP($A18,'EV Distribution'!$A$2:$B$4,2,FALSE),0)*'EV Profiles'!B$2)</f>
        <v>11.835970644008421</v>
      </c>
      <c r="C18" s="1">
        <f>('[1]Pc, Winter, S1'!C18*Main!$B$4)+(_xlfn.IFNA(VLOOKUP($A18,'EV Distribution'!$A$2:$B$4,2,FALSE),0)*'EV Profiles'!C$2)</f>
        <v>11.078793022653223</v>
      </c>
      <c r="D18" s="1">
        <f>('[1]Pc, Winter, S1'!D18*Main!$B$4)+(_xlfn.IFNA(VLOOKUP($A18,'EV Distribution'!$A$2:$B$4,2,FALSE),0)*'EV Profiles'!D$2)</f>
        <v>11.123389360503866</v>
      </c>
      <c r="E18" s="1">
        <f>('[1]Pc, Winter, S1'!E18*Main!$B$4)+(_xlfn.IFNA(VLOOKUP($A18,'EV Distribution'!$A$2:$B$4,2,FALSE),0)*'EV Profiles'!E$2)</f>
        <v>11.150331168864007</v>
      </c>
      <c r="F18" s="1">
        <f>('[1]Pc, Winter, S1'!F18*Main!$B$4)+(_xlfn.IFNA(VLOOKUP($A18,'EV Distribution'!$A$2:$B$4,2,FALSE),0)*'EV Profiles'!F$2)</f>
        <v>11.364107403745555</v>
      </c>
      <c r="G18" s="1">
        <f>('[1]Pc, Winter, S1'!G18*Main!$B$4)+(_xlfn.IFNA(VLOOKUP($A18,'EV Distribution'!$A$2:$B$4,2,FALSE),0)*'EV Profiles'!G$2)</f>
        <v>12.117793189261725</v>
      </c>
      <c r="H18" s="1">
        <f>('[1]Pc, Winter, S1'!H18*Main!$B$4)+(_xlfn.IFNA(VLOOKUP($A18,'EV Distribution'!$A$2:$B$4,2,FALSE),0)*'EV Profiles'!H$2)</f>
        <v>15.678128087174125</v>
      </c>
      <c r="I18" s="1">
        <f>('[1]Pc, Winter, S1'!I18*Main!$B$4)+(_xlfn.IFNA(VLOOKUP($A18,'EV Distribution'!$A$2:$B$4,2,FALSE),0)*'EV Profiles'!I$2)</f>
        <v>17.725790608855878</v>
      </c>
      <c r="J18" s="1">
        <f>('[1]Pc, Winter, S1'!J18*Main!$B$4)+(_xlfn.IFNA(VLOOKUP($A18,'EV Distribution'!$A$2:$B$4,2,FALSE),0)*'EV Profiles'!J$2)</f>
        <v>18.384674633909519</v>
      </c>
      <c r="K18" s="1">
        <f>('[1]Pc, Winter, S1'!K18*Main!$B$4)+(_xlfn.IFNA(VLOOKUP($A18,'EV Distribution'!$A$2:$B$4,2,FALSE),0)*'EV Profiles'!K$2)</f>
        <v>17.764538818043913</v>
      </c>
      <c r="L18" s="1">
        <f>('[1]Pc, Winter, S1'!L18*Main!$B$4)+(_xlfn.IFNA(VLOOKUP($A18,'EV Distribution'!$A$2:$B$4,2,FALSE),0)*'EV Profiles'!L$2)</f>
        <v>17.787922087951312</v>
      </c>
      <c r="M18" s="1">
        <f>('[1]Pc, Winter, S1'!M18*Main!$B$4)+(_xlfn.IFNA(VLOOKUP($A18,'EV Distribution'!$A$2:$B$4,2,FALSE),0)*'EV Profiles'!M$2)</f>
        <v>18.682781030035379</v>
      </c>
      <c r="N18" s="1">
        <f>('[1]Pc, Winter, S1'!N18*Main!$B$4)+(_xlfn.IFNA(VLOOKUP($A18,'EV Distribution'!$A$2:$B$4,2,FALSE),0)*'EV Profiles'!N$2)</f>
        <v>18.42212334841345</v>
      </c>
      <c r="O18" s="1">
        <f>('[1]Pc, Winter, S1'!O18*Main!$B$4)+(_xlfn.IFNA(VLOOKUP($A18,'EV Distribution'!$A$2:$B$4,2,FALSE),0)*'EV Profiles'!O$2)</f>
        <v>18.408548054451924</v>
      </c>
      <c r="P18" s="1">
        <f>('[1]Pc, Winter, S1'!P18*Main!$B$4)+(_xlfn.IFNA(VLOOKUP($A18,'EV Distribution'!$A$2:$B$4,2,FALSE),0)*'EV Profiles'!P$2)</f>
        <v>17.642455594540177</v>
      </c>
      <c r="Q18" s="1">
        <f>('[1]Pc, Winter, S1'!Q18*Main!$B$4)+(_xlfn.IFNA(VLOOKUP($A18,'EV Distribution'!$A$2:$B$4,2,FALSE),0)*'EV Profiles'!Q$2)</f>
        <v>17.326740631106325</v>
      </c>
      <c r="R18" s="1">
        <f>('[1]Pc, Winter, S1'!R18*Main!$B$4)+(_xlfn.IFNA(VLOOKUP($A18,'EV Distribution'!$A$2:$B$4,2,FALSE),0)*'EV Profiles'!R$2)</f>
        <v>17.31870911511335</v>
      </c>
      <c r="S18" s="1">
        <f>('[1]Pc, Winter, S1'!S18*Main!$B$4)+(_xlfn.IFNA(VLOOKUP($A18,'EV Distribution'!$A$2:$B$4,2,FALSE),0)*'EV Profiles'!S$2)</f>
        <v>17.739134422796717</v>
      </c>
      <c r="T18" s="1">
        <f>('[1]Pc, Winter, S1'!T18*Main!$B$4)+(_xlfn.IFNA(VLOOKUP($A18,'EV Distribution'!$A$2:$B$4,2,FALSE),0)*'EV Profiles'!T$2)</f>
        <v>17.417141996722069</v>
      </c>
      <c r="U18" s="1">
        <f>('[1]Pc, Winter, S1'!U18*Main!$B$4)+(_xlfn.IFNA(VLOOKUP($A18,'EV Distribution'!$A$2:$B$4,2,FALSE),0)*'EV Profiles'!U$2)</f>
        <v>16.849820951297861</v>
      </c>
      <c r="V18" s="1">
        <f>('[1]Pc, Winter, S1'!V18*Main!$B$4)+(_xlfn.IFNA(VLOOKUP($A18,'EV Distribution'!$A$2:$B$4,2,FALSE),0)*'EV Profiles'!V$2)</f>
        <v>16.935406325906126</v>
      </c>
      <c r="W18" s="1">
        <f>('[1]Pc, Winter, S1'!W18*Main!$B$4)+(_xlfn.IFNA(VLOOKUP($A18,'EV Distribution'!$A$2:$B$4,2,FALSE),0)*'EV Profiles'!W$2)</f>
        <v>15.917917965265117</v>
      </c>
      <c r="X18" s="1">
        <f>('[1]Pc, Winter, S1'!X18*Main!$B$4)+(_xlfn.IFNA(VLOOKUP($A18,'EV Distribution'!$A$2:$B$4,2,FALSE),0)*'EV Profiles'!X$2)</f>
        <v>13.514869706726312</v>
      </c>
      <c r="Y18" s="1">
        <f>('[1]Pc, Winter, S1'!Y18*Main!$B$4)+(_xlfn.IFNA(VLOOKUP($A18,'EV Distribution'!$A$2:$B$4,2,FALSE),0)*'EV Profiles'!Y$2)</f>
        <v>12.790402719189487</v>
      </c>
    </row>
    <row r="19" spans="1:25" x14ac:dyDescent="0.25">
      <c r="A19">
        <v>35</v>
      </c>
      <c r="B19" s="1">
        <f>('[1]Pc, Winter, S1'!B19*Main!$B$4)+(_xlfn.IFNA(VLOOKUP($A19,'EV Distribution'!$A$2:$B$4,2,FALSE),0)*'EV Profiles'!B$2)</f>
        <v>19.095591364106198</v>
      </c>
      <c r="C19" s="1">
        <f>('[1]Pc, Winter, S1'!C19*Main!$B$4)+(_xlfn.IFNA(VLOOKUP($A19,'EV Distribution'!$A$2:$B$4,2,FALSE),0)*'EV Profiles'!C$2)</f>
        <v>17.940145410084199</v>
      </c>
      <c r="D19" s="1">
        <f>('[1]Pc, Winter, S1'!D19*Main!$B$4)+(_xlfn.IFNA(VLOOKUP($A19,'EV Distribution'!$A$2:$B$4,2,FALSE),0)*'EV Profiles'!D$2)</f>
        <v>16.939855982950199</v>
      </c>
      <c r="E19" s="1">
        <f>('[1]Pc, Winter, S1'!E19*Main!$B$4)+(_xlfn.IFNA(VLOOKUP($A19,'EV Distribution'!$A$2:$B$4,2,FALSE),0)*'EV Profiles'!E$2)</f>
        <v>16.767068032552199</v>
      </c>
      <c r="F19" s="1">
        <f>('[1]Pc, Winter, S1'!F19*Main!$B$4)+(_xlfn.IFNA(VLOOKUP($A19,'EV Distribution'!$A$2:$B$4,2,FALSE),0)*'EV Profiles'!F$2)</f>
        <v>17.120871930986198</v>
      </c>
      <c r="G19" s="1">
        <f>('[1]Pc, Winter, S1'!G19*Main!$B$4)+(_xlfn.IFNA(VLOOKUP($A19,'EV Distribution'!$A$2:$B$4,2,FALSE),0)*'EV Profiles'!G$2)</f>
        <v>20.292177306318198</v>
      </c>
      <c r="H19" s="1">
        <f>('[1]Pc, Winter, S1'!H19*Main!$B$4)+(_xlfn.IFNA(VLOOKUP($A19,'EV Distribution'!$A$2:$B$4,2,FALSE),0)*'EV Profiles'!H$2)</f>
        <v>28.678857755908201</v>
      </c>
      <c r="I19" s="1">
        <f>('[1]Pc, Winter, S1'!I19*Main!$B$4)+(_xlfn.IFNA(VLOOKUP($A19,'EV Distribution'!$A$2:$B$4,2,FALSE),0)*'EV Profiles'!I$2)</f>
        <v>33.942425387760196</v>
      </c>
      <c r="J19" s="1">
        <f>('[1]Pc, Winter, S1'!J19*Main!$B$4)+(_xlfn.IFNA(VLOOKUP($A19,'EV Distribution'!$A$2:$B$4,2,FALSE),0)*'EV Profiles'!J$2)</f>
        <v>34.868662836152197</v>
      </c>
      <c r="K19" s="1">
        <f>('[1]Pc, Winter, S1'!K19*Main!$B$4)+(_xlfn.IFNA(VLOOKUP($A19,'EV Distribution'!$A$2:$B$4,2,FALSE),0)*'EV Profiles'!K$2)</f>
        <v>35.345886699156196</v>
      </c>
      <c r="L19" s="1">
        <f>('[1]Pc, Winter, S1'!L19*Main!$B$4)+(_xlfn.IFNA(VLOOKUP($A19,'EV Distribution'!$A$2:$B$4,2,FALSE),0)*'EV Profiles'!L$2)</f>
        <v>31.975933952278197</v>
      </c>
      <c r="M19" s="1">
        <f>('[1]Pc, Winter, S1'!M19*Main!$B$4)+(_xlfn.IFNA(VLOOKUP($A19,'EV Distribution'!$A$2:$B$4,2,FALSE),0)*'EV Profiles'!M$2)</f>
        <v>34.000021371226197</v>
      </c>
      <c r="N19" s="1">
        <f>('[1]Pc, Winter, S1'!N19*Main!$B$4)+(_xlfn.IFNA(VLOOKUP($A19,'EV Distribution'!$A$2:$B$4,2,FALSE),0)*'EV Profiles'!N$2)</f>
        <v>32.979749664114195</v>
      </c>
      <c r="O19" s="1">
        <f>('[1]Pc, Winter, S1'!O19*Main!$B$4)+(_xlfn.IFNA(VLOOKUP($A19,'EV Distribution'!$A$2:$B$4,2,FALSE),0)*'EV Profiles'!O$2)</f>
        <v>31.4234826822982</v>
      </c>
      <c r="P19" s="1">
        <f>('[1]Pc, Winter, S1'!P19*Main!$B$4)+(_xlfn.IFNA(VLOOKUP($A19,'EV Distribution'!$A$2:$B$4,2,FALSE),0)*'EV Profiles'!P$2)</f>
        <v>28.931574826218199</v>
      </c>
      <c r="Q19" s="1">
        <f>('[1]Pc, Winter, S1'!Q19*Main!$B$4)+(_xlfn.IFNA(VLOOKUP($A19,'EV Distribution'!$A$2:$B$4,2,FALSE),0)*'EV Profiles'!Q$2)</f>
        <v>28.527227513722199</v>
      </c>
      <c r="R19" s="1">
        <f>('[1]Pc, Winter, S1'!R19*Main!$B$4)+(_xlfn.IFNA(VLOOKUP($A19,'EV Distribution'!$A$2:$B$4,2,FALSE),0)*'EV Profiles'!R$2)</f>
        <v>29.973004241542199</v>
      </c>
      <c r="S19" s="1">
        <f>('[1]Pc, Winter, S1'!S19*Main!$B$4)+(_xlfn.IFNA(VLOOKUP($A19,'EV Distribution'!$A$2:$B$4,2,FALSE),0)*'EV Profiles'!S$2)</f>
        <v>32.560121784576197</v>
      </c>
      <c r="T19" s="1">
        <f>('[1]Pc, Winter, S1'!T19*Main!$B$4)+(_xlfn.IFNA(VLOOKUP($A19,'EV Distribution'!$A$2:$B$4,2,FALSE),0)*'EV Profiles'!T$2)</f>
        <v>31.455219244616195</v>
      </c>
      <c r="U19" s="1">
        <f>('[1]Pc, Winter, S1'!U19*Main!$B$4)+(_xlfn.IFNA(VLOOKUP($A19,'EV Distribution'!$A$2:$B$4,2,FALSE),0)*'EV Profiles'!U$2)</f>
        <v>31.267150727176197</v>
      </c>
      <c r="V19" s="1">
        <f>('[1]Pc, Winter, S1'!V19*Main!$B$4)+(_xlfn.IFNA(VLOOKUP($A19,'EV Distribution'!$A$2:$B$4,2,FALSE),0)*'EV Profiles'!V$2)</f>
        <v>30.781698866534196</v>
      </c>
      <c r="W19" s="1">
        <f>('[1]Pc, Winter, S1'!W19*Main!$B$4)+(_xlfn.IFNA(VLOOKUP($A19,'EV Distribution'!$A$2:$B$4,2,FALSE),0)*'EV Profiles'!W$2)</f>
        <v>28.663577188866196</v>
      </c>
      <c r="X19" s="1">
        <f>('[1]Pc, Winter, S1'!X19*Main!$B$4)+(_xlfn.IFNA(VLOOKUP($A19,'EV Distribution'!$A$2:$B$4,2,FALSE),0)*'EV Profiles'!X$2)</f>
        <v>24.530771518122201</v>
      </c>
      <c r="Y19" s="1">
        <f>('[1]Pc, Winter, S1'!Y19*Main!$B$4)+(_xlfn.IFNA(VLOOKUP($A19,'EV Distribution'!$A$2:$B$4,2,FALSE),0)*'EV Profiles'!Y$2)</f>
        <v>21.740304890606197</v>
      </c>
    </row>
    <row r="20" spans="1:25" x14ac:dyDescent="0.25">
      <c r="A20">
        <v>36</v>
      </c>
      <c r="B20" s="1">
        <f>('[1]Pc, Winter, S1'!B20*Main!$B$4)+(_xlfn.IFNA(VLOOKUP($A20,'EV Distribution'!$A$2:$B$4,2,FALSE),0)*'EV Profiles'!B$2)</f>
        <v>3.526284702E-3</v>
      </c>
      <c r="C20" s="1">
        <f>('[1]Pc, Winter, S1'!C20*Main!$B$4)+(_xlfn.IFNA(VLOOKUP($A20,'EV Distribution'!$A$2:$B$4,2,FALSE),0)*'EV Profiles'!C$2)</f>
        <v>2.18629651524</v>
      </c>
      <c r="D20" s="1">
        <f>('[1]Pc, Winter, S1'!D20*Main!$B$4)+(_xlfn.IFNA(VLOOKUP($A20,'EV Distribution'!$A$2:$B$4,2,FALSE),0)*'EV Profiles'!D$2)</f>
        <v>-0.42197873600599994</v>
      </c>
      <c r="E20" s="1">
        <f>('[1]Pc, Winter, S1'!E20*Main!$B$4)+(_xlfn.IFNA(VLOOKUP($A20,'EV Distribution'!$A$2:$B$4,2,FALSE),0)*'EV Profiles'!E$2)</f>
        <v>-5.2894270529999995E-2</v>
      </c>
      <c r="F20" s="1">
        <f>('[1]Pc, Winter, S1'!F20*Main!$B$4)+(_xlfn.IFNA(VLOOKUP($A20,'EV Distribution'!$A$2:$B$4,2,FALSE),0)*'EV Profiles'!F$2)</f>
        <v>0.15868281159</v>
      </c>
      <c r="G20" s="1">
        <f>('[1]Pc, Winter, S1'!G20*Main!$B$4)+(_xlfn.IFNA(VLOOKUP($A20,'EV Distribution'!$A$2:$B$4,2,FALSE),0)*'EV Profiles'!G$2)</f>
        <v>-0.10813939752799999</v>
      </c>
      <c r="H20" s="1">
        <f>('[1]Pc, Winter, S1'!H20*Main!$B$4)+(_xlfn.IFNA(VLOOKUP($A20,'EV Distribution'!$A$2:$B$4,2,FALSE),0)*'EV Profiles'!H$2)</f>
        <v>3.4087418786000002E-2</v>
      </c>
      <c r="I20" s="1">
        <f>('[1]Pc, Winter, S1'!I20*Main!$B$4)+(_xlfn.IFNA(VLOOKUP($A20,'EV Distribution'!$A$2:$B$4,2,FALSE),0)*'EV Profiles'!I$2)</f>
        <v>-0.255067926778</v>
      </c>
      <c r="J20" s="1">
        <f>('[1]Pc, Winter, S1'!J20*Main!$B$4)+(_xlfn.IFNA(VLOOKUP($A20,'EV Distribution'!$A$2:$B$4,2,FALSE),0)*'EV Profiles'!J$2)</f>
        <v>-0.41962787953799996</v>
      </c>
      <c r="K20" s="1">
        <f>('[1]Pc, Winter, S1'!K20*Main!$B$4)+(_xlfn.IFNA(VLOOKUP($A20,'EV Distribution'!$A$2:$B$4,2,FALSE),0)*'EV Profiles'!K$2)</f>
        <v>-2.7034849381999997E-2</v>
      </c>
      <c r="L20" s="1">
        <f>('[1]Pc, Winter, S1'!L20*Main!$B$4)+(_xlfn.IFNA(VLOOKUP($A20,'EV Distribution'!$A$2:$B$4,2,FALSE),0)*'EV Profiles'!L$2)</f>
        <v>-9.8735971655999996E-2</v>
      </c>
      <c r="M20" s="1">
        <f>('[1]Pc, Winter, S1'!M20*Main!$B$4)+(_xlfn.IFNA(VLOOKUP($A20,'EV Distribution'!$A$2:$B$4,2,FALSE),0)*'EV Profiles'!M$2)</f>
        <v>0.37496160664599998</v>
      </c>
      <c r="N20" s="1">
        <f>('[1]Pc, Winter, S1'!N20*Main!$B$4)+(_xlfn.IFNA(VLOOKUP($A20,'EV Distribution'!$A$2:$B$4,2,FALSE),0)*'EV Profiles'!N$2)</f>
        <v>-0.43255759011199996</v>
      </c>
      <c r="O20" s="1">
        <f>('[1]Pc, Winter, S1'!O20*Main!$B$4)+(_xlfn.IFNA(VLOOKUP($A20,'EV Distribution'!$A$2:$B$4,2,FALSE),0)*'EV Profiles'!O$2)</f>
        <v>-0.85218546964999997</v>
      </c>
      <c r="P20" s="1">
        <f>('[1]Pc, Winter, S1'!P20*Main!$B$4)+(_xlfn.IFNA(VLOOKUP($A20,'EV Distribution'!$A$2:$B$4,2,FALSE),0)*'EV Profiles'!P$2)</f>
        <v>-0.142226816314</v>
      </c>
      <c r="Q20" s="1">
        <f>('[1]Pc, Winter, S1'!Q20*Main!$B$4)+(_xlfn.IFNA(VLOOKUP($A20,'EV Distribution'!$A$2:$B$4,2,FALSE),0)*'EV Profiles'!Q$2)</f>
        <v>-0.19747194331199999</v>
      </c>
      <c r="R20" s="1">
        <f>('[1]Pc, Winter, S1'!R20*Main!$B$4)+(_xlfn.IFNA(VLOOKUP($A20,'EV Distribution'!$A$2:$B$4,2,FALSE),0)*'EV Profiles'!R$2)</f>
        <v>0.40434731249599998</v>
      </c>
      <c r="S20" s="1">
        <f>('[1]Pc, Winter, S1'!S20*Main!$B$4)+(_xlfn.IFNA(VLOOKUP($A20,'EV Distribution'!$A$2:$B$4,2,FALSE),0)*'EV Profiles'!S$2)</f>
        <v>3.526284702E-3</v>
      </c>
      <c r="T20" s="1">
        <f>('[1]Pc, Winter, S1'!T20*Main!$B$4)+(_xlfn.IFNA(VLOOKUP($A20,'EV Distribution'!$A$2:$B$4,2,FALSE),0)*'EV Profiles'!T$2)</f>
        <v>-0.220980507992</v>
      </c>
      <c r="U20" s="1">
        <f>('[1]Pc, Winter, S1'!U20*Main!$B$4)+(_xlfn.IFNA(VLOOKUP($A20,'EV Distribution'!$A$2:$B$4,2,FALSE),0)*'EV Profiles'!U$2)</f>
        <v>0.43138216187799999</v>
      </c>
      <c r="V20" s="1">
        <f>('[1]Pc, Winter, S1'!V20*Main!$B$4)+(_xlfn.IFNA(VLOOKUP($A20,'EV Distribution'!$A$2:$B$4,2,FALSE),0)*'EV Profiles'!V$2)</f>
        <v>-0.137525103378</v>
      </c>
      <c r="W20" s="1">
        <f>('[1]Pc, Winter, S1'!W20*Main!$B$4)+(_xlfn.IFNA(VLOOKUP($A20,'EV Distribution'!$A$2:$B$4,2,FALSE),0)*'EV Profiles'!W$2)</f>
        <v>0.10813939752799999</v>
      </c>
      <c r="X20" s="1">
        <f>('[1]Pc, Winter, S1'!X20*Main!$B$4)+(_xlfn.IFNA(VLOOKUP($A20,'EV Distribution'!$A$2:$B$4,2,FALSE),0)*'EV Profiles'!X$2)</f>
        <v>-8.2279976380000008E-2</v>
      </c>
      <c r="Y20" s="1">
        <f>('[1]Pc, Winter, S1'!Y20*Main!$B$4)+(_xlfn.IFNA(VLOOKUP($A20,'EV Distribution'!$A$2:$B$4,2,FALSE),0)*'EV Profiles'!Y$2)</f>
        <v>-0.17748966333399999</v>
      </c>
    </row>
    <row r="21" spans="1:25" x14ac:dyDescent="0.25">
      <c r="A21">
        <v>42</v>
      </c>
      <c r="B21" s="1">
        <f>('[1]Pc, Winter, S1'!B21*Main!$B$4)+(_xlfn.IFNA(VLOOKUP($A21,'EV Distribution'!$A$2:$B$4,2,FALSE),0)*'EV Profiles'!B$2)</f>
        <v>16.656874127522556</v>
      </c>
      <c r="C21" s="1">
        <f>('[1]Pc, Winter, S1'!C21*Main!$B$4)+(_xlfn.IFNA(VLOOKUP($A21,'EV Distribution'!$A$2:$B$4,2,FALSE),0)*'EV Profiles'!C$2)</f>
        <v>15.273138338499692</v>
      </c>
      <c r="D21" s="1">
        <f>('[1]Pc, Winter, S1'!D21*Main!$B$4)+(_xlfn.IFNA(VLOOKUP($A21,'EV Distribution'!$A$2:$B$4,2,FALSE),0)*'EV Profiles'!D$2)</f>
        <v>14.530019990742799</v>
      </c>
      <c r="E21" s="1">
        <f>('[1]Pc, Winter, S1'!E21*Main!$B$4)+(_xlfn.IFNA(VLOOKUP($A21,'EV Distribution'!$A$2:$B$4,2,FALSE),0)*'EV Profiles'!E$2)</f>
        <v>14.453144595181314</v>
      </c>
      <c r="F21" s="1">
        <f>('[1]Pc, Winter, S1'!F21*Main!$B$4)+(_xlfn.IFNA(VLOOKUP($A21,'EV Distribution'!$A$2:$B$4,2,FALSE),0)*'EV Profiles'!F$2)</f>
        <v>14.978452876381784</v>
      </c>
      <c r="G21" s="1">
        <f>('[1]Pc, Winter, S1'!G21*Main!$B$4)+(_xlfn.IFNA(VLOOKUP($A21,'EV Distribution'!$A$2:$B$4,2,FALSE),0)*'EV Profiles'!G$2)</f>
        <v>16.182815736831277</v>
      </c>
      <c r="H21" s="1">
        <f>('[1]Pc, Winter, S1'!H21*Main!$B$4)+(_xlfn.IFNA(VLOOKUP($A21,'EV Distribution'!$A$2:$B$4,2,FALSE),0)*'EV Profiles'!H$2)</f>
        <v>21.013075441019531</v>
      </c>
      <c r="I21" s="1">
        <f>('[1]Pc, Winter, S1'!I21*Main!$B$4)+(_xlfn.IFNA(VLOOKUP($A21,'EV Distribution'!$A$2:$B$4,2,FALSE),0)*'EV Profiles'!I$2)</f>
        <v>24.1649183812643</v>
      </c>
      <c r="J21" s="1">
        <f>('[1]Pc, Winter, S1'!J21*Main!$B$4)+(_xlfn.IFNA(VLOOKUP($A21,'EV Distribution'!$A$2:$B$4,2,FALSE),0)*'EV Profiles'!J$2)</f>
        <v>25.305215236953703</v>
      </c>
      <c r="K21" s="1">
        <f>('[1]Pc, Winter, S1'!K21*Main!$B$4)+(_xlfn.IFNA(VLOOKUP($A21,'EV Distribution'!$A$2:$B$4,2,FALSE),0)*'EV Profiles'!K$2)</f>
        <v>25.676778330885309</v>
      </c>
      <c r="L21" s="1">
        <f>('[1]Pc, Winter, S1'!L21*Main!$B$4)+(_xlfn.IFNA(VLOOKUP($A21,'EV Distribution'!$A$2:$B$4,2,FALSE),0)*'EV Profiles'!L$2)</f>
        <v>25.164286166874302</v>
      </c>
      <c r="M21" s="1">
        <f>('[1]Pc, Winter, S1'!M21*Main!$B$4)+(_xlfn.IFNA(VLOOKUP($A21,'EV Distribution'!$A$2:$B$4,2,FALSE),0)*'EV Profiles'!M$2)</f>
        <v>25.843337387337144</v>
      </c>
      <c r="N21" s="1">
        <f>('[1]Pc, Winter, S1'!N21*Main!$B$4)+(_xlfn.IFNA(VLOOKUP($A21,'EV Distribution'!$A$2:$B$4,2,FALSE),0)*'EV Profiles'!N$2)</f>
        <v>25.497404279777975</v>
      </c>
      <c r="O21" s="1">
        <f>('[1]Pc, Winter, S1'!O21*Main!$B$4)+(_xlfn.IFNA(VLOOKUP($A21,'EV Distribution'!$A$2:$B$4,2,FALSE),0)*'EV Profiles'!O$2)</f>
        <v>24.088041866107417</v>
      </c>
      <c r="P21" s="1">
        <f>('[1]Pc, Winter, S1'!P21*Main!$B$4)+(_xlfn.IFNA(VLOOKUP($A21,'EV Distribution'!$A$2:$B$4,2,FALSE),0)*'EV Profiles'!P$2)</f>
        <v>23.293678120915761</v>
      </c>
      <c r="Q21" s="1">
        <f>('[1]Pc, Winter, S1'!Q21*Main!$B$4)+(_xlfn.IFNA(VLOOKUP($A21,'EV Distribution'!$A$2:$B$4,2,FALSE),0)*'EV Profiles'!Q$2)</f>
        <v>21.845879688857554</v>
      </c>
      <c r="R21" s="1">
        <f>('[1]Pc, Winter, S1'!R21*Main!$B$4)+(_xlfn.IFNA(VLOOKUP($A21,'EV Distribution'!$A$2:$B$4,2,FALSE),0)*'EV Profiles'!R$2)</f>
        <v>22.127752395510743</v>
      </c>
      <c r="S21" s="1">
        <f>('[1]Pc, Winter, S1'!S21*Main!$B$4)+(_xlfn.IFNA(VLOOKUP($A21,'EV Distribution'!$A$2:$B$4,2,FALSE),0)*'EV Profiles'!S$2)</f>
        <v>25.958645433684389</v>
      </c>
      <c r="T21" s="1">
        <f>('[1]Pc, Winter, S1'!T21*Main!$B$4)+(_xlfn.IFNA(VLOOKUP($A21,'EV Distribution'!$A$2:$B$4,2,FALSE),0)*'EV Profiles'!T$2)</f>
        <v>26.189272737025671</v>
      </c>
      <c r="U21" s="1">
        <f>('[1]Pc, Winter, S1'!U21*Main!$B$4)+(_xlfn.IFNA(VLOOKUP($A21,'EV Distribution'!$A$2:$B$4,2,FALSE),0)*'EV Profiles'!U$2)</f>
        <v>26.407085045711447</v>
      </c>
      <c r="V21" s="1">
        <f>('[1]Pc, Winter, S1'!V21*Main!$B$4)+(_xlfn.IFNA(VLOOKUP($A21,'EV Distribution'!$A$2:$B$4,2,FALSE),0)*'EV Profiles'!V$2)</f>
        <v>25.625529562910078</v>
      </c>
      <c r="W21" s="1">
        <f>('[1]Pc, Winter, S1'!W21*Main!$B$4)+(_xlfn.IFNA(VLOOKUP($A21,'EV Distribution'!$A$2:$B$4,2,FALSE),0)*'EV Profiles'!W$2)</f>
        <v>24.549289743463341</v>
      </c>
      <c r="X21" s="1">
        <f>('[1]Pc, Winter, S1'!X21*Main!$B$4)+(_xlfn.IFNA(VLOOKUP($A21,'EV Distribution'!$A$2:$B$4,2,FALSE),0)*'EV Profiles'!X$2)</f>
        <v>21.986817724515813</v>
      </c>
      <c r="Y21" s="1">
        <f>('[1]Pc, Winter, S1'!Y21*Main!$B$4)+(_xlfn.IFNA(VLOOKUP($A21,'EV Distribution'!$A$2:$B$4,2,FALSE),0)*'EV Profiles'!Y$2)</f>
        <v>18.873414161444874</v>
      </c>
    </row>
    <row r="22" spans="1:25" x14ac:dyDescent="0.25">
      <c r="A22">
        <v>55</v>
      </c>
      <c r="B22" s="1">
        <f>('[1]Pc, Winter, S1'!B22*Main!$B$4)+(_xlfn.IFNA(VLOOKUP($A22,'EV Distribution'!$A$2:$B$4,2,FALSE),0)*'EV Profiles'!B$2)</f>
        <v>2.8946216171877985</v>
      </c>
      <c r="C22" s="1">
        <f>('[1]Pc, Winter, S1'!C22*Main!$B$4)+(_xlfn.IFNA(VLOOKUP($A22,'EV Distribution'!$A$2:$B$4,2,FALSE),0)*'EV Profiles'!C$2)</f>
        <v>2.8946216171877985</v>
      </c>
      <c r="D22" s="1">
        <f>('[1]Pc, Winter, S1'!D22*Main!$B$4)+(_xlfn.IFNA(VLOOKUP($A22,'EV Distribution'!$A$2:$B$4,2,FALSE),0)*'EV Profiles'!D$2)</f>
        <v>2.8946216171877985</v>
      </c>
      <c r="E22" s="1">
        <f>('[1]Pc, Winter, S1'!E22*Main!$B$4)+(_xlfn.IFNA(VLOOKUP($A22,'EV Distribution'!$A$2:$B$4,2,FALSE),0)*'EV Profiles'!E$2)</f>
        <v>2.8946216171877985</v>
      </c>
      <c r="F22" s="1">
        <f>('[1]Pc, Winter, S1'!F22*Main!$B$4)+(_xlfn.IFNA(VLOOKUP($A22,'EV Distribution'!$A$2:$B$4,2,FALSE),0)*'EV Profiles'!F$2)</f>
        <v>2.8946216171877985</v>
      </c>
      <c r="G22" s="1">
        <f>('[1]Pc, Winter, S1'!G22*Main!$B$4)+(_xlfn.IFNA(VLOOKUP($A22,'EV Distribution'!$A$2:$B$4,2,FALSE),0)*'EV Profiles'!G$2)</f>
        <v>2.8946216171877985</v>
      </c>
      <c r="H22" s="1">
        <f>('[1]Pc, Winter, S1'!H22*Main!$B$4)+(_xlfn.IFNA(VLOOKUP($A22,'EV Distribution'!$A$2:$B$4,2,FALSE),0)*'EV Profiles'!H$2)</f>
        <v>4.5918640397270289</v>
      </c>
      <c r="I22" s="1">
        <f>('[1]Pc, Winter, S1'!I22*Main!$B$4)+(_xlfn.IFNA(VLOOKUP($A22,'EV Distribution'!$A$2:$B$4,2,FALSE),0)*'EV Profiles'!I$2)</f>
        <v>6.2891064681434008</v>
      </c>
      <c r="J22" s="1">
        <f>('[1]Pc, Winter, S1'!J22*Main!$B$4)+(_xlfn.IFNA(VLOOKUP($A22,'EV Distribution'!$A$2:$B$4,2,FALSE),0)*'EV Profiles'!J$2)</f>
        <v>6.5771983508898302</v>
      </c>
      <c r="K22" s="1">
        <f>('[1]Pc, Winter, S1'!K22*Main!$B$4)+(_xlfn.IFNA(VLOOKUP($A22,'EV Distribution'!$A$2:$B$4,2,FALSE),0)*'EV Profiles'!K$2)</f>
        <v>6.8652902336362613</v>
      </c>
      <c r="L22" s="1">
        <f>('[1]Pc, Winter, S1'!L22*Main!$B$4)+(_xlfn.IFNA(VLOOKUP($A22,'EV Distribution'!$A$2:$B$4,2,FALSE),0)*'EV Profiles'!L$2)</f>
        <v>6.8652902336362613</v>
      </c>
      <c r="M22" s="1">
        <f>('[1]Pc, Winter, S1'!M22*Main!$B$4)+(_xlfn.IFNA(VLOOKUP($A22,'EV Distribution'!$A$2:$B$4,2,FALSE),0)*'EV Profiles'!M$2)</f>
        <v>6.8652902336362613</v>
      </c>
      <c r="N22" s="1">
        <f>('[1]Pc, Winter, S1'!N22*Main!$B$4)+(_xlfn.IFNA(VLOOKUP($A22,'EV Distribution'!$A$2:$B$4,2,FALSE),0)*'EV Profiles'!N$2)</f>
        <v>6.8652902336362613</v>
      </c>
      <c r="O22" s="1">
        <f>('[1]Pc, Winter, S1'!O22*Main!$B$4)+(_xlfn.IFNA(VLOOKUP($A22,'EV Distribution'!$A$2:$B$4,2,FALSE),0)*'EV Profiles'!O$2)</f>
        <v>6.8652902336362613</v>
      </c>
      <c r="P22" s="1">
        <f>('[1]Pc, Winter, S1'!P22*Main!$B$4)+(_xlfn.IFNA(VLOOKUP($A22,'EV Distribution'!$A$2:$B$4,2,FALSE),0)*'EV Profiles'!P$2)</f>
        <v>6.4425467493283675</v>
      </c>
      <c r="Q22" s="1">
        <f>('[1]Pc, Winter, S1'!Q22*Main!$B$4)+(_xlfn.IFNA(VLOOKUP($A22,'EV Distribution'!$A$2:$B$4,2,FALSE),0)*'EV Profiles'!Q$2)</f>
        <v>6.3016322545590686</v>
      </c>
      <c r="R22" s="1">
        <f>('[1]Pc, Winter, S1'!R22*Main!$B$4)+(_xlfn.IFNA(VLOOKUP($A22,'EV Distribution'!$A$2:$B$4,2,FALSE),0)*'EV Profiles'!R$2)</f>
        <v>6.3016322545590686</v>
      </c>
      <c r="S22" s="1">
        <f>('[1]Pc, Winter, S1'!S22*Main!$B$4)+(_xlfn.IFNA(VLOOKUP($A22,'EV Distribution'!$A$2:$B$4,2,FALSE),0)*'EV Profiles'!S$2)</f>
        <v>6.7337700698630023</v>
      </c>
      <c r="T22" s="1">
        <f>('[1]Pc, Winter, S1'!T22*Main!$B$4)+(_xlfn.IFNA(VLOOKUP($A22,'EV Distribution'!$A$2:$B$4,2,FALSE),0)*'EV Profiles'!T$2)</f>
        <v>6.8778160082976463</v>
      </c>
      <c r="U22" s="1">
        <f>('[1]Pc, Winter, S1'!U22*Main!$B$4)+(_xlfn.IFNA(VLOOKUP($A22,'EV Distribution'!$A$2:$B$4,2,FALSE),0)*'EV Profiles'!U$2)</f>
        <v>6.8778160082976463</v>
      </c>
      <c r="V22" s="1">
        <f>('[1]Pc, Winter, S1'!V22*Main!$B$4)+(_xlfn.IFNA(VLOOKUP($A22,'EV Distribution'!$A$2:$B$4,2,FALSE),0)*'EV Profiles'!V$2)</f>
        <v>6.8778160082976463</v>
      </c>
      <c r="W22" s="1">
        <f>('[1]Pc, Winter, S1'!W22*Main!$B$4)+(_xlfn.IFNA(VLOOKUP($A22,'EV Distribution'!$A$2:$B$4,2,FALSE),0)*'EV Profiles'!W$2)</f>
        <v>6.7369015135283492</v>
      </c>
      <c r="X22" s="1">
        <f>('[1]Pc, Winter, S1'!X22*Main!$B$4)+(_xlfn.IFNA(VLOOKUP($A22,'EV Distribution'!$A$2:$B$4,2,FALSE),0)*'EV Profiles'!X$2)</f>
        <v>5.3277526487207814</v>
      </c>
      <c r="Y22" s="1">
        <f>('[1]Pc, Winter, S1'!Y22*Main!$B$4)+(_xlfn.IFNA(VLOOKUP($A22,'EV Distribution'!$A$2:$B$4,2,FALSE),0)*'EV Profiles'!Y$2)</f>
        <v>4.6231773802936651</v>
      </c>
    </row>
    <row r="23" spans="1:25" x14ac:dyDescent="0.25">
      <c r="A23">
        <v>68</v>
      </c>
      <c r="B23" s="1">
        <f>('[1]Pc, Winter, S1'!B23*Main!$B$4)+(_xlfn.IFNA(VLOOKUP($A23,'EV Distribution'!$A$2:$B$4,2,FALSE),0)*'EV Profiles'!B$2)</f>
        <v>6.643739469575106</v>
      </c>
      <c r="C23" s="1">
        <f>('[1]Pc, Winter, S1'!C23*Main!$B$4)+(_xlfn.IFNA(VLOOKUP($A23,'EV Distribution'!$A$2:$B$4,2,FALSE),0)*'EV Profiles'!C$2)</f>
        <v>6.3583278394278304</v>
      </c>
      <c r="D23" s="1">
        <f>('[1]Pc, Winter, S1'!D23*Main!$B$4)+(_xlfn.IFNA(VLOOKUP($A23,'EV Distribution'!$A$2:$B$4,2,FALSE),0)*'EV Profiles'!D$2)</f>
        <v>6.1024438333969586</v>
      </c>
      <c r="E23" s="1">
        <f>('[1]Pc, Winter, S1'!E23*Main!$B$4)+(_xlfn.IFNA(VLOOKUP($A23,'EV Distribution'!$A$2:$B$4,2,FALSE),0)*'EV Profiles'!E$2)</f>
        <v>6.7323133675297466</v>
      </c>
      <c r="F23" s="1">
        <f>('[1]Pc, Winter, S1'!F23*Main!$B$4)+(_xlfn.IFNA(VLOOKUP($A23,'EV Distribution'!$A$2:$B$4,2,FALSE),0)*'EV Profiles'!F$2)</f>
        <v>6.4961136968666908</v>
      </c>
      <c r="G23" s="1">
        <f>('[1]Pc, Winter, S1'!G23*Main!$B$4)+(_xlfn.IFNA(VLOOKUP($A23,'EV Distribution'!$A$2:$B$4,2,FALSE),0)*'EV Profiles'!G$2)</f>
        <v>6.4961136968666908</v>
      </c>
      <c r="H23" s="1">
        <f>('[1]Pc, Winter, S1'!H23*Main!$B$4)+(_xlfn.IFNA(VLOOKUP($A23,'EV Distribution'!$A$2:$B$4,2,FALSE),0)*'EV Profiles'!H$2)</f>
        <v>7.2834455601912698</v>
      </c>
      <c r="I23" s="1">
        <f>('[1]Pc, Winter, S1'!I23*Main!$B$4)+(_xlfn.IFNA(VLOOKUP($A23,'EV Distribution'!$A$2:$B$4,2,FALSE),0)*'EV Profiles'!I$2)</f>
        <v>7.6771154148452903</v>
      </c>
      <c r="J23" s="1">
        <f>('[1]Pc, Winter, S1'!J23*Main!$B$4)+(_xlfn.IFNA(VLOOKUP($A23,'EV Distribution'!$A$2:$B$4,2,FALSE),0)*'EV Profiles'!J$2)</f>
        <v>7.4409157412436642</v>
      </c>
      <c r="K23" s="1">
        <f>('[1]Pc, Winter, S1'!K23*Main!$B$4)+(_xlfn.IFNA(VLOOKUP($A23,'EV Distribution'!$A$2:$B$4,2,FALSE),0)*'EV Profiles'!K$2)</f>
        <v>8.0707807911177394</v>
      </c>
      <c r="L23" s="1">
        <f>('[1]Pc, Winter, S1'!L23*Main!$B$4)+(_xlfn.IFNA(VLOOKUP($A23,'EV Distribution'!$A$2:$B$4,2,FALSE),0)*'EV Profiles'!L$2)</f>
        <v>8.1888811877162482</v>
      </c>
      <c r="M23" s="1">
        <f>('[1]Pc, Winter, S1'!M23*Main!$B$4)+(_xlfn.IFNA(VLOOKUP($A23,'EV Distribution'!$A$2:$B$4,2,FALSE),0)*'EV Profiles'!M$2)</f>
        <v>8.0117322722115727</v>
      </c>
      <c r="N23" s="1">
        <f>('[1]Pc, Winter, S1'!N23*Main!$B$4)+(_xlfn.IFNA(VLOOKUP($A23,'EV Distribution'!$A$2:$B$4,2,FALSE),0)*'EV Profiles'!N$2)</f>
        <v>7.873946423588424</v>
      </c>
      <c r="O23" s="1">
        <f>('[1]Pc, Winter, S1'!O23*Main!$B$4)+(_xlfn.IFNA(VLOOKUP($A23,'EV Distribution'!$A$2:$B$4,2,FALSE),0)*'EV Profiles'!O$2)</f>
        <v>7.7952135722530143</v>
      </c>
      <c r="P23" s="1">
        <f>('[1]Pc, Winter, S1'!P23*Main!$B$4)+(_xlfn.IFNA(VLOOKUP($A23,'EV Distribution'!$A$2:$B$4,2,FALSE),0)*'EV Profiles'!P$2)</f>
        <v>7.7558471465853085</v>
      </c>
      <c r="Q23" s="1">
        <f>('[1]Pc, Winter, S1'!Q23*Main!$B$4)+(_xlfn.IFNA(VLOOKUP($A23,'EV Distribution'!$A$2:$B$4,2,FALSE),0)*'EV Profiles'!Q$2)</f>
        <v>7.017724994738451</v>
      </c>
      <c r="R23" s="1">
        <f>('[1]Pc, Winter, S1'!R23*Main!$B$4)+(_xlfn.IFNA(VLOOKUP($A23,'EV Distribution'!$A$2:$B$4,2,FALSE),0)*'EV Profiles'!R$2)</f>
        <v>7.46059671488673</v>
      </c>
      <c r="S23" s="1">
        <f>('[1]Pc, Winter, S1'!S23*Main!$B$4)+(_xlfn.IFNA(VLOOKUP($A23,'EV Distribution'!$A$2:$B$4,2,FALSE),0)*'EV Profiles'!S$2)</f>
        <v>7.6771098168683256</v>
      </c>
      <c r="T23" s="1">
        <f>('[1]Pc, Winter, S1'!T23*Main!$B$4)+(_xlfn.IFNA(VLOOKUP($A23,'EV Distribution'!$A$2:$B$4,2,FALSE),0)*'EV Profiles'!T$2)</f>
        <v>6.9389876650214681</v>
      </c>
      <c r="U23" s="1">
        <f>('[1]Pc, Winter, S1'!U23*Main!$B$4)+(_xlfn.IFNA(VLOOKUP($A23,'EV Distribution'!$A$2:$B$4,2,FALSE),0)*'EV Profiles'!U$2)</f>
        <v>7.6771098168683256</v>
      </c>
      <c r="V23" s="1">
        <f>('[1]Pc, Winter, S1'!V23*Main!$B$4)+(_xlfn.IFNA(VLOOKUP($A23,'EV Distribution'!$A$2:$B$4,2,FALSE),0)*'EV Profiles'!V$2)</f>
        <v>7.185028382303754</v>
      </c>
      <c r="W23" s="1">
        <f>('[1]Pc, Winter, S1'!W23*Main!$B$4)+(_xlfn.IFNA(VLOOKUP($A23,'EV Distribution'!$A$2:$B$4,2,FALSE),0)*'EV Profiles'!W$2)</f>
        <v>6.6929469477391823</v>
      </c>
      <c r="X23" s="1">
        <f>('[1]Pc, Winter, S1'!X23*Main!$B$4)+(_xlfn.IFNA(VLOOKUP($A23,'EV Distribution'!$A$2:$B$4,2,FALSE),0)*'EV Profiles'!X$2)</f>
        <v>6.6929469477391823</v>
      </c>
      <c r="Y23" s="1">
        <f>('[1]Pc, Winter, S1'!Y23*Main!$B$4)+(_xlfn.IFNA(VLOOKUP($A23,'EV Distribution'!$A$2:$B$4,2,FALSE),0)*'EV Profiles'!Y$2)</f>
        <v>6.6929469477391823</v>
      </c>
    </row>
    <row r="24" spans="1:25" x14ac:dyDescent="0.25">
      <c r="A24">
        <v>72</v>
      </c>
      <c r="B24" s="1">
        <f>('[1]Pc, Winter, S1'!B24*Main!$B$4)+(_xlfn.IFNA(VLOOKUP($A24,'EV Distribution'!$A$2:$B$4,2,FALSE),0)*'EV Profiles'!B$2)</f>
        <v>21.141813677651395</v>
      </c>
      <c r="C24" s="1">
        <f>('[1]Pc, Winter, S1'!C24*Main!$B$4)+(_xlfn.IFNA(VLOOKUP($A24,'EV Distribution'!$A$2:$B$4,2,FALSE),0)*'EV Profiles'!C$2)</f>
        <v>10.355906392499866</v>
      </c>
      <c r="D24" s="1">
        <f>('[1]Pc, Winter, S1'!D24*Main!$B$4)+(_xlfn.IFNA(VLOOKUP($A24,'EV Distribution'!$A$2:$B$4,2,FALSE),0)*'EV Profiles'!D$2)</f>
        <v>9.3360698230429495</v>
      </c>
      <c r="E24" s="1">
        <f>('[1]Pc, Winter, S1'!E24*Main!$B$4)+(_xlfn.IFNA(VLOOKUP($A24,'EV Distribution'!$A$2:$B$4,2,FALSE),0)*'EV Profiles'!E$2)</f>
        <v>9.891568987249423</v>
      </c>
      <c r="F24" s="1">
        <f>('[1]Pc, Winter, S1'!F24*Main!$B$4)+(_xlfn.IFNA(VLOOKUP($A24,'EV Distribution'!$A$2:$B$4,2,FALSE),0)*'EV Profiles'!F$2)</f>
        <v>12.01097205800672</v>
      </c>
      <c r="G24" s="1">
        <f>('[1]Pc, Winter, S1'!G24*Main!$B$4)+(_xlfn.IFNA(VLOOKUP($A24,'EV Distribution'!$A$2:$B$4,2,FALSE),0)*'EV Profiles'!G$2)</f>
        <v>12.851066320567728</v>
      </c>
      <c r="H24" s="1">
        <f>('[1]Pc, Winter, S1'!H24*Main!$B$4)+(_xlfn.IFNA(VLOOKUP($A24,'EV Distribution'!$A$2:$B$4,2,FALSE),0)*'EV Profiles'!H$2)</f>
        <v>20.060467651027633</v>
      </c>
      <c r="I24" s="1">
        <f>('[1]Pc, Winter, S1'!I24*Main!$B$4)+(_xlfn.IFNA(VLOOKUP($A24,'EV Distribution'!$A$2:$B$4,2,FALSE),0)*'EV Profiles'!I$2)</f>
        <v>33.656258803566786</v>
      </c>
      <c r="J24" s="1">
        <f>('[1]Pc, Winter, S1'!J24*Main!$B$4)+(_xlfn.IFNA(VLOOKUP($A24,'EV Distribution'!$A$2:$B$4,2,FALSE),0)*'EV Profiles'!J$2)</f>
        <v>38.414006407586712</v>
      </c>
      <c r="K24" s="1">
        <f>('[1]Pc, Winter, S1'!K24*Main!$B$4)+(_xlfn.IFNA(VLOOKUP($A24,'EV Distribution'!$A$2:$B$4,2,FALSE),0)*'EV Profiles'!K$2)</f>
        <v>43.770609366351181</v>
      </c>
      <c r="L24" s="1">
        <f>('[1]Pc, Winter, S1'!L24*Main!$B$4)+(_xlfn.IFNA(VLOOKUP($A24,'EV Distribution'!$A$2:$B$4,2,FALSE),0)*'EV Profiles'!L$2)</f>
        <v>36.147318285503189</v>
      </c>
      <c r="M24" s="1">
        <f>('[1]Pc, Winter, S1'!M24*Main!$B$4)+(_xlfn.IFNA(VLOOKUP($A24,'EV Distribution'!$A$2:$B$4,2,FALSE),0)*'EV Profiles'!M$2)</f>
        <v>29.178102502847839</v>
      </c>
      <c r="N24" s="1">
        <f>('[1]Pc, Winter, S1'!N24*Main!$B$4)+(_xlfn.IFNA(VLOOKUP($A24,'EV Distribution'!$A$2:$B$4,2,FALSE),0)*'EV Profiles'!N$2)</f>
        <v>30.83347765273156</v>
      </c>
      <c r="O24" s="1">
        <f>('[1]Pc, Winter, S1'!O24*Main!$B$4)+(_xlfn.IFNA(VLOOKUP($A24,'EV Distribution'!$A$2:$B$4,2,FALSE),0)*'EV Profiles'!O$2)</f>
        <v>32.850161475326324</v>
      </c>
      <c r="P24" s="1">
        <f>('[1]Pc, Winter, S1'!P24*Main!$B$4)+(_xlfn.IFNA(VLOOKUP($A24,'EV Distribution'!$A$2:$B$4,2,FALSE),0)*'EV Profiles'!P$2)</f>
        <v>31.873414424065484</v>
      </c>
      <c r="Q24" s="1">
        <f>('[1]Pc, Winter, S1'!Q24*Main!$B$4)+(_xlfn.IFNA(VLOOKUP($A24,'EV Distribution'!$A$2:$B$4,2,FALSE),0)*'EV Profiles'!Q$2)</f>
        <v>31.327289100202357</v>
      </c>
      <c r="R24" s="1">
        <f>('[1]Pc, Winter, S1'!R24*Main!$B$4)+(_xlfn.IFNA(VLOOKUP($A24,'EV Distribution'!$A$2:$B$4,2,FALSE),0)*'EV Profiles'!R$2)</f>
        <v>30.981905954943876</v>
      </c>
      <c r="S24" s="1">
        <f>('[1]Pc, Winter, S1'!S24*Main!$B$4)+(_xlfn.IFNA(VLOOKUP($A24,'EV Distribution'!$A$2:$B$4,2,FALSE),0)*'EV Profiles'!S$2)</f>
        <v>40.073253491537493</v>
      </c>
      <c r="T24" s="1">
        <f>('[1]Pc, Winter, S1'!T24*Main!$B$4)+(_xlfn.IFNA(VLOOKUP($A24,'EV Distribution'!$A$2:$B$4,2,FALSE),0)*'EV Profiles'!T$2)</f>
        <v>37.534739603306619</v>
      </c>
      <c r="U24" s="1">
        <f>('[1]Pc, Winter, S1'!U24*Main!$B$4)+(_xlfn.IFNA(VLOOKUP($A24,'EV Distribution'!$A$2:$B$4,2,FALSE),0)*'EV Profiles'!U$2)</f>
        <v>39.507989404382798</v>
      </c>
      <c r="V24" s="1">
        <f>('[1]Pc, Winter, S1'!V24*Main!$B$4)+(_xlfn.IFNA(VLOOKUP($A24,'EV Distribution'!$A$2:$B$4,2,FALSE),0)*'EV Profiles'!V$2)</f>
        <v>37.29874868575935</v>
      </c>
      <c r="W24" s="1">
        <f>('[1]Pc, Winter, S1'!W24*Main!$B$4)+(_xlfn.IFNA(VLOOKUP($A24,'EV Distribution'!$A$2:$B$4,2,FALSE),0)*'EV Profiles'!W$2)</f>
        <v>34.826890529282288</v>
      </c>
      <c r="X24" s="1">
        <f>('[1]Pc, Winter, S1'!X24*Main!$B$4)+(_xlfn.IFNA(VLOOKUP($A24,'EV Distribution'!$A$2:$B$4,2,FALSE),0)*'EV Profiles'!X$2)</f>
        <v>27.375338899216139</v>
      </c>
      <c r="Y24" s="1">
        <f>('[1]Pc, Winter, S1'!Y24*Main!$B$4)+(_xlfn.IFNA(VLOOKUP($A24,'EV Distribution'!$A$2:$B$4,2,FALSE),0)*'EV Profiles'!Y$2)</f>
        <v>25.70110068567169</v>
      </c>
    </row>
    <row r="25" spans="1:25" x14ac:dyDescent="0.25">
      <c r="A25">
        <v>103</v>
      </c>
      <c r="B25" s="1">
        <f>('[1]Pc, Winter, S1'!B25*Main!$B$4)+(_xlfn.IFNA(VLOOKUP($A25,'EV Distribution'!$A$2:$B$4,2,FALSE),0)*'EV Profiles'!B$2)</f>
        <v>2.3750347916877295</v>
      </c>
      <c r="C25" s="1">
        <f>('[1]Pc, Winter, S1'!C25*Main!$B$4)+(_xlfn.IFNA(VLOOKUP($A25,'EV Distribution'!$A$2:$B$4,2,FALSE),0)*'EV Profiles'!C$2)</f>
        <v>-2.6242529177564551</v>
      </c>
      <c r="D25" s="1">
        <f>('[1]Pc, Winter, S1'!D25*Main!$B$4)+(_xlfn.IFNA(VLOOKUP($A25,'EV Distribution'!$A$2:$B$4,2,FALSE),0)*'EV Profiles'!D$2)</f>
        <v>-0.99510134844190712</v>
      </c>
      <c r="E25" s="1">
        <f>('[1]Pc, Winter, S1'!E25*Main!$B$4)+(_xlfn.IFNA(VLOOKUP($A25,'EV Distribution'!$A$2:$B$4,2,FALSE),0)*'EV Profiles'!E$2)</f>
        <v>-4.3549659971944603</v>
      </c>
      <c r="F25" s="1">
        <f>('[1]Pc, Winter, S1'!F25*Main!$B$4)+(_xlfn.IFNA(VLOOKUP($A25,'EV Distribution'!$A$2:$B$4,2,FALSE),0)*'EV Profiles'!F$2)</f>
        <v>-3.1494866444826211</v>
      </c>
      <c r="G25" s="1">
        <f>('[1]Pc, Winter, S1'!G25*Main!$B$4)+(_xlfn.IFNA(VLOOKUP($A25,'EV Distribution'!$A$2:$B$4,2,FALSE),0)*'EV Profiles'!G$2)</f>
        <v>0.67631154702788754</v>
      </c>
      <c r="H25" s="1">
        <f>('[1]Pc, Winter, S1'!H25*Main!$B$4)+(_xlfn.IFNA(VLOOKUP($A25,'EV Distribution'!$A$2:$B$4,2,FALSE),0)*'EV Profiles'!H$2)</f>
        <v>6.7055887489215458</v>
      </c>
      <c r="I25" s="1">
        <f>('[1]Pc, Winter, S1'!I25*Main!$B$4)+(_xlfn.IFNA(VLOOKUP($A25,'EV Distribution'!$A$2:$B$4,2,FALSE),0)*'EV Profiles'!I$2)</f>
        <v>24.804852587237832</v>
      </c>
      <c r="J25" s="1">
        <f>('[1]Pc, Winter, S1'!J25*Main!$B$4)+(_xlfn.IFNA(VLOOKUP($A25,'EV Distribution'!$A$2:$B$4,2,FALSE),0)*'EV Profiles'!J$2)</f>
        <v>35.629466621285012</v>
      </c>
      <c r="K25" s="1">
        <f>('[1]Pc, Winter, S1'!K25*Main!$B$4)+(_xlfn.IFNA(VLOOKUP($A25,'EV Distribution'!$A$2:$B$4,2,FALSE),0)*'EV Profiles'!K$2)</f>
        <v>40.140596299295488</v>
      </c>
      <c r="L25" s="1">
        <f>('[1]Pc, Winter, S1'!L25*Main!$B$4)+(_xlfn.IFNA(VLOOKUP($A25,'EV Distribution'!$A$2:$B$4,2,FALSE),0)*'EV Profiles'!L$2)</f>
        <v>35.497644348947048</v>
      </c>
      <c r="M25" s="1">
        <f>('[1]Pc, Winter, S1'!M25*Main!$B$4)+(_xlfn.IFNA(VLOOKUP($A25,'EV Distribution'!$A$2:$B$4,2,FALSE),0)*'EV Profiles'!M$2)</f>
        <v>32.757877126573987</v>
      </c>
      <c r="N25" s="1">
        <f>('[1]Pc, Winter, S1'!N25*Main!$B$4)+(_xlfn.IFNA(VLOOKUP($A25,'EV Distribution'!$A$2:$B$4,2,FALSE),0)*'EV Profiles'!N$2)</f>
        <v>31.475460724151208</v>
      </c>
      <c r="O25" s="1">
        <f>('[1]Pc, Winter, S1'!O25*Main!$B$4)+(_xlfn.IFNA(VLOOKUP($A25,'EV Distribution'!$A$2:$B$4,2,FALSE),0)*'EV Profiles'!O$2)</f>
        <v>27.574530814338679</v>
      </c>
      <c r="P25" s="1">
        <f>('[1]Pc, Winter, S1'!P25*Main!$B$4)+(_xlfn.IFNA(VLOOKUP($A25,'EV Distribution'!$A$2:$B$4,2,FALSE),0)*'EV Profiles'!P$2)</f>
        <v>27.215497985204312</v>
      </c>
      <c r="Q25" s="1">
        <f>('[1]Pc, Winter, S1'!Q25*Main!$B$4)+(_xlfn.IFNA(VLOOKUP($A25,'EV Distribution'!$A$2:$B$4,2,FALSE),0)*'EV Profiles'!Q$2)</f>
        <v>18.771651432700615</v>
      </c>
      <c r="R25" s="1">
        <f>('[1]Pc, Winter, S1'!R25*Main!$B$4)+(_xlfn.IFNA(VLOOKUP($A25,'EV Distribution'!$A$2:$B$4,2,FALSE),0)*'EV Profiles'!R$2)</f>
        <v>18.647570066417625</v>
      </c>
      <c r="S25" s="1">
        <f>('[1]Pc, Winter, S1'!S25*Main!$B$4)+(_xlfn.IFNA(VLOOKUP($A25,'EV Distribution'!$A$2:$B$4,2,FALSE),0)*'EV Profiles'!S$2)</f>
        <v>25.301458853359186</v>
      </c>
      <c r="T25" s="1">
        <f>('[1]Pc, Winter, S1'!T25*Main!$B$4)+(_xlfn.IFNA(VLOOKUP($A25,'EV Distribution'!$A$2:$B$4,2,FALSE),0)*'EV Profiles'!T$2)</f>
        <v>28.847065238792535</v>
      </c>
      <c r="U25" s="1">
        <f>('[1]Pc, Winter, S1'!U25*Main!$B$4)+(_xlfn.IFNA(VLOOKUP($A25,'EV Distribution'!$A$2:$B$4,2,FALSE),0)*'EV Profiles'!U$2)</f>
        <v>25.967119436697487</v>
      </c>
      <c r="V25" s="1">
        <f>('[1]Pc, Winter, S1'!V25*Main!$B$4)+(_xlfn.IFNA(VLOOKUP($A25,'EV Distribution'!$A$2:$B$4,2,FALSE),0)*'EV Profiles'!V$2)</f>
        <v>19.541505036691223</v>
      </c>
      <c r="W25" s="1">
        <f>('[1]Pc, Winter, S1'!W25*Main!$B$4)+(_xlfn.IFNA(VLOOKUP($A25,'EV Distribution'!$A$2:$B$4,2,FALSE),0)*'EV Profiles'!W$2)</f>
        <v>21.259563423437712</v>
      </c>
      <c r="X25" s="1">
        <f>('[1]Pc, Winter, S1'!X25*Main!$B$4)+(_xlfn.IFNA(VLOOKUP($A25,'EV Distribution'!$A$2:$B$4,2,FALSE),0)*'EV Profiles'!X$2)</f>
        <v>9.7783928150901751</v>
      </c>
      <c r="Y25" s="1">
        <f>('[1]Pc, Winter, S1'!Y25*Main!$B$4)+(_xlfn.IFNA(VLOOKUP($A25,'EV Distribution'!$A$2:$B$4,2,FALSE),0)*'EV Profiles'!Y$2)</f>
        <v>3.5378873599749645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S1'!B2*Main!$B$4</f>
        <v>0.61229887438534447</v>
      </c>
      <c r="C2" s="1">
        <f>'[1]Qc, Winter, S1'!C2*Main!$B$4</f>
        <v>0.69982405526961089</v>
      </c>
      <c r="D2" s="1">
        <f>'[1]Qc, Winter, S1'!D2*Main!$B$4</f>
        <v>1.5584593170937924</v>
      </c>
      <c r="E2" s="1">
        <f>'[1]Qc, Winter, S1'!E2*Main!$B$4</f>
        <v>0.67904672151127443</v>
      </c>
      <c r="F2" s="1">
        <f>'[1]Qc, Winter, S1'!F2*Main!$B$4</f>
        <v>0.60028361171454958</v>
      </c>
      <c r="G2" s="1">
        <f>'[1]Qc, Winter, S1'!G2*Main!$B$4</f>
        <v>0.70339567330002561</v>
      </c>
      <c r="H2" s="1">
        <f>'[1]Qc, Winter, S1'!H2*Main!$B$4</f>
        <v>0.75383539402179267</v>
      </c>
      <c r="I2" s="1">
        <f>'[1]Qc, Winter, S1'!I2*Main!$B$4</f>
        <v>0.7338479597909866</v>
      </c>
      <c r="J2" s="1">
        <f>'[1]Qc, Winter, S1'!J2*Main!$B$4</f>
        <v>0.50083481336032254</v>
      </c>
      <c r="K2" s="1">
        <f>'[1]Qc, Winter, S1'!K2*Main!$B$4</f>
        <v>2.0525208281056604</v>
      </c>
      <c r="L2" s="1">
        <f>'[1]Qc, Winter, S1'!L2*Main!$B$4</f>
        <v>0.18730749230703786</v>
      </c>
      <c r="M2" s="1">
        <f>'[1]Qc, Winter, S1'!M2*Main!$B$4</f>
        <v>1.118421968756139</v>
      </c>
      <c r="N2" s="1">
        <f>'[1]Qc, Winter, S1'!N2*Main!$B$4</f>
        <v>0.41411094247316815</v>
      </c>
      <c r="O2" s="1">
        <f>'[1]Qc, Winter, S1'!O2*Main!$B$4</f>
        <v>0.5208540576177112</v>
      </c>
      <c r="P2" s="1">
        <f>'[1]Qc, Winter, S1'!P2*Main!$B$4</f>
        <v>0.76917816178736531</v>
      </c>
      <c r="Q2" s="1">
        <f>'[1]Qc, Winter, S1'!Q2*Main!$B$4</f>
        <v>0.96752400072849742</v>
      </c>
      <c r="R2" s="1">
        <f>'[1]Qc, Winter, S1'!R2*Main!$B$4</f>
        <v>0.32884240454537605</v>
      </c>
      <c r="S2" s="1">
        <f>'[1]Qc, Winter, S1'!S2*Main!$B$4</f>
        <v>1.3939375275499797</v>
      </c>
      <c r="T2" s="1">
        <f>'[1]Qc, Winter, S1'!T2*Main!$B$4</f>
        <v>1.1804012827895365</v>
      </c>
      <c r="U2" s="1">
        <f>'[1]Qc, Winter, S1'!U2*Main!$B$4</f>
        <v>0.46763536595655669</v>
      </c>
      <c r="V2" s="1">
        <f>'[1]Qc, Winter, S1'!V2*Main!$B$4</f>
        <v>2.0021404253697219</v>
      </c>
      <c r="W2" s="1">
        <f>'[1]Qc, Winter, S1'!W2*Main!$B$4</f>
        <v>1.031971111646325</v>
      </c>
      <c r="X2" s="1">
        <f>'[1]Qc, Winter, S1'!X2*Main!$B$4</f>
        <v>1.0153591605522378</v>
      </c>
      <c r="Y2" s="1">
        <f>'[1]Qc, Winter, S1'!Y2*Main!$B$4</f>
        <v>0.43280108888638485</v>
      </c>
    </row>
    <row r="3" spans="1:25" x14ac:dyDescent="0.25">
      <c r="A3">
        <v>2</v>
      </c>
      <c r="B3" s="1">
        <f>'[1]Qc, Winter, S1'!B3*Main!$B$4</f>
        <v>-4.0814676818886682</v>
      </c>
      <c r="C3" s="1">
        <f>'[1]Qc, Winter, S1'!C3*Main!$B$4</f>
        <v>-4.4359948889021723</v>
      </c>
      <c r="D3" s="1">
        <f>'[1]Qc, Winter, S1'!D3*Main!$B$4</f>
        <v>-4.7781790768361123</v>
      </c>
      <c r="E3" s="1">
        <f>'[1]Qc, Winter, S1'!E3*Main!$B$4</f>
        <v>-4.7433951580500553</v>
      </c>
      <c r="F3" s="1">
        <f>'[1]Qc, Winter, S1'!F3*Main!$B$4</f>
        <v>-4.9096285709253715</v>
      </c>
      <c r="G3" s="1">
        <f>'[1]Qc, Winter, S1'!G3*Main!$B$4</f>
        <v>-4.3704936157426753</v>
      </c>
      <c r="H3" s="1">
        <f>'[1]Qc, Winter, S1'!H3*Main!$B$4</f>
        <v>-3.2546435603653641</v>
      </c>
      <c r="I3" s="1">
        <f>'[1]Qc, Winter, S1'!I3*Main!$B$4</f>
        <v>-1.3396760488538906</v>
      </c>
      <c r="J3" s="1">
        <f>'[1]Qc, Winter, S1'!J3*Main!$B$4</f>
        <v>-0.39452689170370614</v>
      </c>
      <c r="K3" s="1">
        <f>'[1]Qc, Winter, S1'!K3*Main!$B$4</f>
        <v>-6.1717167090080322E-2</v>
      </c>
      <c r="L3" s="1">
        <f>'[1]Qc, Winter, S1'!L3*Main!$B$4</f>
        <v>-0.55406154201202718</v>
      </c>
      <c r="M3" s="1">
        <f>'[1]Qc, Winter, S1'!M3*Main!$B$4</f>
        <v>-0.40733528632967503</v>
      </c>
      <c r="N3" s="1">
        <f>'[1]Qc, Winter, S1'!N3*Main!$B$4</f>
        <v>-0.56380747591713243</v>
      </c>
      <c r="O3" s="1">
        <f>'[1]Qc, Winter, S1'!O3*Main!$B$4</f>
        <v>-0.56875131237648346</v>
      </c>
      <c r="P3" s="1">
        <f>'[1]Qc, Winter, S1'!P3*Main!$B$4</f>
        <v>-1.4378193813485902</v>
      </c>
      <c r="Q3" s="1">
        <f>'[1]Qc, Winter, S1'!Q3*Main!$B$4</f>
        <v>-2.0706862809866426</v>
      </c>
      <c r="R3" s="1">
        <f>'[1]Qc, Winter, S1'!R3*Main!$B$4</f>
        <v>-1.8414972639567624</v>
      </c>
      <c r="S3" s="1">
        <f>'[1]Qc, Winter, S1'!S3*Main!$B$4</f>
        <v>-0.6286001891828914</v>
      </c>
      <c r="T3" s="1">
        <f>'[1]Qc, Winter, S1'!T3*Main!$B$4</f>
        <v>-0.914387871146499</v>
      </c>
      <c r="U3" s="1">
        <f>'[1]Qc, Winter, S1'!U3*Main!$B$4</f>
        <v>-1.1494292542577771</v>
      </c>
      <c r="V3" s="1">
        <f>'[1]Qc, Winter, S1'!V3*Main!$B$4</f>
        <v>-1.8055496653419048</v>
      </c>
      <c r="W3" s="1">
        <f>'[1]Qc, Winter, S1'!W3*Main!$B$4</f>
        <v>-2.3437207223555916</v>
      </c>
      <c r="X3" s="1">
        <f>'[1]Qc, Winter, S1'!X3*Main!$B$4</f>
        <v>-3.1444201197627706</v>
      </c>
      <c r="Y3" s="1">
        <f>'[1]Qc, Winter, S1'!Y3*Main!$B$4</f>
        <v>-3.5393123316230333</v>
      </c>
    </row>
    <row r="4" spans="1:25" x14ac:dyDescent="0.25">
      <c r="A4">
        <v>3</v>
      </c>
      <c r="B4" s="1">
        <f>'[1]Qc, Winter, S1'!B4*Main!$B$4</f>
        <v>4.2633273552496043</v>
      </c>
      <c r="C4" s="1">
        <f>'[1]Qc, Winter, S1'!C4*Main!$B$4</f>
        <v>5.2810466375828966</v>
      </c>
      <c r="D4" s="1">
        <f>'[1]Qc, Winter, S1'!D4*Main!$B$4</f>
        <v>5.2810466375828966</v>
      </c>
      <c r="E4" s="1">
        <f>'[1]Qc, Winter, S1'!E4*Main!$B$4</f>
        <v>5.2810466375828966</v>
      </c>
      <c r="F4" s="1">
        <f>'[1]Qc, Winter, S1'!F4*Main!$B$4</f>
        <v>5.2810466375828966</v>
      </c>
      <c r="G4" s="1">
        <f>'[1]Qc, Winter, S1'!G4*Main!$B$4</f>
        <v>4.27898514365903</v>
      </c>
      <c r="H4" s="1">
        <f>'[1]Qc, Winter, S1'!H4*Main!$B$4</f>
        <v>1.9408416666523869</v>
      </c>
      <c r="I4" s="1">
        <f>'[1]Qc, Winter, S1'!I4*Main!$B$4</f>
        <v>0.24986324810067137</v>
      </c>
      <c r="J4" s="1">
        <f>'[1]Qc, Winter, S1'!J4*Main!$B$4</f>
        <v>-1.4619899854113967</v>
      </c>
      <c r="K4" s="1">
        <f>'[1]Qc, Winter, S1'!K4*Main!$B$4</f>
        <v>-1.4619899854113967</v>
      </c>
      <c r="L4" s="1">
        <f>'[1]Qc, Winter, S1'!L4*Main!$B$4</f>
        <v>-0.1259079935129078</v>
      </c>
      <c r="M4" s="1">
        <f>'[1]Qc, Winter, S1'!M4*Main!$B$4</f>
        <v>-1.5246211390491002</v>
      </c>
      <c r="N4" s="1">
        <f>'[1]Qc, Winter, S1'!N4*Main!$B$4</f>
        <v>-1.5246211390491002</v>
      </c>
      <c r="O4" s="1">
        <f>'[1]Qc, Winter, S1'!O4*Main!$B$4</f>
        <v>-1.1801621154681941</v>
      </c>
      <c r="P4" s="1">
        <f>'[1]Qc, Winter, S1'!P4*Main!$B$4</f>
        <v>-0.1467850447254756</v>
      </c>
      <c r="Q4" s="1">
        <f>'[1]Qc, Winter, S1'!Q4*Main!$B$4</f>
        <v>0.886588667231064</v>
      </c>
      <c r="R4" s="1">
        <f>'[1]Qc, Winter, S1'!R4*Main!$B$4</f>
        <v>1.2310465712165775</v>
      </c>
      <c r="S4" s="1">
        <f>'[1]Qc, Winter, S1'!S4*Main!$B$4</f>
        <v>1.2310465712165775</v>
      </c>
      <c r="T4" s="1">
        <f>'[1]Qc, Winter, S1'!T4*Main!$B$4</f>
        <v>1.2310465712165775</v>
      </c>
      <c r="U4" s="1">
        <f>'[1]Qc, Winter, S1'!U4*Main!$B$4</f>
        <v>1.2310465712165775</v>
      </c>
      <c r="V4" s="1">
        <f>'[1]Qc, Winter, S1'!V4*Main!$B$4</f>
        <v>1.2310465712165775</v>
      </c>
      <c r="W4" s="1">
        <f>'[1]Qc, Winter, S1'!W4*Main!$B$4</f>
        <v>2.5671285513607836</v>
      </c>
      <c r="X4" s="1">
        <f>'[1]Qc, Winter, S1'!X4*Main!$B$4</f>
        <v>3.9240875944718403</v>
      </c>
      <c r="Y4" s="1">
        <f>'[1]Qc, Winter, S1'!Y4*Main!$B$4</f>
        <v>3.9240875944718403</v>
      </c>
    </row>
    <row r="5" spans="1:25" x14ac:dyDescent="0.25">
      <c r="A5">
        <v>4</v>
      </c>
      <c r="B5" s="1">
        <f>'[1]Qc, Winter, S1'!B5*Main!$B$4</f>
        <v>9.0264650676279068</v>
      </c>
      <c r="C5" s="1">
        <f>'[1]Qc, Winter, S1'!C5*Main!$B$4</f>
        <v>6.962767195295112</v>
      </c>
      <c r="D5" s="1">
        <f>'[1]Qc, Winter, S1'!D5*Main!$B$4</f>
        <v>5.9604850441060169</v>
      </c>
      <c r="E5" s="1">
        <f>'[1]Qc, Winter, S1'!E5*Main!$B$4</f>
        <v>5.8327307320017008</v>
      </c>
      <c r="F5" s="1">
        <f>'[1]Qc, Winter, S1'!F5*Main!$B$4</f>
        <v>6.6292529336908776</v>
      </c>
      <c r="G5" s="1">
        <f>'[1]Qc, Winter, S1'!G5*Main!$B$4</f>
        <v>8.2311309858590853</v>
      </c>
      <c r="H5" s="1">
        <f>'[1]Qc, Winter, S1'!H5*Main!$B$4</f>
        <v>12.770667188044937</v>
      </c>
      <c r="I5" s="1">
        <f>'[1]Qc, Winter, S1'!I5*Main!$B$4</f>
        <v>15.590541061133326</v>
      </c>
      <c r="J5" s="1">
        <f>'[1]Qc, Winter, S1'!J5*Main!$B$4</f>
        <v>18.012661915169843</v>
      </c>
      <c r="K5" s="1">
        <f>'[1]Qc, Winter, S1'!K5*Main!$B$4</f>
        <v>19.835255325167594</v>
      </c>
      <c r="L5" s="1">
        <f>'[1]Qc, Winter, S1'!L5*Main!$B$4</f>
        <v>20.002649670308216</v>
      </c>
      <c r="M5" s="1">
        <f>'[1]Qc, Winter, S1'!M5*Main!$B$4</f>
        <v>19.643985969717882</v>
      </c>
      <c r="N5" s="1">
        <f>'[1]Qc, Winter, S1'!N5*Main!$B$4</f>
        <v>19.727648687548083</v>
      </c>
      <c r="O5" s="1">
        <f>'[1]Qc, Winter, S1'!O5*Main!$B$4</f>
        <v>19.526339376574814</v>
      </c>
      <c r="P5" s="1">
        <f>'[1]Qc, Winter, S1'!P5*Main!$B$4</f>
        <v>17.61501202231408</v>
      </c>
      <c r="Q5" s="1">
        <f>'[1]Qc, Winter, S1'!Q5*Main!$B$4</f>
        <v>16.735843169407307</v>
      </c>
      <c r="R5" s="1">
        <f>'[1]Qc, Winter, S1'!R5*Main!$B$4</f>
        <v>17.271441070026807</v>
      </c>
      <c r="S5" s="1">
        <f>'[1]Qc, Winter, S1'!S5*Main!$B$4</f>
        <v>23.540196338286687</v>
      </c>
      <c r="T5" s="1">
        <f>'[1]Qc, Winter, S1'!T5*Main!$B$4</f>
        <v>23.506023113239603</v>
      </c>
      <c r="U5" s="1">
        <f>'[1]Qc, Winter, S1'!U5*Main!$B$4</f>
        <v>22.788729846494849</v>
      </c>
      <c r="V5" s="1">
        <f>'[1]Qc, Winter, S1'!V5*Main!$B$4</f>
        <v>21.09337336329423</v>
      </c>
      <c r="W5" s="1">
        <f>'[1]Qc, Winter, S1'!W5*Main!$B$4</f>
        <v>18.75903960787679</v>
      </c>
      <c r="X5" s="1">
        <f>'[1]Qc, Winter, S1'!X5*Main!$B$4</f>
        <v>15.300308653047086</v>
      </c>
      <c r="Y5" s="1">
        <f>'[1]Qc, Winter, S1'!Y5*Main!$B$4</f>
        <v>11.738284276871113</v>
      </c>
    </row>
    <row r="6" spans="1:25" x14ac:dyDescent="0.25">
      <c r="A6">
        <v>5</v>
      </c>
      <c r="B6" s="1">
        <f>'[1]Qc, Winter, S1'!B6*Main!$B$4</f>
        <v>0.4245583631326128</v>
      </c>
      <c r="C6" s="1">
        <f>'[1]Qc, Winter, S1'!C6*Main!$B$4</f>
        <v>2.8767709763121568E-2</v>
      </c>
      <c r="D6" s="1">
        <f>'[1]Qc, Winter, S1'!D6*Main!$B$4</f>
        <v>-0.53753620528593282</v>
      </c>
      <c r="E6" s="1">
        <f>'[1]Qc, Winter, S1'!E6*Main!$B$4</f>
        <v>-0.8229804447509893</v>
      </c>
      <c r="F6" s="1">
        <f>'[1]Qc, Winter, S1'!F6*Main!$B$4</f>
        <v>-0.61687875418489035</v>
      </c>
      <c r="G6" s="1">
        <f>'[1]Qc, Winter, S1'!G6*Main!$B$4</f>
        <v>0.71621770877065016</v>
      </c>
      <c r="H6" s="1">
        <f>'[1]Qc, Winter, S1'!H6*Main!$B$4</f>
        <v>2.1690879931771696</v>
      </c>
      <c r="I6" s="1">
        <f>'[1]Qc, Winter, S1'!I6*Main!$B$4</f>
        <v>2.4675801002008781</v>
      </c>
      <c r="J6" s="1">
        <f>'[1]Qc, Winter, S1'!J6*Main!$B$4</f>
        <v>1.9677573070414649</v>
      </c>
      <c r="K6" s="1">
        <f>'[1]Qc, Winter, S1'!K6*Main!$B$4</f>
        <v>1.0909649584467567</v>
      </c>
      <c r="L6" s="1">
        <f>'[1]Qc, Winter, S1'!L6*Main!$B$4</f>
        <v>0.31272713065156565</v>
      </c>
      <c r="M6" s="1">
        <f>'[1]Qc, Winter, S1'!M6*Main!$B$4</f>
        <v>0.37058023316661215</v>
      </c>
      <c r="N6" s="1">
        <f>'[1]Qc, Winter, S1'!N6*Main!$B$4</f>
        <v>0.58391356962816077</v>
      </c>
      <c r="O6" s="1">
        <f>'[1]Qc, Winter, S1'!O6*Main!$B$4</f>
        <v>0.29103219002664543</v>
      </c>
      <c r="P6" s="1">
        <f>'[1]Qc, Winter, S1'!P6*Main!$B$4</f>
        <v>0.49810208082909013</v>
      </c>
      <c r="Q6" s="1">
        <f>'[1]Qc, Winter, S1'!Q6*Main!$B$4</f>
        <v>0.35637386647909997</v>
      </c>
      <c r="R6" s="1">
        <f>'[1]Qc, Winter, S1'!R6*Main!$B$4</f>
        <v>0.3491422382150734</v>
      </c>
      <c r="S6" s="1">
        <f>'[1]Qc, Winter, S1'!S6*Main!$B$4</f>
        <v>0.41163531429812894</v>
      </c>
      <c r="T6" s="1">
        <f>'[1]Qc, Winter, S1'!T6*Main!$B$4</f>
        <v>0.42248273024703337</v>
      </c>
      <c r="U6" s="1">
        <f>'[1]Qc, Winter, S1'!U6*Main!$B$4</f>
        <v>0.52372570519620831</v>
      </c>
      <c r="V6" s="1">
        <f>'[1]Qc, Winter, S1'!V6*Main!$B$4</f>
        <v>0.55988387884061674</v>
      </c>
      <c r="W6" s="1">
        <f>'[1]Qc, Winter, S1'!W6*Main!$B$4</f>
        <v>0.66064243336742512</v>
      </c>
      <c r="X6" s="1">
        <f>'[1]Qc, Winter, S1'!X6*Main!$B$4</f>
        <v>0.58151030669234793</v>
      </c>
      <c r="Y6" s="1">
        <f>'[1]Qc, Winter, S1'!Y6*Main!$B$4</f>
        <v>-6.6785466706559077E-2</v>
      </c>
    </row>
    <row r="7" spans="1:25" x14ac:dyDescent="0.25">
      <c r="A7">
        <v>8</v>
      </c>
      <c r="B7" s="1">
        <f>'[1]Qc, Winter, S1'!B7*Main!$B$4</f>
        <v>116.41339328136108</v>
      </c>
      <c r="C7" s="1">
        <f>'[1]Qc, Winter, S1'!C7*Main!$B$4</f>
        <v>116.83156206656938</v>
      </c>
      <c r="D7" s="1">
        <f>'[1]Qc, Winter, S1'!D7*Main!$B$4</f>
        <v>117.34144683983889</v>
      </c>
      <c r="E7" s="1">
        <f>'[1]Qc, Winter, S1'!E7*Main!$B$4</f>
        <v>117.30638944298134</v>
      </c>
      <c r="F7" s="1">
        <f>'[1]Qc, Winter, S1'!F7*Main!$B$4</f>
        <v>116.78706157019836</v>
      </c>
      <c r="G7" s="1">
        <f>'[1]Qc, Winter, S1'!G7*Main!$B$4</f>
        <v>115.86406361965069</v>
      </c>
      <c r="H7" s="1">
        <f>'[1]Qc, Winter, S1'!H7*Main!$B$4</f>
        <v>113.17625754234976</v>
      </c>
      <c r="I7" s="1">
        <f>'[1]Qc, Winter, S1'!I7*Main!$B$4</f>
        <v>111.09596425719815</v>
      </c>
      <c r="J7" s="1">
        <f>'[1]Qc, Winter, S1'!J7*Main!$B$4</f>
        <v>110.22964731914772</v>
      </c>
      <c r="K7" s="1">
        <f>'[1]Qc, Winter, S1'!K7*Main!$B$4</f>
        <v>83.660637331042693</v>
      </c>
      <c r="L7" s="1">
        <f>'[1]Qc, Winter, S1'!L7*Main!$B$4</f>
        <v>57.444924141061527</v>
      </c>
      <c r="M7" s="1">
        <f>'[1]Qc, Winter, S1'!M7*Main!$B$4</f>
        <v>57.104503991742632</v>
      </c>
      <c r="N7" s="1">
        <f>'[1]Qc, Winter, S1'!N7*Main!$B$4</f>
        <v>57.469917415591034</v>
      </c>
      <c r="O7" s="1">
        <f>'[1]Qc, Winter, S1'!O7*Main!$B$4</f>
        <v>57.739706005926053</v>
      </c>
      <c r="P7" s="1">
        <f>'[1]Qc, Winter, S1'!P7*Main!$B$4</f>
        <v>58.06515888096731</v>
      </c>
      <c r="Q7" s="1">
        <f>'[1]Qc, Winter, S1'!Q7*Main!$B$4</f>
        <v>87.524371596050088</v>
      </c>
      <c r="R7" s="1">
        <f>'[1]Qc, Winter, S1'!R7*Main!$B$4</f>
        <v>111.67138351535191</v>
      </c>
      <c r="S7" s="1">
        <f>'[1]Qc, Winter, S1'!S7*Main!$B$4</f>
        <v>109.77817434706429</v>
      </c>
      <c r="T7" s="1">
        <f>'[1]Qc, Winter, S1'!T7*Main!$B$4</f>
        <v>109.92771923557321</v>
      </c>
      <c r="U7" s="1">
        <f>'[1]Qc, Winter, S1'!U7*Main!$B$4</f>
        <v>110.20543424686281</v>
      </c>
      <c r="V7" s="1">
        <f>'[1]Qc, Winter, S1'!V7*Main!$B$4</f>
        <v>111.32275334069269</v>
      </c>
      <c r="W7" s="1">
        <f>'[1]Qc, Winter, S1'!W7*Main!$B$4</f>
        <v>112.22443930219549</v>
      </c>
      <c r="X7" s="1">
        <f>'[1]Qc, Winter, S1'!X7*Main!$B$4</f>
        <v>113.53018544846246</v>
      </c>
      <c r="Y7" s="1">
        <f>'[1]Qc, Winter, S1'!Y7*Main!$B$4</f>
        <v>115.09615713603826</v>
      </c>
    </row>
    <row r="8" spans="1:25" x14ac:dyDescent="0.25">
      <c r="A8">
        <v>9</v>
      </c>
      <c r="B8" s="1">
        <f>'[1]Qc, Winter, S1'!B8*Main!$B$4</f>
        <v>15.540578484933157</v>
      </c>
      <c r="C8" s="1">
        <f>'[1]Qc, Winter, S1'!C8*Main!$B$4</f>
        <v>15.233157616405443</v>
      </c>
      <c r="D8" s="1">
        <f>'[1]Qc, Winter, S1'!D8*Main!$B$4</f>
        <v>15.64767201580425</v>
      </c>
      <c r="E8" s="1">
        <f>'[1]Qc, Winter, S1'!E8*Main!$B$4</f>
        <v>15.280402261654444</v>
      </c>
      <c r="F8" s="1">
        <f>'[1]Qc, Winter, S1'!F8*Main!$B$4</f>
        <v>13.541698303716093</v>
      </c>
      <c r="G8" s="1">
        <f>'[1]Qc, Winter, S1'!G8*Main!$B$4</f>
        <v>11.799508104977102</v>
      </c>
      <c r="H8" s="1">
        <f>'[1]Qc, Winter, S1'!H8*Main!$B$4</f>
        <v>5.0616414267558225</v>
      </c>
      <c r="I8" s="1">
        <f>'[1]Qc, Winter, S1'!I8*Main!$B$4</f>
        <v>3.149605474399932</v>
      </c>
      <c r="J8" s="1">
        <f>'[1]Qc, Winter, S1'!J8*Main!$B$4</f>
        <v>6.083360347556658</v>
      </c>
      <c r="K8" s="1">
        <f>'[1]Qc, Winter, S1'!K8*Main!$B$4</f>
        <v>3.7285468297926023</v>
      </c>
      <c r="L8" s="1">
        <f>'[1]Qc, Winter, S1'!L8*Main!$B$4</f>
        <v>2.5681508888830167</v>
      </c>
      <c r="M8" s="1">
        <f>'[1]Qc, Winter, S1'!M8*Main!$B$4</f>
        <v>-3.4423505278348681</v>
      </c>
      <c r="N8" s="1">
        <f>'[1]Qc, Winter, S1'!N8*Main!$B$4</f>
        <v>2.6053201982185881</v>
      </c>
      <c r="O8" s="1">
        <f>'[1]Qc, Winter, S1'!O8*Main!$B$4</f>
        <v>4.2740943278287453</v>
      </c>
      <c r="P8" s="1">
        <f>'[1]Qc, Winter, S1'!P8*Main!$B$4</f>
        <v>6.7058527324714792</v>
      </c>
      <c r="Q8" s="1">
        <f>'[1]Qc, Winter, S1'!Q8*Main!$B$4</f>
        <v>8.6719746456409865</v>
      </c>
      <c r="R8" s="1">
        <f>'[1]Qc, Winter, S1'!R8*Main!$B$4</f>
        <v>9.2959343881460033</v>
      </c>
      <c r="S8" s="1">
        <f>'[1]Qc, Winter, S1'!S8*Main!$B$4</f>
        <v>5.4911925946880142</v>
      </c>
      <c r="T8" s="1">
        <f>'[1]Qc, Winter, S1'!T8*Main!$B$4</f>
        <v>5.3847279237992529</v>
      </c>
      <c r="U8" s="1">
        <f>'[1]Qc, Winter, S1'!U8*Main!$B$4</f>
        <v>7.3621896280506034</v>
      </c>
      <c r="V8" s="1">
        <f>'[1]Qc, Winter, S1'!V8*Main!$B$4</f>
        <v>10.254113040911543</v>
      </c>
      <c r="W8" s="1">
        <f>'[1]Qc, Winter, S1'!W8*Main!$B$4</f>
        <v>12.396963504124971</v>
      </c>
      <c r="X8" s="1">
        <f>'[1]Qc, Winter, S1'!X8*Main!$B$4</f>
        <v>12.527365483019226</v>
      </c>
      <c r="Y8" s="1">
        <f>'[1]Qc, Winter, S1'!Y8*Main!$B$4</f>
        <v>13.094964814016405</v>
      </c>
    </row>
    <row r="9" spans="1:25" x14ac:dyDescent="0.25">
      <c r="A9">
        <v>10</v>
      </c>
      <c r="B9" s="1">
        <f>'[1]Qc, Winter, S1'!B9*Main!$B$4</f>
        <v>-17.426889717278094</v>
      </c>
      <c r="C9" s="1">
        <f>'[1]Qc, Winter, S1'!C9*Main!$B$4</f>
        <v>-18.758407653579635</v>
      </c>
      <c r="D9" s="1">
        <f>'[1]Qc, Winter, S1'!D9*Main!$B$4</f>
        <v>-18.912567032372454</v>
      </c>
      <c r="E9" s="1">
        <f>'[1]Qc, Winter, S1'!E9*Main!$B$4</f>
        <v>-18.958056789715204</v>
      </c>
      <c r="F9" s="1">
        <f>'[1]Qc, Winter, S1'!F9*Main!$B$4</f>
        <v>-18.743244215022582</v>
      </c>
      <c r="G9" s="1">
        <f>'[1]Qc, Winter, S1'!G9*Main!$B$4</f>
        <v>-17.937887618146625</v>
      </c>
      <c r="H9" s="1">
        <f>'[1]Qc, Winter, S1'!H9*Main!$B$4</f>
        <v>-10.333217212964648</v>
      </c>
      <c r="I9" s="1">
        <f>'[1]Qc, Winter, S1'!I9*Main!$B$4</f>
        <v>-3.1798365012186958</v>
      </c>
      <c r="J9" s="1">
        <f>'[1]Qc, Winter, S1'!J9*Main!$B$4</f>
        <v>0.10495190944445634</v>
      </c>
      <c r="K9" s="1">
        <f>'[1]Qc, Winter, S1'!K9*Main!$B$4</f>
        <v>1.5168962129409691</v>
      </c>
      <c r="L9" s="1">
        <f>'[1]Qc, Winter, S1'!L9*Main!$B$4</f>
        <v>7.9590117593602933E-2</v>
      </c>
      <c r="M9" s="1">
        <f>'[1]Qc, Winter, S1'!M9*Main!$B$4</f>
        <v>-0.6735758112775152</v>
      </c>
      <c r="N9" s="1">
        <f>'[1]Qc, Winter, S1'!N9*Main!$B$4</f>
        <v>-1.3584490982204509</v>
      </c>
      <c r="O9" s="1">
        <f>'[1]Qc, Winter, S1'!O9*Main!$B$4</f>
        <v>-1.0413427216146005</v>
      </c>
      <c r="P9" s="1">
        <f>'[1]Qc, Winter, S1'!P9*Main!$B$4</f>
        <v>-3.6657660294478585</v>
      </c>
      <c r="Q9" s="1">
        <f>'[1]Qc, Winter, S1'!Q9*Main!$B$4</f>
        <v>-6.6723815201828716</v>
      </c>
      <c r="R9" s="1">
        <f>'[1]Qc, Winter, S1'!R9*Main!$B$4</f>
        <v>-6.7239797488492092</v>
      </c>
      <c r="S9" s="1">
        <f>'[1]Qc, Winter, S1'!S9*Main!$B$4</f>
        <v>-0.7737579710612178</v>
      </c>
      <c r="T9" s="1">
        <f>'[1]Qc, Winter, S1'!T9*Main!$B$4</f>
        <v>-1.0799628620193997</v>
      </c>
      <c r="U9" s="1">
        <f>'[1]Qc, Winter, S1'!U9*Main!$B$4</f>
        <v>-1.4026536599635659</v>
      </c>
      <c r="V9" s="1">
        <f>'[1]Qc, Winter, S1'!V9*Main!$B$4</f>
        <v>-3.2587966392345744</v>
      </c>
      <c r="W9" s="1">
        <f>'[1]Qc, Winter, S1'!W9*Main!$B$4</f>
        <v>-6.6271798544231375</v>
      </c>
      <c r="X9" s="1">
        <f>'[1]Qc, Winter, S1'!X9*Main!$B$4</f>
        <v>-10.064809110196192</v>
      </c>
      <c r="Y9" s="1">
        <f>'[1]Qc, Winter, S1'!Y9*Main!$B$4</f>
        <v>-12.20947134322666</v>
      </c>
    </row>
    <row r="10" spans="1:25" x14ac:dyDescent="0.25">
      <c r="A10">
        <v>12</v>
      </c>
      <c r="B10" s="1">
        <f>'[1]Qc, Winter, S1'!B10*Main!$B$4</f>
        <v>-37.814377042165773</v>
      </c>
      <c r="C10" s="1">
        <f>'[1]Qc, Winter, S1'!C10*Main!$B$4</f>
        <v>-43.606112860268681</v>
      </c>
      <c r="D10" s="1">
        <f>'[1]Qc, Winter, S1'!D10*Main!$B$4</f>
        <v>-41.301483160745569</v>
      </c>
      <c r="E10" s="1">
        <f>'[1]Qc, Winter, S1'!E10*Main!$B$4</f>
        <v>-42.761648176280865</v>
      </c>
      <c r="F10" s="1">
        <f>'[1]Qc, Winter, S1'!F10*Main!$B$4</f>
        <v>-42.78622205801647</v>
      </c>
      <c r="G10" s="1">
        <f>'[1]Qc, Winter, S1'!G10*Main!$B$4</f>
        <v>-41.980877503402773</v>
      </c>
      <c r="H10" s="1">
        <f>'[1]Qc, Winter, S1'!H10*Main!$B$4</f>
        <v>-18.696260744050065</v>
      </c>
      <c r="I10" s="1">
        <f>'[1]Qc, Winter, S1'!I10*Main!$B$4</f>
        <v>-0.75655453566406961</v>
      </c>
      <c r="J10" s="1">
        <f>'[1]Qc, Winter, S1'!J10*Main!$B$4</f>
        <v>6.5368412449208035</v>
      </c>
      <c r="K10" s="1">
        <f>'[1]Qc, Winter, S1'!K10*Main!$B$4</f>
        <v>15.204664104663637</v>
      </c>
      <c r="L10" s="1">
        <f>'[1]Qc, Winter, S1'!L10*Main!$B$4</f>
        <v>18.977725985567368</v>
      </c>
      <c r="M10" s="1">
        <f>'[1]Qc, Winter, S1'!M10*Main!$B$4</f>
        <v>17.689308795740093</v>
      </c>
      <c r="N10" s="1">
        <f>'[1]Qc, Winter, S1'!N10*Main!$B$4</f>
        <v>22.109407901401159</v>
      </c>
      <c r="O10" s="1">
        <f>'[1]Qc, Winter, S1'!O10*Main!$B$4</f>
        <v>15.912251980961642</v>
      </c>
      <c r="P10" s="1">
        <f>'[1]Qc, Winter, S1'!P10*Main!$B$4</f>
        <v>15.129573300079851</v>
      </c>
      <c r="Q10" s="1">
        <f>'[1]Qc, Winter, S1'!Q10*Main!$B$4</f>
        <v>3.4778953689039169</v>
      </c>
      <c r="R10" s="1">
        <f>'[1]Qc, Winter, S1'!R10*Main!$B$4</f>
        <v>1.0258850586777255</v>
      </c>
      <c r="S10" s="1">
        <f>'[1]Qc, Winter, S1'!S10*Main!$B$4</f>
        <v>24.037912687647935</v>
      </c>
      <c r="T10" s="1">
        <f>'[1]Qc, Winter, S1'!T10*Main!$B$4</f>
        <v>25.088693195840385</v>
      </c>
      <c r="U10" s="1">
        <f>'[1]Qc, Winter, S1'!U10*Main!$B$4</f>
        <v>26.598992091548098</v>
      </c>
      <c r="V10" s="1">
        <f>'[1]Qc, Winter, S1'!V10*Main!$B$4</f>
        <v>14.476215136529914</v>
      </c>
      <c r="W10" s="1">
        <f>'[1]Qc, Winter, S1'!W10*Main!$B$4</f>
        <v>1.0886053920555425</v>
      </c>
      <c r="X10" s="1">
        <f>'[1]Qc, Winter, S1'!X10*Main!$B$4</f>
        <v>-7.6880494069607694</v>
      </c>
      <c r="Y10" s="1">
        <f>'[1]Qc, Winter, S1'!Y10*Main!$B$4</f>
        <v>-12.300839310496354</v>
      </c>
    </row>
    <row r="11" spans="1:25" x14ac:dyDescent="0.25">
      <c r="A11">
        <v>15</v>
      </c>
      <c r="B11" s="1">
        <f>'[1]Qc, Winter, S1'!B11*Main!$B$4</f>
        <v>-4.0077751579163383</v>
      </c>
      <c r="C11" s="1">
        <f>'[1]Qc, Winter, S1'!C11*Main!$B$4</f>
        <v>-4.0077751579163383</v>
      </c>
      <c r="D11" s="1">
        <f>'[1]Qc, Winter, S1'!D11*Main!$B$4</f>
        <v>-4.0077751579163383</v>
      </c>
      <c r="E11" s="1">
        <f>'[1]Qc, Winter, S1'!E11*Main!$B$4</f>
        <v>-4.0077751579163383</v>
      </c>
      <c r="F11" s="1">
        <f>'[1]Qc, Winter, S1'!F11*Main!$B$4</f>
        <v>-4.0077751579163383</v>
      </c>
      <c r="G11" s="1">
        <f>'[1]Qc, Winter, S1'!G11*Main!$B$4</f>
        <v>-4.0077751579163383</v>
      </c>
      <c r="H11" s="1">
        <f>'[1]Qc, Winter, S1'!H11*Main!$B$4</f>
        <v>-3.8736840446154042</v>
      </c>
      <c r="I11" s="1">
        <f>'[1]Qc, Winter, S1'!I11*Main!$B$4</f>
        <v>-3.5401780756573626</v>
      </c>
      <c r="J11" s="1">
        <f>'[1]Qc, Winter, S1'!J11*Main!$B$4</f>
        <v>-3.4066609004545256</v>
      </c>
      <c r="K11" s="1">
        <f>'[1]Qc, Winter, S1'!K11*Main!$B$4</f>
        <v>-3.205524230503126</v>
      </c>
      <c r="L11" s="1">
        <f>'[1]Qc, Winter, S1'!L11*Main!$B$4</f>
        <v>-3.2725697871535928</v>
      </c>
      <c r="M11" s="1">
        <f>'[1]Qc, Winter, S1'!M11*Main!$B$4</f>
        <v>-3.205524230503126</v>
      </c>
      <c r="N11" s="1">
        <f>'[1]Qc, Winter, S1'!N11*Main!$B$4</f>
        <v>-3.2725697871535928</v>
      </c>
      <c r="O11" s="1">
        <f>'[1]Qc, Winter, S1'!O11*Main!$B$4</f>
        <v>-3.4737064571049929</v>
      </c>
      <c r="P11" s="1">
        <f>'[1]Qc, Winter, S1'!P11*Main!$B$4</f>
        <v>-3.4737064571049929</v>
      </c>
      <c r="Q11" s="1">
        <f>'[1]Qc, Winter, S1'!Q11*Main!$B$4</f>
        <v>-3.4737064571049929</v>
      </c>
      <c r="R11" s="1">
        <f>'[1]Qc, Winter, S1'!R11*Main!$B$4</f>
        <v>-3.6731213127621012</v>
      </c>
      <c r="S11" s="1">
        <f>'[1]Qc, Winter, S1'!S11*Main!$B$4</f>
        <v>-3.7395929313144705</v>
      </c>
      <c r="T11" s="1">
        <f>'[1]Qc, Winter, S1'!T11*Main!$B$4</f>
        <v>-3.7395929313144705</v>
      </c>
      <c r="U11" s="1">
        <f>'[1]Qc, Winter, S1'!U11*Main!$B$4</f>
        <v>-3.7395929313144705</v>
      </c>
      <c r="V11" s="1">
        <f>'[1]Qc, Winter, S1'!V11*Main!$B$4</f>
        <v>-3.7395929313144705</v>
      </c>
      <c r="W11" s="1">
        <f>'[1]Qc, Winter, S1'!W11*Main!$B$4</f>
        <v>-3.8140862510340607</v>
      </c>
      <c r="X11" s="1">
        <f>'[1]Qc, Winter, S1'!X11*Main!$B$4</f>
        <v>-4.0375662101928329</v>
      </c>
      <c r="Y11" s="1">
        <f>'[1]Qc, Winter, S1'!Y11*Main!$B$4</f>
        <v>-4.0375662101928329</v>
      </c>
    </row>
    <row r="12" spans="1:25" x14ac:dyDescent="0.25">
      <c r="A12">
        <v>16</v>
      </c>
      <c r="B12" s="1">
        <f>'[1]Qc, Winter, S1'!B12*Main!$B$4</f>
        <v>2.5001358537180001</v>
      </c>
      <c r="C12" s="1">
        <f>'[1]Qc, Winter, S1'!C12*Main!$B$4</f>
        <v>-1.5245304194979998</v>
      </c>
      <c r="D12" s="1">
        <f>'[1]Qc, Winter, S1'!D12*Main!$B$4</f>
        <v>-2.4413644420180001</v>
      </c>
      <c r="E12" s="1">
        <f>'[1]Qc, Winter, S1'!E12*Main!$B$4</f>
        <v>-1.0708151211739998</v>
      </c>
      <c r="F12" s="1">
        <f>'[1]Qc, Winter, S1'!F12*Main!$B$4</f>
        <v>-1.7502126404260001</v>
      </c>
      <c r="G12" s="1">
        <f>'[1]Qc, Winter, S1'!G12*Main!$B$4</f>
        <v>-0.284453632628</v>
      </c>
      <c r="H12" s="1">
        <f>'[1]Qc, Winter, S1'!H12*Main!$B$4</f>
        <v>4.7710632018060002</v>
      </c>
      <c r="I12" s="1">
        <f>'[1]Qc, Winter, S1'!I12*Main!$B$4</f>
        <v>8.5794506799659995</v>
      </c>
      <c r="J12" s="1">
        <f>'[1]Qc, Winter, S1'!J12*Main!$B$4</f>
        <v>9.7125634975419999</v>
      </c>
      <c r="K12" s="1">
        <f>'[1]Qc, Winter, S1'!K12*Main!$B$4</f>
        <v>8.0693148264100003</v>
      </c>
      <c r="L12" s="1">
        <f>'[1]Qc, Winter, S1'!L12*Main!$B$4</f>
        <v>8.1986119321499995</v>
      </c>
      <c r="M12" s="1">
        <f>'[1]Qc, Winter, S1'!M12*Main!$B$4</f>
        <v>8.2832427649979987</v>
      </c>
      <c r="N12" s="1">
        <f>'[1]Qc, Winter, S1'!N12*Main!$B$4</f>
        <v>7.1324985239119991</v>
      </c>
      <c r="O12" s="1">
        <f>'[1]Qc, Winter, S1'!O12*Main!$B$4</f>
        <v>6.9832191381939994</v>
      </c>
      <c r="P12" s="1">
        <f>'[1]Qc, Winter, S1'!P12*Main!$B$4</f>
        <v>4.914465446353999</v>
      </c>
      <c r="Q12" s="1">
        <f>'[1]Qc, Winter, S1'!Q12*Main!$B$4</f>
        <v>4.6852569407239999</v>
      </c>
      <c r="R12" s="1">
        <f>'[1]Qc, Winter, S1'!R12*Main!$B$4</f>
        <v>4.0963673954899997</v>
      </c>
      <c r="S12" s="1">
        <f>'[1]Qc, Winter, S1'!S12*Main!$B$4</f>
        <v>5.78898405245</v>
      </c>
      <c r="T12" s="1">
        <f>'[1]Qc, Winter, S1'!T12*Main!$B$4</f>
        <v>5.3470230364660001</v>
      </c>
      <c r="U12" s="1">
        <f>'[1]Qc, Winter, S1'!U12*Main!$B$4</f>
        <v>4.5324512703039996</v>
      </c>
      <c r="V12" s="1">
        <f>'[1]Qc, Winter, S1'!V12*Main!$B$4</f>
        <v>4.0046839932380003</v>
      </c>
      <c r="W12" s="1">
        <f>'[1]Qc, Winter, S1'!W12*Main!$B$4</f>
        <v>2.2497696398760003</v>
      </c>
      <c r="X12" s="1">
        <f>'[1]Qc, Winter, S1'!X12*Main!$B$4</f>
        <v>0.72171293567600014</v>
      </c>
      <c r="Y12" s="1">
        <f>'[1]Qc, Winter, S1'!Y12*Main!$B$4</f>
        <v>-1.0649379800040002</v>
      </c>
    </row>
    <row r="13" spans="1:25" x14ac:dyDescent="0.25">
      <c r="A13">
        <v>17</v>
      </c>
      <c r="B13" s="1">
        <f>'[1]Qc, Winter, S1'!B13*Main!$B$4</f>
        <v>-1.7017018797162033</v>
      </c>
      <c r="C13" s="1">
        <f>'[1]Qc, Winter, S1'!C13*Main!$B$4</f>
        <v>-1.7121322860519606</v>
      </c>
      <c r="D13" s="1">
        <f>'[1]Qc, Winter, S1'!D13*Main!$B$4</f>
        <v>-1.8705254750636739</v>
      </c>
      <c r="E13" s="1">
        <f>'[1]Qc, Winter, S1'!E13*Main!$B$4</f>
        <v>-1.7163295022513574</v>
      </c>
      <c r="F13" s="1">
        <f>'[1]Qc, Winter, S1'!F13*Main!$B$4</f>
        <v>-1.7216760874408061</v>
      </c>
      <c r="G13" s="1">
        <f>'[1]Qc, Winter, S1'!G13*Main!$B$4</f>
        <v>-1.5502379165467555</v>
      </c>
      <c r="H13" s="1">
        <f>'[1]Qc, Winter, S1'!H13*Main!$B$4</f>
        <v>-1.056777166905285</v>
      </c>
      <c r="I13" s="1">
        <f>'[1]Qc, Winter, S1'!I13*Main!$B$4</f>
        <v>-0.5935001184033063</v>
      </c>
      <c r="J13" s="1">
        <f>'[1]Qc, Winter, S1'!J13*Main!$B$4</f>
        <v>-0.43251548333408751</v>
      </c>
      <c r="K13" s="1">
        <f>'[1]Qc, Winter, S1'!K13*Main!$B$4</f>
        <v>-0.54531044354704994</v>
      </c>
      <c r="L13" s="1">
        <f>'[1]Qc, Winter, S1'!L13*Main!$B$4</f>
        <v>-0.79109822336623237</v>
      </c>
      <c r="M13" s="1">
        <f>'[1]Qc, Winter, S1'!M13*Main!$B$4</f>
        <v>-0.5919327612561025</v>
      </c>
      <c r="N13" s="1">
        <f>'[1]Qc, Winter, S1'!N13*Main!$B$4</f>
        <v>-0.67895236107121948</v>
      </c>
      <c r="O13" s="1">
        <f>'[1]Qc, Winter, S1'!O13*Main!$B$4</f>
        <v>-0.66297873509531791</v>
      </c>
      <c r="P13" s="1">
        <f>'[1]Qc, Winter, S1'!P13*Main!$B$4</f>
        <v>-0.83879417722421989</v>
      </c>
      <c r="Q13" s="1">
        <f>'[1]Qc, Winter, S1'!Q13*Main!$B$4</f>
        <v>-0.84584062264712079</v>
      </c>
      <c r="R13" s="1">
        <f>'[1]Qc, Winter, S1'!R13*Main!$B$4</f>
        <v>-0.6794560526394825</v>
      </c>
      <c r="S13" s="1">
        <f>'[1]Qc, Winter, S1'!S13*Main!$B$4</f>
        <v>-0.58740649567687964</v>
      </c>
      <c r="T13" s="1">
        <f>'[1]Qc, Winter, S1'!T13*Main!$B$4</f>
        <v>-0.70767637428974217</v>
      </c>
      <c r="U13" s="1">
        <f>'[1]Qc, Winter, S1'!U13*Main!$B$4</f>
        <v>-0.78546402558077633</v>
      </c>
      <c r="V13" s="1">
        <f>'[1]Qc, Winter, S1'!V13*Main!$B$4</f>
        <v>-0.70258413120013685</v>
      </c>
      <c r="W13" s="1">
        <f>'[1]Qc, Winter, S1'!W13*Main!$B$4</f>
        <v>-0.91312965162483706</v>
      </c>
      <c r="X13" s="1">
        <f>'[1]Qc, Winter, S1'!X13*Main!$B$4</f>
        <v>-1.1962069253779468</v>
      </c>
      <c r="Y13" s="1">
        <f>'[1]Qc, Winter, S1'!Y13*Main!$B$4</f>
        <v>-1.3341180834665509</v>
      </c>
    </row>
    <row r="14" spans="1:25" x14ac:dyDescent="0.25">
      <c r="A14">
        <v>18</v>
      </c>
      <c r="B14" s="1">
        <f>'[1]Qc, Winter, S1'!B14*Main!$B$4</f>
        <v>-1.2148149769447303</v>
      </c>
      <c r="C14" s="1">
        <f>'[1]Qc, Winter, S1'!C14*Main!$B$4</f>
        <v>-1.2148149769447303</v>
      </c>
      <c r="D14" s="1">
        <f>'[1]Qc, Winter, S1'!D14*Main!$B$4</f>
        <v>-1.2148149769447303</v>
      </c>
      <c r="E14" s="1">
        <f>'[1]Qc, Winter, S1'!E14*Main!$B$4</f>
        <v>-1.2148149769447303</v>
      </c>
      <c r="F14" s="1">
        <f>'[1]Qc, Winter, S1'!F14*Main!$B$4</f>
        <v>-1.1520119404363691</v>
      </c>
      <c r="G14" s="1">
        <f>'[1]Qc, Winter, S1'!G14*Main!$B$4</f>
        <v>-1.1866130448691918</v>
      </c>
      <c r="H14" s="1">
        <f>'[1]Qc, Winter, S1'!H14*Main!$B$4</f>
        <v>-1.0815408597306913</v>
      </c>
      <c r="I14" s="1">
        <f>'[1]Qc, Winter, S1'!I14*Main!$B$4</f>
        <v>-1.0465167980178578</v>
      </c>
      <c r="J14" s="1">
        <f>'[1]Qc, Winter, S1'!J14*Main!$B$4</f>
        <v>-1.0465167980178578</v>
      </c>
      <c r="K14" s="1">
        <f>'[1]Qc, Winter, S1'!K14*Main!$B$4</f>
        <v>-1.1610824027525237</v>
      </c>
      <c r="L14" s="1">
        <f>'[1]Qc, Winter, S1'!L14*Main!$B$4</f>
        <v>-1.073377319638473</v>
      </c>
      <c r="M14" s="1">
        <f>'[1]Qc, Winter, S1'!M14*Main!$B$4</f>
        <v>-1.0441422919337897</v>
      </c>
      <c r="N14" s="1">
        <f>'[1]Qc, Winter, S1'!N14*Main!$B$4</f>
        <v>-1.0514669906053842</v>
      </c>
      <c r="O14" s="1">
        <f>'[1]Qc, Winter, S1'!O14*Main!$B$4</f>
        <v>-1.1106931461034129</v>
      </c>
      <c r="P14" s="1">
        <f>'[1]Qc, Winter, S1'!P14*Main!$B$4</f>
        <v>-1.0795342421138709</v>
      </c>
      <c r="Q14" s="1">
        <f>'[1]Qc, Winter, S1'!Q14*Main!$B$4</f>
        <v>-1.0770679585932921</v>
      </c>
      <c r="R14" s="1">
        <f>'[1]Qc, Winter, S1'!R14*Main!$B$4</f>
        <v>-1.1074047680759744</v>
      </c>
      <c r="S14" s="1">
        <f>'[1]Qc, Winter, S1'!S14*Main!$B$4</f>
        <v>-1.1074047680759744</v>
      </c>
      <c r="T14" s="1">
        <f>'[1]Qc, Winter, S1'!T14*Main!$B$4</f>
        <v>-1.1074047680759744</v>
      </c>
      <c r="U14" s="1">
        <f>'[1]Qc, Winter, S1'!U14*Main!$B$4</f>
        <v>-1.0732817396916254</v>
      </c>
      <c r="V14" s="1">
        <f>'[1]Qc, Winter, S1'!V14*Main!$B$4</f>
        <v>-1.0700410135247935</v>
      </c>
      <c r="W14" s="1">
        <f>'[1]Qc, Winter, S1'!W14*Main!$B$4</f>
        <v>-1.1626879201773443</v>
      </c>
      <c r="X14" s="1">
        <f>'[1]Qc, Winter, S1'!X14*Main!$B$4</f>
        <v>-1.1626879201773443</v>
      </c>
      <c r="Y14" s="1">
        <f>'[1]Qc, Winter, S1'!Y14*Main!$B$4</f>
        <v>-1.1626879201773443</v>
      </c>
    </row>
    <row r="15" spans="1:25" x14ac:dyDescent="0.25">
      <c r="A15">
        <v>20</v>
      </c>
      <c r="B15" s="1">
        <f>'[1]Qc, Winter, S1'!B15*Main!$B$4</f>
        <v>-0.1801990841847817</v>
      </c>
      <c r="C15" s="1">
        <f>'[1]Qc, Winter, S1'!C15*Main!$B$4</f>
        <v>-0.1801990841847817</v>
      </c>
      <c r="D15" s="1">
        <f>'[1]Qc, Winter, S1'!D15*Main!$B$4</f>
        <v>-0.1801990841847817</v>
      </c>
      <c r="E15" s="1">
        <f>'[1]Qc, Winter, S1'!E15*Main!$B$4</f>
        <v>-0.1801990841847817</v>
      </c>
      <c r="F15" s="1">
        <f>'[1]Qc, Winter, S1'!F15*Main!$B$4</f>
        <v>-0.1801990841847817</v>
      </c>
      <c r="G15" s="1">
        <f>'[1]Qc, Winter, S1'!G15*Main!$B$4</f>
        <v>-0.1801990841847817</v>
      </c>
      <c r="H15" s="1">
        <f>'[1]Qc, Winter, S1'!H15*Main!$B$4</f>
        <v>-0.1801990841847817</v>
      </c>
      <c r="I15" s="1">
        <f>'[1]Qc, Winter, S1'!I15*Main!$B$4</f>
        <v>-0.1801990841847817</v>
      </c>
      <c r="J15" s="1">
        <f>'[1]Qc, Winter, S1'!J15*Main!$B$4</f>
        <v>-0.1801990841847817</v>
      </c>
      <c r="K15" s="1">
        <f>'[1]Qc, Winter, S1'!K15*Main!$B$4</f>
        <v>-0.1801990841847817</v>
      </c>
      <c r="L15" s="1">
        <f>'[1]Qc, Winter, S1'!L15*Main!$B$4</f>
        <v>-0.1801990841847817</v>
      </c>
      <c r="M15" s="1">
        <f>'[1]Qc, Winter, S1'!M15*Main!$B$4</f>
        <v>-0.84777543335312588</v>
      </c>
      <c r="N15" s="1">
        <f>'[1]Qc, Winter, S1'!N15*Main!$B$4</f>
        <v>-1.0703008830759073</v>
      </c>
      <c r="O15" s="1">
        <f>'[1]Qc, Winter, S1'!O15*Main!$B$4</f>
        <v>-1.0703008830759073</v>
      </c>
      <c r="P15" s="1">
        <f>'[1]Qc, Winter, S1'!P15*Main!$B$4</f>
        <v>-0.1801990841847817</v>
      </c>
      <c r="Q15" s="1">
        <f>'[1]Qc, Winter, S1'!Q15*Main!$B$4</f>
        <v>-0.1801990841847817</v>
      </c>
      <c r="R15" s="1">
        <f>'[1]Qc, Winter, S1'!R15*Main!$B$4</f>
        <v>-0.40917519002149638</v>
      </c>
      <c r="S15" s="1">
        <f>'[1]Qc, Winter, S1'!S15*Main!$B$4</f>
        <v>-1.0961035075316405</v>
      </c>
      <c r="T15" s="1">
        <f>'[1]Qc, Winter, S1'!T15*Main!$B$4</f>
        <v>-1.0961035075316405</v>
      </c>
      <c r="U15" s="1">
        <f>'[1]Qc, Winter, S1'!U15*Main!$B$4</f>
        <v>-1.0961035075316405</v>
      </c>
      <c r="V15" s="1">
        <f>'[1]Qc, Winter, S1'!V15*Main!$B$4</f>
        <v>-0.20599721850466093</v>
      </c>
      <c r="W15" s="1">
        <f>'[1]Qc, Winter, S1'!W15*Main!$B$4</f>
        <v>-0.20599721850466093</v>
      </c>
      <c r="X15" s="1">
        <f>'[1]Qc, Winter, S1'!X15*Main!$B$4</f>
        <v>-0.20599721850466093</v>
      </c>
      <c r="Y15" s="1">
        <f>'[1]Qc, Winter, S1'!Y15*Main!$B$4</f>
        <v>-0.20599721850466093</v>
      </c>
    </row>
    <row r="16" spans="1:25" x14ac:dyDescent="0.25">
      <c r="A16">
        <v>21</v>
      </c>
      <c r="B16" s="1">
        <f>'[1]Qc, Winter, S1'!B16*Main!$B$4</f>
        <v>-1.9217066088983186</v>
      </c>
      <c r="C16" s="1">
        <f>'[1]Qc, Winter, S1'!C16*Main!$B$4</f>
        <v>-1.9217066088983186</v>
      </c>
      <c r="D16" s="1">
        <f>'[1]Qc, Winter, S1'!D16*Main!$B$4</f>
        <v>-1.9217066088983186</v>
      </c>
      <c r="E16" s="1">
        <f>'[1]Qc, Winter, S1'!E16*Main!$B$4</f>
        <v>-1.9217066088983186</v>
      </c>
      <c r="F16" s="1">
        <f>'[1]Qc, Winter, S1'!F16*Main!$B$4</f>
        <v>-1.9217066088983186</v>
      </c>
      <c r="G16" s="1">
        <f>'[1]Qc, Winter, S1'!G16*Main!$B$4</f>
        <v>-1.9217066088983186</v>
      </c>
      <c r="H16" s="1">
        <f>'[1]Qc, Winter, S1'!H16*Main!$B$4</f>
        <v>-1.4508542075309863</v>
      </c>
      <c r="I16" s="1">
        <f>'[1]Qc, Winter, S1'!I16*Main!$B$4</f>
        <v>-0.31242377319436437</v>
      </c>
      <c r="J16" s="1">
        <f>'[1]Qc, Winter, S1'!J16*Main!$B$4</f>
        <v>-8.9897762204601231E-2</v>
      </c>
      <c r="K16" s="1">
        <f>'[1]Qc, Winter, S1'!K16*Main!$B$4</f>
        <v>-8.9897762204601231E-2</v>
      </c>
      <c r="L16" s="1">
        <f>'[1]Qc, Winter, S1'!L16*Main!$B$4</f>
        <v>-8.9897762204601231E-2</v>
      </c>
      <c r="M16" s="1">
        <f>'[1]Qc, Winter, S1'!M16*Main!$B$4</f>
        <v>-8.9897762204601231E-2</v>
      </c>
      <c r="N16" s="1">
        <f>'[1]Qc, Winter, S1'!N16*Main!$B$4</f>
        <v>-8.9897762204601231E-2</v>
      </c>
      <c r="O16" s="1">
        <f>'[1]Qc, Winter, S1'!O16*Main!$B$4</f>
        <v>-8.9897762204601231E-2</v>
      </c>
      <c r="P16" s="1">
        <f>'[1]Qc, Winter, S1'!P16*Main!$B$4</f>
        <v>-0.3188738680413159</v>
      </c>
      <c r="Q16" s="1">
        <f>'[1]Qc, Winter, S1'!Q16*Main!$B$4</f>
        <v>-1.0058021855514598</v>
      </c>
      <c r="R16" s="1">
        <f>'[1]Qc, Winter, S1'!R16*Main!$B$4</f>
        <v>-1.0058021855514598</v>
      </c>
      <c r="S16" s="1">
        <f>'[1]Qc, Winter, S1'!S16*Main!$B$4</f>
        <v>-1.0058021855514598</v>
      </c>
      <c r="T16" s="1">
        <f>'[1]Qc, Winter, S1'!T16*Main!$B$4</f>
        <v>-1.0058021855514598</v>
      </c>
      <c r="U16" s="1">
        <f>'[1]Qc, Winter, S1'!U16*Main!$B$4</f>
        <v>-1.0058021855514598</v>
      </c>
      <c r="V16" s="1">
        <f>'[1]Qc, Winter, S1'!V16*Main!$B$4</f>
        <v>-1.0058021855514598</v>
      </c>
      <c r="W16" s="1">
        <f>'[1]Qc, Winter, S1'!W16*Main!$B$4</f>
        <v>-1.0058021855514598</v>
      </c>
      <c r="X16" s="1">
        <f>'[1]Qc, Winter, S1'!X16*Main!$B$4</f>
        <v>-1.8959062295105125</v>
      </c>
      <c r="Y16" s="1">
        <f>'[1]Qc, Winter, S1'!Y16*Main!$B$4</f>
        <v>-1.8959062295105125</v>
      </c>
    </row>
    <row r="17" spans="1:25" x14ac:dyDescent="0.25">
      <c r="A17">
        <v>26</v>
      </c>
      <c r="B17" s="1">
        <f>'[1]Qc, Winter, S1'!B17*Main!$B$4</f>
        <v>0.90786030088607428</v>
      </c>
      <c r="C17" s="1">
        <f>'[1]Qc, Winter, S1'!C17*Main!$B$4</f>
        <v>0.63997400891211009</v>
      </c>
      <c r="D17" s="1">
        <f>'[1]Qc, Winter, S1'!D17*Main!$B$4</f>
        <v>0.38220003182378948</v>
      </c>
      <c r="E17" s="1">
        <f>'[1]Qc, Winter, S1'!E17*Main!$B$4</f>
        <v>0.39736347038084197</v>
      </c>
      <c r="F17" s="1">
        <f>'[1]Qc, Winter, S1'!F17*Main!$B$4</f>
        <v>-0.19035961513658348</v>
      </c>
      <c r="G17" s="1">
        <f>'[1]Qc, Winter, S1'!G17*Main!$B$4</f>
        <v>8.7987623737227669E-2</v>
      </c>
      <c r="H17" s="1">
        <f>'[1]Qc, Winter, S1'!H17*Main!$B$4</f>
        <v>1.9396668849039154</v>
      </c>
      <c r="I17" s="1">
        <f>'[1]Qc, Winter, S1'!I17*Main!$B$4</f>
        <v>3.613383954709394</v>
      </c>
      <c r="J17" s="1">
        <f>'[1]Qc, Winter, S1'!J17*Main!$B$4</f>
        <v>5.1428157571375035</v>
      </c>
      <c r="K17" s="1">
        <f>'[1]Qc, Winter, S1'!K17*Main!$B$4</f>
        <v>6.0303376350449591</v>
      </c>
      <c r="L17" s="1">
        <f>'[1]Qc, Winter, S1'!L17*Main!$B$4</f>
        <v>5.9494670823360707</v>
      </c>
      <c r="M17" s="1">
        <f>'[1]Qc, Winter, S1'!M17*Main!$B$4</f>
        <v>5.8787054916037897</v>
      </c>
      <c r="N17" s="1">
        <f>'[1]Qc, Winter, S1'!N17*Main!$B$4</f>
        <v>5.7371811817281229</v>
      </c>
      <c r="O17" s="1">
        <f>'[1]Qc, Winter, S1'!O17*Main!$B$4</f>
        <v>5.4591876115784981</v>
      </c>
      <c r="P17" s="1">
        <f>'[1]Qc, Winter, S1'!P17*Main!$B$4</f>
        <v>5.034617500040687</v>
      </c>
      <c r="Q17" s="1">
        <f>'[1]Qc, Winter, S1'!Q17*Main!$B$4</f>
        <v>3.9621396797968518</v>
      </c>
      <c r="R17" s="1">
        <f>'[1]Qc, Winter, S1'!R17*Main!$B$4</f>
        <v>3.75490770331808</v>
      </c>
      <c r="S17" s="1">
        <f>'[1]Qc, Winter, S1'!S17*Main!$B$4</f>
        <v>4.3462750718393455</v>
      </c>
      <c r="T17" s="1">
        <f>'[1]Qc, Winter, S1'!T17*Main!$B$4</f>
        <v>4.5656713229647075</v>
      </c>
      <c r="U17" s="1">
        <f>'[1]Qc, Winter, S1'!U17*Main!$B$4</f>
        <v>4.328200464867999</v>
      </c>
      <c r="V17" s="1">
        <f>'[1]Qc, Winter, S1'!V17*Main!$B$4</f>
        <v>3.980474923286236</v>
      </c>
      <c r="W17" s="1">
        <f>'[1]Qc, Winter, S1'!W17*Main!$B$4</f>
        <v>3.5104139289331435</v>
      </c>
      <c r="X17" s="1">
        <f>'[1]Qc, Winter, S1'!X17*Main!$B$4</f>
        <v>2.5338535180444302</v>
      </c>
      <c r="Y17" s="1">
        <f>'[1]Qc, Winter, S1'!Y17*Main!$B$4</f>
        <v>1.664140024367605</v>
      </c>
    </row>
    <row r="18" spans="1:25" x14ac:dyDescent="0.25">
      <c r="A18">
        <v>30</v>
      </c>
      <c r="B18" s="1">
        <f>'[1]Qc, Winter, S1'!B18*Main!$B$4</f>
        <v>-1.9347687402785907</v>
      </c>
      <c r="C18" s="1">
        <f>'[1]Qc, Winter, S1'!C18*Main!$B$4</f>
        <v>-2.2198635190525375</v>
      </c>
      <c r="D18" s="1">
        <f>'[1]Qc, Winter, S1'!D18*Main!$B$4</f>
        <v>-2.2725004031235678</v>
      </c>
      <c r="E18" s="1">
        <f>'[1]Qc, Winter, S1'!E18*Main!$B$4</f>
        <v>-2.2508469051596083</v>
      </c>
      <c r="F18" s="1">
        <f>'[1]Qc, Winter, S1'!F18*Main!$B$4</f>
        <v>-2.1348497023001944</v>
      </c>
      <c r="G18" s="1">
        <f>'[1]Qc, Winter, S1'!G18*Main!$B$4</f>
        <v>-1.8636491023519504</v>
      </c>
      <c r="H18" s="1">
        <f>'[1]Qc, Winter, S1'!H18*Main!$B$4</f>
        <v>-0.27892608732335633</v>
      </c>
      <c r="I18" s="1">
        <f>'[1]Qc, Winter, S1'!I18*Main!$B$4</f>
        <v>0.68986278878917806</v>
      </c>
      <c r="J18" s="1">
        <f>'[1]Qc, Winter, S1'!J18*Main!$B$4</f>
        <v>1.1726307500659272</v>
      </c>
      <c r="K18" s="1">
        <f>'[1]Qc, Winter, S1'!K18*Main!$B$4</f>
        <v>0.68058030860531538</v>
      </c>
      <c r="L18" s="1">
        <f>'[1]Qc, Winter, S1'!L18*Main!$B$4</f>
        <v>0.793250035755657</v>
      </c>
      <c r="M18" s="1">
        <f>'[1]Qc, Winter, S1'!M18*Main!$B$4</f>
        <v>1.2329438857619177</v>
      </c>
      <c r="N18" s="1">
        <f>'[1]Qc, Winter, S1'!N18*Main!$B$4</f>
        <v>1.4001410234305791</v>
      </c>
      <c r="O18" s="1">
        <f>'[1]Qc, Winter, S1'!O18*Main!$B$4</f>
        <v>1.3889256073487446</v>
      </c>
      <c r="P18" s="1">
        <f>'[1]Qc, Winter, S1'!P18*Main!$B$4</f>
        <v>0.62627461911477522</v>
      </c>
      <c r="Q18" s="1">
        <f>'[1]Qc, Winter, S1'!Q18*Main!$B$4</f>
        <v>0.33211682436253576</v>
      </c>
      <c r="R18" s="1">
        <f>'[1]Qc, Winter, S1'!R18*Main!$B$4</f>
        <v>0.33829567151306822</v>
      </c>
      <c r="S18" s="1">
        <f>'[1]Qc, Winter, S1'!S18*Main!$B$4</f>
        <v>0.38430646680624092</v>
      </c>
      <c r="T18" s="1">
        <f>'[1]Qc, Winter, S1'!T18*Main!$B$4</f>
        <v>-8.385270523423316E-2</v>
      </c>
      <c r="U18" s="1">
        <f>'[1]Qc, Winter, S1'!U18*Main!$B$4</f>
        <v>-0.59570046716308367</v>
      </c>
      <c r="V18" s="1">
        <f>'[1]Qc, Winter, S1'!V18*Main!$B$4</f>
        <v>-0.15772130835601741</v>
      </c>
      <c r="W18" s="1">
        <f>'[1]Qc, Winter, S1'!W18*Main!$B$4</f>
        <v>-0.64307147682435284</v>
      </c>
      <c r="X18" s="1">
        <f>'[1]Qc, Winter, S1'!X18*Main!$B$4</f>
        <v>-1.7068269113763959</v>
      </c>
      <c r="Y18" s="1">
        <f>'[1]Qc, Winter, S1'!Y18*Main!$B$4</f>
        <v>-1.7799603164620894</v>
      </c>
    </row>
    <row r="19" spans="1:25" x14ac:dyDescent="0.25">
      <c r="A19">
        <v>35</v>
      </c>
      <c r="B19" s="1">
        <f>'[1]Qc, Winter, S1'!B19*Main!$B$4</f>
        <v>4.0507046092340682</v>
      </c>
      <c r="C19" s="1">
        <f>'[1]Qc, Winter, S1'!C19*Main!$B$4</f>
        <v>4.9961125486642493</v>
      </c>
      <c r="D19" s="1">
        <f>'[1]Qc, Winter, S1'!D19*Main!$B$4</f>
        <v>4.9961125486642493</v>
      </c>
      <c r="E19" s="1">
        <f>'[1]Qc, Winter, S1'!E19*Main!$B$4</f>
        <v>4.9961125486642493</v>
      </c>
      <c r="F19" s="1">
        <f>'[1]Qc, Winter, S1'!F19*Main!$B$4</f>
        <v>4.9961125486642493</v>
      </c>
      <c r="G19" s="1">
        <f>'[1]Qc, Winter, S1'!G19*Main!$B$4</f>
        <v>4.9961125486642493</v>
      </c>
      <c r="H19" s="1">
        <f>'[1]Qc, Winter, S1'!H19*Main!$B$4</f>
        <v>2.475021906787426</v>
      </c>
      <c r="I19" s="1">
        <f>'[1]Qc, Winter, S1'!I19*Main!$B$4</f>
        <v>0.26906611924812945</v>
      </c>
      <c r="J19" s="1">
        <f>'[1]Qc, Winter, S1'!J19*Main!$B$4</f>
        <v>-4.6069863500501733E-2</v>
      </c>
      <c r="K19" s="1">
        <f>'[1]Qc, Winter, S1'!K19*Main!$B$4</f>
        <v>-1.306613770986462</v>
      </c>
      <c r="L19" s="1">
        <f>'[1]Qc, Winter, S1'!L19*Main!$B$4</f>
        <v>-0.36120584037199194</v>
      </c>
      <c r="M19" s="1">
        <f>'[1]Qc, Winter, S1'!M19*Main!$B$4</f>
        <v>-0.99147779411497194</v>
      </c>
      <c r="N19" s="1">
        <f>'[1]Qc, Winter, S1'!N19*Main!$B$4</f>
        <v>-1.306613770986462</v>
      </c>
      <c r="O19" s="1">
        <f>'[1]Qc, Winter, S1'!O19*Main!$B$4</f>
        <v>-1.306613770986462</v>
      </c>
      <c r="P19" s="1">
        <f>'[1]Qc, Winter, S1'!P19*Main!$B$4</f>
        <v>-4.6069863500501733E-2</v>
      </c>
      <c r="Q19" s="1">
        <f>'[1]Qc, Winter, S1'!Q19*Main!$B$4</f>
        <v>0.91304032789476519</v>
      </c>
      <c r="R19" s="1">
        <f>'[1]Qc, Winter, S1'!R19*Main!$B$4</f>
        <v>1.2327437250265205</v>
      </c>
      <c r="S19" s="1">
        <f>'[1]Qc, Winter, S1'!S19*Main!$B$4</f>
        <v>1.2327437250265205</v>
      </c>
      <c r="T19" s="1">
        <f>'[1]Qc, Winter, S1'!T19*Main!$B$4</f>
        <v>1.2327437250265205</v>
      </c>
      <c r="U19" s="1">
        <f>'[1]Qc, Winter, S1'!U19*Main!$B$4</f>
        <v>1.5478802661035629</v>
      </c>
      <c r="V19" s="1">
        <f>'[1]Qc, Winter, S1'!V19*Main!$B$4</f>
        <v>2.4932898893346898</v>
      </c>
      <c r="W19" s="1">
        <f>'[1]Qc, Winter, S1'!W19*Main!$B$4</f>
        <v>2.4932898893346898</v>
      </c>
      <c r="X19" s="1">
        <f>'[1]Qc, Winter, S1'!X19*Main!$B$4</f>
        <v>3.7538360536428592</v>
      </c>
      <c r="Y19" s="1">
        <f>'[1]Qc, Winter, S1'!Y19*Main!$B$4</f>
        <v>3.7538360536428592</v>
      </c>
    </row>
    <row r="20" spans="1:25" x14ac:dyDescent="0.25">
      <c r="A20">
        <v>36</v>
      </c>
      <c r="B20" s="1">
        <f>'[1]Qc, Winter, S1'!B20*Main!$B$4</f>
        <v>1.8607028944219999</v>
      </c>
      <c r="C20" s="1">
        <f>'[1]Qc, Winter, S1'!C20*Main!$B$4</f>
        <v>1.1860070881059999</v>
      </c>
      <c r="D20" s="1">
        <f>'[1]Qc, Winter, S1'!D20*Main!$B$4</f>
        <v>1.6550029534719999</v>
      </c>
      <c r="E20" s="1">
        <f>'[1]Qc, Winter, S1'!E20*Main!$B$4</f>
        <v>1.8207383344659998</v>
      </c>
      <c r="F20" s="1">
        <f>'[1]Qc, Winter, S1'!F20*Main!$B$4</f>
        <v>1.8148611932959999</v>
      </c>
      <c r="G20" s="1">
        <f>'[1]Qc, Winter, S1'!G20*Main!$B$4</f>
        <v>1.659704666408</v>
      </c>
      <c r="H20" s="1">
        <f>'[1]Qc, Winter, S1'!H20*Main!$B$4</f>
        <v>2.1968753693459999</v>
      </c>
      <c r="I20" s="1">
        <f>'[1]Qc, Winter, S1'!I20*Main!$B$4</f>
        <v>2.0664028353720001</v>
      </c>
      <c r="J20" s="1">
        <f>'[1]Qc, Winter, S1'!J20*Main!$B$4</f>
        <v>2.7587300651979998</v>
      </c>
      <c r="K20" s="1">
        <f>'[1]Qc, Winter, S1'!K20*Main!$B$4</f>
        <v>2.3061901951079999</v>
      </c>
      <c r="L20" s="1">
        <f>'[1]Qc, Winter, S1'!L20*Main!$B$4</f>
        <v>1.7690194921699998</v>
      </c>
      <c r="M20" s="1">
        <f>'[1]Qc, Winter, S1'!M20*Main!$B$4</f>
        <v>1.6679326640459999</v>
      </c>
      <c r="N20" s="1">
        <f>'[1]Qc, Winter, S1'!N20*Main!$B$4</f>
        <v>2.0640519789039997</v>
      </c>
      <c r="O20" s="1">
        <f>'[1]Qc, Winter, S1'!O20*Main!$B$4</f>
        <v>1.4504784407559999</v>
      </c>
      <c r="P20" s="1">
        <f>'[1]Qc, Winter, S1'!P20*Main!$B$4</f>
        <v>1.5480389841779998</v>
      </c>
      <c r="Q20" s="1">
        <f>'[1]Qc, Winter, S1'!Q20*Main!$B$4</f>
        <v>1.5574424100499999</v>
      </c>
      <c r="R20" s="1">
        <f>'[1]Qc, Winter, S1'!R20*Main!$B$4</f>
        <v>2.054648553032</v>
      </c>
      <c r="S20" s="1">
        <f>'[1]Qc, Winter, S1'!S20*Main!$B$4</f>
        <v>1.8889131720379999</v>
      </c>
      <c r="T20" s="1">
        <f>'[1]Qc, Winter, S1'!T20*Main!$B$4</f>
        <v>1.79840519802</v>
      </c>
      <c r="U20" s="1">
        <f>'[1]Qc, Winter, S1'!U20*Main!$B$4</f>
        <v>2.1087182517960001</v>
      </c>
      <c r="V20" s="1">
        <f>'[1]Qc, Winter, S1'!V20*Main!$B$4</f>
        <v>2.1956999411120002</v>
      </c>
      <c r="W20" s="1">
        <f>'[1]Qc, Winter, S1'!W20*Main!$B$4</f>
        <v>1.689090372258</v>
      </c>
      <c r="X20" s="1">
        <f>'[1]Qc, Winter, S1'!X20*Main!$B$4</f>
        <v>1.364672179674</v>
      </c>
      <c r="Y20" s="1">
        <f>'[1]Qc, Winter, S1'!Y20*Main!$B$4</f>
        <v>1.6432486711319998</v>
      </c>
    </row>
    <row r="21" spans="1:25" x14ac:dyDescent="0.25">
      <c r="A21">
        <v>42</v>
      </c>
      <c r="B21" s="1">
        <f>'[1]Qc, Winter, S1'!B21*Main!$B$4</f>
        <v>-2.5748840239101449</v>
      </c>
      <c r="C21" s="1">
        <f>'[1]Qc, Winter, S1'!C21*Main!$B$4</f>
        <v>-3.4397195903272708</v>
      </c>
      <c r="D21" s="1">
        <f>'[1]Qc, Winter, S1'!D21*Main!$B$4</f>
        <v>-3.5870617586499565</v>
      </c>
      <c r="E21" s="1">
        <f>'[1]Qc, Winter, S1'!E21*Main!$B$4</f>
        <v>-3.5870617586499565</v>
      </c>
      <c r="F21" s="1">
        <f>'[1]Qc, Winter, S1'!F21*Main!$B$4</f>
        <v>-3.5870617586499565</v>
      </c>
      <c r="G21" s="1">
        <f>'[1]Qc, Winter, S1'!G21*Main!$B$4</f>
        <v>-3.3884697027566486</v>
      </c>
      <c r="H21" s="1">
        <f>'[1]Qc, Winter, S1'!H21*Main!$B$4</f>
        <v>-1.7164559577593419</v>
      </c>
      <c r="I21" s="1">
        <f>'[1]Qc, Winter, S1'!I21*Main!$B$4</f>
        <v>-0.79396692061986185</v>
      </c>
      <c r="J21" s="1">
        <f>'[1]Qc, Winter, S1'!J21*Main!$B$4</f>
        <v>0.30148978401745546</v>
      </c>
      <c r="K21" s="1">
        <f>'[1]Qc, Winter, S1'!K21*Main!$B$4</f>
        <v>0.97413911100664974</v>
      </c>
      <c r="L21" s="1">
        <f>'[1]Qc, Winter, S1'!L21*Main!$B$4</f>
        <v>-0.40318805815449982</v>
      </c>
      <c r="M21" s="1">
        <f>'[1]Qc, Winter, S1'!M21*Main!$B$4</f>
        <v>-0.30709577740243627</v>
      </c>
      <c r="N21" s="1">
        <f>'[1]Qc, Winter, S1'!N21*Main!$B$4</f>
        <v>0.13492904376467585</v>
      </c>
      <c r="O21" s="1">
        <f>'[1]Qc, Winter, S1'!O21*Main!$B$4</f>
        <v>4.5244263278934216E-2</v>
      </c>
      <c r="P21" s="1">
        <f>'[1]Qc, Winter, S1'!P21*Main!$B$4</f>
        <v>-0.23022151319062586</v>
      </c>
      <c r="Q21" s="1">
        <f>'[1]Qc, Winter, S1'!Q21*Main!$B$4</f>
        <v>-1.2872422023788601</v>
      </c>
      <c r="R21" s="1">
        <f>'[1]Qc, Winter, S1'!R21*Main!$B$4</f>
        <v>-1.7164559518822007</v>
      </c>
      <c r="S21" s="1">
        <f>'[1]Qc, Winter, S1'!S21*Main!$B$4</f>
        <v>-0.67224801815868329</v>
      </c>
      <c r="T21" s="1">
        <f>'[1]Qc, Winter, S1'!T21*Main!$B$4</f>
        <v>-0.60818649765730737</v>
      </c>
      <c r="U21" s="1">
        <f>'[1]Qc, Winter, S1'!U21*Main!$B$4</f>
        <v>-0.24944064051056022</v>
      </c>
      <c r="V21" s="1">
        <f>'[1]Qc, Winter, S1'!V21*Main!$B$4</f>
        <v>-0.10209847218787445</v>
      </c>
      <c r="W21" s="1">
        <f>'[1]Qc, Winter, S1'!W21*Main!$B$4</f>
        <v>-0.89646502077587287</v>
      </c>
      <c r="X21" s="1">
        <f>'[1]Qc, Winter, S1'!X21*Main!$B$4</f>
        <v>-1.5114586466676387</v>
      </c>
      <c r="Y21" s="1">
        <f>'[1]Qc, Winter, S1'!Y21*Main!$B$4</f>
        <v>-1.8958277579216107</v>
      </c>
    </row>
    <row r="22" spans="1:25" x14ac:dyDescent="0.25">
      <c r="A22">
        <v>55</v>
      </c>
      <c r="B22" s="1">
        <f>'[1]Qc, Winter, S1'!B22*Main!$B$4</f>
        <v>0.89014439641032572</v>
      </c>
      <c r="C22" s="1">
        <f>'[1]Qc, Winter, S1'!C22*Main!$B$4</f>
        <v>0.89014439641032572</v>
      </c>
      <c r="D22" s="1">
        <f>'[1]Qc, Winter, S1'!D22*Main!$B$4</f>
        <v>0.89014439641032572</v>
      </c>
      <c r="E22" s="1">
        <f>'[1]Qc, Winter, S1'!E22*Main!$B$4</f>
        <v>0.89014439641032572</v>
      </c>
      <c r="F22" s="1">
        <f>'[1]Qc, Winter, S1'!F22*Main!$B$4</f>
        <v>0.89014439641032572</v>
      </c>
      <c r="G22" s="1">
        <f>'[1]Qc, Winter, S1'!G22*Main!$B$4</f>
        <v>0.89014439641032572</v>
      </c>
      <c r="H22" s="1">
        <f>'[1]Qc, Winter, S1'!H22*Main!$B$4</f>
        <v>0.89014439641032572</v>
      </c>
      <c r="I22" s="1">
        <f>'[1]Qc, Winter, S1'!I22*Main!$B$4</f>
        <v>0.89014439641032572</v>
      </c>
      <c r="J22" s="1">
        <f>'[1]Qc, Winter, S1'!J22*Main!$B$4</f>
        <v>0.89014439641032572</v>
      </c>
      <c r="K22" s="1">
        <f>'[1]Qc, Winter, S1'!K22*Main!$B$4</f>
        <v>0.89014439641032572</v>
      </c>
      <c r="L22" s="1">
        <f>'[1]Qc, Winter, S1'!L22*Main!$B$4</f>
        <v>0.89014439641032572</v>
      </c>
      <c r="M22" s="1">
        <f>'[1]Qc, Winter, S1'!M22*Main!$B$4</f>
        <v>0.89014439641032572</v>
      </c>
      <c r="N22" s="1">
        <f>'[1]Qc, Winter, S1'!N22*Main!$B$4</f>
        <v>0.89014439641032572</v>
      </c>
      <c r="O22" s="1">
        <f>'[1]Qc, Winter, S1'!O22*Main!$B$4</f>
        <v>0.89014439641032572</v>
      </c>
      <c r="P22" s="1">
        <f>'[1]Qc, Winter, S1'!P22*Main!$B$4</f>
        <v>0.89014439641032572</v>
      </c>
      <c r="Q22" s="1">
        <f>'[1]Qc, Winter, S1'!Q22*Main!$B$4</f>
        <v>0.89014439641032572</v>
      </c>
      <c r="R22" s="1">
        <f>'[1]Qc, Winter, S1'!R22*Main!$B$4</f>
        <v>0.89014439641032572</v>
      </c>
      <c r="S22" s="1">
        <f>'[1]Qc, Winter, S1'!S22*Main!$B$4</f>
        <v>0.89014439641032572</v>
      </c>
      <c r="T22" s="1">
        <f>'[1]Qc, Winter, S1'!T22*Main!$B$4</f>
        <v>0.89014439641032572</v>
      </c>
      <c r="U22" s="1">
        <f>'[1]Qc, Winter, S1'!U22*Main!$B$4</f>
        <v>0.89014439641032572</v>
      </c>
      <c r="V22" s="1">
        <f>'[1]Qc, Winter, S1'!V22*Main!$B$4</f>
        <v>0.89014439641032572</v>
      </c>
      <c r="W22" s="1">
        <f>'[1]Qc, Winter, S1'!W22*Main!$B$4</f>
        <v>0.89014439641032572</v>
      </c>
      <c r="X22" s="1">
        <f>'[1]Qc, Winter, S1'!X22*Main!$B$4</f>
        <v>0.89014439641032572</v>
      </c>
      <c r="Y22" s="1">
        <f>'[1]Qc, Winter, S1'!Y22*Main!$B$4</f>
        <v>0.89014439641032572</v>
      </c>
    </row>
    <row r="23" spans="1:25" x14ac:dyDescent="0.25">
      <c r="A23">
        <v>68</v>
      </c>
      <c r="B23" s="1">
        <f>'[1]Qc, Winter, S1'!B23*Main!$B$4</f>
        <v>1.948955292184648</v>
      </c>
      <c r="C23" s="1">
        <f>'[1]Qc, Winter, S1'!C23*Main!$B$4</f>
        <v>1.8308554539145494</v>
      </c>
      <c r="D23" s="1">
        <f>'[1]Qc, Winter, S1'!D23*Main!$B$4</f>
        <v>1.5208440091462527</v>
      </c>
      <c r="E23" s="1">
        <f>'[1]Qc, Winter, S1'!E23*Main!$B$4</f>
        <v>1.7767291377110883</v>
      </c>
      <c r="F23" s="1">
        <f>'[1]Qc, Winter, S1'!F23*Main!$B$4</f>
        <v>1.752124841769924</v>
      </c>
      <c r="G23" s="1">
        <f>'[1]Qc, Winter, S1'!G23*Main!$B$4</f>
        <v>1.9292743156030105</v>
      </c>
      <c r="H23" s="1">
        <f>'[1]Qc, Winter, S1'!H23*Main!$B$4</f>
        <v>2.062137403195043</v>
      </c>
      <c r="I23" s="1">
        <f>'[1]Qc, Winter, S1'!I23*Main!$B$4</f>
        <v>2.3967536992943441</v>
      </c>
      <c r="J23" s="1">
        <f>'[1]Qc, Winter, S1'!J23*Main!$B$4</f>
        <v>2.278652177223301</v>
      </c>
      <c r="K23" s="1">
        <f>'[1]Qc, Winter, S1'!K23*Main!$B$4</f>
        <v>2.4016725343951584</v>
      </c>
      <c r="L23" s="1">
        <f>'[1]Qc, Winter, S1'!L23*Main!$B$4</f>
        <v>2.3967520125548289</v>
      </c>
      <c r="M23" s="1">
        <f>'[1]Qc, Winter, S1'!M23*Main!$B$4</f>
        <v>2.4213574339685269</v>
      </c>
      <c r="N23" s="1">
        <f>'[1]Qc, Winter, S1'!N23*Main!$B$4</f>
        <v>2.6673981512508131</v>
      </c>
      <c r="O23" s="1">
        <f>'[1]Qc, Winter, S1'!O23*Main!$B$4</f>
        <v>2.6624781936160353</v>
      </c>
      <c r="P23" s="1">
        <f>'[1]Qc, Winter, S1'!P23*Main!$B$4</f>
        <v>2.1851583245724528</v>
      </c>
      <c r="Q23" s="1">
        <f>'[1]Qc, Winter, S1'!Q23*Main!$B$4</f>
        <v>2.076899529983014</v>
      </c>
      <c r="R23" s="1">
        <f>'[1]Qc, Winter, S1'!R23*Main!$B$4</f>
        <v>1.7668864102294839</v>
      </c>
      <c r="S23" s="1">
        <f>'[1]Qc, Winter, S1'!S23*Main!$B$4</f>
        <v>1.8111739219430714</v>
      </c>
      <c r="T23" s="1">
        <f>'[1]Qc, Winter, S1'!T23*Main!$B$4</f>
        <v>1.8111739219430714</v>
      </c>
      <c r="U23" s="1">
        <f>'[1]Qc, Winter, S1'!U23*Main!$B$4</f>
        <v>2.0670579250353729</v>
      </c>
      <c r="V23" s="1">
        <f>'[1]Qc, Winter, S1'!V23*Main!$B$4</f>
        <v>1.8111739219430714</v>
      </c>
      <c r="W23" s="1">
        <f>'[1]Qc, Winter, S1'!W23*Main!$B$4</f>
        <v>1.9686407412707159</v>
      </c>
      <c r="X23" s="1">
        <f>'[1]Qc, Winter, S1'!X23*Main!$B$4</f>
        <v>1.6389449699503147</v>
      </c>
      <c r="Y23" s="1">
        <f>'[1]Qc, Winter, S1'!Y23*Main!$B$4</f>
        <v>1.6340238868430033</v>
      </c>
    </row>
    <row r="24" spans="1:25" x14ac:dyDescent="0.25">
      <c r="A24">
        <v>72</v>
      </c>
      <c r="B24" s="1">
        <f>'[1]Qc, Winter, S1'!B24*Main!$B$4</f>
        <v>11.350870459739751</v>
      </c>
      <c r="C24" s="1">
        <f>'[1]Qc, Winter, S1'!C24*Main!$B$4</f>
        <v>9.345085627946224</v>
      </c>
      <c r="D24" s="1">
        <f>'[1]Qc, Winter, S1'!D24*Main!$B$4</f>
        <v>8.8241887053993899</v>
      </c>
      <c r="E24" s="1">
        <f>'[1]Qc, Winter, S1'!E24*Main!$B$4</f>
        <v>8.1248499462461812</v>
      </c>
      <c r="F24" s="1">
        <f>'[1]Qc, Winter, S1'!F24*Main!$B$4</f>
        <v>8.2467818480576423</v>
      </c>
      <c r="G24" s="1">
        <f>'[1]Qc, Winter, S1'!G24*Main!$B$4</f>
        <v>8.5750254718291963</v>
      </c>
      <c r="H24" s="1">
        <f>'[1]Qc, Winter, S1'!H24*Main!$B$4</f>
        <v>3.4741355677518091</v>
      </c>
      <c r="I24" s="1">
        <f>'[1]Qc, Winter, S1'!I24*Main!$B$4</f>
        <v>0.69002033731252221</v>
      </c>
      <c r="J24" s="1">
        <f>'[1]Qc, Winter, S1'!J24*Main!$B$4</f>
        <v>0.48427565074822432</v>
      </c>
      <c r="K24" s="1">
        <f>'[1]Qc, Winter, S1'!K24*Main!$B$4</f>
        <v>1.0717232922904354</v>
      </c>
      <c r="L24" s="1">
        <f>'[1]Qc, Winter, S1'!L24*Main!$B$4</f>
        <v>6.807312726735498</v>
      </c>
      <c r="M24" s="1">
        <f>'[1]Qc, Winter, S1'!M24*Main!$B$4</f>
        <v>5.8264341804063848</v>
      </c>
      <c r="N24" s="1">
        <f>'[1]Qc, Winter, S1'!N24*Main!$B$4</f>
        <v>3.6243460219282433</v>
      </c>
      <c r="O24" s="1">
        <f>'[1]Qc, Winter, S1'!O24*Main!$B$4</f>
        <v>5.7653748828674525</v>
      </c>
      <c r="P24" s="1">
        <f>'[1]Qc, Winter, S1'!P24*Main!$B$4</f>
        <v>8.170495198051432</v>
      </c>
      <c r="Q24" s="1">
        <f>'[1]Qc, Winter, S1'!Q24*Main!$B$4</f>
        <v>9.5309519276955559</v>
      </c>
      <c r="R24" s="1">
        <f>'[1]Qc, Winter, S1'!R24*Main!$B$4</f>
        <v>8.5065293897208427</v>
      </c>
      <c r="S24" s="1">
        <f>'[1]Qc, Winter, S1'!S24*Main!$B$4</f>
        <v>1.3030292438154674</v>
      </c>
      <c r="T24" s="1">
        <f>'[1]Qc, Winter, S1'!T24*Main!$B$4</f>
        <v>2.7212638808919363</v>
      </c>
      <c r="U24" s="1">
        <f>'[1]Qc, Winter, S1'!U24*Main!$B$4</f>
        <v>2.7107268132596558</v>
      </c>
      <c r="V24" s="1">
        <f>'[1]Qc, Winter, S1'!V24*Main!$B$4</f>
        <v>3.0978041023490523</v>
      </c>
      <c r="W24" s="1">
        <f>'[1]Qc, Winter, S1'!W24*Main!$B$4</f>
        <v>6.0312970900952436</v>
      </c>
      <c r="X24" s="1">
        <f>'[1]Qc, Winter, S1'!X24*Main!$B$4</f>
        <v>9.4709760370527523</v>
      </c>
      <c r="Y24" s="1">
        <f>'[1]Qc, Winter, S1'!Y24*Main!$B$4</f>
        <v>8.2323249417806235</v>
      </c>
    </row>
    <row r="25" spans="1:25" x14ac:dyDescent="0.25">
      <c r="A25">
        <v>103</v>
      </c>
      <c r="B25" s="1">
        <f>'[1]Qc, Winter, S1'!B25*Main!$B$4</f>
        <v>-22.294013833533729</v>
      </c>
      <c r="C25" s="1">
        <f>'[1]Qc, Winter, S1'!C25*Main!$B$4</f>
        <v>-26.250823269532155</v>
      </c>
      <c r="D25" s="1">
        <f>'[1]Qc, Winter, S1'!D25*Main!$B$4</f>
        <v>-25.552489583798987</v>
      </c>
      <c r="E25" s="1">
        <f>'[1]Qc, Winter, S1'!E25*Main!$B$4</f>
        <v>-25.215895888290195</v>
      </c>
      <c r="F25" s="1">
        <f>'[1]Qc, Winter, S1'!F25*Main!$B$4</f>
        <v>-25.106435691441362</v>
      </c>
      <c r="G25" s="1">
        <f>'[1]Qc, Winter, S1'!G25*Main!$B$4</f>
        <v>-24.776658936054208</v>
      </c>
      <c r="H25" s="1">
        <f>'[1]Qc, Winter, S1'!H25*Main!$B$4</f>
        <v>-6.9851827909702955</v>
      </c>
      <c r="I25" s="1">
        <f>'[1]Qc, Winter, S1'!I25*Main!$B$4</f>
        <v>5.0906323738491439</v>
      </c>
      <c r="J25" s="1">
        <f>'[1]Qc, Winter, S1'!J25*Main!$B$4</f>
        <v>9.5092316947936091</v>
      </c>
      <c r="K25" s="1">
        <f>'[1]Qc, Winter, S1'!K25*Main!$B$4</f>
        <v>14.075077607052487</v>
      </c>
      <c r="L25" s="1">
        <f>'[1]Qc, Winter, S1'!L25*Main!$B$4</f>
        <v>9.0188000472197185</v>
      </c>
      <c r="M25" s="1">
        <f>'[1]Qc, Winter, S1'!M25*Main!$B$4</f>
        <v>7.63567126990689</v>
      </c>
      <c r="N25" s="1">
        <f>'[1]Qc, Winter, S1'!N25*Main!$B$4</f>
        <v>7.9466503889073978</v>
      </c>
      <c r="O25" s="1">
        <f>'[1]Qc, Winter, S1'!O25*Main!$B$4</f>
        <v>8.3108736299589019</v>
      </c>
      <c r="P25" s="1">
        <f>'[1]Qc, Winter, S1'!P25*Main!$B$4</f>
        <v>4.3148213410630119</v>
      </c>
      <c r="Q25" s="1">
        <f>'[1]Qc, Winter, S1'!Q25*Main!$B$4</f>
        <v>-2.370517268356001</v>
      </c>
      <c r="R25" s="1">
        <f>'[1]Qc, Winter, S1'!R25*Main!$B$4</f>
        <v>-4.3757043302439858</v>
      </c>
      <c r="S25" s="1">
        <f>'[1]Qc, Winter, S1'!S25*Main!$B$4</f>
        <v>6.1912517414815653</v>
      </c>
      <c r="T25" s="1">
        <f>'[1]Qc, Winter, S1'!T25*Main!$B$4</f>
        <v>8.8331922505861851</v>
      </c>
      <c r="U25" s="1">
        <f>'[1]Qc, Winter, S1'!U25*Main!$B$4</f>
        <v>6.5543786459263673</v>
      </c>
      <c r="V25" s="1">
        <f>'[1]Qc, Winter, S1'!V25*Main!$B$4</f>
        <v>4.7858982051444787</v>
      </c>
      <c r="W25" s="1">
        <f>'[1]Qc, Winter, S1'!W25*Main!$B$4</f>
        <v>2.150162584802918</v>
      </c>
      <c r="X25" s="1">
        <f>'[1]Qc, Winter, S1'!X25*Main!$B$4</f>
        <v>-6.8938143035736097</v>
      </c>
      <c r="Y25" s="1">
        <f>'[1]Qc, Winter, S1'!Y25*Main!$B$4</f>
        <v>-8.9343342444957745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Profile</vt:lpstr>
      <vt:lpstr>EV Profiles</vt:lpstr>
      <vt:lpstr>PV Distribution</vt:lpstr>
      <vt:lpstr>EV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2023-04-12T10:47:10Z</dcterms:modified>
</cp:coreProperties>
</file>