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ochastic-optimal-power-flow-v3\data\case18\"/>
    </mc:Choice>
  </mc:AlternateContent>
  <xr:revisionPtr revIDLastSave="0" documentId="13_ncr:1_{5A04BCD4-7DD8-45F6-9CB3-C6FB8300A4C7}" xr6:coauthVersionLast="47" xr6:coauthVersionMax="47" xr10:uidLastSave="{00000000-0000-0000-0000-000000000000}"/>
  <bookViews>
    <workbookView xWindow="-108" yWindow="-108" windowWidth="23256" windowHeight="12576" activeTab="1" xr2:uid="{D5815E3E-A825-47B7-91B5-1362E9B2D293}"/>
  </bookViews>
  <sheets>
    <sheet name="Main Data" sheetId="2" r:id="rId1"/>
    <sheet name="Scenarios" sheetId="5" r:id="rId2"/>
    <sheet name="Normalized Curves" sheetId="1" r:id="rId3"/>
    <sheet name="Market Costs" sheetId="3" r:id="rId4"/>
    <sheet name="Cp, Summer" sheetId="12" r:id="rId5"/>
    <sheet name="Cq, Summer" sheetId="18" r:id="rId6"/>
    <sheet name="Csr, Summer" sheetId="13" r:id="rId7"/>
    <sheet name="Ctr_up, Summer" sheetId="14" r:id="rId8"/>
    <sheet name="Ctr_down, Summer" sheetId="15" r:id="rId9"/>
    <sheet name="Cp, Winter" sheetId="19" r:id="rId10"/>
    <sheet name="Cq, Winter" sheetId="20" r:id="rId11"/>
    <sheet name="Csr, Winter" sheetId="21" r:id="rId12"/>
    <sheet name="Ctr_up, Winter" sheetId="22" r:id="rId13"/>
    <sheet name="Ctr_down, Winter" sheetId="23" r:id="rId1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3" l="1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C2" i="19"/>
  <c r="C2" i="20" s="1"/>
  <c r="D2" i="19"/>
  <c r="D2" i="20" s="1"/>
  <c r="E2" i="19"/>
  <c r="E2" i="20" s="1"/>
  <c r="F2" i="19"/>
  <c r="F2" i="20" s="1"/>
  <c r="G2" i="19"/>
  <c r="G2" i="20" s="1"/>
  <c r="H2" i="19"/>
  <c r="H2" i="20" s="1"/>
  <c r="I2" i="19"/>
  <c r="I2" i="20" s="1"/>
  <c r="J2" i="19"/>
  <c r="J2" i="20" s="1"/>
  <c r="K2" i="19"/>
  <c r="K2" i="20" s="1"/>
  <c r="L2" i="19"/>
  <c r="L2" i="20" s="1"/>
  <c r="M2" i="19"/>
  <c r="M2" i="20" s="1"/>
  <c r="N2" i="19"/>
  <c r="N2" i="20" s="1"/>
  <c r="O2" i="19"/>
  <c r="O2" i="20" s="1"/>
  <c r="P2" i="19"/>
  <c r="P2" i="20" s="1"/>
  <c r="Q2" i="19"/>
  <c r="Q2" i="20" s="1"/>
  <c r="R2" i="19"/>
  <c r="R2" i="20" s="1"/>
  <c r="S2" i="19"/>
  <c r="S2" i="20" s="1"/>
  <c r="T2" i="19"/>
  <c r="T2" i="20" s="1"/>
  <c r="U2" i="19"/>
  <c r="U2" i="20" s="1"/>
  <c r="V2" i="19"/>
  <c r="V2" i="20" s="1"/>
  <c r="W2" i="19"/>
  <c r="W2" i="20" s="1"/>
  <c r="X2" i="19"/>
  <c r="X2" i="20" s="1"/>
  <c r="Y2" i="19"/>
  <c r="Y2" i="20" s="1"/>
  <c r="C3" i="19"/>
  <c r="C3" i="20" s="1"/>
  <c r="D3" i="19"/>
  <c r="D3" i="20" s="1"/>
  <c r="E3" i="19"/>
  <c r="E3" i="20" s="1"/>
  <c r="F3" i="19"/>
  <c r="F3" i="20" s="1"/>
  <c r="G3" i="19"/>
  <c r="G3" i="20" s="1"/>
  <c r="H3" i="19"/>
  <c r="H3" i="20" s="1"/>
  <c r="I3" i="19"/>
  <c r="I3" i="20" s="1"/>
  <c r="J3" i="19"/>
  <c r="J3" i="20" s="1"/>
  <c r="K3" i="19"/>
  <c r="K3" i="20" s="1"/>
  <c r="L3" i="19"/>
  <c r="L3" i="20" s="1"/>
  <c r="M3" i="19"/>
  <c r="M3" i="20" s="1"/>
  <c r="N3" i="19"/>
  <c r="N3" i="20" s="1"/>
  <c r="O3" i="19"/>
  <c r="O3" i="20" s="1"/>
  <c r="P3" i="19"/>
  <c r="P3" i="20" s="1"/>
  <c r="Q3" i="19"/>
  <c r="Q3" i="20" s="1"/>
  <c r="R3" i="19"/>
  <c r="R3" i="20" s="1"/>
  <c r="S3" i="19"/>
  <c r="S3" i="20" s="1"/>
  <c r="T3" i="19"/>
  <c r="T3" i="20" s="1"/>
  <c r="U3" i="19"/>
  <c r="U3" i="20" s="1"/>
  <c r="V3" i="19"/>
  <c r="V3" i="20" s="1"/>
  <c r="W3" i="19"/>
  <c r="W3" i="20" s="1"/>
  <c r="X3" i="19"/>
  <c r="X3" i="20" s="1"/>
  <c r="Y3" i="19"/>
  <c r="Y3" i="20" s="1"/>
  <c r="C4" i="19"/>
  <c r="C4" i="20" s="1"/>
  <c r="D4" i="19"/>
  <c r="D4" i="20" s="1"/>
  <c r="E4" i="19"/>
  <c r="E4" i="20" s="1"/>
  <c r="F4" i="19"/>
  <c r="F4" i="20" s="1"/>
  <c r="G4" i="19"/>
  <c r="G4" i="20" s="1"/>
  <c r="H4" i="19"/>
  <c r="H4" i="20" s="1"/>
  <c r="I4" i="19"/>
  <c r="I4" i="20" s="1"/>
  <c r="J4" i="19"/>
  <c r="J4" i="20" s="1"/>
  <c r="K4" i="19"/>
  <c r="K4" i="20" s="1"/>
  <c r="L4" i="19"/>
  <c r="L4" i="20" s="1"/>
  <c r="M4" i="19"/>
  <c r="M4" i="20" s="1"/>
  <c r="N4" i="19"/>
  <c r="N4" i="20" s="1"/>
  <c r="O4" i="19"/>
  <c r="O4" i="20" s="1"/>
  <c r="P4" i="19"/>
  <c r="P4" i="20" s="1"/>
  <c r="Q4" i="19"/>
  <c r="Q4" i="20" s="1"/>
  <c r="R4" i="19"/>
  <c r="R4" i="20" s="1"/>
  <c r="S4" i="19"/>
  <c r="S4" i="20" s="1"/>
  <c r="T4" i="19"/>
  <c r="T4" i="20" s="1"/>
  <c r="U4" i="19"/>
  <c r="U4" i="20" s="1"/>
  <c r="V4" i="19"/>
  <c r="V4" i="20" s="1"/>
  <c r="W4" i="19"/>
  <c r="W4" i="20" s="1"/>
  <c r="X4" i="19"/>
  <c r="X4" i="20" s="1"/>
  <c r="Y4" i="19"/>
  <c r="Y4" i="20" s="1"/>
  <c r="C5" i="19"/>
  <c r="C5" i="20" s="1"/>
  <c r="D5" i="19"/>
  <c r="D5" i="20" s="1"/>
  <c r="E5" i="19"/>
  <c r="E5" i="20" s="1"/>
  <c r="F5" i="19"/>
  <c r="F5" i="20" s="1"/>
  <c r="G5" i="19"/>
  <c r="G5" i="20" s="1"/>
  <c r="H5" i="19"/>
  <c r="H5" i="20" s="1"/>
  <c r="I5" i="19"/>
  <c r="I5" i="20" s="1"/>
  <c r="J5" i="19"/>
  <c r="J5" i="20" s="1"/>
  <c r="K5" i="19"/>
  <c r="K5" i="20" s="1"/>
  <c r="L5" i="19"/>
  <c r="L5" i="20" s="1"/>
  <c r="M5" i="19"/>
  <c r="M5" i="20" s="1"/>
  <c r="N5" i="19"/>
  <c r="N5" i="20" s="1"/>
  <c r="O5" i="19"/>
  <c r="O5" i="20" s="1"/>
  <c r="P5" i="19"/>
  <c r="P5" i="20" s="1"/>
  <c r="Q5" i="19"/>
  <c r="Q5" i="20" s="1"/>
  <c r="R5" i="19"/>
  <c r="R5" i="20" s="1"/>
  <c r="S5" i="19"/>
  <c r="S5" i="20" s="1"/>
  <c r="T5" i="19"/>
  <c r="T5" i="20" s="1"/>
  <c r="U5" i="19"/>
  <c r="U5" i="20" s="1"/>
  <c r="V5" i="19"/>
  <c r="V5" i="20" s="1"/>
  <c r="W5" i="19"/>
  <c r="W5" i="20" s="1"/>
  <c r="X5" i="19"/>
  <c r="X5" i="20" s="1"/>
  <c r="Y5" i="19"/>
  <c r="Y5" i="20" s="1"/>
  <c r="C6" i="19"/>
  <c r="C6" i="20" s="1"/>
  <c r="D6" i="19"/>
  <c r="D6" i="20" s="1"/>
  <c r="E6" i="19"/>
  <c r="E6" i="20" s="1"/>
  <c r="F6" i="19"/>
  <c r="F6" i="20" s="1"/>
  <c r="G6" i="19"/>
  <c r="G6" i="20" s="1"/>
  <c r="H6" i="19"/>
  <c r="H6" i="20" s="1"/>
  <c r="I6" i="19"/>
  <c r="I6" i="20" s="1"/>
  <c r="J6" i="19"/>
  <c r="J6" i="20" s="1"/>
  <c r="K6" i="19"/>
  <c r="K6" i="20" s="1"/>
  <c r="L6" i="19"/>
  <c r="L6" i="20" s="1"/>
  <c r="M6" i="19"/>
  <c r="M6" i="20" s="1"/>
  <c r="N6" i="19"/>
  <c r="N6" i="20" s="1"/>
  <c r="O6" i="19"/>
  <c r="O6" i="20" s="1"/>
  <c r="P6" i="19"/>
  <c r="P6" i="20" s="1"/>
  <c r="Q6" i="19"/>
  <c r="Q6" i="20" s="1"/>
  <c r="R6" i="19"/>
  <c r="R6" i="20" s="1"/>
  <c r="S6" i="19"/>
  <c r="S6" i="20" s="1"/>
  <c r="T6" i="19"/>
  <c r="T6" i="20" s="1"/>
  <c r="U6" i="19"/>
  <c r="U6" i="20" s="1"/>
  <c r="V6" i="19"/>
  <c r="V6" i="20" s="1"/>
  <c r="W6" i="19"/>
  <c r="W6" i="20" s="1"/>
  <c r="X6" i="19"/>
  <c r="X6" i="20" s="1"/>
  <c r="Y6" i="19"/>
  <c r="Y6" i="20" s="1"/>
  <c r="B3" i="19"/>
  <c r="B3" i="20" s="1"/>
  <c r="B4" i="19"/>
  <c r="B4" i="20" s="1"/>
  <c r="B5" i="19"/>
  <c r="B5" i="20" s="1"/>
  <c r="B6" i="19"/>
  <c r="B6" i="20" s="1"/>
  <c r="B2" i="19"/>
  <c r="B2" i="20" s="1"/>
  <c r="B2" i="3"/>
  <c r="B3" i="3"/>
  <c r="B4" i="13" s="1"/>
  <c r="C3" i="3"/>
  <c r="D3" i="3"/>
  <c r="D3" i="13" s="1"/>
  <c r="E3" i="3"/>
  <c r="E2" i="13" s="1"/>
  <c r="F3" i="3"/>
  <c r="F2" i="13" s="1"/>
  <c r="G3" i="3"/>
  <c r="G4" i="13" s="1"/>
  <c r="H3" i="3"/>
  <c r="H3" i="13" s="1"/>
  <c r="I3" i="3"/>
  <c r="J3" i="3"/>
  <c r="J2" i="13" s="1"/>
  <c r="K3" i="3"/>
  <c r="L3" i="3"/>
  <c r="M3" i="3"/>
  <c r="N3" i="3"/>
  <c r="N5" i="13" s="1"/>
  <c r="O3" i="3"/>
  <c r="O3" i="13" s="1"/>
  <c r="P3" i="3"/>
  <c r="P2" i="13" s="1"/>
  <c r="Q3" i="3"/>
  <c r="Q5" i="13" s="1"/>
  <c r="R3" i="3"/>
  <c r="R2" i="13" s="1"/>
  <c r="S3" i="3"/>
  <c r="T3" i="3"/>
  <c r="T2" i="13" s="1"/>
  <c r="U3" i="3"/>
  <c r="U4" i="13" s="1"/>
  <c r="V3" i="3"/>
  <c r="V3" i="13" s="1"/>
  <c r="W3" i="3"/>
  <c r="X3" i="3"/>
  <c r="Y3" i="3"/>
  <c r="S2" i="13"/>
  <c r="G3" i="13"/>
  <c r="N3" i="13"/>
  <c r="S3" i="13"/>
  <c r="F4" i="13"/>
  <c r="F5" i="13"/>
  <c r="G5" i="13"/>
  <c r="S5" i="13"/>
  <c r="C5" i="3"/>
  <c r="D5" i="3"/>
  <c r="D3" i="15" s="1"/>
  <c r="E5" i="3"/>
  <c r="F5" i="3"/>
  <c r="G5" i="3"/>
  <c r="G6" i="15" s="1"/>
  <c r="H5" i="3"/>
  <c r="I5" i="3"/>
  <c r="J5" i="3"/>
  <c r="K5" i="3"/>
  <c r="L5" i="3"/>
  <c r="L3" i="15" s="1"/>
  <c r="M5" i="3"/>
  <c r="N5" i="3"/>
  <c r="O5" i="3"/>
  <c r="P5" i="3"/>
  <c r="P3" i="15" s="1"/>
  <c r="Q5" i="3"/>
  <c r="R5" i="3"/>
  <c r="S5" i="3"/>
  <c r="S6" i="15" s="1"/>
  <c r="T5" i="3"/>
  <c r="U5" i="3"/>
  <c r="V5" i="3"/>
  <c r="W5" i="3"/>
  <c r="X5" i="3"/>
  <c r="X3" i="15" s="1"/>
  <c r="Y5" i="3"/>
  <c r="B5" i="3"/>
  <c r="C4" i="3"/>
  <c r="D4" i="3"/>
  <c r="D3" i="14" s="1"/>
  <c r="E4" i="3"/>
  <c r="F4" i="3"/>
  <c r="G4" i="3"/>
  <c r="G6" i="14" s="1"/>
  <c r="H4" i="3"/>
  <c r="I4" i="3"/>
  <c r="J4" i="3"/>
  <c r="K4" i="3"/>
  <c r="L4" i="3"/>
  <c r="L6" i="14" s="1"/>
  <c r="M4" i="3"/>
  <c r="N4" i="3"/>
  <c r="O4" i="3"/>
  <c r="O6" i="14" s="1"/>
  <c r="P4" i="3"/>
  <c r="P3" i="14" s="1"/>
  <c r="Q4" i="3"/>
  <c r="R4" i="3"/>
  <c r="S4" i="3"/>
  <c r="S6" i="14" s="1"/>
  <c r="T4" i="3"/>
  <c r="U4" i="3"/>
  <c r="V4" i="3"/>
  <c r="W4" i="3"/>
  <c r="X4" i="3"/>
  <c r="X3" i="14" s="1"/>
  <c r="Y4" i="3"/>
  <c r="B4" i="3"/>
  <c r="C2" i="3"/>
  <c r="D2" i="3"/>
  <c r="D3" i="12" s="1"/>
  <c r="D3" i="18" s="1"/>
  <c r="E2" i="3"/>
  <c r="F2" i="3"/>
  <c r="G2" i="3"/>
  <c r="G6" i="12" s="1"/>
  <c r="G6" i="18" s="1"/>
  <c r="H2" i="3"/>
  <c r="I2" i="3"/>
  <c r="J2" i="3"/>
  <c r="K2" i="3"/>
  <c r="L2" i="3"/>
  <c r="L3" i="12" s="1"/>
  <c r="L3" i="18" s="1"/>
  <c r="M2" i="3"/>
  <c r="N2" i="3"/>
  <c r="O2" i="3"/>
  <c r="P2" i="3"/>
  <c r="P3" i="12" s="1"/>
  <c r="P3" i="18" s="1"/>
  <c r="Q2" i="3"/>
  <c r="R2" i="3"/>
  <c r="S2" i="3"/>
  <c r="S6" i="12" s="1"/>
  <c r="S6" i="18" s="1"/>
  <c r="T2" i="3"/>
  <c r="U2" i="3"/>
  <c r="V2" i="3"/>
  <c r="W2" i="3"/>
  <c r="X2" i="3"/>
  <c r="X3" i="12" s="1"/>
  <c r="X3" i="18" s="1"/>
  <c r="Y2" i="3"/>
  <c r="R4" i="13" l="1"/>
  <c r="T3" i="13"/>
  <c r="R6" i="13"/>
  <c r="R3" i="13"/>
  <c r="J6" i="13"/>
  <c r="T5" i="13"/>
  <c r="F3" i="13"/>
  <c r="F6" i="13"/>
  <c r="R5" i="13"/>
  <c r="J3" i="13"/>
  <c r="J5" i="13"/>
  <c r="V6" i="13"/>
  <c r="E4" i="13"/>
  <c r="D4" i="13"/>
  <c r="D6" i="13"/>
  <c r="E5" i="13"/>
  <c r="D2" i="13"/>
  <c r="B6" i="13"/>
  <c r="U5" i="13"/>
  <c r="V4" i="13"/>
  <c r="P3" i="13"/>
  <c r="P4" i="13"/>
  <c r="O6" i="13"/>
  <c r="P5" i="13"/>
  <c r="J4" i="13"/>
  <c r="Q4" i="13"/>
  <c r="Q6" i="13"/>
  <c r="P6" i="13"/>
  <c r="N4" i="13"/>
  <c r="N6" i="13"/>
  <c r="E3" i="13"/>
  <c r="E6" i="13"/>
  <c r="B5" i="13"/>
  <c r="V5" i="13"/>
  <c r="D5" i="13"/>
  <c r="B2" i="13"/>
  <c r="O5" i="13"/>
  <c r="O4" i="13"/>
  <c r="C6" i="13"/>
  <c r="C4" i="13"/>
  <c r="V2" i="13"/>
  <c r="C5" i="13"/>
  <c r="C2" i="13"/>
  <c r="C3" i="13"/>
  <c r="O2" i="13"/>
  <c r="M5" i="13"/>
  <c r="Y5" i="13"/>
  <c r="P5" i="12"/>
  <c r="P5" i="18" s="1"/>
  <c r="T6" i="13"/>
  <c r="T4" i="13"/>
  <c r="S6" i="13"/>
  <c r="S4" i="13"/>
  <c r="I3" i="13"/>
  <c r="Q2" i="13"/>
  <c r="I5" i="13"/>
  <c r="B3" i="13"/>
  <c r="H5" i="13"/>
  <c r="U3" i="13"/>
  <c r="N2" i="13"/>
  <c r="H2" i="13"/>
  <c r="I6" i="13"/>
  <c r="I4" i="13"/>
  <c r="Q3" i="13"/>
  <c r="G2" i="13"/>
  <c r="I2" i="13"/>
  <c r="H6" i="13"/>
  <c r="H4" i="13"/>
  <c r="U2" i="13"/>
  <c r="G6" i="13"/>
  <c r="U6" i="13"/>
  <c r="T5" i="12"/>
  <c r="T5" i="18" s="1"/>
  <c r="G5" i="12"/>
  <c r="G5" i="18" s="1"/>
  <c r="V4" i="12"/>
  <c r="V4" i="18" s="1"/>
  <c r="H5" i="14"/>
  <c r="U4" i="12"/>
  <c r="U4" i="18" s="1"/>
  <c r="V2" i="14"/>
  <c r="I3" i="12"/>
  <c r="T2" i="14"/>
  <c r="V2" i="12"/>
  <c r="G2" i="12"/>
  <c r="D2" i="12"/>
  <c r="X6" i="15"/>
  <c r="W5" i="12"/>
  <c r="W5" i="18" s="1"/>
  <c r="J4" i="15"/>
  <c r="V5" i="12"/>
  <c r="V5" i="18" s="1"/>
  <c r="Y2" i="12"/>
  <c r="Y4" i="12"/>
  <c r="Y4" i="18" s="1"/>
  <c r="K3" i="12"/>
  <c r="K5" i="14"/>
  <c r="W2" i="14"/>
  <c r="M4" i="15"/>
  <c r="S5" i="12"/>
  <c r="S5" i="18" s="1"/>
  <c r="S4" i="12"/>
  <c r="S4" i="18" s="1"/>
  <c r="W2" i="12"/>
  <c r="Y2" i="13"/>
  <c r="M2" i="13"/>
  <c r="V4" i="14"/>
  <c r="K2" i="14"/>
  <c r="O6" i="15"/>
  <c r="U3" i="15"/>
  <c r="Y3" i="13"/>
  <c r="M3" i="13"/>
  <c r="X2" i="13"/>
  <c r="L2" i="13"/>
  <c r="X6" i="14"/>
  <c r="S4" i="14"/>
  <c r="J2" i="14"/>
  <c r="L6" i="15"/>
  <c r="B5" i="14"/>
  <c r="N5" i="12"/>
  <c r="N5" i="18" s="1"/>
  <c r="J4" i="12"/>
  <c r="J4" i="18" s="1"/>
  <c r="T2" i="12"/>
  <c r="Y4" i="13"/>
  <c r="M4" i="13"/>
  <c r="X3" i="13"/>
  <c r="L3" i="13"/>
  <c r="W2" i="13"/>
  <c r="K2" i="13"/>
  <c r="U6" i="14"/>
  <c r="M4" i="14"/>
  <c r="H2" i="14"/>
  <c r="Y5" i="15"/>
  <c r="I3" i="15"/>
  <c r="M5" i="12"/>
  <c r="M5" i="18" s="1"/>
  <c r="I4" i="12"/>
  <c r="I4" i="18" s="1"/>
  <c r="S2" i="12"/>
  <c r="X4" i="13"/>
  <c r="L4" i="13"/>
  <c r="W3" i="13"/>
  <c r="K3" i="13"/>
  <c r="I6" i="14"/>
  <c r="J4" i="14"/>
  <c r="B5" i="15"/>
  <c r="W5" i="15"/>
  <c r="W2" i="15"/>
  <c r="B6" i="12"/>
  <c r="B6" i="18" s="1"/>
  <c r="U6" i="12"/>
  <c r="U6" i="18" s="1"/>
  <c r="K5" i="12"/>
  <c r="K5" i="18" s="1"/>
  <c r="G4" i="12"/>
  <c r="G4" i="18" s="1"/>
  <c r="P2" i="12"/>
  <c r="Y6" i="13"/>
  <c r="M6" i="13"/>
  <c r="X5" i="13"/>
  <c r="L5" i="13"/>
  <c r="W4" i="13"/>
  <c r="K4" i="13"/>
  <c r="Y5" i="14"/>
  <c r="G4" i="14"/>
  <c r="N5" i="15"/>
  <c r="V2" i="15"/>
  <c r="B5" i="12"/>
  <c r="B5" i="18" s="1"/>
  <c r="N6" i="12"/>
  <c r="N6" i="18" s="1"/>
  <c r="J5" i="12"/>
  <c r="J5" i="18" s="1"/>
  <c r="M2" i="12"/>
  <c r="X6" i="13"/>
  <c r="L6" i="13"/>
  <c r="W5" i="13"/>
  <c r="K5" i="13"/>
  <c r="W5" i="14"/>
  <c r="M5" i="15"/>
  <c r="T2" i="15"/>
  <c r="L6" i="12"/>
  <c r="L6" i="18" s="1"/>
  <c r="H5" i="12"/>
  <c r="H5" i="18" s="1"/>
  <c r="W3" i="12"/>
  <c r="K2" i="12"/>
  <c r="W6" i="13"/>
  <c r="K6" i="13"/>
  <c r="T5" i="14"/>
  <c r="U3" i="14"/>
  <c r="K5" i="15"/>
  <c r="K2" i="15"/>
  <c r="Y4" i="14"/>
  <c r="I6" i="12"/>
  <c r="I6" i="18" s="1"/>
  <c r="U3" i="12"/>
  <c r="J2" i="12"/>
  <c r="N5" i="14"/>
  <c r="L3" i="14"/>
  <c r="Y4" i="15"/>
  <c r="J2" i="15"/>
  <c r="M4" i="12"/>
  <c r="M4" i="18" s="1"/>
  <c r="Y5" i="12"/>
  <c r="Y5" i="18" s="1"/>
  <c r="D5" i="12"/>
  <c r="D5" i="18" s="1"/>
  <c r="H2" i="12"/>
  <c r="M5" i="14"/>
  <c r="I3" i="14"/>
  <c r="V4" i="15"/>
  <c r="H2" i="15"/>
  <c r="Q4" i="12"/>
  <c r="Q4" i="18" s="1"/>
  <c r="Q3" i="12"/>
  <c r="Q6" i="12"/>
  <c r="Q6" i="18" s="1"/>
  <c r="Q2" i="12"/>
  <c r="Q5" i="12"/>
  <c r="Q5" i="18" s="1"/>
  <c r="R5" i="14"/>
  <c r="R4" i="14"/>
  <c r="R2" i="14"/>
  <c r="R6" i="14"/>
  <c r="R3" i="14"/>
  <c r="C2" i="12"/>
  <c r="C5" i="12"/>
  <c r="C5" i="18" s="1"/>
  <c r="C4" i="12"/>
  <c r="C4" i="18" s="1"/>
  <c r="C3" i="12"/>
  <c r="C2" i="15"/>
  <c r="C5" i="15"/>
  <c r="C4" i="15"/>
  <c r="C3" i="15"/>
  <c r="C6" i="15"/>
  <c r="X5" i="12"/>
  <c r="X5" i="18" s="1"/>
  <c r="X2" i="12"/>
  <c r="L5" i="15"/>
  <c r="L4" i="15"/>
  <c r="L2" i="15"/>
  <c r="F5" i="14"/>
  <c r="F4" i="14"/>
  <c r="F3" i="14"/>
  <c r="F2" i="14"/>
  <c r="F6" i="14"/>
  <c r="E4" i="14"/>
  <c r="E3" i="14"/>
  <c r="E2" i="14"/>
  <c r="E6" i="14"/>
  <c r="E5" i="14"/>
  <c r="O2" i="12"/>
  <c r="O5" i="12"/>
  <c r="O5" i="18" s="1"/>
  <c r="O4" i="12"/>
  <c r="O4" i="18" s="1"/>
  <c r="O3" i="12"/>
  <c r="C2" i="14"/>
  <c r="C5" i="14"/>
  <c r="C4" i="14"/>
  <c r="C3" i="14"/>
  <c r="X5" i="15"/>
  <c r="X4" i="15"/>
  <c r="X2" i="15"/>
  <c r="Q4" i="14"/>
  <c r="Q3" i="14"/>
  <c r="Q2" i="14"/>
  <c r="Q6" i="14"/>
  <c r="Q5" i="14"/>
  <c r="L5" i="12"/>
  <c r="L5" i="18" s="1"/>
  <c r="L4" i="12"/>
  <c r="L4" i="18" s="1"/>
  <c r="L2" i="12"/>
  <c r="L5" i="14"/>
  <c r="L4" i="14"/>
  <c r="L2" i="14"/>
  <c r="R5" i="12"/>
  <c r="R5" i="18" s="1"/>
  <c r="R4" i="12"/>
  <c r="R4" i="18" s="1"/>
  <c r="R3" i="12"/>
  <c r="R2" i="12"/>
  <c r="R6" i="12"/>
  <c r="R6" i="18" s="1"/>
  <c r="R5" i="15"/>
  <c r="R4" i="15"/>
  <c r="R3" i="15"/>
  <c r="R2" i="15"/>
  <c r="R6" i="15"/>
  <c r="E4" i="12"/>
  <c r="E4" i="18" s="1"/>
  <c r="E3" i="12"/>
  <c r="E6" i="12"/>
  <c r="E6" i="18" s="1"/>
  <c r="E5" i="12"/>
  <c r="E5" i="18" s="1"/>
  <c r="E2" i="12"/>
  <c r="E4" i="15"/>
  <c r="E3" i="15"/>
  <c r="E2" i="15"/>
  <c r="E6" i="15"/>
  <c r="E5" i="15"/>
  <c r="O2" i="14"/>
  <c r="O5" i="14"/>
  <c r="O4" i="14"/>
  <c r="O3" i="14"/>
  <c r="C6" i="12"/>
  <c r="C6" i="18" s="1"/>
  <c r="X5" i="14"/>
  <c r="X4" i="14"/>
  <c r="X2" i="14"/>
  <c r="X6" i="12"/>
  <c r="X6" i="18" s="1"/>
  <c r="C6" i="14"/>
  <c r="F5" i="12"/>
  <c r="F5" i="18" s="1"/>
  <c r="F4" i="12"/>
  <c r="F4" i="18" s="1"/>
  <c r="F2" i="12"/>
  <c r="F3" i="12"/>
  <c r="F6" i="12"/>
  <c r="F6" i="18" s="1"/>
  <c r="F5" i="15"/>
  <c r="F4" i="15"/>
  <c r="F3" i="15"/>
  <c r="F2" i="15"/>
  <c r="F6" i="15"/>
  <c r="Q4" i="15"/>
  <c r="Q3" i="15"/>
  <c r="Q2" i="15"/>
  <c r="Q6" i="15"/>
  <c r="Q5" i="15"/>
  <c r="O2" i="15"/>
  <c r="O5" i="15"/>
  <c r="O4" i="15"/>
  <c r="O3" i="15"/>
  <c r="X4" i="12"/>
  <c r="X4" i="18" s="1"/>
  <c r="O6" i="12"/>
  <c r="O6" i="18" s="1"/>
  <c r="B2" i="12"/>
  <c r="P4" i="12"/>
  <c r="P4" i="18" s="1"/>
  <c r="D4" i="12"/>
  <c r="D4" i="18" s="1"/>
  <c r="N2" i="12"/>
  <c r="B2" i="14"/>
  <c r="P4" i="14"/>
  <c r="D4" i="14"/>
  <c r="N2" i="14"/>
  <c r="B2" i="15"/>
  <c r="P4" i="15"/>
  <c r="D4" i="15"/>
  <c r="N2" i="15"/>
  <c r="B3" i="14"/>
  <c r="P5" i="14"/>
  <c r="D5" i="14"/>
  <c r="N3" i="14"/>
  <c r="Y2" i="14"/>
  <c r="M2" i="14"/>
  <c r="B3" i="15"/>
  <c r="P5" i="15"/>
  <c r="D5" i="15"/>
  <c r="N3" i="15"/>
  <c r="Y2" i="15"/>
  <c r="M2" i="15"/>
  <c r="B3" i="12"/>
  <c r="N3" i="12"/>
  <c r="B4" i="12"/>
  <c r="B4" i="18" s="1"/>
  <c r="P6" i="12"/>
  <c r="P6" i="18" s="1"/>
  <c r="D6" i="12"/>
  <c r="D6" i="18" s="1"/>
  <c r="N4" i="12"/>
  <c r="N4" i="18" s="1"/>
  <c r="Y3" i="12"/>
  <c r="M3" i="12"/>
  <c r="B4" i="14"/>
  <c r="P6" i="14"/>
  <c r="D6" i="14"/>
  <c r="N4" i="14"/>
  <c r="Y3" i="14"/>
  <c r="M3" i="14"/>
  <c r="B4" i="15"/>
  <c r="P6" i="15"/>
  <c r="D6" i="15"/>
  <c r="N4" i="15"/>
  <c r="Y3" i="15"/>
  <c r="M3" i="15"/>
  <c r="B6" i="14"/>
  <c r="N6" i="14"/>
  <c r="W3" i="14"/>
  <c r="K3" i="14"/>
  <c r="B6" i="15"/>
  <c r="N6" i="15"/>
  <c r="W3" i="15"/>
  <c r="K3" i="15"/>
  <c r="Y6" i="12"/>
  <c r="Y6" i="18" s="1"/>
  <c r="M6" i="12"/>
  <c r="M6" i="18" s="1"/>
  <c r="W4" i="12"/>
  <c r="W4" i="18" s="1"/>
  <c r="K4" i="12"/>
  <c r="K4" i="18" s="1"/>
  <c r="V3" i="12"/>
  <c r="J3" i="12"/>
  <c r="U2" i="12"/>
  <c r="I2" i="12"/>
  <c r="Y6" i="14"/>
  <c r="M6" i="14"/>
  <c r="W4" i="14"/>
  <c r="K4" i="14"/>
  <c r="V3" i="14"/>
  <c r="J3" i="14"/>
  <c r="U2" i="14"/>
  <c r="I2" i="14"/>
  <c r="Y6" i="15"/>
  <c r="M6" i="15"/>
  <c r="W4" i="15"/>
  <c r="K4" i="15"/>
  <c r="V3" i="15"/>
  <c r="J3" i="15"/>
  <c r="U2" i="15"/>
  <c r="I2" i="15"/>
  <c r="W6" i="14"/>
  <c r="K6" i="14"/>
  <c r="V5" i="14"/>
  <c r="J5" i="14"/>
  <c r="U4" i="14"/>
  <c r="I4" i="14"/>
  <c r="T3" i="14"/>
  <c r="H3" i="14"/>
  <c r="S2" i="14"/>
  <c r="G2" i="14"/>
  <c r="W6" i="15"/>
  <c r="K6" i="15"/>
  <c r="V5" i="15"/>
  <c r="J5" i="15"/>
  <c r="U4" i="15"/>
  <c r="I4" i="15"/>
  <c r="T3" i="15"/>
  <c r="H3" i="15"/>
  <c r="S2" i="15"/>
  <c r="G2" i="15"/>
  <c r="W6" i="12"/>
  <c r="W6" i="18" s="1"/>
  <c r="K6" i="12"/>
  <c r="K6" i="18" s="1"/>
  <c r="T3" i="12"/>
  <c r="H3" i="12"/>
  <c r="V6" i="12"/>
  <c r="V6" i="18" s="1"/>
  <c r="J6" i="12"/>
  <c r="J6" i="18" s="1"/>
  <c r="U5" i="12"/>
  <c r="U5" i="18" s="1"/>
  <c r="I5" i="12"/>
  <c r="I5" i="18" s="1"/>
  <c r="T4" i="12"/>
  <c r="T4" i="18" s="1"/>
  <c r="H4" i="12"/>
  <c r="H4" i="18" s="1"/>
  <c r="S3" i="12"/>
  <c r="G3" i="12"/>
  <c r="V6" i="14"/>
  <c r="J6" i="14"/>
  <c r="U5" i="14"/>
  <c r="I5" i="14"/>
  <c r="T4" i="14"/>
  <c r="H4" i="14"/>
  <c r="S3" i="14"/>
  <c r="G3" i="14"/>
  <c r="V6" i="15"/>
  <c r="J6" i="15"/>
  <c r="U5" i="15"/>
  <c r="I5" i="15"/>
  <c r="T4" i="15"/>
  <c r="H4" i="15"/>
  <c r="S3" i="15"/>
  <c r="G3" i="15"/>
  <c r="U6" i="15"/>
  <c r="I6" i="15"/>
  <c r="T5" i="15"/>
  <c r="H5" i="15"/>
  <c r="S4" i="15"/>
  <c r="G4" i="15"/>
  <c r="T6" i="14"/>
  <c r="H6" i="14"/>
  <c r="S5" i="14"/>
  <c r="G5" i="14"/>
  <c r="P2" i="14"/>
  <c r="D2" i="14"/>
  <c r="T6" i="15"/>
  <c r="H6" i="15"/>
  <c r="S5" i="15"/>
  <c r="G5" i="15"/>
  <c r="P2" i="15"/>
  <c r="D2" i="15"/>
  <c r="T6" i="12"/>
  <c r="T6" i="18" s="1"/>
  <c r="H6" i="12"/>
  <c r="H6" i="18" s="1"/>
  <c r="T3" i="18" l="1"/>
  <c r="O3" i="18"/>
  <c r="C3" i="18"/>
  <c r="Q3" i="18"/>
  <c r="B3" i="18"/>
  <c r="W3" i="18"/>
  <c r="G3" i="18"/>
  <c r="R3" i="18"/>
  <c r="U3" i="18"/>
  <c r="S3" i="18"/>
  <c r="I3" i="18"/>
  <c r="J3" i="18"/>
  <c r="K3" i="18"/>
  <c r="V3" i="18"/>
  <c r="E3" i="18"/>
  <c r="M3" i="18"/>
  <c r="Y3" i="18"/>
  <c r="F3" i="18"/>
  <c r="N3" i="18"/>
  <c r="H3" i="18"/>
  <c r="P2" i="18"/>
  <c r="F2" i="18"/>
  <c r="L2" i="18"/>
  <c r="Q2" i="18"/>
  <c r="N2" i="18"/>
  <c r="M2" i="18"/>
  <c r="W2" i="18"/>
  <c r="K2" i="18"/>
  <c r="D2" i="18"/>
  <c r="I2" i="18"/>
  <c r="E2" i="18"/>
  <c r="O2" i="18"/>
  <c r="C2" i="18"/>
  <c r="S2" i="18"/>
  <c r="G2" i="18"/>
  <c r="U2" i="18"/>
  <c r="X2" i="18"/>
  <c r="T2" i="18"/>
  <c r="R2" i="18"/>
  <c r="J2" i="18"/>
  <c r="H2" i="18"/>
  <c r="Y2" i="18"/>
  <c r="B2" i="18"/>
  <c r="V2" i="18"/>
</calcChain>
</file>

<file path=xl/sharedStrings.xml><?xml version="1.0" encoding="utf-8"?>
<sst xmlns="http://schemas.openxmlformats.org/spreadsheetml/2006/main" count="80" uniqueCount="23">
  <si>
    <t>Mult. Factor</t>
  </si>
  <si>
    <t>Type</t>
  </si>
  <si>
    <t>Energy</t>
  </si>
  <si>
    <t>Secondary Reserve</t>
  </si>
  <si>
    <t>Downward Tertiary Reserve</t>
  </si>
  <si>
    <t>Value</t>
  </si>
  <si>
    <t>Upward Tertiary Reserve</t>
  </si>
  <si>
    <t>Tertiary Reserve, Upward</t>
  </si>
  <si>
    <t>Tertiary Reserve, Downward</t>
  </si>
  <si>
    <t>Tertiary Reserve</t>
  </si>
  <si>
    <t>Price Curve, Normalized</t>
  </si>
  <si>
    <t>Upward utilization</t>
  </si>
  <si>
    <t>Downward utilization</t>
  </si>
  <si>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</si>
  <si>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</si>
  <si>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</si>
  <si>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</si>
  <si>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</si>
  <si>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</si>
  <si>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</si>
  <si>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</si>
  <si>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</si>
  <si>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 xml:space="preserve">Reactive Power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</si>
</sst>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6997-0C28-42BC-9272-14E1A96A01CE}">
  <dimension ref="A1:B6"/>
  <sheetViews>
    <sheetView workbookViewId="0">
      <selection activeCell="B5" sqref="B5"/>
    </sheetView>
  </sheetViews>
  <sheetFormatPr defaultRowHeight="14.4" x14ac:dyDescent="0.3"/>
  <cols>
    <col min="1" max="1" width="26" bestFit="1" customWidth="1"/>
    <col min="2" max="2" width="11.5546875" bestFit="1" customWidth="1"/>
    <col min="3" max="3" width="18" bestFit="1" customWidth="1"/>
    <col min="4" max="4" width="18.88671875" bestFit="1" customWidth="1"/>
    <col min="5" max="5" width="18" bestFit="1" customWidth="1"/>
    <col min="6" max="6" width="19.5546875" bestFit="1" customWidth="1"/>
    <col min="7" max="7" width="22.5546875" bestFit="1" customWidth="1"/>
    <col min="8" max="8" width="26" bestFit="1" customWidth="1"/>
  </cols>
  <sheetData>
    <row r="1" spans="1:2" x14ac:dyDescent="0.3">
      <c r="B1" t="s">
        <v>5</v>
      </c>
    </row>
    <row r="2" spans="1:2" x14ac:dyDescent="0.3">
      <c r="A2" t="s">
        <v>0</v>
      </c>
      <c r="B2" s="2">
        <v>200</v>
      </c>
    </row>
    <row r="3" spans="1:2" x14ac:dyDescent="0.3">
      <c r="A3" t="s">
        <v>22</v>
      </c>
      <c r="B3" s="4">
        <v>0.1</v>
      </c>
    </row>
    <row r="4" spans="1:2" x14ac:dyDescent="0.3">
      <c r="A4" t="s">
        <v>3</v>
      </c>
      <c r="B4" s="2">
        <v>40</v>
      </c>
    </row>
    <row r="5" spans="1:2" x14ac:dyDescent="0.3">
      <c r="A5" t="s">
        <v>6</v>
      </c>
      <c r="B5" s="4">
        <v>0.1</v>
      </c>
    </row>
    <row r="6" spans="1:2" x14ac:dyDescent="0.3">
      <c r="A6" t="s">
        <v>4</v>
      </c>
      <c r="B6" s="4">
        <v>0.1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8B33-6B85-47E9-B7FE-624424025657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Costs'!B$2*Scenarios!$D$2</f>
        <v>169.58471067749286</v>
      </c>
      <c r="C2" s="2">
        <f>'Market Costs'!C$2*Scenarios!$D$2</f>
        <v>161.59055168651113</v>
      </c>
      <c r="D2" s="2">
        <f>'Market Costs'!D$2*Scenarios!$D$2</f>
        <v>158.2367855194326</v>
      </c>
      <c r="E2" s="2">
        <f>'Market Costs'!E$2*Scenarios!$D$2</f>
        <v>153.66346801887096</v>
      </c>
      <c r="F2" s="2">
        <f>'Market Costs'!F$2*Scenarios!$D$2</f>
        <v>155.18790718572484</v>
      </c>
      <c r="G2" s="2">
        <f>'Market Costs'!G$2*Scenarios!$D$2</f>
        <v>161.75519111653134</v>
      </c>
      <c r="H2" s="2">
        <f>'Market Costs'!H$2*Scenarios!$D$2</f>
        <v>175.51782791488816</v>
      </c>
      <c r="I2" s="2">
        <f>'Market Costs'!I$2*Scenarios!$D$2</f>
        <v>182.07291633235982</v>
      </c>
      <c r="J2" s="2">
        <f>'Market Costs'!J$2*Scenarios!$D$2</f>
        <v>190</v>
      </c>
      <c r="K2" s="2">
        <f>'Market Costs'!K$2*Scenarios!$D$2</f>
        <v>180.14602522545653</v>
      </c>
      <c r="L2" s="2">
        <f>'Market Costs'!L$2*Scenarios!$D$2</f>
        <v>176.05443050162074</v>
      </c>
      <c r="M2" s="2">
        <f>'Market Costs'!M$2*Scenarios!$D$2</f>
        <v>159.89537533296965</v>
      </c>
      <c r="N2" s="2">
        <f>'Market Costs'!N$2*Scenarios!$D$2</f>
        <v>155.46840399242595</v>
      </c>
      <c r="O2" s="2">
        <f>'Market Costs'!O$2*Scenarios!$D$2</f>
        <v>132.87011778298407</v>
      </c>
      <c r="P2" s="2">
        <f>'Market Costs'!P$2*Scenarios!$D$2</f>
        <v>138.23614365030969</v>
      </c>
      <c r="Q2" s="2">
        <f>'Market Costs'!Q$2*Scenarios!$D$2</f>
        <v>125.35158381206071</v>
      </c>
      <c r="R2" s="2">
        <f>'Market Costs'!R$2*Scenarios!$D$2</f>
        <v>121.95513334831028</v>
      </c>
      <c r="S2" s="2">
        <f>'Market Costs'!S$2*Scenarios!$D$2</f>
        <v>121.30877114156424</v>
      </c>
      <c r="T2" s="2">
        <f>'Market Costs'!T$2*Scenarios!$D$2</f>
        <v>122.9063833884271</v>
      </c>
      <c r="U2" s="2">
        <f>'Market Costs'!U$2*Scenarios!$D$2</f>
        <v>139.59594338714336</v>
      </c>
      <c r="V2" s="2">
        <f>'Market Costs'!V$2*Scenarios!$D$2</f>
        <v>169.19445425077831</v>
      </c>
      <c r="W2" s="2">
        <f>'Market Costs'!W$2*Scenarios!$D$2</f>
        <v>168.96883725408392</v>
      </c>
      <c r="X2" s="2">
        <f>'Market Costs'!X$2*Scenarios!$D$2</f>
        <v>159.99293943964827</v>
      </c>
      <c r="Y2" s="2">
        <f>'Market Costs'!Y$2*Scenarios!$D$2</f>
        <v>152.19390866202383</v>
      </c>
    </row>
    <row r="3" spans="1:25" x14ac:dyDescent="0.3">
      <c r="A3" s="3" t="s">
        <v>18</v>
      </c>
      <c r="B3" s="2">
        <f>'Market Costs'!B$2*Scenarios!$D$2</f>
        <v>169.58471067749286</v>
      </c>
      <c r="C3" s="2">
        <f>'Market Costs'!C$2*Scenarios!$D$2</f>
        <v>161.59055168651113</v>
      </c>
      <c r="D3" s="2">
        <f>'Market Costs'!D$2*Scenarios!$D$2</f>
        <v>158.2367855194326</v>
      </c>
      <c r="E3" s="2">
        <f>'Market Costs'!E$2*Scenarios!$D$2</f>
        <v>153.66346801887096</v>
      </c>
      <c r="F3" s="2">
        <f>'Market Costs'!F$2*Scenarios!$D$2</f>
        <v>155.18790718572484</v>
      </c>
      <c r="G3" s="2">
        <f>'Market Costs'!G$2*Scenarios!$D$2</f>
        <v>161.75519111653134</v>
      </c>
      <c r="H3" s="2">
        <f>'Market Costs'!H$2*Scenarios!$D$2</f>
        <v>175.51782791488816</v>
      </c>
      <c r="I3" s="2">
        <f>'Market Costs'!I$2*Scenarios!$D$2</f>
        <v>182.07291633235982</v>
      </c>
      <c r="J3" s="2">
        <f>'Market Costs'!J$2*Scenarios!$D$2</f>
        <v>190</v>
      </c>
      <c r="K3" s="2">
        <f>'Market Costs'!K$2*Scenarios!$D$2</f>
        <v>180.14602522545653</v>
      </c>
      <c r="L3" s="2">
        <f>'Market Costs'!L$2*Scenarios!$D$2</f>
        <v>176.05443050162074</v>
      </c>
      <c r="M3" s="2">
        <f>'Market Costs'!M$2*Scenarios!$D$2</f>
        <v>159.89537533296965</v>
      </c>
      <c r="N3" s="2">
        <f>'Market Costs'!N$2*Scenarios!$D$2</f>
        <v>155.46840399242595</v>
      </c>
      <c r="O3" s="2">
        <f>'Market Costs'!O$2*Scenarios!$D$2</f>
        <v>132.87011778298407</v>
      </c>
      <c r="P3" s="2">
        <f>'Market Costs'!P$2*Scenarios!$D$2</f>
        <v>138.23614365030969</v>
      </c>
      <c r="Q3" s="2">
        <f>'Market Costs'!Q$2*Scenarios!$D$2</f>
        <v>125.35158381206071</v>
      </c>
      <c r="R3" s="2">
        <f>'Market Costs'!R$2*Scenarios!$D$2</f>
        <v>121.95513334831028</v>
      </c>
      <c r="S3" s="2">
        <f>'Market Costs'!S$2*Scenarios!$D$2</f>
        <v>121.30877114156424</v>
      </c>
      <c r="T3" s="2">
        <f>'Market Costs'!T$2*Scenarios!$D$2</f>
        <v>122.9063833884271</v>
      </c>
      <c r="U3" s="2">
        <f>'Market Costs'!U$2*Scenarios!$D$2</f>
        <v>139.59594338714336</v>
      </c>
      <c r="V3" s="2">
        <f>'Market Costs'!V$2*Scenarios!$D$2</f>
        <v>169.19445425077831</v>
      </c>
      <c r="W3" s="2">
        <f>'Market Costs'!W$2*Scenarios!$D$2</f>
        <v>168.96883725408392</v>
      </c>
      <c r="X3" s="2">
        <f>'Market Costs'!X$2*Scenarios!$D$2</f>
        <v>159.99293943964827</v>
      </c>
      <c r="Y3" s="2">
        <f>'Market Costs'!Y$2*Scenarios!$D$2</f>
        <v>152.19390866202383</v>
      </c>
    </row>
    <row r="4" spans="1:25" x14ac:dyDescent="0.3">
      <c r="A4" s="3" t="s">
        <v>19</v>
      </c>
      <c r="B4" s="2">
        <f>'Market Costs'!B$2*Scenarios!$D$2</f>
        <v>169.58471067749286</v>
      </c>
      <c r="C4" s="2">
        <f>'Market Costs'!C$2*Scenarios!$D$2</f>
        <v>161.59055168651113</v>
      </c>
      <c r="D4" s="2">
        <f>'Market Costs'!D$2*Scenarios!$D$2</f>
        <v>158.2367855194326</v>
      </c>
      <c r="E4" s="2">
        <f>'Market Costs'!E$2*Scenarios!$D$2</f>
        <v>153.66346801887096</v>
      </c>
      <c r="F4" s="2">
        <f>'Market Costs'!F$2*Scenarios!$D$2</f>
        <v>155.18790718572484</v>
      </c>
      <c r="G4" s="2">
        <f>'Market Costs'!G$2*Scenarios!$D$2</f>
        <v>161.75519111653134</v>
      </c>
      <c r="H4" s="2">
        <f>'Market Costs'!H$2*Scenarios!$D$2</f>
        <v>175.51782791488816</v>
      </c>
      <c r="I4" s="2">
        <f>'Market Costs'!I$2*Scenarios!$D$2</f>
        <v>182.07291633235982</v>
      </c>
      <c r="J4" s="2">
        <f>'Market Costs'!J$2*Scenarios!$D$2</f>
        <v>190</v>
      </c>
      <c r="K4" s="2">
        <f>'Market Costs'!K$2*Scenarios!$D$2</f>
        <v>180.14602522545653</v>
      </c>
      <c r="L4" s="2">
        <f>'Market Costs'!L$2*Scenarios!$D$2</f>
        <v>176.05443050162074</v>
      </c>
      <c r="M4" s="2">
        <f>'Market Costs'!M$2*Scenarios!$D$2</f>
        <v>159.89537533296965</v>
      </c>
      <c r="N4" s="2">
        <f>'Market Costs'!N$2*Scenarios!$D$2</f>
        <v>155.46840399242595</v>
      </c>
      <c r="O4" s="2">
        <f>'Market Costs'!O$2*Scenarios!$D$2</f>
        <v>132.87011778298407</v>
      </c>
      <c r="P4" s="2">
        <f>'Market Costs'!P$2*Scenarios!$D$2</f>
        <v>138.23614365030969</v>
      </c>
      <c r="Q4" s="2">
        <f>'Market Costs'!Q$2*Scenarios!$D$2</f>
        <v>125.35158381206071</v>
      </c>
      <c r="R4" s="2">
        <f>'Market Costs'!R$2*Scenarios!$D$2</f>
        <v>121.95513334831028</v>
      </c>
      <c r="S4" s="2">
        <f>'Market Costs'!S$2*Scenarios!$D$2</f>
        <v>121.30877114156424</v>
      </c>
      <c r="T4" s="2">
        <f>'Market Costs'!T$2*Scenarios!$D$2</f>
        <v>122.9063833884271</v>
      </c>
      <c r="U4" s="2">
        <f>'Market Costs'!U$2*Scenarios!$D$2</f>
        <v>139.59594338714336</v>
      </c>
      <c r="V4" s="2">
        <f>'Market Costs'!V$2*Scenarios!$D$2</f>
        <v>169.19445425077831</v>
      </c>
      <c r="W4" s="2">
        <f>'Market Costs'!W$2*Scenarios!$D$2</f>
        <v>168.96883725408392</v>
      </c>
      <c r="X4" s="2">
        <f>'Market Costs'!X$2*Scenarios!$D$2</f>
        <v>159.99293943964827</v>
      </c>
      <c r="Y4" s="2">
        <f>'Market Costs'!Y$2*Scenarios!$D$2</f>
        <v>152.19390866202383</v>
      </c>
    </row>
    <row r="5" spans="1:25" x14ac:dyDescent="0.3">
      <c r="A5" s="3" t="s">
        <v>20</v>
      </c>
      <c r="B5" s="2">
        <f>'Market Costs'!B$2*Scenarios!$D$2</f>
        <v>169.58471067749286</v>
      </c>
      <c r="C5" s="2">
        <f>'Market Costs'!C$2*Scenarios!$D$2</f>
        <v>161.59055168651113</v>
      </c>
      <c r="D5" s="2">
        <f>'Market Costs'!D$2*Scenarios!$D$2</f>
        <v>158.2367855194326</v>
      </c>
      <c r="E5" s="2">
        <f>'Market Costs'!E$2*Scenarios!$D$2</f>
        <v>153.66346801887096</v>
      </c>
      <c r="F5" s="2">
        <f>'Market Costs'!F$2*Scenarios!$D$2</f>
        <v>155.18790718572484</v>
      </c>
      <c r="G5" s="2">
        <f>'Market Costs'!G$2*Scenarios!$D$2</f>
        <v>161.75519111653134</v>
      </c>
      <c r="H5" s="2">
        <f>'Market Costs'!H$2*Scenarios!$D$2</f>
        <v>175.51782791488816</v>
      </c>
      <c r="I5" s="2">
        <f>'Market Costs'!I$2*Scenarios!$D$2</f>
        <v>182.07291633235982</v>
      </c>
      <c r="J5" s="2">
        <f>'Market Costs'!J$2*Scenarios!$D$2</f>
        <v>190</v>
      </c>
      <c r="K5" s="2">
        <f>'Market Costs'!K$2*Scenarios!$D$2</f>
        <v>180.14602522545653</v>
      </c>
      <c r="L5" s="2">
        <f>'Market Costs'!L$2*Scenarios!$D$2</f>
        <v>176.05443050162074</v>
      </c>
      <c r="M5" s="2">
        <f>'Market Costs'!M$2*Scenarios!$D$2</f>
        <v>159.89537533296965</v>
      </c>
      <c r="N5" s="2">
        <f>'Market Costs'!N$2*Scenarios!$D$2</f>
        <v>155.46840399242595</v>
      </c>
      <c r="O5" s="2">
        <f>'Market Costs'!O$2*Scenarios!$D$2</f>
        <v>132.87011778298407</v>
      </c>
      <c r="P5" s="2">
        <f>'Market Costs'!P$2*Scenarios!$D$2</f>
        <v>138.23614365030969</v>
      </c>
      <c r="Q5" s="2">
        <f>'Market Costs'!Q$2*Scenarios!$D$2</f>
        <v>125.35158381206071</v>
      </c>
      <c r="R5" s="2">
        <f>'Market Costs'!R$2*Scenarios!$D$2</f>
        <v>121.95513334831028</v>
      </c>
      <c r="S5" s="2">
        <f>'Market Costs'!S$2*Scenarios!$D$2</f>
        <v>121.30877114156424</v>
      </c>
      <c r="T5" s="2">
        <f>'Market Costs'!T$2*Scenarios!$D$2</f>
        <v>122.9063833884271</v>
      </c>
      <c r="U5" s="2">
        <f>'Market Costs'!U$2*Scenarios!$D$2</f>
        <v>139.59594338714336</v>
      </c>
      <c r="V5" s="2">
        <f>'Market Costs'!V$2*Scenarios!$D$2</f>
        <v>169.19445425077831</v>
      </c>
      <c r="W5" s="2">
        <f>'Market Costs'!W$2*Scenarios!$D$2</f>
        <v>168.96883725408392</v>
      </c>
      <c r="X5" s="2">
        <f>'Market Costs'!X$2*Scenarios!$D$2</f>
        <v>159.99293943964827</v>
      </c>
      <c r="Y5" s="2">
        <f>'Market Costs'!Y$2*Scenarios!$D$2</f>
        <v>152.19390866202383</v>
      </c>
    </row>
    <row r="6" spans="1:25" x14ac:dyDescent="0.3">
      <c r="A6" s="3" t="s">
        <v>21</v>
      </c>
      <c r="B6" s="2">
        <f>'Market Costs'!B$2*Scenarios!$D$2</f>
        <v>169.58471067749286</v>
      </c>
      <c r="C6" s="2">
        <f>'Market Costs'!C$2*Scenarios!$D$2</f>
        <v>161.59055168651113</v>
      </c>
      <c r="D6" s="2">
        <f>'Market Costs'!D$2*Scenarios!$D$2</f>
        <v>158.2367855194326</v>
      </c>
      <c r="E6" s="2">
        <f>'Market Costs'!E$2*Scenarios!$D$2</f>
        <v>153.66346801887096</v>
      </c>
      <c r="F6" s="2">
        <f>'Market Costs'!F$2*Scenarios!$D$2</f>
        <v>155.18790718572484</v>
      </c>
      <c r="G6" s="2">
        <f>'Market Costs'!G$2*Scenarios!$D$2</f>
        <v>161.75519111653134</v>
      </c>
      <c r="H6" s="2">
        <f>'Market Costs'!H$2*Scenarios!$D$2</f>
        <v>175.51782791488816</v>
      </c>
      <c r="I6" s="2">
        <f>'Market Costs'!I$2*Scenarios!$D$2</f>
        <v>182.07291633235982</v>
      </c>
      <c r="J6" s="2">
        <f>'Market Costs'!J$2*Scenarios!$D$2</f>
        <v>190</v>
      </c>
      <c r="K6" s="2">
        <f>'Market Costs'!K$2*Scenarios!$D$2</f>
        <v>180.14602522545653</v>
      </c>
      <c r="L6" s="2">
        <f>'Market Costs'!L$2*Scenarios!$D$2</f>
        <v>176.05443050162074</v>
      </c>
      <c r="M6" s="2">
        <f>'Market Costs'!M$2*Scenarios!$D$2</f>
        <v>159.89537533296965</v>
      </c>
      <c r="N6" s="2">
        <f>'Market Costs'!N$2*Scenarios!$D$2</f>
        <v>155.46840399242595</v>
      </c>
      <c r="O6" s="2">
        <f>'Market Costs'!O$2*Scenarios!$D$2</f>
        <v>132.87011778298407</v>
      </c>
      <c r="P6" s="2">
        <f>'Market Costs'!P$2*Scenarios!$D$2</f>
        <v>138.23614365030969</v>
      </c>
      <c r="Q6" s="2">
        <f>'Market Costs'!Q$2*Scenarios!$D$2</f>
        <v>125.35158381206071</v>
      </c>
      <c r="R6" s="2">
        <f>'Market Costs'!R$2*Scenarios!$D$2</f>
        <v>121.95513334831028</v>
      </c>
      <c r="S6" s="2">
        <f>'Market Costs'!S$2*Scenarios!$D$2</f>
        <v>121.30877114156424</v>
      </c>
      <c r="T6" s="2">
        <f>'Market Costs'!T$2*Scenarios!$D$2</f>
        <v>122.9063833884271</v>
      </c>
      <c r="U6" s="2">
        <f>'Market Costs'!U$2*Scenarios!$D$2</f>
        <v>139.59594338714336</v>
      </c>
      <c r="V6" s="2">
        <f>'Market Costs'!V$2*Scenarios!$D$2</f>
        <v>169.19445425077831</v>
      </c>
      <c r="W6" s="2">
        <f>'Market Costs'!W$2*Scenarios!$D$2</f>
        <v>168.96883725408392</v>
      </c>
      <c r="X6" s="2">
        <f>'Market Costs'!X$2*Scenarios!$D$2</f>
        <v>159.99293943964827</v>
      </c>
      <c r="Y6" s="2">
        <f>'Market Costs'!Y$2*Scenarios!$D$2</f>
        <v>152.19390866202383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F5DB-6640-4763-B325-27E9E039EA43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'Cp, Winter'!B2*'Main Data'!$B$3</f>
        <v>16.958471067749286</v>
      </c>
      <c r="C2" s="2">
        <f>'Cp, Winter'!C2*'Main Data'!$B$3</f>
        <v>16.159055168651115</v>
      </c>
      <c r="D2" s="2">
        <f>'Cp, Winter'!D2*'Main Data'!$B$3</f>
        <v>15.82367855194326</v>
      </c>
      <c r="E2" s="2">
        <f>'Cp, Winter'!E2*'Main Data'!$B$3</f>
        <v>15.366346801887097</v>
      </c>
      <c r="F2" s="2">
        <f>'Cp, Winter'!F2*'Main Data'!$B$3</f>
        <v>15.518790718572484</v>
      </c>
      <c r="G2" s="2">
        <f>'Cp, Winter'!G2*'Main Data'!$B$3</f>
        <v>16.175519111653134</v>
      </c>
      <c r="H2" s="2">
        <f>'Cp, Winter'!H2*'Main Data'!$B$3</f>
        <v>17.551782791488815</v>
      </c>
      <c r="I2" s="2">
        <f>'Cp, Winter'!I2*'Main Data'!$B$3</f>
        <v>18.207291633235982</v>
      </c>
      <c r="J2" s="2">
        <f>'Cp, Winter'!J2*'Main Data'!$B$3</f>
        <v>19</v>
      </c>
      <c r="K2" s="2">
        <f>'Cp, Winter'!K2*'Main Data'!$B$3</f>
        <v>18.014602522545655</v>
      </c>
      <c r="L2" s="2">
        <f>'Cp, Winter'!L2*'Main Data'!$B$3</f>
        <v>17.605443050162076</v>
      </c>
      <c r="M2" s="2">
        <f>'Cp, Winter'!M2*'Main Data'!$B$3</f>
        <v>15.989537533296966</v>
      </c>
      <c r="N2" s="2">
        <f>'Cp, Winter'!N2*'Main Data'!$B$3</f>
        <v>15.546840399242596</v>
      </c>
      <c r="O2" s="2">
        <f>'Cp, Winter'!O2*'Main Data'!$B$3</f>
        <v>13.287011778298407</v>
      </c>
      <c r="P2" s="2">
        <f>'Cp, Winter'!P2*'Main Data'!$B$3</f>
        <v>13.82361436503097</v>
      </c>
      <c r="Q2" s="2">
        <f>'Cp, Winter'!Q2*'Main Data'!$B$3</f>
        <v>12.535158381206072</v>
      </c>
      <c r="R2" s="2">
        <f>'Cp, Winter'!R2*'Main Data'!$B$3</f>
        <v>12.195513334831029</v>
      </c>
      <c r="S2" s="2">
        <f>'Cp, Winter'!S2*'Main Data'!$B$3</f>
        <v>12.130877114156425</v>
      </c>
      <c r="T2" s="2">
        <f>'Cp, Winter'!T2*'Main Data'!$B$3</f>
        <v>12.290638338842712</v>
      </c>
      <c r="U2" s="2">
        <f>'Cp, Winter'!U2*'Main Data'!$B$3</f>
        <v>13.959594338714338</v>
      </c>
      <c r="V2" s="2">
        <f>'Cp, Winter'!V2*'Main Data'!$B$3</f>
        <v>16.919445425077832</v>
      </c>
      <c r="W2" s="2">
        <f>'Cp, Winter'!W2*'Main Data'!$B$3</f>
        <v>16.896883725408394</v>
      </c>
      <c r="X2" s="2">
        <f>'Cp, Winter'!X2*'Main Data'!$B$3</f>
        <v>15.999293943964828</v>
      </c>
      <c r="Y2" s="2">
        <f>'Cp, Winter'!Y2*'Main Data'!$B$3</f>
        <v>15.219390866202383</v>
      </c>
    </row>
    <row r="3" spans="1:25" x14ac:dyDescent="0.3">
      <c r="A3" s="3" t="s">
        <v>18</v>
      </c>
      <c r="B3" s="2">
        <f>'Cp, Winter'!B3*'Main Data'!$B$3</f>
        <v>16.958471067749286</v>
      </c>
      <c r="C3" s="2">
        <f>'Cp, Winter'!C3*'Main Data'!$B$3</f>
        <v>16.159055168651115</v>
      </c>
      <c r="D3" s="2">
        <f>'Cp, Winter'!D3*'Main Data'!$B$3</f>
        <v>15.82367855194326</v>
      </c>
      <c r="E3" s="2">
        <f>'Cp, Winter'!E3*'Main Data'!$B$3</f>
        <v>15.366346801887097</v>
      </c>
      <c r="F3" s="2">
        <f>'Cp, Winter'!F3*'Main Data'!$B$3</f>
        <v>15.518790718572484</v>
      </c>
      <c r="G3" s="2">
        <f>'Cp, Winter'!G3*'Main Data'!$B$3</f>
        <v>16.175519111653134</v>
      </c>
      <c r="H3" s="2">
        <f>'Cp, Winter'!H3*'Main Data'!$B$3</f>
        <v>17.551782791488815</v>
      </c>
      <c r="I3" s="2">
        <f>'Cp, Winter'!I3*'Main Data'!$B$3</f>
        <v>18.207291633235982</v>
      </c>
      <c r="J3" s="2">
        <f>'Cp, Winter'!J3*'Main Data'!$B$3</f>
        <v>19</v>
      </c>
      <c r="K3" s="2">
        <f>'Cp, Winter'!K3*'Main Data'!$B$3</f>
        <v>18.014602522545655</v>
      </c>
      <c r="L3" s="2">
        <f>'Cp, Winter'!L3*'Main Data'!$B$3</f>
        <v>17.605443050162076</v>
      </c>
      <c r="M3" s="2">
        <f>'Cp, Winter'!M3*'Main Data'!$B$3</f>
        <v>15.989537533296966</v>
      </c>
      <c r="N3" s="2">
        <f>'Cp, Winter'!N3*'Main Data'!$B$3</f>
        <v>15.546840399242596</v>
      </c>
      <c r="O3" s="2">
        <f>'Cp, Winter'!O3*'Main Data'!$B$3</f>
        <v>13.287011778298407</v>
      </c>
      <c r="P3" s="2">
        <f>'Cp, Winter'!P3*'Main Data'!$B$3</f>
        <v>13.82361436503097</v>
      </c>
      <c r="Q3" s="2">
        <f>'Cp, Winter'!Q3*'Main Data'!$B$3</f>
        <v>12.535158381206072</v>
      </c>
      <c r="R3" s="2">
        <f>'Cp, Winter'!R3*'Main Data'!$B$3</f>
        <v>12.195513334831029</v>
      </c>
      <c r="S3" s="2">
        <f>'Cp, Winter'!S3*'Main Data'!$B$3</f>
        <v>12.130877114156425</v>
      </c>
      <c r="T3" s="2">
        <f>'Cp, Winter'!T3*'Main Data'!$B$3</f>
        <v>12.290638338842712</v>
      </c>
      <c r="U3" s="2">
        <f>'Cp, Winter'!U3*'Main Data'!$B$3</f>
        <v>13.959594338714338</v>
      </c>
      <c r="V3" s="2">
        <f>'Cp, Winter'!V3*'Main Data'!$B$3</f>
        <v>16.919445425077832</v>
      </c>
      <c r="W3" s="2">
        <f>'Cp, Winter'!W3*'Main Data'!$B$3</f>
        <v>16.896883725408394</v>
      </c>
      <c r="X3" s="2">
        <f>'Cp, Winter'!X3*'Main Data'!$B$3</f>
        <v>15.999293943964828</v>
      </c>
      <c r="Y3" s="2">
        <f>'Cp, Winter'!Y3*'Main Data'!$B$3</f>
        <v>15.219390866202383</v>
      </c>
    </row>
    <row r="4" spans="1:25" x14ac:dyDescent="0.3">
      <c r="A4" s="3" t="s">
        <v>19</v>
      </c>
      <c r="B4" s="2">
        <f>'Cp, Winter'!B4*'Main Data'!$B$3</f>
        <v>16.958471067749286</v>
      </c>
      <c r="C4" s="2">
        <f>'Cp, Winter'!C4*'Main Data'!$B$3</f>
        <v>16.159055168651115</v>
      </c>
      <c r="D4" s="2">
        <f>'Cp, Winter'!D4*'Main Data'!$B$3</f>
        <v>15.82367855194326</v>
      </c>
      <c r="E4" s="2">
        <f>'Cp, Winter'!E4*'Main Data'!$B$3</f>
        <v>15.366346801887097</v>
      </c>
      <c r="F4" s="2">
        <f>'Cp, Winter'!F4*'Main Data'!$B$3</f>
        <v>15.518790718572484</v>
      </c>
      <c r="G4" s="2">
        <f>'Cp, Winter'!G4*'Main Data'!$B$3</f>
        <v>16.175519111653134</v>
      </c>
      <c r="H4" s="2">
        <f>'Cp, Winter'!H4*'Main Data'!$B$3</f>
        <v>17.551782791488815</v>
      </c>
      <c r="I4" s="2">
        <f>'Cp, Winter'!I4*'Main Data'!$B$3</f>
        <v>18.207291633235982</v>
      </c>
      <c r="J4" s="2">
        <f>'Cp, Winter'!J4*'Main Data'!$B$3</f>
        <v>19</v>
      </c>
      <c r="K4" s="2">
        <f>'Cp, Winter'!K4*'Main Data'!$B$3</f>
        <v>18.014602522545655</v>
      </c>
      <c r="L4" s="2">
        <f>'Cp, Winter'!L4*'Main Data'!$B$3</f>
        <v>17.605443050162076</v>
      </c>
      <c r="M4" s="2">
        <f>'Cp, Winter'!M4*'Main Data'!$B$3</f>
        <v>15.989537533296966</v>
      </c>
      <c r="N4" s="2">
        <f>'Cp, Winter'!N4*'Main Data'!$B$3</f>
        <v>15.546840399242596</v>
      </c>
      <c r="O4" s="2">
        <f>'Cp, Winter'!O4*'Main Data'!$B$3</f>
        <v>13.287011778298407</v>
      </c>
      <c r="P4" s="2">
        <f>'Cp, Winter'!P4*'Main Data'!$B$3</f>
        <v>13.82361436503097</v>
      </c>
      <c r="Q4" s="2">
        <f>'Cp, Winter'!Q4*'Main Data'!$B$3</f>
        <v>12.535158381206072</v>
      </c>
      <c r="R4" s="2">
        <f>'Cp, Winter'!R4*'Main Data'!$B$3</f>
        <v>12.195513334831029</v>
      </c>
      <c r="S4" s="2">
        <f>'Cp, Winter'!S4*'Main Data'!$B$3</f>
        <v>12.130877114156425</v>
      </c>
      <c r="T4" s="2">
        <f>'Cp, Winter'!T4*'Main Data'!$B$3</f>
        <v>12.290638338842712</v>
      </c>
      <c r="U4" s="2">
        <f>'Cp, Winter'!U4*'Main Data'!$B$3</f>
        <v>13.959594338714338</v>
      </c>
      <c r="V4" s="2">
        <f>'Cp, Winter'!V4*'Main Data'!$B$3</f>
        <v>16.919445425077832</v>
      </c>
      <c r="W4" s="2">
        <f>'Cp, Winter'!W4*'Main Data'!$B$3</f>
        <v>16.896883725408394</v>
      </c>
      <c r="X4" s="2">
        <f>'Cp, Winter'!X4*'Main Data'!$B$3</f>
        <v>15.999293943964828</v>
      </c>
      <c r="Y4" s="2">
        <f>'Cp, Winter'!Y4*'Main Data'!$B$3</f>
        <v>15.219390866202383</v>
      </c>
    </row>
    <row r="5" spans="1:25" x14ac:dyDescent="0.3">
      <c r="A5" s="3" t="s">
        <v>20</v>
      </c>
      <c r="B5" s="2">
        <f>'Cp, Winter'!B5*'Main Data'!$B$3</f>
        <v>16.958471067749286</v>
      </c>
      <c r="C5" s="2">
        <f>'Cp, Winter'!C5*'Main Data'!$B$3</f>
        <v>16.159055168651115</v>
      </c>
      <c r="D5" s="2">
        <f>'Cp, Winter'!D5*'Main Data'!$B$3</f>
        <v>15.82367855194326</v>
      </c>
      <c r="E5" s="2">
        <f>'Cp, Winter'!E5*'Main Data'!$B$3</f>
        <v>15.366346801887097</v>
      </c>
      <c r="F5" s="2">
        <f>'Cp, Winter'!F5*'Main Data'!$B$3</f>
        <v>15.518790718572484</v>
      </c>
      <c r="G5" s="2">
        <f>'Cp, Winter'!G5*'Main Data'!$B$3</f>
        <v>16.175519111653134</v>
      </c>
      <c r="H5" s="2">
        <f>'Cp, Winter'!H5*'Main Data'!$B$3</f>
        <v>17.551782791488815</v>
      </c>
      <c r="I5" s="2">
        <f>'Cp, Winter'!I5*'Main Data'!$B$3</f>
        <v>18.207291633235982</v>
      </c>
      <c r="J5" s="2">
        <f>'Cp, Winter'!J5*'Main Data'!$B$3</f>
        <v>19</v>
      </c>
      <c r="K5" s="2">
        <f>'Cp, Winter'!K5*'Main Data'!$B$3</f>
        <v>18.014602522545655</v>
      </c>
      <c r="L5" s="2">
        <f>'Cp, Winter'!L5*'Main Data'!$B$3</f>
        <v>17.605443050162076</v>
      </c>
      <c r="M5" s="2">
        <f>'Cp, Winter'!M5*'Main Data'!$B$3</f>
        <v>15.989537533296966</v>
      </c>
      <c r="N5" s="2">
        <f>'Cp, Winter'!N5*'Main Data'!$B$3</f>
        <v>15.546840399242596</v>
      </c>
      <c r="O5" s="2">
        <f>'Cp, Winter'!O5*'Main Data'!$B$3</f>
        <v>13.287011778298407</v>
      </c>
      <c r="P5" s="2">
        <f>'Cp, Winter'!P5*'Main Data'!$B$3</f>
        <v>13.82361436503097</v>
      </c>
      <c r="Q5" s="2">
        <f>'Cp, Winter'!Q5*'Main Data'!$B$3</f>
        <v>12.535158381206072</v>
      </c>
      <c r="R5" s="2">
        <f>'Cp, Winter'!R5*'Main Data'!$B$3</f>
        <v>12.195513334831029</v>
      </c>
      <c r="S5" s="2">
        <f>'Cp, Winter'!S5*'Main Data'!$B$3</f>
        <v>12.130877114156425</v>
      </c>
      <c r="T5" s="2">
        <f>'Cp, Winter'!T5*'Main Data'!$B$3</f>
        <v>12.290638338842712</v>
      </c>
      <c r="U5" s="2">
        <f>'Cp, Winter'!U5*'Main Data'!$B$3</f>
        <v>13.959594338714338</v>
      </c>
      <c r="V5" s="2">
        <f>'Cp, Winter'!V5*'Main Data'!$B$3</f>
        <v>16.919445425077832</v>
      </c>
      <c r="W5" s="2">
        <f>'Cp, Winter'!W5*'Main Data'!$B$3</f>
        <v>16.896883725408394</v>
      </c>
      <c r="X5" s="2">
        <f>'Cp, Winter'!X5*'Main Data'!$B$3</f>
        <v>15.999293943964828</v>
      </c>
      <c r="Y5" s="2">
        <f>'Cp, Winter'!Y5*'Main Data'!$B$3</f>
        <v>15.219390866202383</v>
      </c>
    </row>
    <row r="6" spans="1:25" x14ac:dyDescent="0.3">
      <c r="A6" s="3" t="s">
        <v>21</v>
      </c>
      <c r="B6" s="2">
        <f>'Cp, Winter'!B6*'Main Data'!$B$3</f>
        <v>16.958471067749286</v>
      </c>
      <c r="C6" s="2">
        <f>'Cp, Winter'!C6*'Main Data'!$B$3</f>
        <v>16.159055168651115</v>
      </c>
      <c r="D6" s="2">
        <f>'Cp, Winter'!D6*'Main Data'!$B$3</f>
        <v>15.82367855194326</v>
      </c>
      <c r="E6" s="2">
        <f>'Cp, Winter'!E6*'Main Data'!$B$3</f>
        <v>15.366346801887097</v>
      </c>
      <c r="F6" s="2">
        <f>'Cp, Winter'!F6*'Main Data'!$B$3</f>
        <v>15.518790718572484</v>
      </c>
      <c r="G6" s="2">
        <f>'Cp, Winter'!G6*'Main Data'!$B$3</f>
        <v>16.175519111653134</v>
      </c>
      <c r="H6" s="2">
        <f>'Cp, Winter'!H6*'Main Data'!$B$3</f>
        <v>17.551782791488815</v>
      </c>
      <c r="I6" s="2">
        <f>'Cp, Winter'!I6*'Main Data'!$B$3</f>
        <v>18.207291633235982</v>
      </c>
      <c r="J6" s="2">
        <f>'Cp, Winter'!J6*'Main Data'!$B$3</f>
        <v>19</v>
      </c>
      <c r="K6" s="2">
        <f>'Cp, Winter'!K6*'Main Data'!$B$3</f>
        <v>18.014602522545655</v>
      </c>
      <c r="L6" s="2">
        <f>'Cp, Winter'!L6*'Main Data'!$B$3</f>
        <v>17.605443050162076</v>
      </c>
      <c r="M6" s="2">
        <f>'Cp, Winter'!M6*'Main Data'!$B$3</f>
        <v>15.989537533296966</v>
      </c>
      <c r="N6" s="2">
        <f>'Cp, Winter'!N6*'Main Data'!$B$3</f>
        <v>15.546840399242596</v>
      </c>
      <c r="O6" s="2">
        <f>'Cp, Winter'!O6*'Main Data'!$B$3</f>
        <v>13.287011778298407</v>
      </c>
      <c r="P6" s="2">
        <f>'Cp, Winter'!P6*'Main Data'!$B$3</f>
        <v>13.82361436503097</v>
      </c>
      <c r="Q6" s="2">
        <f>'Cp, Winter'!Q6*'Main Data'!$B$3</f>
        <v>12.535158381206072</v>
      </c>
      <c r="R6" s="2">
        <f>'Cp, Winter'!R6*'Main Data'!$B$3</f>
        <v>12.195513334831029</v>
      </c>
      <c r="S6" s="2">
        <f>'Cp, Winter'!S6*'Main Data'!$B$3</f>
        <v>12.130877114156425</v>
      </c>
      <c r="T6" s="2">
        <f>'Cp, Winter'!T6*'Main Data'!$B$3</f>
        <v>12.290638338842712</v>
      </c>
      <c r="U6" s="2">
        <f>'Cp, Winter'!U6*'Main Data'!$B$3</f>
        <v>13.959594338714338</v>
      </c>
      <c r="V6" s="2">
        <f>'Cp, Winter'!V6*'Main Data'!$B$3</f>
        <v>16.919445425077832</v>
      </c>
      <c r="W6" s="2">
        <f>'Cp, Winter'!W6*'Main Data'!$B$3</f>
        <v>16.896883725408394</v>
      </c>
      <c r="X6" s="2">
        <f>'Cp, Winter'!X6*'Main Data'!$B$3</f>
        <v>15.999293943964828</v>
      </c>
      <c r="Y6" s="2">
        <f>'Cp, Winter'!Y6*'Main Data'!$B$3</f>
        <v>15.219390866202383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E149-8759-41D7-B07F-D158B5D85D58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Costs'!B$3*Scenarios!$D$2</f>
        <v>33.916942135498573</v>
      </c>
      <c r="C2" s="2">
        <f>'Market Costs'!C$3*Scenarios!$D$2</f>
        <v>33.916942135498573</v>
      </c>
      <c r="D2" s="2">
        <f>'Market Costs'!D$3*Scenarios!$D$2</f>
        <v>34.199999999999996</v>
      </c>
      <c r="E2" s="2">
        <f>'Market Costs'!E$3*Scenarios!$D$2</f>
        <v>34.58</v>
      </c>
      <c r="F2" s="2">
        <f>'Market Costs'!F$3*Scenarios!$D$2</f>
        <v>33.916942135498573</v>
      </c>
      <c r="G2" s="2">
        <f>'Market Costs'!G$3*Scenarios!$D$2</f>
        <v>38</v>
      </c>
      <c r="H2" s="2">
        <f>'Market Costs'!H$3*Scenarios!$D$2</f>
        <v>34.58</v>
      </c>
      <c r="I2" s="2">
        <f>'Market Costs'!I$3*Scenarios!$D$2</f>
        <v>33.82</v>
      </c>
      <c r="J2" s="2">
        <f>'Market Costs'!J$3*Scenarios!$D$2</f>
        <v>32.68</v>
      </c>
      <c r="K2" s="2">
        <f>'Market Costs'!K$3*Scenarios!$D$2</f>
        <v>31.919999999999998</v>
      </c>
      <c r="L2" s="2">
        <f>'Market Costs'!L$3*Scenarios!$D$2</f>
        <v>31.159999999999997</v>
      </c>
      <c r="M2" s="2">
        <f>'Market Costs'!M$3*Scenarios!$D$2</f>
        <v>30.4</v>
      </c>
      <c r="N2" s="2">
        <f>'Market Costs'!N$3*Scenarios!$D$2</f>
        <v>30.780000000000005</v>
      </c>
      <c r="O2" s="2">
        <f>'Market Costs'!O$3*Scenarios!$D$2</f>
        <v>31.159999999999997</v>
      </c>
      <c r="P2" s="2">
        <f>'Market Costs'!P$3*Scenarios!$D$2</f>
        <v>31.539999999999996</v>
      </c>
      <c r="Q2" s="2">
        <f>'Market Costs'!Q$3*Scenarios!$D$2</f>
        <v>31.919999999999998</v>
      </c>
      <c r="R2" s="2">
        <f>'Market Costs'!R$3*Scenarios!$D$2</f>
        <v>31.539999999999996</v>
      </c>
      <c r="S2" s="2">
        <f>'Market Costs'!S$3*Scenarios!$D$2</f>
        <v>31.919999999999998</v>
      </c>
      <c r="T2" s="2">
        <f>'Market Costs'!T$3*Scenarios!$D$2</f>
        <v>31.539999999999996</v>
      </c>
      <c r="U2" s="2">
        <f>'Market Costs'!U$3*Scenarios!$D$2</f>
        <v>31.919999999999998</v>
      </c>
      <c r="V2" s="2">
        <f>'Market Costs'!V$3*Scenarios!$D$2</f>
        <v>31.539999999999996</v>
      </c>
      <c r="W2" s="2">
        <f>'Market Costs'!W$3*Scenarios!$D$2</f>
        <v>31.159999999999997</v>
      </c>
      <c r="X2" s="2">
        <f>'Market Costs'!X$3*Scenarios!$D$2</f>
        <v>32.299999999999997</v>
      </c>
      <c r="Y2" s="2">
        <f>'Market Costs'!Y$3*Scenarios!$D$2</f>
        <v>33.44</v>
      </c>
    </row>
    <row r="3" spans="1:25" x14ac:dyDescent="0.3">
      <c r="A3" s="3" t="s">
        <v>18</v>
      </c>
      <c r="B3" s="2">
        <f>'Market Costs'!B$3*Scenarios!$D$2</f>
        <v>33.916942135498573</v>
      </c>
      <c r="C3" s="2">
        <f>'Market Costs'!C$3*Scenarios!$D$2</f>
        <v>33.916942135498573</v>
      </c>
      <c r="D3" s="2">
        <f>'Market Costs'!D$3*Scenarios!$D$2</f>
        <v>34.199999999999996</v>
      </c>
      <c r="E3" s="2">
        <f>'Market Costs'!E$3*Scenarios!$D$2</f>
        <v>34.58</v>
      </c>
      <c r="F3" s="2">
        <f>'Market Costs'!F$3*Scenarios!$D$2</f>
        <v>33.916942135498573</v>
      </c>
      <c r="G3" s="2">
        <f>'Market Costs'!G$3*Scenarios!$D$2</f>
        <v>38</v>
      </c>
      <c r="H3" s="2">
        <f>'Market Costs'!H$3*Scenarios!$D$2</f>
        <v>34.58</v>
      </c>
      <c r="I3" s="2">
        <f>'Market Costs'!I$3*Scenarios!$D$2</f>
        <v>33.82</v>
      </c>
      <c r="J3" s="2">
        <f>'Market Costs'!J$3*Scenarios!$D$2</f>
        <v>32.68</v>
      </c>
      <c r="K3" s="2">
        <f>'Market Costs'!K$3*Scenarios!$D$2</f>
        <v>31.919999999999998</v>
      </c>
      <c r="L3" s="2">
        <f>'Market Costs'!L$3*Scenarios!$D$2</f>
        <v>31.159999999999997</v>
      </c>
      <c r="M3" s="2">
        <f>'Market Costs'!M$3*Scenarios!$D$2</f>
        <v>30.4</v>
      </c>
      <c r="N3" s="2">
        <f>'Market Costs'!N$3*Scenarios!$D$2</f>
        <v>30.780000000000005</v>
      </c>
      <c r="O3" s="2">
        <f>'Market Costs'!O$3*Scenarios!$D$2</f>
        <v>31.159999999999997</v>
      </c>
      <c r="P3" s="2">
        <f>'Market Costs'!P$3*Scenarios!$D$2</f>
        <v>31.539999999999996</v>
      </c>
      <c r="Q3" s="2">
        <f>'Market Costs'!Q$3*Scenarios!$D$2</f>
        <v>31.919999999999998</v>
      </c>
      <c r="R3" s="2">
        <f>'Market Costs'!R$3*Scenarios!$D$2</f>
        <v>31.539999999999996</v>
      </c>
      <c r="S3" s="2">
        <f>'Market Costs'!S$3*Scenarios!$D$2</f>
        <v>31.919999999999998</v>
      </c>
      <c r="T3" s="2">
        <f>'Market Costs'!T$3*Scenarios!$D$2</f>
        <v>31.539999999999996</v>
      </c>
      <c r="U3" s="2">
        <f>'Market Costs'!U$3*Scenarios!$D$2</f>
        <v>31.919999999999998</v>
      </c>
      <c r="V3" s="2">
        <f>'Market Costs'!V$3*Scenarios!$D$2</f>
        <v>31.539999999999996</v>
      </c>
      <c r="W3" s="2">
        <f>'Market Costs'!W$3*Scenarios!$D$2</f>
        <v>31.159999999999997</v>
      </c>
      <c r="X3" s="2">
        <f>'Market Costs'!X$3*Scenarios!$D$2</f>
        <v>32.299999999999997</v>
      </c>
      <c r="Y3" s="2">
        <f>'Market Costs'!Y$3*Scenarios!$D$2</f>
        <v>33.44</v>
      </c>
    </row>
    <row r="4" spans="1:25" x14ac:dyDescent="0.3">
      <c r="A4" s="3" t="s">
        <v>19</v>
      </c>
      <c r="B4" s="2">
        <f>'Market Costs'!B$3*Scenarios!$D$2</f>
        <v>33.916942135498573</v>
      </c>
      <c r="C4" s="2">
        <f>'Market Costs'!C$3*Scenarios!$D$2</f>
        <v>33.916942135498573</v>
      </c>
      <c r="D4" s="2">
        <f>'Market Costs'!D$3*Scenarios!$D$2</f>
        <v>34.199999999999996</v>
      </c>
      <c r="E4" s="2">
        <f>'Market Costs'!E$3*Scenarios!$D$2</f>
        <v>34.58</v>
      </c>
      <c r="F4" s="2">
        <f>'Market Costs'!F$3*Scenarios!$D$2</f>
        <v>33.916942135498573</v>
      </c>
      <c r="G4" s="2">
        <f>'Market Costs'!G$3*Scenarios!$D$2</f>
        <v>38</v>
      </c>
      <c r="H4" s="2">
        <f>'Market Costs'!H$3*Scenarios!$D$2</f>
        <v>34.58</v>
      </c>
      <c r="I4" s="2">
        <f>'Market Costs'!I$3*Scenarios!$D$2</f>
        <v>33.82</v>
      </c>
      <c r="J4" s="2">
        <f>'Market Costs'!J$3*Scenarios!$D$2</f>
        <v>32.68</v>
      </c>
      <c r="K4" s="2">
        <f>'Market Costs'!K$3*Scenarios!$D$2</f>
        <v>31.919999999999998</v>
      </c>
      <c r="L4" s="2">
        <f>'Market Costs'!L$3*Scenarios!$D$2</f>
        <v>31.159999999999997</v>
      </c>
      <c r="M4" s="2">
        <f>'Market Costs'!M$3*Scenarios!$D$2</f>
        <v>30.4</v>
      </c>
      <c r="N4" s="2">
        <f>'Market Costs'!N$3*Scenarios!$D$2</f>
        <v>30.780000000000005</v>
      </c>
      <c r="O4" s="2">
        <f>'Market Costs'!O$3*Scenarios!$D$2</f>
        <v>31.159999999999997</v>
      </c>
      <c r="P4" s="2">
        <f>'Market Costs'!P$3*Scenarios!$D$2</f>
        <v>31.539999999999996</v>
      </c>
      <c r="Q4" s="2">
        <f>'Market Costs'!Q$3*Scenarios!$D$2</f>
        <v>31.919999999999998</v>
      </c>
      <c r="R4" s="2">
        <f>'Market Costs'!R$3*Scenarios!$D$2</f>
        <v>31.539999999999996</v>
      </c>
      <c r="S4" s="2">
        <f>'Market Costs'!S$3*Scenarios!$D$2</f>
        <v>31.919999999999998</v>
      </c>
      <c r="T4" s="2">
        <f>'Market Costs'!T$3*Scenarios!$D$2</f>
        <v>31.539999999999996</v>
      </c>
      <c r="U4" s="2">
        <f>'Market Costs'!U$3*Scenarios!$D$2</f>
        <v>31.919999999999998</v>
      </c>
      <c r="V4" s="2">
        <f>'Market Costs'!V$3*Scenarios!$D$2</f>
        <v>31.539999999999996</v>
      </c>
      <c r="W4" s="2">
        <f>'Market Costs'!W$3*Scenarios!$D$2</f>
        <v>31.159999999999997</v>
      </c>
      <c r="X4" s="2">
        <f>'Market Costs'!X$3*Scenarios!$D$2</f>
        <v>32.299999999999997</v>
      </c>
      <c r="Y4" s="2">
        <f>'Market Costs'!Y$3*Scenarios!$D$2</f>
        <v>33.44</v>
      </c>
    </row>
    <row r="5" spans="1:25" x14ac:dyDescent="0.3">
      <c r="A5" s="3" t="s">
        <v>20</v>
      </c>
      <c r="B5" s="2">
        <f>'Market Costs'!B$3*Scenarios!$D$2</f>
        <v>33.916942135498573</v>
      </c>
      <c r="C5" s="2">
        <f>'Market Costs'!C$3*Scenarios!$D$2</f>
        <v>33.916942135498573</v>
      </c>
      <c r="D5" s="2">
        <f>'Market Costs'!D$3*Scenarios!$D$2</f>
        <v>34.199999999999996</v>
      </c>
      <c r="E5" s="2">
        <f>'Market Costs'!E$3*Scenarios!$D$2</f>
        <v>34.58</v>
      </c>
      <c r="F5" s="2">
        <f>'Market Costs'!F$3*Scenarios!$D$2</f>
        <v>33.916942135498573</v>
      </c>
      <c r="G5" s="2">
        <f>'Market Costs'!G$3*Scenarios!$D$2</f>
        <v>38</v>
      </c>
      <c r="H5" s="2">
        <f>'Market Costs'!H$3*Scenarios!$D$2</f>
        <v>34.58</v>
      </c>
      <c r="I5" s="2">
        <f>'Market Costs'!I$3*Scenarios!$D$2</f>
        <v>33.82</v>
      </c>
      <c r="J5" s="2">
        <f>'Market Costs'!J$3*Scenarios!$D$2</f>
        <v>32.68</v>
      </c>
      <c r="K5" s="2">
        <f>'Market Costs'!K$3*Scenarios!$D$2</f>
        <v>31.919999999999998</v>
      </c>
      <c r="L5" s="2">
        <f>'Market Costs'!L$3*Scenarios!$D$2</f>
        <v>31.159999999999997</v>
      </c>
      <c r="M5" s="2">
        <f>'Market Costs'!M$3*Scenarios!$D$2</f>
        <v>30.4</v>
      </c>
      <c r="N5" s="2">
        <f>'Market Costs'!N$3*Scenarios!$D$2</f>
        <v>30.780000000000005</v>
      </c>
      <c r="O5" s="2">
        <f>'Market Costs'!O$3*Scenarios!$D$2</f>
        <v>31.159999999999997</v>
      </c>
      <c r="P5" s="2">
        <f>'Market Costs'!P$3*Scenarios!$D$2</f>
        <v>31.539999999999996</v>
      </c>
      <c r="Q5" s="2">
        <f>'Market Costs'!Q$3*Scenarios!$D$2</f>
        <v>31.919999999999998</v>
      </c>
      <c r="R5" s="2">
        <f>'Market Costs'!R$3*Scenarios!$D$2</f>
        <v>31.539999999999996</v>
      </c>
      <c r="S5" s="2">
        <f>'Market Costs'!S$3*Scenarios!$D$2</f>
        <v>31.919999999999998</v>
      </c>
      <c r="T5" s="2">
        <f>'Market Costs'!T$3*Scenarios!$D$2</f>
        <v>31.539999999999996</v>
      </c>
      <c r="U5" s="2">
        <f>'Market Costs'!U$3*Scenarios!$D$2</f>
        <v>31.919999999999998</v>
      </c>
      <c r="V5" s="2">
        <f>'Market Costs'!V$3*Scenarios!$D$2</f>
        <v>31.539999999999996</v>
      </c>
      <c r="W5" s="2">
        <f>'Market Costs'!W$3*Scenarios!$D$2</f>
        <v>31.159999999999997</v>
      </c>
      <c r="X5" s="2">
        <f>'Market Costs'!X$3*Scenarios!$D$2</f>
        <v>32.299999999999997</v>
      </c>
      <c r="Y5" s="2">
        <f>'Market Costs'!Y$3*Scenarios!$D$2</f>
        <v>33.44</v>
      </c>
    </row>
    <row r="6" spans="1:25" x14ac:dyDescent="0.3">
      <c r="A6" s="3" t="s">
        <v>21</v>
      </c>
      <c r="B6" s="2">
        <f>'Market Costs'!B$3*Scenarios!$D$2</f>
        <v>33.916942135498573</v>
      </c>
      <c r="C6" s="2">
        <f>'Market Costs'!C$3*Scenarios!$D$2</f>
        <v>33.916942135498573</v>
      </c>
      <c r="D6" s="2">
        <f>'Market Costs'!D$3*Scenarios!$D$2</f>
        <v>34.199999999999996</v>
      </c>
      <c r="E6" s="2">
        <f>'Market Costs'!E$3*Scenarios!$D$2</f>
        <v>34.58</v>
      </c>
      <c r="F6" s="2">
        <f>'Market Costs'!F$3*Scenarios!$D$2</f>
        <v>33.916942135498573</v>
      </c>
      <c r="G6" s="2">
        <f>'Market Costs'!G$3*Scenarios!$D$2</f>
        <v>38</v>
      </c>
      <c r="H6" s="2">
        <f>'Market Costs'!H$3*Scenarios!$D$2</f>
        <v>34.58</v>
      </c>
      <c r="I6" s="2">
        <f>'Market Costs'!I$3*Scenarios!$D$2</f>
        <v>33.82</v>
      </c>
      <c r="J6" s="2">
        <f>'Market Costs'!J$3*Scenarios!$D$2</f>
        <v>32.68</v>
      </c>
      <c r="K6" s="2">
        <f>'Market Costs'!K$3*Scenarios!$D$2</f>
        <v>31.919999999999998</v>
      </c>
      <c r="L6" s="2">
        <f>'Market Costs'!L$3*Scenarios!$D$2</f>
        <v>31.159999999999997</v>
      </c>
      <c r="M6" s="2">
        <f>'Market Costs'!M$3*Scenarios!$D$2</f>
        <v>30.4</v>
      </c>
      <c r="N6" s="2">
        <f>'Market Costs'!N$3*Scenarios!$D$2</f>
        <v>30.780000000000005</v>
      </c>
      <c r="O6" s="2">
        <f>'Market Costs'!O$3*Scenarios!$D$2</f>
        <v>31.159999999999997</v>
      </c>
      <c r="P6" s="2">
        <f>'Market Costs'!P$3*Scenarios!$D$2</f>
        <v>31.539999999999996</v>
      </c>
      <c r="Q6" s="2">
        <f>'Market Costs'!Q$3*Scenarios!$D$2</f>
        <v>31.919999999999998</v>
      </c>
      <c r="R6" s="2">
        <f>'Market Costs'!R$3*Scenarios!$D$2</f>
        <v>31.539999999999996</v>
      </c>
      <c r="S6" s="2">
        <f>'Market Costs'!S$3*Scenarios!$D$2</f>
        <v>31.919999999999998</v>
      </c>
      <c r="T6" s="2">
        <f>'Market Costs'!T$3*Scenarios!$D$2</f>
        <v>31.539999999999996</v>
      </c>
      <c r="U6" s="2">
        <f>'Market Costs'!U$3*Scenarios!$D$2</f>
        <v>31.919999999999998</v>
      </c>
      <c r="V6" s="2">
        <f>'Market Costs'!V$3*Scenarios!$D$2</f>
        <v>31.539999999999996</v>
      </c>
      <c r="W6" s="2">
        <f>'Market Costs'!W$3*Scenarios!$D$2</f>
        <v>31.159999999999997</v>
      </c>
      <c r="X6" s="2">
        <f>'Market Costs'!X$3*Scenarios!$D$2</f>
        <v>32.299999999999997</v>
      </c>
      <c r="Y6" s="2">
        <f>'Market Costs'!Y$3*Scenarios!$D$2</f>
        <v>33.44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D33E-FD2D-4CD2-9237-D64132EAE9A9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Costs'!B$4*Scenarios!$D$2</f>
        <v>186.54318174524218</v>
      </c>
      <c r="C2" s="2">
        <f>'Market Costs'!C$4*Scenarios!$D$2</f>
        <v>179.74</v>
      </c>
      <c r="D2" s="2">
        <f>'Market Costs'!D$4*Scenarios!$D$2</f>
        <v>179.74</v>
      </c>
      <c r="E2" s="2">
        <f>'Market Costs'!E$4*Scenarios!$D$2</f>
        <v>181.82999999999998</v>
      </c>
      <c r="F2" s="2">
        <f>'Market Costs'!F$4*Scenarios!$D$2</f>
        <v>179.74</v>
      </c>
      <c r="G2" s="2">
        <f>'Market Costs'!G$4*Scenarios!$D$2</f>
        <v>179.74</v>
      </c>
      <c r="H2" s="2">
        <f>'Market Costs'!H$4*Scenarios!$D$2</f>
        <v>193.06961070637698</v>
      </c>
      <c r="I2" s="2">
        <f>'Market Costs'!I$4*Scenarios!$D$2</f>
        <v>200.28020796559579</v>
      </c>
      <c r="J2" s="2">
        <f>'Market Costs'!J$4*Scenarios!$D$2</f>
        <v>209.00000000000003</v>
      </c>
      <c r="K2" s="2">
        <f>'Market Costs'!K$4*Scenarios!$D$2</f>
        <v>204.82000000000002</v>
      </c>
      <c r="L2" s="2">
        <f>'Market Costs'!L$4*Scenarios!$D$2</f>
        <v>206.91</v>
      </c>
      <c r="M2" s="2">
        <f>'Market Costs'!M$4*Scenarios!$D$2</f>
        <v>209.00000000000003</v>
      </c>
      <c r="N2" s="2">
        <f>'Market Costs'!N$4*Scenarios!$D$2</f>
        <v>200.64000000000001</v>
      </c>
      <c r="O2" s="2">
        <f>'Market Costs'!O$4*Scenarios!$D$2</f>
        <v>188.10000000000002</v>
      </c>
      <c r="P2" s="2">
        <f>'Market Costs'!P$4*Scenarios!$D$2</f>
        <v>190.19</v>
      </c>
      <c r="Q2" s="2">
        <f>'Market Costs'!Q$4*Scenarios!$D$2</f>
        <v>194.37</v>
      </c>
      <c r="R2" s="2">
        <f>'Market Costs'!R$4*Scenarios!$D$2</f>
        <v>196.46</v>
      </c>
      <c r="S2" s="2">
        <f>'Market Costs'!S$4*Scenarios!$D$2</f>
        <v>194.37</v>
      </c>
      <c r="T2" s="2">
        <f>'Market Costs'!T$4*Scenarios!$D$2</f>
        <v>190.19</v>
      </c>
      <c r="U2" s="2">
        <f>'Market Costs'!U$4*Scenarios!$D$2</f>
        <v>190.19</v>
      </c>
      <c r="V2" s="2">
        <f>'Market Costs'!V$4*Scenarios!$D$2</f>
        <v>192.28</v>
      </c>
      <c r="W2" s="2">
        <f>'Market Costs'!W$4*Scenarios!$D$2</f>
        <v>194.37</v>
      </c>
      <c r="X2" s="2">
        <f>'Market Costs'!X$4*Scenarios!$D$2</f>
        <v>183.92000000000002</v>
      </c>
      <c r="Y2" s="2">
        <f>'Market Costs'!Y$4*Scenarios!$D$2</f>
        <v>167.41329952822622</v>
      </c>
    </row>
    <row r="3" spans="1:25" x14ac:dyDescent="0.3">
      <c r="A3" s="3" t="s">
        <v>18</v>
      </c>
      <c r="B3" s="2">
        <f>'Market Costs'!B$4*Scenarios!$D$2</f>
        <v>186.54318174524218</v>
      </c>
      <c r="C3" s="2">
        <f>'Market Costs'!C$4*Scenarios!$D$2</f>
        <v>179.74</v>
      </c>
      <c r="D3" s="2">
        <f>'Market Costs'!D$4*Scenarios!$D$2</f>
        <v>179.74</v>
      </c>
      <c r="E3" s="2">
        <f>'Market Costs'!E$4*Scenarios!$D$2</f>
        <v>181.82999999999998</v>
      </c>
      <c r="F3" s="2">
        <f>'Market Costs'!F$4*Scenarios!$D$2</f>
        <v>179.74</v>
      </c>
      <c r="G3" s="2">
        <f>'Market Costs'!G$4*Scenarios!$D$2</f>
        <v>179.74</v>
      </c>
      <c r="H3" s="2">
        <f>'Market Costs'!H$4*Scenarios!$D$2</f>
        <v>193.06961070637698</v>
      </c>
      <c r="I3" s="2">
        <f>'Market Costs'!I$4*Scenarios!$D$2</f>
        <v>200.28020796559579</v>
      </c>
      <c r="J3" s="2">
        <f>'Market Costs'!J$4*Scenarios!$D$2</f>
        <v>209.00000000000003</v>
      </c>
      <c r="K3" s="2">
        <f>'Market Costs'!K$4*Scenarios!$D$2</f>
        <v>204.82000000000002</v>
      </c>
      <c r="L3" s="2">
        <f>'Market Costs'!L$4*Scenarios!$D$2</f>
        <v>206.91</v>
      </c>
      <c r="M3" s="2">
        <f>'Market Costs'!M$4*Scenarios!$D$2</f>
        <v>209.00000000000003</v>
      </c>
      <c r="N3" s="2">
        <f>'Market Costs'!N$4*Scenarios!$D$2</f>
        <v>200.64000000000001</v>
      </c>
      <c r="O3" s="2">
        <f>'Market Costs'!O$4*Scenarios!$D$2</f>
        <v>188.10000000000002</v>
      </c>
      <c r="P3" s="2">
        <f>'Market Costs'!P$4*Scenarios!$D$2</f>
        <v>190.19</v>
      </c>
      <c r="Q3" s="2">
        <f>'Market Costs'!Q$4*Scenarios!$D$2</f>
        <v>194.37</v>
      </c>
      <c r="R3" s="2">
        <f>'Market Costs'!R$4*Scenarios!$D$2</f>
        <v>196.46</v>
      </c>
      <c r="S3" s="2">
        <f>'Market Costs'!S$4*Scenarios!$D$2</f>
        <v>194.37</v>
      </c>
      <c r="T3" s="2">
        <f>'Market Costs'!T$4*Scenarios!$D$2</f>
        <v>190.19</v>
      </c>
      <c r="U3" s="2">
        <f>'Market Costs'!U$4*Scenarios!$D$2</f>
        <v>190.19</v>
      </c>
      <c r="V3" s="2">
        <f>'Market Costs'!V$4*Scenarios!$D$2</f>
        <v>192.28</v>
      </c>
      <c r="W3" s="2">
        <f>'Market Costs'!W$4*Scenarios!$D$2</f>
        <v>194.37</v>
      </c>
      <c r="X3" s="2">
        <f>'Market Costs'!X$4*Scenarios!$D$2</f>
        <v>183.92000000000002</v>
      </c>
      <c r="Y3" s="2">
        <f>'Market Costs'!Y$4*Scenarios!$D$2</f>
        <v>167.41329952822622</v>
      </c>
    </row>
    <row r="4" spans="1:25" x14ac:dyDescent="0.3">
      <c r="A4" s="3" t="s">
        <v>19</v>
      </c>
      <c r="B4" s="2">
        <f>'Market Costs'!B$4*Scenarios!$D$2</f>
        <v>186.54318174524218</v>
      </c>
      <c r="C4" s="2">
        <f>'Market Costs'!C$4*Scenarios!$D$2</f>
        <v>179.74</v>
      </c>
      <c r="D4" s="2">
        <f>'Market Costs'!D$4*Scenarios!$D$2</f>
        <v>179.74</v>
      </c>
      <c r="E4" s="2">
        <f>'Market Costs'!E$4*Scenarios!$D$2</f>
        <v>181.82999999999998</v>
      </c>
      <c r="F4" s="2">
        <f>'Market Costs'!F$4*Scenarios!$D$2</f>
        <v>179.74</v>
      </c>
      <c r="G4" s="2">
        <f>'Market Costs'!G$4*Scenarios!$D$2</f>
        <v>179.74</v>
      </c>
      <c r="H4" s="2">
        <f>'Market Costs'!H$4*Scenarios!$D$2</f>
        <v>193.06961070637698</v>
      </c>
      <c r="I4" s="2">
        <f>'Market Costs'!I$4*Scenarios!$D$2</f>
        <v>200.28020796559579</v>
      </c>
      <c r="J4" s="2">
        <f>'Market Costs'!J$4*Scenarios!$D$2</f>
        <v>209.00000000000003</v>
      </c>
      <c r="K4" s="2">
        <f>'Market Costs'!K$4*Scenarios!$D$2</f>
        <v>204.82000000000002</v>
      </c>
      <c r="L4" s="2">
        <f>'Market Costs'!L$4*Scenarios!$D$2</f>
        <v>206.91</v>
      </c>
      <c r="M4" s="2">
        <f>'Market Costs'!M$4*Scenarios!$D$2</f>
        <v>209.00000000000003</v>
      </c>
      <c r="N4" s="2">
        <f>'Market Costs'!N$4*Scenarios!$D$2</f>
        <v>200.64000000000001</v>
      </c>
      <c r="O4" s="2">
        <f>'Market Costs'!O$4*Scenarios!$D$2</f>
        <v>188.10000000000002</v>
      </c>
      <c r="P4" s="2">
        <f>'Market Costs'!P$4*Scenarios!$D$2</f>
        <v>190.19</v>
      </c>
      <c r="Q4" s="2">
        <f>'Market Costs'!Q$4*Scenarios!$D$2</f>
        <v>194.37</v>
      </c>
      <c r="R4" s="2">
        <f>'Market Costs'!R$4*Scenarios!$D$2</f>
        <v>196.46</v>
      </c>
      <c r="S4" s="2">
        <f>'Market Costs'!S$4*Scenarios!$D$2</f>
        <v>194.37</v>
      </c>
      <c r="T4" s="2">
        <f>'Market Costs'!T$4*Scenarios!$D$2</f>
        <v>190.19</v>
      </c>
      <c r="U4" s="2">
        <f>'Market Costs'!U$4*Scenarios!$D$2</f>
        <v>190.19</v>
      </c>
      <c r="V4" s="2">
        <f>'Market Costs'!V$4*Scenarios!$D$2</f>
        <v>192.28</v>
      </c>
      <c r="W4" s="2">
        <f>'Market Costs'!W$4*Scenarios!$D$2</f>
        <v>194.37</v>
      </c>
      <c r="X4" s="2">
        <f>'Market Costs'!X$4*Scenarios!$D$2</f>
        <v>183.92000000000002</v>
      </c>
      <c r="Y4" s="2">
        <f>'Market Costs'!Y$4*Scenarios!$D$2</f>
        <v>167.41329952822622</v>
      </c>
    </row>
    <row r="5" spans="1:25" x14ac:dyDescent="0.3">
      <c r="A5" s="3" t="s">
        <v>20</v>
      </c>
      <c r="B5" s="2">
        <f>'Market Costs'!B$4*Scenarios!$D$2</f>
        <v>186.54318174524218</v>
      </c>
      <c r="C5" s="2">
        <f>'Market Costs'!C$4*Scenarios!$D$2</f>
        <v>179.74</v>
      </c>
      <c r="D5" s="2">
        <f>'Market Costs'!D$4*Scenarios!$D$2</f>
        <v>179.74</v>
      </c>
      <c r="E5" s="2">
        <f>'Market Costs'!E$4*Scenarios!$D$2</f>
        <v>181.82999999999998</v>
      </c>
      <c r="F5" s="2">
        <f>'Market Costs'!F$4*Scenarios!$D$2</f>
        <v>179.74</v>
      </c>
      <c r="G5" s="2">
        <f>'Market Costs'!G$4*Scenarios!$D$2</f>
        <v>179.74</v>
      </c>
      <c r="H5" s="2">
        <f>'Market Costs'!H$4*Scenarios!$D$2</f>
        <v>193.06961070637698</v>
      </c>
      <c r="I5" s="2">
        <f>'Market Costs'!I$4*Scenarios!$D$2</f>
        <v>200.28020796559579</v>
      </c>
      <c r="J5" s="2">
        <f>'Market Costs'!J$4*Scenarios!$D$2</f>
        <v>209.00000000000003</v>
      </c>
      <c r="K5" s="2">
        <f>'Market Costs'!K$4*Scenarios!$D$2</f>
        <v>204.82000000000002</v>
      </c>
      <c r="L5" s="2">
        <f>'Market Costs'!L$4*Scenarios!$D$2</f>
        <v>206.91</v>
      </c>
      <c r="M5" s="2">
        <f>'Market Costs'!M$4*Scenarios!$D$2</f>
        <v>209.00000000000003</v>
      </c>
      <c r="N5" s="2">
        <f>'Market Costs'!N$4*Scenarios!$D$2</f>
        <v>200.64000000000001</v>
      </c>
      <c r="O5" s="2">
        <f>'Market Costs'!O$4*Scenarios!$D$2</f>
        <v>188.10000000000002</v>
      </c>
      <c r="P5" s="2">
        <f>'Market Costs'!P$4*Scenarios!$D$2</f>
        <v>190.19</v>
      </c>
      <c r="Q5" s="2">
        <f>'Market Costs'!Q$4*Scenarios!$D$2</f>
        <v>194.37</v>
      </c>
      <c r="R5" s="2">
        <f>'Market Costs'!R$4*Scenarios!$D$2</f>
        <v>196.46</v>
      </c>
      <c r="S5" s="2">
        <f>'Market Costs'!S$4*Scenarios!$D$2</f>
        <v>194.37</v>
      </c>
      <c r="T5" s="2">
        <f>'Market Costs'!T$4*Scenarios!$D$2</f>
        <v>190.19</v>
      </c>
      <c r="U5" s="2">
        <f>'Market Costs'!U$4*Scenarios!$D$2</f>
        <v>190.19</v>
      </c>
      <c r="V5" s="2">
        <f>'Market Costs'!V$4*Scenarios!$D$2</f>
        <v>192.28</v>
      </c>
      <c r="W5" s="2">
        <f>'Market Costs'!W$4*Scenarios!$D$2</f>
        <v>194.37</v>
      </c>
      <c r="X5" s="2">
        <f>'Market Costs'!X$4*Scenarios!$D$2</f>
        <v>183.92000000000002</v>
      </c>
      <c r="Y5" s="2">
        <f>'Market Costs'!Y$4*Scenarios!$D$2</f>
        <v>167.41329952822622</v>
      </c>
    </row>
    <row r="6" spans="1:25" x14ac:dyDescent="0.3">
      <c r="A6" s="3" t="s">
        <v>21</v>
      </c>
      <c r="B6" s="2">
        <f>'Market Costs'!B$4*Scenarios!$D$2</f>
        <v>186.54318174524218</v>
      </c>
      <c r="C6" s="2">
        <f>'Market Costs'!C$4*Scenarios!$D$2</f>
        <v>179.74</v>
      </c>
      <c r="D6" s="2">
        <f>'Market Costs'!D$4*Scenarios!$D$2</f>
        <v>179.74</v>
      </c>
      <c r="E6" s="2">
        <f>'Market Costs'!E$4*Scenarios!$D$2</f>
        <v>181.82999999999998</v>
      </c>
      <c r="F6" s="2">
        <f>'Market Costs'!F$4*Scenarios!$D$2</f>
        <v>179.74</v>
      </c>
      <c r="G6" s="2">
        <f>'Market Costs'!G$4*Scenarios!$D$2</f>
        <v>179.74</v>
      </c>
      <c r="H6" s="2">
        <f>'Market Costs'!H$4*Scenarios!$D$2</f>
        <v>193.06961070637698</v>
      </c>
      <c r="I6" s="2">
        <f>'Market Costs'!I$4*Scenarios!$D$2</f>
        <v>200.28020796559579</v>
      </c>
      <c r="J6" s="2">
        <f>'Market Costs'!J$4*Scenarios!$D$2</f>
        <v>209.00000000000003</v>
      </c>
      <c r="K6" s="2">
        <f>'Market Costs'!K$4*Scenarios!$D$2</f>
        <v>204.82000000000002</v>
      </c>
      <c r="L6" s="2">
        <f>'Market Costs'!L$4*Scenarios!$D$2</f>
        <v>206.91</v>
      </c>
      <c r="M6" s="2">
        <f>'Market Costs'!M$4*Scenarios!$D$2</f>
        <v>209.00000000000003</v>
      </c>
      <c r="N6" s="2">
        <f>'Market Costs'!N$4*Scenarios!$D$2</f>
        <v>200.64000000000001</v>
      </c>
      <c r="O6" s="2">
        <f>'Market Costs'!O$4*Scenarios!$D$2</f>
        <v>188.10000000000002</v>
      </c>
      <c r="P6" s="2">
        <f>'Market Costs'!P$4*Scenarios!$D$2</f>
        <v>190.19</v>
      </c>
      <c r="Q6" s="2">
        <f>'Market Costs'!Q$4*Scenarios!$D$2</f>
        <v>194.37</v>
      </c>
      <c r="R6" s="2">
        <f>'Market Costs'!R$4*Scenarios!$D$2</f>
        <v>196.46</v>
      </c>
      <c r="S6" s="2">
        <f>'Market Costs'!S$4*Scenarios!$D$2</f>
        <v>194.37</v>
      </c>
      <c r="T6" s="2">
        <f>'Market Costs'!T$4*Scenarios!$D$2</f>
        <v>190.19</v>
      </c>
      <c r="U6" s="2">
        <f>'Market Costs'!U$4*Scenarios!$D$2</f>
        <v>190.19</v>
      </c>
      <c r="V6" s="2">
        <f>'Market Costs'!V$4*Scenarios!$D$2</f>
        <v>192.28</v>
      </c>
      <c r="W6" s="2">
        <f>'Market Costs'!W$4*Scenarios!$D$2</f>
        <v>194.37</v>
      </c>
      <c r="X6" s="2">
        <f>'Market Costs'!X$4*Scenarios!$D$2</f>
        <v>183.92000000000002</v>
      </c>
      <c r="Y6" s="2">
        <f>'Market Costs'!Y$4*Scenarios!$D$2</f>
        <v>167.41329952822622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C581-C75C-4750-B492-EBA2AC9D68F3}">
  <dimension ref="A1:Y11"/>
  <sheetViews>
    <sheetView zoomScale="85" zoomScaleNormal="85" workbookViewId="0">
      <selection activeCell="O28" sqref="O28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Costs'!B$5*Scenarios!$D$2</f>
        <v>152.62623960974358</v>
      </c>
      <c r="C2" s="2">
        <f>'Market Costs'!C$5*Scenarios!$D$2</f>
        <v>147.06</v>
      </c>
      <c r="D2" s="2">
        <f>'Market Costs'!D$5*Scenarios!$D$2</f>
        <v>147.06</v>
      </c>
      <c r="E2" s="2">
        <f>'Market Costs'!E$5*Scenarios!$D$2</f>
        <v>148.76999999999998</v>
      </c>
      <c r="F2" s="2">
        <f>'Market Costs'!F$5*Scenarios!$D$2</f>
        <v>147.06</v>
      </c>
      <c r="G2" s="2">
        <f>'Market Costs'!G$5*Scenarios!$D$2</f>
        <v>147.06</v>
      </c>
      <c r="H2" s="2">
        <f>'Market Costs'!H$5*Scenarios!$D$2</f>
        <v>157.96604512339934</v>
      </c>
      <c r="I2" s="2">
        <f>'Market Costs'!I$5*Scenarios!$D$2</f>
        <v>163.86562469912383</v>
      </c>
      <c r="J2" s="2">
        <f>'Market Costs'!J$5*Scenarios!$D$2</f>
        <v>171</v>
      </c>
      <c r="K2" s="2">
        <f>'Market Costs'!K$5*Scenarios!$D$2</f>
        <v>167.57999999999998</v>
      </c>
      <c r="L2" s="2">
        <f>'Market Costs'!L$5*Scenarios!$D$2</f>
        <v>169.29000000000002</v>
      </c>
      <c r="M2" s="2">
        <f>'Market Costs'!M$5*Scenarios!$D$2</f>
        <v>171</v>
      </c>
      <c r="N2" s="2">
        <f>'Market Costs'!N$5*Scenarios!$D$2</f>
        <v>164.16</v>
      </c>
      <c r="O2" s="2">
        <f>'Market Costs'!O$5*Scenarios!$D$2</f>
        <v>153.9</v>
      </c>
      <c r="P2" s="2">
        <f>'Market Costs'!P$5*Scenarios!$D$2</f>
        <v>155.61000000000001</v>
      </c>
      <c r="Q2" s="2">
        <f>'Market Costs'!Q$5*Scenarios!$D$2</f>
        <v>159.03</v>
      </c>
      <c r="R2" s="2">
        <f>'Market Costs'!R$5*Scenarios!$D$2</f>
        <v>160.74</v>
      </c>
      <c r="S2" s="2">
        <f>'Market Costs'!S$5*Scenarios!$D$2</f>
        <v>159.03</v>
      </c>
      <c r="T2" s="2">
        <f>'Market Costs'!T$5*Scenarios!$D$2</f>
        <v>155.61000000000001</v>
      </c>
      <c r="U2" s="2">
        <f>'Market Costs'!U$5*Scenarios!$D$2</f>
        <v>155.61000000000001</v>
      </c>
      <c r="V2" s="2">
        <f>'Market Costs'!V$5*Scenarios!$D$2</f>
        <v>157.32</v>
      </c>
      <c r="W2" s="2">
        <f>'Market Costs'!W$5*Scenarios!$D$2</f>
        <v>159.03</v>
      </c>
      <c r="X2" s="2">
        <f>'Market Costs'!X$5*Scenarios!$D$2</f>
        <v>150.47999999999999</v>
      </c>
      <c r="Y2" s="2">
        <f>'Market Costs'!Y$5*Scenarios!$D$2</f>
        <v>136.97451779582144</v>
      </c>
    </row>
    <row r="3" spans="1:25" x14ac:dyDescent="0.3">
      <c r="A3" s="3" t="s">
        <v>18</v>
      </c>
      <c r="B3" s="2">
        <f>'Market Costs'!B$5*Scenarios!$D$2</f>
        <v>152.62623960974358</v>
      </c>
      <c r="C3" s="2">
        <f>'Market Costs'!C$5*Scenarios!$D$2</f>
        <v>147.06</v>
      </c>
      <c r="D3" s="2">
        <f>'Market Costs'!D$5*Scenarios!$D$2</f>
        <v>147.06</v>
      </c>
      <c r="E3" s="2">
        <f>'Market Costs'!E$5*Scenarios!$D$2</f>
        <v>148.76999999999998</v>
      </c>
      <c r="F3" s="2">
        <f>'Market Costs'!F$5*Scenarios!$D$2</f>
        <v>147.06</v>
      </c>
      <c r="G3" s="2">
        <f>'Market Costs'!G$5*Scenarios!$D$2</f>
        <v>147.06</v>
      </c>
      <c r="H3" s="2">
        <f>'Market Costs'!H$5*Scenarios!$D$2</f>
        <v>157.96604512339934</v>
      </c>
      <c r="I3" s="2">
        <f>'Market Costs'!I$5*Scenarios!$D$2</f>
        <v>163.86562469912383</v>
      </c>
      <c r="J3" s="2">
        <f>'Market Costs'!J$5*Scenarios!$D$2</f>
        <v>171</v>
      </c>
      <c r="K3" s="2">
        <f>'Market Costs'!K$5*Scenarios!$D$2</f>
        <v>167.57999999999998</v>
      </c>
      <c r="L3" s="2">
        <f>'Market Costs'!L$5*Scenarios!$D$2</f>
        <v>169.29000000000002</v>
      </c>
      <c r="M3" s="2">
        <f>'Market Costs'!M$5*Scenarios!$D$2</f>
        <v>171</v>
      </c>
      <c r="N3" s="2">
        <f>'Market Costs'!N$5*Scenarios!$D$2</f>
        <v>164.16</v>
      </c>
      <c r="O3" s="2">
        <f>'Market Costs'!O$5*Scenarios!$D$2</f>
        <v>153.9</v>
      </c>
      <c r="P3" s="2">
        <f>'Market Costs'!P$5*Scenarios!$D$2</f>
        <v>155.61000000000001</v>
      </c>
      <c r="Q3" s="2">
        <f>'Market Costs'!Q$5*Scenarios!$D$2</f>
        <v>159.03</v>
      </c>
      <c r="R3" s="2">
        <f>'Market Costs'!R$5*Scenarios!$D$2</f>
        <v>160.74</v>
      </c>
      <c r="S3" s="2">
        <f>'Market Costs'!S$5*Scenarios!$D$2</f>
        <v>159.03</v>
      </c>
      <c r="T3" s="2">
        <f>'Market Costs'!T$5*Scenarios!$D$2</f>
        <v>155.61000000000001</v>
      </c>
      <c r="U3" s="2">
        <f>'Market Costs'!U$5*Scenarios!$D$2</f>
        <v>155.61000000000001</v>
      </c>
      <c r="V3" s="2">
        <f>'Market Costs'!V$5*Scenarios!$D$2</f>
        <v>157.32</v>
      </c>
      <c r="W3" s="2">
        <f>'Market Costs'!W$5*Scenarios!$D$2</f>
        <v>159.03</v>
      </c>
      <c r="X3" s="2">
        <f>'Market Costs'!X$5*Scenarios!$D$2</f>
        <v>150.47999999999999</v>
      </c>
      <c r="Y3" s="2">
        <f>'Market Costs'!Y$5*Scenarios!$D$2</f>
        <v>136.97451779582144</v>
      </c>
    </row>
    <row r="4" spans="1:25" x14ac:dyDescent="0.3">
      <c r="A4" s="3" t="s">
        <v>19</v>
      </c>
      <c r="B4" s="2">
        <f>'Market Costs'!B$5*Scenarios!$D$2</f>
        <v>152.62623960974358</v>
      </c>
      <c r="C4" s="2">
        <f>'Market Costs'!C$5*Scenarios!$D$2</f>
        <v>147.06</v>
      </c>
      <c r="D4" s="2">
        <f>'Market Costs'!D$5*Scenarios!$D$2</f>
        <v>147.06</v>
      </c>
      <c r="E4" s="2">
        <f>'Market Costs'!E$5*Scenarios!$D$2</f>
        <v>148.76999999999998</v>
      </c>
      <c r="F4" s="2">
        <f>'Market Costs'!F$5*Scenarios!$D$2</f>
        <v>147.06</v>
      </c>
      <c r="G4" s="2">
        <f>'Market Costs'!G$5*Scenarios!$D$2</f>
        <v>147.06</v>
      </c>
      <c r="H4" s="2">
        <f>'Market Costs'!H$5*Scenarios!$D$2</f>
        <v>157.96604512339934</v>
      </c>
      <c r="I4" s="2">
        <f>'Market Costs'!I$5*Scenarios!$D$2</f>
        <v>163.86562469912383</v>
      </c>
      <c r="J4" s="2">
        <f>'Market Costs'!J$5*Scenarios!$D$2</f>
        <v>171</v>
      </c>
      <c r="K4" s="2">
        <f>'Market Costs'!K$5*Scenarios!$D$2</f>
        <v>167.57999999999998</v>
      </c>
      <c r="L4" s="2">
        <f>'Market Costs'!L$5*Scenarios!$D$2</f>
        <v>169.29000000000002</v>
      </c>
      <c r="M4" s="2">
        <f>'Market Costs'!M$5*Scenarios!$D$2</f>
        <v>171</v>
      </c>
      <c r="N4" s="2">
        <f>'Market Costs'!N$5*Scenarios!$D$2</f>
        <v>164.16</v>
      </c>
      <c r="O4" s="2">
        <f>'Market Costs'!O$5*Scenarios!$D$2</f>
        <v>153.9</v>
      </c>
      <c r="P4" s="2">
        <f>'Market Costs'!P$5*Scenarios!$D$2</f>
        <v>155.61000000000001</v>
      </c>
      <c r="Q4" s="2">
        <f>'Market Costs'!Q$5*Scenarios!$D$2</f>
        <v>159.03</v>
      </c>
      <c r="R4" s="2">
        <f>'Market Costs'!R$5*Scenarios!$D$2</f>
        <v>160.74</v>
      </c>
      <c r="S4" s="2">
        <f>'Market Costs'!S$5*Scenarios!$D$2</f>
        <v>159.03</v>
      </c>
      <c r="T4" s="2">
        <f>'Market Costs'!T$5*Scenarios!$D$2</f>
        <v>155.61000000000001</v>
      </c>
      <c r="U4" s="2">
        <f>'Market Costs'!U$5*Scenarios!$D$2</f>
        <v>155.61000000000001</v>
      </c>
      <c r="V4" s="2">
        <f>'Market Costs'!V$5*Scenarios!$D$2</f>
        <v>157.32</v>
      </c>
      <c r="W4" s="2">
        <f>'Market Costs'!W$5*Scenarios!$D$2</f>
        <v>159.03</v>
      </c>
      <c r="X4" s="2">
        <f>'Market Costs'!X$5*Scenarios!$D$2</f>
        <v>150.47999999999999</v>
      </c>
      <c r="Y4" s="2">
        <f>'Market Costs'!Y$5*Scenarios!$D$2</f>
        <v>136.97451779582144</v>
      </c>
    </row>
    <row r="5" spans="1:25" x14ac:dyDescent="0.3">
      <c r="A5" s="3" t="s">
        <v>20</v>
      </c>
      <c r="B5" s="2">
        <f>'Market Costs'!B$5*Scenarios!$D$2</f>
        <v>152.62623960974358</v>
      </c>
      <c r="C5" s="2">
        <f>'Market Costs'!C$5*Scenarios!$D$2</f>
        <v>147.06</v>
      </c>
      <c r="D5" s="2">
        <f>'Market Costs'!D$5*Scenarios!$D$2</f>
        <v>147.06</v>
      </c>
      <c r="E5" s="2">
        <f>'Market Costs'!E$5*Scenarios!$D$2</f>
        <v>148.76999999999998</v>
      </c>
      <c r="F5" s="2">
        <f>'Market Costs'!F$5*Scenarios!$D$2</f>
        <v>147.06</v>
      </c>
      <c r="G5" s="2">
        <f>'Market Costs'!G$5*Scenarios!$D$2</f>
        <v>147.06</v>
      </c>
      <c r="H5" s="2">
        <f>'Market Costs'!H$5*Scenarios!$D$2</f>
        <v>157.96604512339934</v>
      </c>
      <c r="I5" s="2">
        <f>'Market Costs'!I$5*Scenarios!$D$2</f>
        <v>163.86562469912383</v>
      </c>
      <c r="J5" s="2">
        <f>'Market Costs'!J$5*Scenarios!$D$2</f>
        <v>171</v>
      </c>
      <c r="K5" s="2">
        <f>'Market Costs'!K$5*Scenarios!$D$2</f>
        <v>167.57999999999998</v>
      </c>
      <c r="L5" s="2">
        <f>'Market Costs'!L$5*Scenarios!$D$2</f>
        <v>169.29000000000002</v>
      </c>
      <c r="M5" s="2">
        <f>'Market Costs'!M$5*Scenarios!$D$2</f>
        <v>171</v>
      </c>
      <c r="N5" s="2">
        <f>'Market Costs'!N$5*Scenarios!$D$2</f>
        <v>164.16</v>
      </c>
      <c r="O5" s="2">
        <f>'Market Costs'!O$5*Scenarios!$D$2</f>
        <v>153.9</v>
      </c>
      <c r="P5" s="2">
        <f>'Market Costs'!P$5*Scenarios!$D$2</f>
        <v>155.61000000000001</v>
      </c>
      <c r="Q5" s="2">
        <f>'Market Costs'!Q$5*Scenarios!$D$2</f>
        <v>159.03</v>
      </c>
      <c r="R5" s="2">
        <f>'Market Costs'!R$5*Scenarios!$D$2</f>
        <v>160.74</v>
      </c>
      <c r="S5" s="2">
        <f>'Market Costs'!S$5*Scenarios!$D$2</f>
        <v>159.03</v>
      </c>
      <c r="T5" s="2">
        <f>'Market Costs'!T$5*Scenarios!$D$2</f>
        <v>155.61000000000001</v>
      </c>
      <c r="U5" s="2">
        <f>'Market Costs'!U$5*Scenarios!$D$2</f>
        <v>155.61000000000001</v>
      </c>
      <c r="V5" s="2">
        <f>'Market Costs'!V$5*Scenarios!$D$2</f>
        <v>157.32</v>
      </c>
      <c r="W5" s="2">
        <f>'Market Costs'!W$5*Scenarios!$D$2</f>
        <v>159.03</v>
      </c>
      <c r="X5" s="2">
        <f>'Market Costs'!X$5*Scenarios!$D$2</f>
        <v>150.47999999999999</v>
      </c>
      <c r="Y5" s="2">
        <f>'Market Costs'!Y$5*Scenarios!$D$2</f>
        <v>136.97451779582144</v>
      </c>
    </row>
    <row r="6" spans="1:25" x14ac:dyDescent="0.3">
      <c r="A6" s="3" t="s">
        <v>21</v>
      </c>
      <c r="B6" s="2">
        <f>'Market Costs'!B$5*Scenarios!$D$2</f>
        <v>152.62623960974358</v>
      </c>
      <c r="C6" s="2">
        <f>'Market Costs'!C$5*Scenarios!$D$2</f>
        <v>147.06</v>
      </c>
      <c r="D6" s="2">
        <f>'Market Costs'!D$5*Scenarios!$D$2</f>
        <v>147.06</v>
      </c>
      <c r="E6" s="2">
        <f>'Market Costs'!E$5*Scenarios!$D$2</f>
        <v>148.76999999999998</v>
      </c>
      <c r="F6" s="2">
        <f>'Market Costs'!F$5*Scenarios!$D$2</f>
        <v>147.06</v>
      </c>
      <c r="G6" s="2">
        <f>'Market Costs'!G$5*Scenarios!$D$2</f>
        <v>147.06</v>
      </c>
      <c r="H6" s="2">
        <f>'Market Costs'!H$5*Scenarios!$D$2</f>
        <v>157.96604512339934</v>
      </c>
      <c r="I6" s="2">
        <f>'Market Costs'!I$5*Scenarios!$D$2</f>
        <v>163.86562469912383</v>
      </c>
      <c r="J6" s="2">
        <f>'Market Costs'!J$5*Scenarios!$D$2</f>
        <v>171</v>
      </c>
      <c r="K6" s="2">
        <f>'Market Costs'!K$5*Scenarios!$D$2</f>
        <v>167.57999999999998</v>
      </c>
      <c r="L6" s="2">
        <f>'Market Costs'!L$5*Scenarios!$D$2</f>
        <v>169.29000000000002</v>
      </c>
      <c r="M6" s="2">
        <f>'Market Costs'!M$5*Scenarios!$D$2</f>
        <v>171</v>
      </c>
      <c r="N6" s="2">
        <f>'Market Costs'!N$5*Scenarios!$D$2</f>
        <v>164.16</v>
      </c>
      <c r="O6" s="2">
        <f>'Market Costs'!O$5*Scenarios!$D$2</f>
        <v>153.9</v>
      </c>
      <c r="P6" s="2">
        <f>'Market Costs'!P$5*Scenarios!$D$2</f>
        <v>155.61000000000001</v>
      </c>
      <c r="Q6" s="2">
        <f>'Market Costs'!Q$5*Scenarios!$D$2</f>
        <v>159.03</v>
      </c>
      <c r="R6" s="2">
        <f>'Market Costs'!R$5*Scenarios!$D$2</f>
        <v>160.74</v>
      </c>
      <c r="S6" s="2">
        <f>'Market Costs'!S$5*Scenarios!$D$2</f>
        <v>159.03</v>
      </c>
      <c r="T6" s="2">
        <f>'Market Costs'!T$5*Scenarios!$D$2</f>
        <v>155.61000000000001</v>
      </c>
      <c r="U6" s="2">
        <f>'Market Costs'!U$5*Scenarios!$D$2</f>
        <v>155.61000000000001</v>
      </c>
      <c r="V6" s="2">
        <f>'Market Costs'!V$5*Scenarios!$D$2</f>
        <v>157.32</v>
      </c>
      <c r="W6" s="2">
        <f>'Market Costs'!W$5*Scenarios!$D$2</f>
        <v>159.03</v>
      </c>
      <c r="X6" s="2">
        <f>'Market Costs'!X$5*Scenarios!$D$2</f>
        <v>150.47999999999999</v>
      </c>
      <c r="Y6" s="2">
        <f>'Market Costs'!Y$5*Scenarios!$D$2</f>
        <v>136.97451779582144</v>
      </c>
    </row>
    <row r="7" spans="1:25" x14ac:dyDescent="0.3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3" sqref="B3"/>
    </sheetView>
  </sheetViews>
  <sheetFormatPr defaultRowHeight="14.4" x14ac:dyDescent="0.3"/>
  <cols>
    <col min="1" max="1" width="26.5546875" bestFit="1" customWidth="1"/>
    <col min="2" max="2" width="12.109375" bestFit="1" customWidth="1"/>
  </cols>
  <sheetData>
    <row r="1" spans="1:14" x14ac:dyDescent="0.3">
      <c r="A1" t="s">
        <v>13</v>
      </c>
      <c r="B1">
        <v>1</v>
      </c>
      <c r="C1" s="5">
        <v>1</v>
      </c>
      <c r="D1" s="5">
        <v>0.2</v>
      </c>
      <c r="E1" s="5">
        <v>0.5</v>
      </c>
      <c r="F1" s="5">
        <v>0.2</v>
      </c>
      <c r="G1" s="5">
        <v>0.05</v>
      </c>
      <c r="H1" s="5"/>
      <c r="I1" s="5"/>
      <c r="J1" s="5"/>
      <c r="K1" s="5"/>
      <c r="L1" s="5"/>
      <c r="M1" s="5"/>
      <c r="N1" s="5"/>
    </row>
    <row r="2" spans="1:14" x14ac:dyDescent="0.3">
      <c r="A2" t="s">
        <v>14</v>
      </c>
      <c r="B2" t="s">
        <v>16</v>
      </c>
      <c r="C2" s="5">
        <v>1</v>
      </c>
      <c r="D2" s="5">
        <v>0.95</v>
      </c>
      <c r="E2" s="5">
        <v>1</v>
      </c>
      <c r="F2" s="5">
        <v>1.05</v>
      </c>
      <c r="G2" s="5">
        <v>1.1000000000000001</v>
      </c>
      <c r="H2" s="5"/>
      <c r="I2" s="5"/>
      <c r="J2" s="5"/>
      <c r="K2" s="5"/>
      <c r="L2" s="5"/>
      <c r="M2" s="5"/>
    </row>
    <row r="3" spans="1:14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4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x14ac:dyDescent="0.3">
      <c r="B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6"/>
  <sheetViews>
    <sheetView workbookViewId="0">
      <selection activeCell="C16" sqref="C16"/>
    </sheetView>
  </sheetViews>
  <sheetFormatPr defaultRowHeight="14.4" x14ac:dyDescent="0.3"/>
  <cols>
    <col min="1" max="1" width="22.6640625" bestFit="1" customWidth="1"/>
  </cols>
  <sheetData>
    <row r="1" spans="1:25" x14ac:dyDescent="0.3">
      <c r="A1" s="1" t="s">
        <v>10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2</v>
      </c>
      <c r="B2" s="2">
        <v>0.89255110882890987</v>
      </c>
      <c r="C2" s="2">
        <v>0.8504765878237428</v>
      </c>
      <c r="D2" s="2">
        <v>0.83282518694438212</v>
      </c>
      <c r="E2" s="2">
        <v>0.80875509483616292</v>
      </c>
      <c r="F2" s="2">
        <v>0.81677845887223599</v>
      </c>
      <c r="G2" s="2">
        <v>0.85134311113963868</v>
      </c>
      <c r="H2" s="2">
        <v>0.92377804165730604</v>
      </c>
      <c r="I2" s="2">
        <v>0.95827850701242012</v>
      </c>
      <c r="J2" s="2">
        <v>1</v>
      </c>
      <c r="K2" s="2">
        <v>0.94813697487082393</v>
      </c>
      <c r="L2" s="2">
        <v>0.92660226579800398</v>
      </c>
      <c r="M2" s="2">
        <v>0.84155460701562967</v>
      </c>
      <c r="N2" s="2">
        <v>0.81825475785487345</v>
      </c>
      <c r="O2" s="2">
        <v>0.69931640938412665</v>
      </c>
      <c r="P2" s="2">
        <v>0.72755865079110371</v>
      </c>
      <c r="Q2" s="2">
        <v>0.6597451779582143</v>
      </c>
      <c r="R2" s="2">
        <v>0.64186912288584363</v>
      </c>
      <c r="S2" s="2">
        <v>0.63846721653454863</v>
      </c>
      <c r="T2" s="2">
        <v>0.64687570204435318</v>
      </c>
      <c r="U2" s="2">
        <v>0.7347154915112809</v>
      </c>
      <c r="V2" s="2">
        <v>0.89049712763567523</v>
      </c>
      <c r="W2" s="2">
        <v>0.88930966975833647</v>
      </c>
      <c r="X2" s="2">
        <v>0.84206810231393825</v>
      </c>
      <c r="Y2" s="2">
        <v>0.80102057190538856</v>
      </c>
    </row>
    <row r="3" spans="1:25" x14ac:dyDescent="0.3">
      <c r="A3" s="3" t="s">
        <v>3</v>
      </c>
      <c r="B3" s="2">
        <v>0.89255110882890987</v>
      </c>
      <c r="C3" s="2">
        <v>0.89255110882890987</v>
      </c>
      <c r="D3" s="2">
        <v>0.9</v>
      </c>
      <c r="E3" s="2">
        <v>0.91</v>
      </c>
      <c r="F3" s="2">
        <v>0.89255110882890987</v>
      </c>
      <c r="G3" s="2">
        <v>1</v>
      </c>
      <c r="H3" s="2">
        <v>0.91</v>
      </c>
      <c r="I3" s="2">
        <v>0.89</v>
      </c>
      <c r="J3" s="2">
        <v>0.86</v>
      </c>
      <c r="K3" s="2">
        <v>0.84</v>
      </c>
      <c r="L3" s="2">
        <v>0.82</v>
      </c>
      <c r="M3" s="2">
        <v>0.8</v>
      </c>
      <c r="N3" s="2">
        <v>0.81</v>
      </c>
      <c r="O3" s="2">
        <v>0.82</v>
      </c>
      <c r="P3" s="2">
        <v>0.83</v>
      </c>
      <c r="Q3" s="2">
        <v>0.84</v>
      </c>
      <c r="R3" s="2">
        <v>0.83</v>
      </c>
      <c r="S3" s="2">
        <v>0.84</v>
      </c>
      <c r="T3" s="2">
        <v>0.83</v>
      </c>
      <c r="U3" s="2">
        <v>0.84</v>
      </c>
      <c r="V3" s="2">
        <v>0.83</v>
      </c>
      <c r="W3" s="2">
        <v>0.82</v>
      </c>
      <c r="X3" s="2">
        <v>0.85</v>
      </c>
      <c r="Y3" s="2">
        <v>0.88</v>
      </c>
    </row>
    <row r="4" spans="1:25" x14ac:dyDescent="0.3">
      <c r="A4" s="3" t="s">
        <v>9</v>
      </c>
      <c r="B4" s="2">
        <v>0.89255110882890987</v>
      </c>
      <c r="C4" s="2">
        <v>0.86</v>
      </c>
      <c r="D4" s="2">
        <v>0.86</v>
      </c>
      <c r="E4" s="2">
        <v>0.87</v>
      </c>
      <c r="F4" s="2">
        <v>0.86</v>
      </c>
      <c r="G4" s="2">
        <v>0.86</v>
      </c>
      <c r="H4" s="2">
        <v>0.92377804165730604</v>
      </c>
      <c r="I4" s="2">
        <v>0.95827850701242012</v>
      </c>
      <c r="J4" s="2">
        <v>1</v>
      </c>
      <c r="K4" s="2">
        <v>0.98</v>
      </c>
      <c r="L4" s="2">
        <v>0.99</v>
      </c>
      <c r="M4" s="2">
        <v>1</v>
      </c>
      <c r="N4" s="2">
        <v>0.96</v>
      </c>
      <c r="O4" s="2">
        <v>0.9</v>
      </c>
      <c r="P4" s="2">
        <v>0.91</v>
      </c>
      <c r="Q4" s="2">
        <v>0.93</v>
      </c>
      <c r="R4" s="2">
        <v>0.94</v>
      </c>
      <c r="S4" s="2">
        <v>0.93</v>
      </c>
      <c r="T4" s="2">
        <v>0.91</v>
      </c>
      <c r="U4" s="2">
        <v>0.91</v>
      </c>
      <c r="V4" s="2">
        <v>0.92</v>
      </c>
      <c r="W4" s="2">
        <v>0.93</v>
      </c>
      <c r="X4" s="2">
        <v>0.88</v>
      </c>
      <c r="Y4" s="2">
        <v>0.80102057190538856</v>
      </c>
    </row>
    <row r="5" spans="1:25" x14ac:dyDescent="0.3">
      <c r="A5" s="3" t="s">
        <v>11</v>
      </c>
      <c r="B5" s="2">
        <v>0.32</v>
      </c>
      <c r="C5" s="2">
        <v>0.33</v>
      </c>
      <c r="D5" s="2">
        <v>0.43</v>
      </c>
      <c r="E5" s="2">
        <v>0.45</v>
      </c>
      <c r="F5" s="2">
        <v>0.46</v>
      </c>
      <c r="G5" s="2">
        <v>0.4</v>
      </c>
      <c r="H5" s="2">
        <v>0.33</v>
      </c>
      <c r="I5" s="2">
        <v>0.33</v>
      </c>
      <c r="J5" s="2">
        <v>0.33</v>
      </c>
      <c r="K5" s="2">
        <v>0.28999999999999998</v>
      </c>
      <c r="L5" s="2">
        <v>0.3</v>
      </c>
      <c r="M5" s="2">
        <v>0.3</v>
      </c>
      <c r="N5" s="2">
        <v>0.28999999999999998</v>
      </c>
      <c r="O5" s="2">
        <v>0.28000000000000003</v>
      </c>
      <c r="P5" s="2">
        <v>0.28000000000000003</v>
      </c>
      <c r="Q5" s="2">
        <v>0.28000000000000003</v>
      </c>
      <c r="R5" s="2">
        <v>0.28000000000000003</v>
      </c>
      <c r="S5" s="2">
        <v>0.32</v>
      </c>
      <c r="T5" s="2">
        <v>0.35</v>
      </c>
      <c r="U5" s="2">
        <v>0.32</v>
      </c>
      <c r="V5" s="2">
        <v>0.28000000000000003</v>
      </c>
      <c r="W5" s="2">
        <v>0.27</v>
      </c>
      <c r="X5" s="2">
        <v>0.27</v>
      </c>
      <c r="Y5" s="2">
        <v>0.27</v>
      </c>
    </row>
    <row r="6" spans="1:25" x14ac:dyDescent="0.3">
      <c r="A6" s="3" t="s">
        <v>12</v>
      </c>
      <c r="B6" s="2">
        <v>0.08</v>
      </c>
      <c r="C6" s="2">
        <v>7.0000000000000007E-2</v>
      </c>
      <c r="D6" s="2">
        <v>0.05</v>
      </c>
      <c r="E6" s="2">
        <v>0.05</v>
      </c>
      <c r="F6" s="2">
        <v>0.06</v>
      </c>
      <c r="G6" s="2">
        <v>0.06</v>
      </c>
      <c r="H6" s="2">
        <v>0.08</v>
      </c>
      <c r="I6" s="2">
        <v>0.09</v>
      </c>
      <c r="J6" s="2">
        <v>0.1</v>
      </c>
      <c r="K6" s="2">
        <v>0.11</v>
      </c>
      <c r="L6" s="2">
        <v>0.11</v>
      </c>
      <c r="M6" s="2">
        <v>7.0000000000000007E-2</v>
      </c>
      <c r="N6" s="2">
        <v>7.0000000000000007E-2</v>
      </c>
      <c r="O6" s="2">
        <v>0.06</v>
      </c>
      <c r="P6" s="2">
        <v>7.0000000000000007E-2</v>
      </c>
      <c r="Q6" s="2">
        <v>0.06</v>
      </c>
      <c r="R6" s="2">
        <v>0.15</v>
      </c>
      <c r="S6" s="2">
        <v>0.05</v>
      </c>
      <c r="T6" s="2">
        <v>0.06</v>
      </c>
      <c r="U6" s="2">
        <v>0.08</v>
      </c>
      <c r="V6" s="2">
        <v>0.1</v>
      </c>
      <c r="W6" s="2">
        <v>0.12</v>
      </c>
      <c r="X6" s="2">
        <v>0.14000000000000001</v>
      </c>
      <c r="Y6" s="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773-C08B-4409-9DD6-C9F8E319B25A}">
  <dimension ref="A1:Y7"/>
  <sheetViews>
    <sheetView zoomScale="85" zoomScaleNormal="85" workbookViewId="0">
      <selection activeCell="B4" sqref="B4"/>
    </sheetView>
  </sheetViews>
  <sheetFormatPr defaultRowHeight="14.4" x14ac:dyDescent="0.3"/>
  <cols>
    <col min="1" max="1" width="27" bestFit="1" customWidth="1"/>
  </cols>
  <sheetData>
    <row r="1" spans="1:25" x14ac:dyDescent="0.3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2</v>
      </c>
      <c r="B2" s="2">
        <f>'Normalized Curves'!B2*'Main Data'!$B$2</f>
        <v>178.51022176578198</v>
      </c>
      <c r="C2" s="2">
        <f>'Normalized Curves'!C2*'Main Data'!$B$2</f>
        <v>170.09531756474857</v>
      </c>
      <c r="D2" s="2">
        <f>'Normalized Curves'!D2*'Main Data'!$B$2</f>
        <v>166.56503738887642</v>
      </c>
      <c r="E2" s="2">
        <f>'Normalized Curves'!E2*'Main Data'!$B$2</f>
        <v>161.7510189672326</v>
      </c>
      <c r="F2" s="2">
        <f>'Normalized Curves'!F2*'Main Data'!$B$2</f>
        <v>163.35569177444719</v>
      </c>
      <c r="G2" s="2">
        <f>'Normalized Curves'!G2*'Main Data'!$B$2</f>
        <v>170.26862222792772</v>
      </c>
      <c r="H2" s="2">
        <f>'Normalized Curves'!H2*'Main Data'!$B$2</f>
        <v>184.75560833146122</v>
      </c>
      <c r="I2" s="2">
        <f>'Normalized Curves'!I2*'Main Data'!$B$2</f>
        <v>191.65570140248403</v>
      </c>
      <c r="J2" s="2">
        <f>'Normalized Curves'!J2*'Main Data'!$B$2</f>
        <v>200</v>
      </c>
      <c r="K2" s="2">
        <f>'Normalized Curves'!K2*'Main Data'!$B$2</f>
        <v>189.62739497416479</v>
      </c>
      <c r="L2" s="2">
        <f>'Normalized Curves'!L2*'Main Data'!$B$2</f>
        <v>185.32045315960079</v>
      </c>
      <c r="M2" s="2">
        <f>'Normalized Curves'!M2*'Main Data'!$B$2</f>
        <v>168.31092140312595</v>
      </c>
      <c r="N2" s="2">
        <f>'Normalized Curves'!N2*'Main Data'!$B$2</f>
        <v>163.65095157097468</v>
      </c>
      <c r="O2" s="2">
        <f>'Normalized Curves'!O2*'Main Data'!$B$2</f>
        <v>139.86328187682534</v>
      </c>
      <c r="P2" s="2">
        <f>'Normalized Curves'!P2*'Main Data'!$B$2</f>
        <v>145.51173015822073</v>
      </c>
      <c r="Q2" s="2">
        <f>'Normalized Curves'!Q2*'Main Data'!$B$2</f>
        <v>131.94903559164285</v>
      </c>
      <c r="R2" s="2">
        <f>'Normalized Curves'!R2*'Main Data'!$B$2</f>
        <v>128.37382457716873</v>
      </c>
      <c r="S2" s="2">
        <f>'Normalized Curves'!S2*'Main Data'!$B$2</f>
        <v>127.69344330690973</v>
      </c>
      <c r="T2" s="2">
        <f>'Normalized Curves'!T2*'Main Data'!$B$2</f>
        <v>129.37514040887064</v>
      </c>
      <c r="U2" s="2">
        <f>'Normalized Curves'!U2*'Main Data'!$B$2</f>
        <v>146.94309830225617</v>
      </c>
      <c r="V2" s="2">
        <f>'Normalized Curves'!V2*'Main Data'!$B$2</f>
        <v>178.09942552713505</v>
      </c>
      <c r="W2" s="2">
        <f>'Normalized Curves'!W2*'Main Data'!$B$2</f>
        <v>177.86193395166728</v>
      </c>
      <c r="X2" s="2">
        <f>'Normalized Curves'!X2*'Main Data'!$B$2</f>
        <v>168.41362046278766</v>
      </c>
      <c r="Y2" s="2">
        <f>'Normalized Curves'!Y2*'Main Data'!$B$2</f>
        <v>160.20411438107772</v>
      </c>
    </row>
    <row r="3" spans="1:25" x14ac:dyDescent="0.3">
      <c r="A3" s="3" t="s">
        <v>3</v>
      </c>
      <c r="B3" s="2">
        <f>'Normalized Curves'!B3*'Main Data'!$B$4</f>
        <v>35.702044353156396</v>
      </c>
      <c r="C3" s="2">
        <f>'Normalized Curves'!C3*'Main Data'!$B$4</f>
        <v>35.702044353156396</v>
      </c>
      <c r="D3" s="2">
        <f>'Normalized Curves'!D3*'Main Data'!$B$4</f>
        <v>36</v>
      </c>
      <c r="E3" s="2">
        <f>'Normalized Curves'!E3*'Main Data'!$B$4</f>
        <v>36.4</v>
      </c>
      <c r="F3" s="2">
        <f>'Normalized Curves'!F3*'Main Data'!$B$4</f>
        <v>35.702044353156396</v>
      </c>
      <c r="G3" s="2">
        <f>'Normalized Curves'!G3*'Main Data'!$B$4</f>
        <v>40</v>
      </c>
      <c r="H3" s="2">
        <f>'Normalized Curves'!H3*'Main Data'!$B$4</f>
        <v>36.4</v>
      </c>
      <c r="I3" s="2">
        <f>'Normalized Curves'!I3*'Main Data'!$B$4</f>
        <v>35.6</v>
      </c>
      <c r="J3" s="2">
        <f>'Normalized Curves'!J3*'Main Data'!$B$4</f>
        <v>34.4</v>
      </c>
      <c r="K3" s="2">
        <f>'Normalized Curves'!K3*'Main Data'!$B$4</f>
        <v>33.6</v>
      </c>
      <c r="L3" s="2">
        <f>'Normalized Curves'!L3*'Main Data'!$B$4</f>
        <v>32.799999999999997</v>
      </c>
      <c r="M3" s="2">
        <f>'Normalized Curves'!M3*'Main Data'!$B$4</f>
        <v>32</v>
      </c>
      <c r="N3" s="2">
        <f>'Normalized Curves'!N3*'Main Data'!$B$4</f>
        <v>32.400000000000006</v>
      </c>
      <c r="O3" s="2">
        <f>'Normalized Curves'!O3*'Main Data'!$B$4</f>
        <v>32.799999999999997</v>
      </c>
      <c r="P3" s="2">
        <f>'Normalized Curves'!P3*'Main Data'!$B$4</f>
        <v>33.199999999999996</v>
      </c>
      <c r="Q3" s="2">
        <f>'Normalized Curves'!Q3*'Main Data'!$B$4</f>
        <v>33.6</v>
      </c>
      <c r="R3" s="2">
        <f>'Normalized Curves'!R3*'Main Data'!$B$4</f>
        <v>33.199999999999996</v>
      </c>
      <c r="S3" s="2">
        <f>'Normalized Curves'!S3*'Main Data'!$B$4</f>
        <v>33.6</v>
      </c>
      <c r="T3" s="2">
        <f>'Normalized Curves'!T3*'Main Data'!$B$4</f>
        <v>33.199999999999996</v>
      </c>
      <c r="U3" s="2">
        <f>'Normalized Curves'!U3*'Main Data'!$B$4</f>
        <v>33.6</v>
      </c>
      <c r="V3" s="2">
        <f>'Normalized Curves'!V3*'Main Data'!$B$4</f>
        <v>33.199999999999996</v>
      </c>
      <c r="W3" s="2">
        <f>'Normalized Curves'!W3*'Main Data'!$B$4</f>
        <v>32.799999999999997</v>
      </c>
      <c r="X3" s="2">
        <f>'Normalized Curves'!X3*'Main Data'!$B$4</f>
        <v>34</v>
      </c>
      <c r="Y3" s="2">
        <f>'Normalized Curves'!Y3*'Main Data'!$B$4</f>
        <v>35.200000000000003</v>
      </c>
    </row>
    <row r="4" spans="1:25" x14ac:dyDescent="0.3">
      <c r="A4" s="3" t="s">
        <v>7</v>
      </c>
      <c r="B4" s="2">
        <f>'Normalized Curves'!B4*'Main Data'!$B$2*(1+'Main Data'!$B$5)</f>
        <v>196.3612439423602</v>
      </c>
      <c r="C4" s="2">
        <f>'Normalized Curves'!C4*'Main Data'!$B$2*(1+'Main Data'!$B$5)</f>
        <v>189.20000000000002</v>
      </c>
      <c r="D4" s="2">
        <f>'Normalized Curves'!D4*'Main Data'!$B$2*(1+'Main Data'!$B$5)</f>
        <v>189.20000000000002</v>
      </c>
      <c r="E4" s="2">
        <f>'Normalized Curves'!E4*'Main Data'!$B$2*(1+'Main Data'!$B$5)</f>
        <v>191.4</v>
      </c>
      <c r="F4" s="2">
        <f>'Normalized Curves'!F4*'Main Data'!$B$2*(1+'Main Data'!$B$5)</f>
        <v>189.20000000000002</v>
      </c>
      <c r="G4" s="2">
        <f>'Normalized Curves'!G4*'Main Data'!$B$2*(1+'Main Data'!$B$5)</f>
        <v>189.20000000000002</v>
      </c>
      <c r="H4" s="2">
        <f>'Normalized Curves'!H4*'Main Data'!$B$2*(1+'Main Data'!$B$5)</f>
        <v>203.23116916460737</v>
      </c>
      <c r="I4" s="2">
        <f>'Normalized Curves'!I4*'Main Data'!$B$2*(1+'Main Data'!$B$5)</f>
        <v>210.82127154273243</v>
      </c>
      <c r="J4" s="2">
        <f>'Normalized Curves'!J4*'Main Data'!$B$2*(1+'Main Data'!$B$5)</f>
        <v>220.00000000000003</v>
      </c>
      <c r="K4" s="2">
        <f>'Normalized Curves'!K4*'Main Data'!$B$2*(1+'Main Data'!$B$5)</f>
        <v>215.60000000000002</v>
      </c>
      <c r="L4" s="2">
        <f>'Normalized Curves'!L4*'Main Data'!$B$2*(1+'Main Data'!$B$5)</f>
        <v>217.8</v>
      </c>
      <c r="M4" s="2">
        <f>'Normalized Curves'!M4*'Main Data'!$B$2*(1+'Main Data'!$B$5)</f>
        <v>220.00000000000003</v>
      </c>
      <c r="N4" s="2">
        <f>'Normalized Curves'!N4*'Main Data'!$B$2*(1+'Main Data'!$B$5)</f>
        <v>211.20000000000002</v>
      </c>
      <c r="O4" s="2">
        <f>'Normalized Curves'!O4*'Main Data'!$B$2*(1+'Main Data'!$B$5)</f>
        <v>198.00000000000003</v>
      </c>
      <c r="P4" s="2">
        <f>'Normalized Curves'!P4*'Main Data'!$B$2*(1+'Main Data'!$B$5)</f>
        <v>200.20000000000002</v>
      </c>
      <c r="Q4" s="2">
        <f>'Normalized Curves'!Q4*'Main Data'!$B$2*(1+'Main Data'!$B$5)</f>
        <v>204.60000000000002</v>
      </c>
      <c r="R4" s="2">
        <f>'Normalized Curves'!R4*'Main Data'!$B$2*(1+'Main Data'!$B$5)</f>
        <v>206.8</v>
      </c>
      <c r="S4" s="2">
        <f>'Normalized Curves'!S4*'Main Data'!$B$2*(1+'Main Data'!$B$5)</f>
        <v>204.60000000000002</v>
      </c>
      <c r="T4" s="2">
        <f>'Normalized Curves'!T4*'Main Data'!$B$2*(1+'Main Data'!$B$5)</f>
        <v>200.20000000000002</v>
      </c>
      <c r="U4" s="2">
        <f>'Normalized Curves'!U4*'Main Data'!$B$2*(1+'Main Data'!$B$5)</f>
        <v>200.20000000000002</v>
      </c>
      <c r="V4" s="2">
        <f>'Normalized Curves'!V4*'Main Data'!$B$2*(1+'Main Data'!$B$5)</f>
        <v>202.4</v>
      </c>
      <c r="W4" s="2">
        <f>'Normalized Curves'!W4*'Main Data'!$B$2*(1+'Main Data'!$B$5)</f>
        <v>204.60000000000002</v>
      </c>
      <c r="X4" s="2">
        <f>'Normalized Curves'!X4*'Main Data'!$B$2*(1+'Main Data'!$B$5)</f>
        <v>193.60000000000002</v>
      </c>
      <c r="Y4" s="2">
        <f>'Normalized Curves'!Y4*'Main Data'!$B$2*(1+'Main Data'!$B$5)</f>
        <v>176.22452581918552</v>
      </c>
    </row>
    <row r="5" spans="1:25" x14ac:dyDescent="0.3">
      <c r="A5" s="3" t="s">
        <v>8</v>
      </c>
      <c r="B5" s="2">
        <f>'Normalized Curves'!B4*'Main Data'!$B$2*(1-'Main Data'!$B$6)</f>
        <v>160.65919958920378</v>
      </c>
      <c r="C5" s="2">
        <f>'Normalized Curves'!C4*'Main Data'!$B$2*(1-'Main Data'!$B$6)</f>
        <v>154.80000000000001</v>
      </c>
      <c r="D5" s="2">
        <f>'Normalized Curves'!D4*'Main Data'!$B$2*(1-'Main Data'!$B$6)</f>
        <v>154.80000000000001</v>
      </c>
      <c r="E5" s="2">
        <f>'Normalized Curves'!E4*'Main Data'!$B$2*(1-'Main Data'!$B$6)</f>
        <v>156.6</v>
      </c>
      <c r="F5" s="2">
        <f>'Normalized Curves'!F4*'Main Data'!$B$2*(1-'Main Data'!$B$6)</f>
        <v>154.80000000000001</v>
      </c>
      <c r="G5" s="2">
        <f>'Normalized Curves'!G4*'Main Data'!$B$2*(1-'Main Data'!$B$6)</f>
        <v>154.80000000000001</v>
      </c>
      <c r="H5" s="2">
        <f>'Normalized Curves'!H4*'Main Data'!$B$2*(1-'Main Data'!$B$6)</f>
        <v>166.2800474983151</v>
      </c>
      <c r="I5" s="2">
        <f>'Normalized Curves'!I4*'Main Data'!$B$2*(1-'Main Data'!$B$6)</f>
        <v>172.49013126223562</v>
      </c>
      <c r="J5" s="2">
        <f>'Normalized Curves'!J4*'Main Data'!$B$2*(1-'Main Data'!$B$6)</f>
        <v>180</v>
      </c>
      <c r="K5" s="2">
        <f>'Normalized Curves'!K4*'Main Data'!$B$2*(1-'Main Data'!$B$6)</f>
        <v>176.4</v>
      </c>
      <c r="L5" s="2">
        <f>'Normalized Curves'!L4*'Main Data'!$B$2*(1-'Main Data'!$B$6)</f>
        <v>178.20000000000002</v>
      </c>
      <c r="M5" s="2">
        <f>'Normalized Curves'!M4*'Main Data'!$B$2*(1-'Main Data'!$B$6)</f>
        <v>180</v>
      </c>
      <c r="N5" s="2">
        <f>'Normalized Curves'!N4*'Main Data'!$B$2*(1-'Main Data'!$B$6)</f>
        <v>172.8</v>
      </c>
      <c r="O5" s="2">
        <f>'Normalized Curves'!O4*'Main Data'!$B$2*(1-'Main Data'!$B$6)</f>
        <v>162</v>
      </c>
      <c r="P5" s="2">
        <f>'Normalized Curves'!P4*'Main Data'!$B$2*(1-'Main Data'!$B$6)</f>
        <v>163.80000000000001</v>
      </c>
      <c r="Q5" s="2">
        <f>'Normalized Curves'!Q4*'Main Data'!$B$2*(1-'Main Data'!$B$6)</f>
        <v>167.4</v>
      </c>
      <c r="R5" s="2">
        <f>'Normalized Curves'!R4*'Main Data'!$B$2*(1-'Main Data'!$B$6)</f>
        <v>169.20000000000002</v>
      </c>
      <c r="S5" s="2">
        <f>'Normalized Curves'!S4*'Main Data'!$B$2*(1-'Main Data'!$B$6)</f>
        <v>167.4</v>
      </c>
      <c r="T5" s="2">
        <f>'Normalized Curves'!T4*'Main Data'!$B$2*(1-'Main Data'!$B$6)</f>
        <v>163.80000000000001</v>
      </c>
      <c r="U5" s="2">
        <f>'Normalized Curves'!U4*'Main Data'!$B$2*(1-'Main Data'!$B$6)</f>
        <v>163.80000000000001</v>
      </c>
      <c r="V5" s="2">
        <f>'Normalized Curves'!V4*'Main Data'!$B$2*(1-'Main Data'!$B$6)</f>
        <v>165.6</v>
      </c>
      <c r="W5" s="2">
        <f>'Normalized Curves'!W4*'Main Data'!$B$2*(1-'Main Data'!$B$6)</f>
        <v>167.4</v>
      </c>
      <c r="X5" s="2">
        <f>'Normalized Curves'!X4*'Main Data'!$B$2*(1-'Main Data'!$B$6)</f>
        <v>158.4</v>
      </c>
      <c r="Y5" s="2">
        <f>'Normalized Curves'!Y4*'Main Data'!$B$2*(1-'Main Data'!$B$6)</f>
        <v>144.18370294296994</v>
      </c>
    </row>
    <row r="6" spans="1:25" x14ac:dyDescent="0.3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Costs'!B$2*Scenarios!$C$2</f>
        <v>178.51022176578198</v>
      </c>
      <c r="C2" s="2">
        <f>'Market Costs'!C$2*Scenarios!$C$2</f>
        <v>170.09531756474857</v>
      </c>
      <c r="D2" s="2">
        <f>'Market Costs'!D$2*Scenarios!$C$2</f>
        <v>166.56503738887642</v>
      </c>
      <c r="E2" s="2">
        <f>'Market Costs'!E$2*Scenarios!$C$2</f>
        <v>161.7510189672326</v>
      </c>
      <c r="F2" s="2">
        <f>'Market Costs'!F$2*Scenarios!$C$2</f>
        <v>163.35569177444719</v>
      </c>
      <c r="G2" s="2">
        <f>'Market Costs'!G$2*Scenarios!$C$2</f>
        <v>170.26862222792772</v>
      </c>
      <c r="H2" s="2">
        <f>'Market Costs'!H$2*Scenarios!$C$2</f>
        <v>184.75560833146122</v>
      </c>
      <c r="I2" s="2">
        <f>'Market Costs'!I$2*Scenarios!$C$2</f>
        <v>191.65570140248403</v>
      </c>
      <c r="J2" s="2">
        <f>'Market Costs'!J$2*Scenarios!$C$2</f>
        <v>200</v>
      </c>
      <c r="K2" s="2">
        <f>'Market Costs'!K$2*Scenarios!$C$2</f>
        <v>189.62739497416479</v>
      </c>
      <c r="L2" s="2">
        <f>'Market Costs'!L$2*Scenarios!$C$2</f>
        <v>185.32045315960079</v>
      </c>
      <c r="M2" s="2">
        <f>'Market Costs'!M$2*Scenarios!$C$2</f>
        <v>168.31092140312595</v>
      </c>
      <c r="N2" s="2">
        <f>'Market Costs'!N$2*Scenarios!$C$2</f>
        <v>163.65095157097468</v>
      </c>
      <c r="O2" s="2">
        <f>'Market Costs'!O$2*Scenarios!$C$2</f>
        <v>139.86328187682534</v>
      </c>
      <c r="P2" s="2">
        <f>'Market Costs'!P$2*Scenarios!$C$2</f>
        <v>145.51173015822073</v>
      </c>
      <c r="Q2" s="2">
        <f>'Market Costs'!Q$2*Scenarios!$C$2</f>
        <v>131.94903559164285</v>
      </c>
      <c r="R2" s="2">
        <f>'Market Costs'!R$2*Scenarios!$C$2</f>
        <v>128.37382457716873</v>
      </c>
      <c r="S2" s="2">
        <f>'Market Costs'!S$2*Scenarios!$C$2</f>
        <v>127.69344330690973</v>
      </c>
      <c r="T2" s="2">
        <f>'Market Costs'!T$2*Scenarios!$C$2</f>
        <v>129.37514040887064</v>
      </c>
      <c r="U2" s="2">
        <f>'Market Costs'!U$2*Scenarios!$C$2</f>
        <v>146.94309830225617</v>
      </c>
      <c r="V2" s="2">
        <f>'Market Costs'!V$2*Scenarios!$C$2</f>
        <v>178.09942552713505</v>
      </c>
      <c r="W2" s="2">
        <f>'Market Costs'!W$2*Scenarios!$C$2</f>
        <v>177.86193395166728</v>
      </c>
      <c r="X2" s="2">
        <f>'Market Costs'!X$2*Scenarios!$C$2</f>
        <v>168.41362046278766</v>
      </c>
      <c r="Y2" s="2">
        <f>'Market Costs'!Y$2*Scenarios!$C$2</f>
        <v>160.20411438107772</v>
      </c>
    </row>
    <row r="3" spans="1:25" x14ac:dyDescent="0.3">
      <c r="A3" s="3" t="s">
        <v>18</v>
      </c>
      <c r="B3" s="2">
        <f>'Market Costs'!B$2*Scenarios!$D$2</f>
        <v>169.58471067749286</v>
      </c>
      <c r="C3" s="2">
        <f>'Market Costs'!C$2*Scenarios!$D$2</f>
        <v>161.59055168651113</v>
      </c>
      <c r="D3" s="2">
        <f>'Market Costs'!D$2*Scenarios!$D$2</f>
        <v>158.2367855194326</v>
      </c>
      <c r="E3" s="2">
        <f>'Market Costs'!E$2*Scenarios!$D$2</f>
        <v>153.66346801887096</v>
      </c>
      <c r="F3" s="2">
        <f>'Market Costs'!F$2*Scenarios!$D$2</f>
        <v>155.18790718572484</v>
      </c>
      <c r="G3" s="2">
        <f>'Market Costs'!G$2*Scenarios!$D$2</f>
        <v>161.75519111653134</v>
      </c>
      <c r="H3" s="2">
        <f>'Market Costs'!H$2*Scenarios!$D$2</f>
        <v>175.51782791488816</v>
      </c>
      <c r="I3" s="2">
        <f>'Market Costs'!I$2*Scenarios!$D$2</f>
        <v>182.07291633235982</v>
      </c>
      <c r="J3" s="2">
        <f>'Market Costs'!J$2*Scenarios!$D$2</f>
        <v>190</v>
      </c>
      <c r="K3" s="2">
        <f>'Market Costs'!K$2*Scenarios!$D$2</f>
        <v>180.14602522545653</v>
      </c>
      <c r="L3" s="2">
        <f>'Market Costs'!L$2*Scenarios!$D$2</f>
        <v>176.05443050162074</v>
      </c>
      <c r="M3" s="2">
        <f>'Market Costs'!M$2*Scenarios!$D$2</f>
        <v>159.89537533296965</v>
      </c>
      <c r="N3" s="2">
        <f>'Market Costs'!N$2*Scenarios!$D$2</f>
        <v>155.46840399242595</v>
      </c>
      <c r="O3" s="2">
        <f>'Market Costs'!O$2*Scenarios!$D$2</f>
        <v>132.87011778298407</v>
      </c>
      <c r="P3" s="2">
        <f>'Market Costs'!P$2*Scenarios!$D$2</f>
        <v>138.23614365030969</v>
      </c>
      <c r="Q3" s="2">
        <f>'Market Costs'!Q$2*Scenarios!$D$2</f>
        <v>125.35158381206071</v>
      </c>
      <c r="R3" s="2">
        <f>'Market Costs'!R$2*Scenarios!$D$2</f>
        <v>121.95513334831028</v>
      </c>
      <c r="S3" s="2">
        <f>'Market Costs'!S$2*Scenarios!$D$2</f>
        <v>121.30877114156424</v>
      </c>
      <c r="T3" s="2">
        <f>'Market Costs'!T$2*Scenarios!$D$2</f>
        <v>122.9063833884271</v>
      </c>
      <c r="U3" s="2">
        <f>'Market Costs'!U$2*Scenarios!$D$2</f>
        <v>139.59594338714336</v>
      </c>
      <c r="V3" s="2">
        <f>'Market Costs'!V$2*Scenarios!$D$2</f>
        <v>169.19445425077831</v>
      </c>
      <c r="W3" s="2">
        <f>'Market Costs'!W$2*Scenarios!$D$2</f>
        <v>168.96883725408392</v>
      </c>
      <c r="X3" s="2">
        <f>'Market Costs'!X$2*Scenarios!$D$2</f>
        <v>159.99293943964827</v>
      </c>
      <c r="Y3" s="2">
        <f>'Market Costs'!Y$2*Scenarios!$D$2</f>
        <v>152.19390866202383</v>
      </c>
    </row>
    <row r="4" spans="1:25" x14ac:dyDescent="0.3">
      <c r="A4" s="3" t="s">
        <v>19</v>
      </c>
      <c r="B4" s="2">
        <f>'Market Costs'!B$2*Scenarios!$E$2</f>
        <v>178.51022176578198</v>
      </c>
      <c r="C4" s="2">
        <f>'Market Costs'!C$2*Scenarios!$E$2</f>
        <v>170.09531756474857</v>
      </c>
      <c r="D4" s="2">
        <f>'Market Costs'!D$2*Scenarios!$E$2</f>
        <v>166.56503738887642</v>
      </c>
      <c r="E4" s="2">
        <f>'Market Costs'!E$2*Scenarios!$E$2</f>
        <v>161.7510189672326</v>
      </c>
      <c r="F4" s="2">
        <f>'Market Costs'!F$2*Scenarios!$E$2</f>
        <v>163.35569177444719</v>
      </c>
      <c r="G4" s="2">
        <f>'Market Costs'!G$2*Scenarios!$E$2</f>
        <v>170.26862222792772</v>
      </c>
      <c r="H4" s="2">
        <f>'Market Costs'!H$2*Scenarios!$E$2</f>
        <v>184.75560833146122</v>
      </c>
      <c r="I4" s="2">
        <f>'Market Costs'!I$2*Scenarios!$E$2</f>
        <v>191.65570140248403</v>
      </c>
      <c r="J4" s="2">
        <f>'Market Costs'!J$2*Scenarios!$E$2</f>
        <v>200</v>
      </c>
      <c r="K4" s="2">
        <f>'Market Costs'!K$2*Scenarios!$E$2</f>
        <v>189.62739497416479</v>
      </c>
      <c r="L4" s="2">
        <f>'Market Costs'!L$2*Scenarios!$E$2</f>
        <v>185.32045315960079</v>
      </c>
      <c r="M4" s="2">
        <f>'Market Costs'!M$2*Scenarios!$E$2</f>
        <v>168.31092140312595</v>
      </c>
      <c r="N4" s="2">
        <f>'Market Costs'!N$2*Scenarios!$E$2</f>
        <v>163.65095157097468</v>
      </c>
      <c r="O4" s="2">
        <f>'Market Costs'!O$2*Scenarios!$E$2</f>
        <v>139.86328187682534</v>
      </c>
      <c r="P4" s="2">
        <f>'Market Costs'!P$2*Scenarios!$E$2</f>
        <v>145.51173015822073</v>
      </c>
      <c r="Q4" s="2">
        <f>'Market Costs'!Q$2*Scenarios!$E$2</f>
        <v>131.94903559164285</v>
      </c>
      <c r="R4" s="2">
        <f>'Market Costs'!R$2*Scenarios!$E$2</f>
        <v>128.37382457716873</v>
      </c>
      <c r="S4" s="2">
        <f>'Market Costs'!S$2*Scenarios!$E$2</f>
        <v>127.69344330690973</v>
      </c>
      <c r="T4" s="2">
        <f>'Market Costs'!T$2*Scenarios!$E$2</f>
        <v>129.37514040887064</v>
      </c>
      <c r="U4" s="2">
        <f>'Market Costs'!U$2*Scenarios!$E$2</f>
        <v>146.94309830225617</v>
      </c>
      <c r="V4" s="2">
        <f>'Market Costs'!V$2*Scenarios!$E$2</f>
        <v>178.09942552713505</v>
      </c>
      <c r="W4" s="2">
        <f>'Market Costs'!W$2*Scenarios!$E$2</f>
        <v>177.86193395166728</v>
      </c>
      <c r="X4" s="2">
        <f>'Market Costs'!X$2*Scenarios!$E$2</f>
        <v>168.41362046278766</v>
      </c>
      <c r="Y4" s="2">
        <f>'Market Costs'!Y$2*Scenarios!$E$2</f>
        <v>160.20411438107772</v>
      </c>
    </row>
    <row r="5" spans="1:25" x14ac:dyDescent="0.3">
      <c r="A5" s="3" t="s">
        <v>20</v>
      </c>
      <c r="B5" s="2">
        <f>'Market Costs'!B$2*Scenarios!$F$2</f>
        <v>187.43573285407109</v>
      </c>
      <c r="C5" s="2">
        <f>'Market Costs'!C$2*Scenarios!$F$2</f>
        <v>178.600083442986</v>
      </c>
      <c r="D5" s="2">
        <f>'Market Costs'!D$2*Scenarios!$F$2</f>
        <v>174.89328925832024</v>
      </c>
      <c r="E5" s="2">
        <f>'Market Costs'!E$2*Scenarios!$F$2</f>
        <v>169.83856991559423</v>
      </c>
      <c r="F5" s="2">
        <f>'Market Costs'!F$2*Scenarios!$F$2</f>
        <v>171.52347636316955</v>
      </c>
      <c r="G5" s="2">
        <f>'Market Costs'!G$2*Scenarios!$F$2</f>
        <v>178.78205333932411</v>
      </c>
      <c r="H5" s="2">
        <f>'Market Costs'!H$2*Scenarios!$F$2</f>
        <v>193.99338874803428</v>
      </c>
      <c r="I5" s="2">
        <f>'Market Costs'!I$2*Scenarios!$F$2</f>
        <v>201.23848647260823</v>
      </c>
      <c r="J5" s="2">
        <f>'Market Costs'!J$2*Scenarios!$F$2</f>
        <v>210</v>
      </c>
      <c r="K5" s="2">
        <f>'Market Costs'!K$2*Scenarios!$F$2</f>
        <v>199.10876472287305</v>
      </c>
      <c r="L5" s="2">
        <f>'Market Costs'!L$2*Scenarios!$F$2</f>
        <v>194.58647581758083</v>
      </c>
      <c r="M5" s="2">
        <f>'Market Costs'!M$2*Scenarios!$F$2</f>
        <v>176.72646747328224</v>
      </c>
      <c r="N5" s="2">
        <f>'Market Costs'!N$2*Scenarios!$F$2</f>
        <v>171.83349914952342</v>
      </c>
      <c r="O5" s="2">
        <f>'Market Costs'!O$2*Scenarios!$F$2</f>
        <v>146.85644597066661</v>
      </c>
      <c r="P5" s="2">
        <f>'Market Costs'!P$2*Scenarios!$F$2</f>
        <v>152.78731666613177</v>
      </c>
      <c r="Q5" s="2">
        <f>'Market Costs'!Q$2*Scenarios!$F$2</f>
        <v>138.546487371225</v>
      </c>
      <c r="R5" s="2">
        <f>'Market Costs'!R$2*Scenarios!$F$2</f>
        <v>134.79251580602718</v>
      </c>
      <c r="S5" s="2">
        <f>'Market Costs'!S$2*Scenarios!$F$2</f>
        <v>134.07811547225521</v>
      </c>
      <c r="T5" s="2">
        <f>'Market Costs'!T$2*Scenarios!$F$2</f>
        <v>135.84389742931418</v>
      </c>
      <c r="U5" s="2">
        <f>'Market Costs'!U$2*Scenarios!$F$2</f>
        <v>154.29025321736898</v>
      </c>
      <c r="V5" s="2">
        <f>'Market Costs'!V$2*Scenarios!$F$2</f>
        <v>187.0043968034918</v>
      </c>
      <c r="W5" s="2">
        <f>'Market Costs'!W$2*Scenarios!$F$2</f>
        <v>186.75503064925064</v>
      </c>
      <c r="X5" s="2">
        <f>'Market Costs'!X$2*Scenarios!$F$2</f>
        <v>176.83430148592706</v>
      </c>
      <c r="Y5" s="2">
        <f>'Market Costs'!Y$2*Scenarios!$F$2</f>
        <v>168.2143201001316</v>
      </c>
    </row>
    <row r="6" spans="1:25" x14ac:dyDescent="0.3">
      <c r="A6" s="3" t="s">
        <v>21</v>
      </c>
      <c r="B6" s="2">
        <f>'Market Costs'!B$2*Scenarios!$G$2</f>
        <v>196.3612439423602</v>
      </c>
      <c r="C6" s="2">
        <f>'Market Costs'!C$2*Scenarios!$G$2</f>
        <v>187.10484932122344</v>
      </c>
      <c r="D6" s="2">
        <f>'Market Costs'!D$2*Scenarios!$G$2</f>
        <v>183.22154112776408</v>
      </c>
      <c r="E6" s="2">
        <f>'Market Costs'!E$2*Scenarios!$G$2</f>
        <v>177.92612086395587</v>
      </c>
      <c r="F6" s="2">
        <f>'Market Costs'!F$2*Scenarios!$G$2</f>
        <v>179.69126095189193</v>
      </c>
      <c r="G6" s="2">
        <f>'Market Costs'!G$2*Scenarios!$G$2</f>
        <v>187.29548445072052</v>
      </c>
      <c r="H6" s="2">
        <f>'Market Costs'!H$2*Scenarios!$G$2</f>
        <v>203.23116916460737</v>
      </c>
      <c r="I6" s="2">
        <f>'Market Costs'!I$2*Scenarios!$G$2</f>
        <v>210.82127154273243</v>
      </c>
      <c r="J6" s="2">
        <f>'Market Costs'!J$2*Scenarios!$G$2</f>
        <v>220.00000000000003</v>
      </c>
      <c r="K6" s="2">
        <f>'Market Costs'!K$2*Scenarios!$G$2</f>
        <v>208.59013447158128</v>
      </c>
      <c r="L6" s="2">
        <f>'Market Costs'!L$2*Scenarios!$G$2</f>
        <v>203.85249847556088</v>
      </c>
      <c r="M6" s="2">
        <f>'Market Costs'!M$2*Scenarios!$G$2</f>
        <v>185.14201354343857</v>
      </c>
      <c r="N6" s="2">
        <f>'Market Costs'!N$2*Scenarios!$G$2</f>
        <v>180.01604672807215</v>
      </c>
      <c r="O6" s="2">
        <f>'Market Costs'!O$2*Scenarios!$G$2</f>
        <v>153.84961006450789</v>
      </c>
      <c r="P6" s="2">
        <f>'Market Costs'!P$2*Scenarios!$G$2</f>
        <v>160.06290317404282</v>
      </c>
      <c r="Q6" s="2">
        <f>'Market Costs'!Q$2*Scenarios!$G$2</f>
        <v>145.14393915080714</v>
      </c>
      <c r="R6" s="2">
        <f>'Market Costs'!R$2*Scenarios!$G$2</f>
        <v>141.21120703488563</v>
      </c>
      <c r="S6" s="2">
        <f>'Market Costs'!S$2*Scenarios!$G$2</f>
        <v>140.46278763760071</v>
      </c>
      <c r="T6" s="2">
        <f>'Market Costs'!T$2*Scenarios!$G$2</f>
        <v>142.3126544497577</v>
      </c>
      <c r="U6" s="2">
        <f>'Market Costs'!U$2*Scenarios!$G$2</f>
        <v>161.6374081324818</v>
      </c>
      <c r="V6" s="2">
        <f>'Market Costs'!V$2*Scenarios!$G$2</f>
        <v>195.90936807984858</v>
      </c>
      <c r="W6" s="2">
        <f>'Market Costs'!W$2*Scenarios!$G$2</f>
        <v>195.64812734683403</v>
      </c>
      <c r="X6" s="2">
        <f>'Market Costs'!X$2*Scenarios!$G$2</f>
        <v>185.25498250906645</v>
      </c>
      <c r="Y6" s="2">
        <f>'Market Costs'!Y$2*Scenarios!$G$2</f>
        <v>176.22452581918552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B0BD-2B1C-4FBD-B55D-BD6185D104D8}">
  <dimension ref="A1:Y6"/>
  <sheetViews>
    <sheetView zoomScale="85" zoomScaleNormal="85" workbookViewId="0">
      <selection activeCell="I24" sqref="I24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'Cp, Summer'!B2*'Main Data'!$B$3</f>
        <v>17.851022176578198</v>
      </c>
      <c r="C2" s="2">
        <f>'Cp, Summer'!C2*'Main Data'!$B$3</f>
        <v>17.009531756474857</v>
      </c>
      <c r="D2" s="2">
        <f>'Cp, Summer'!D2*'Main Data'!$B$3</f>
        <v>16.656503738887643</v>
      </c>
      <c r="E2" s="2">
        <f>'Cp, Summer'!E2*'Main Data'!$B$3</f>
        <v>16.175101896723259</v>
      </c>
      <c r="F2" s="2">
        <f>'Cp, Summer'!F2*'Main Data'!$B$3</f>
        <v>16.335569177444722</v>
      </c>
      <c r="G2" s="2">
        <f>'Cp, Summer'!G2*'Main Data'!$B$3</f>
        <v>17.026862222792772</v>
      </c>
      <c r="H2" s="2">
        <f>'Cp, Summer'!H2*'Main Data'!$B$3</f>
        <v>18.475560833146123</v>
      </c>
      <c r="I2" s="2">
        <f>'Cp, Summer'!I2*'Main Data'!$B$3</f>
        <v>19.165570140248402</v>
      </c>
      <c r="J2" s="2">
        <f>'Cp, Summer'!J2*'Main Data'!$B$3</f>
        <v>20</v>
      </c>
      <c r="K2" s="2">
        <f>'Cp, Summer'!K2*'Main Data'!$B$3</f>
        <v>18.962739497416479</v>
      </c>
      <c r="L2" s="2">
        <f>'Cp, Summer'!L2*'Main Data'!$B$3</f>
        <v>18.53204531596008</v>
      </c>
      <c r="M2" s="2">
        <f>'Cp, Summer'!M2*'Main Data'!$B$3</f>
        <v>16.831092140312595</v>
      </c>
      <c r="N2" s="2">
        <f>'Cp, Summer'!N2*'Main Data'!$B$3</f>
        <v>16.365095157097468</v>
      </c>
      <c r="O2" s="2">
        <f>'Cp, Summer'!O2*'Main Data'!$B$3</f>
        <v>13.986328187682535</v>
      </c>
      <c r="P2" s="2">
        <f>'Cp, Summer'!P2*'Main Data'!$B$3</f>
        <v>14.551173015822073</v>
      </c>
      <c r="Q2" s="2">
        <f>'Cp, Summer'!Q2*'Main Data'!$B$3</f>
        <v>13.194903559164286</v>
      </c>
      <c r="R2" s="2">
        <f>'Cp, Summer'!R2*'Main Data'!$B$3</f>
        <v>12.837382457716874</v>
      </c>
      <c r="S2" s="2">
        <f>'Cp, Summer'!S2*'Main Data'!$B$3</f>
        <v>12.769344330690974</v>
      </c>
      <c r="T2" s="2">
        <f>'Cp, Summer'!T2*'Main Data'!$B$3</f>
        <v>12.937514040887065</v>
      </c>
      <c r="U2" s="2">
        <f>'Cp, Summer'!U2*'Main Data'!$B$3</f>
        <v>14.694309830225619</v>
      </c>
      <c r="V2" s="2">
        <f>'Cp, Summer'!V2*'Main Data'!$B$3</f>
        <v>17.809942552713505</v>
      </c>
      <c r="W2" s="2">
        <f>'Cp, Summer'!W2*'Main Data'!$B$3</f>
        <v>17.78619339516673</v>
      </c>
      <c r="X2" s="2">
        <f>'Cp, Summer'!X2*'Main Data'!$B$3</f>
        <v>16.841362046278768</v>
      </c>
      <c r="Y2" s="2">
        <f>'Cp, Summer'!Y2*'Main Data'!$B$3</f>
        <v>16.020411438107772</v>
      </c>
    </row>
    <row r="3" spans="1:25" x14ac:dyDescent="0.3">
      <c r="A3" s="3" t="s">
        <v>18</v>
      </c>
      <c r="B3" s="2">
        <f>'Cp, Summer'!B3*'Main Data'!$B$3</f>
        <v>16.958471067749286</v>
      </c>
      <c r="C3" s="2">
        <f>'Cp, Summer'!C3*'Main Data'!$B$3</f>
        <v>16.159055168651115</v>
      </c>
      <c r="D3" s="2">
        <f>'Cp, Summer'!D3*'Main Data'!$B$3</f>
        <v>15.82367855194326</v>
      </c>
      <c r="E3" s="2">
        <f>'Cp, Summer'!E3*'Main Data'!$B$3</f>
        <v>15.366346801887097</v>
      </c>
      <c r="F3" s="2">
        <f>'Cp, Summer'!F3*'Main Data'!$B$3</f>
        <v>15.518790718572484</v>
      </c>
      <c r="G3" s="2">
        <f>'Cp, Summer'!G3*'Main Data'!$B$3</f>
        <v>16.175519111653134</v>
      </c>
      <c r="H3" s="2">
        <f>'Cp, Summer'!H3*'Main Data'!$B$3</f>
        <v>17.551782791488815</v>
      </c>
      <c r="I3" s="2">
        <f>'Cp, Summer'!I3*'Main Data'!$B$3</f>
        <v>18.207291633235982</v>
      </c>
      <c r="J3" s="2">
        <f>'Cp, Summer'!J3*'Main Data'!$B$3</f>
        <v>19</v>
      </c>
      <c r="K3" s="2">
        <f>'Cp, Summer'!K3*'Main Data'!$B$3</f>
        <v>18.014602522545655</v>
      </c>
      <c r="L3" s="2">
        <f>'Cp, Summer'!L3*'Main Data'!$B$3</f>
        <v>17.605443050162076</v>
      </c>
      <c r="M3" s="2">
        <f>'Cp, Summer'!M3*'Main Data'!$B$3</f>
        <v>15.989537533296966</v>
      </c>
      <c r="N3" s="2">
        <f>'Cp, Summer'!N3*'Main Data'!$B$3</f>
        <v>15.546840399242596</v>
      </c>
      <c r="O3" s="2">
        <f>'Cp, Summer'!O3*'Main Data'!$B$3</f>
        <v>13.287011778298407</v>
      </c>
      <c r="P3" s="2">
        <f>'Cp, Summer'!P3*'Main Data'!$B$3</f>
        <v>13.82361436503097</v>
      </c>
      <c r="Q3" s="2">
        <f>'Cp, Summer'!Q3*'Main Data'!$B$3</f>
        <v>12.535158381206072</v>
      </c>
      <c r="R3" s="2">
        <f>'Cp, Summer'!R3*'Main Data'!$B$3</f>
        <v>12.195513334831029</v>
      </c>
      <c r="S3" s="2">
        <f>'Cp, Summer'!S3*'Main Data'!$B$3</f>
        <v>12.130877114156425</v>
      </c>
      <c r="T3" s="2">
        <f>'Cp, Summer'!T3*'Main Data'!$B$3</f>
        <v>12.290638338842712</v>
      </c>
      <c r="U3" s="2">
        <f>'Cp, Summer'!U3*'Main Data'!$B$3</f>
        <v>13.959594338714338</v>
      </c>
      <c r="V3" s="2">
        <f>'Cp, Summer'!V3*'Main Data'!$B$3</f>
        <v>16.919445425077832</v>
      </c>
      <c r="W3" s="2">
        <f>'Cp, Summer'!W3*'Main Data'!$B$3</f>
        <v>16.896883725408394</v>
      </c>
      <c r="X3" s="2">
        <f>'Cp, Summer'!X3*'Main Data'!$B$3</f>
        <v>15.999293943964828</v>
      </c>
      <c r="Y3" s="2">
        <f>'Cp, Summer'!Y3*'Main Data'!$B$3</f>
        <v>15.219390866202383</v>
      </c>
    </row>
    <row r="4" spans="1:25" x14ac:dyDescent="0.3">
      <c r="A4" s="3" t="s">
        <v>19</v>
      </c>
      <c r="B4" s="2">
        <f>'Cp, Summer'!B4*'Main Data'!$B$3</f>
        <v>17.851022176578198</v>
      </c>
      <c r="C4" s="2">
        <f>'Cp, Summer'!C4*'Main Data'!$B$3</f>
        <v>17.009531756474857</v>
      </c>
      <c r="D4" s="2">
        <f>'Cp, Summer'!D4*'Main Data'!$B$3</f>
        <v>16.656503738887643</v>
      </c>
      <c r="E4" s="2">
        <f>'Cp, Summer'!E4*'Main Data'!$B$3</f>
        <v>16.175101896723259</v>
      </c>
      <c r="F4" s="2">
        <f>'Cp, Summer'!F4*'Main Data'!$B$3</f>
        <v>16.335569177444722</v>
      </c>
      <c r="G4" s="2">
        <f>'Cp, Summer'!G4*'Main Data'!$B$3</f>
        <v>17.026862222792772</v>
      </c>
      <c r="H4" s="2">
        <f>'Cp, Summer'!H4*'Main Data'!$B$3</f>
        <v>18.475560833146123</v>
      </c>
      <c r="I4" s="2">
        <f>'Cp, Summer'!I4*'Main Data'!$B$3</f>
        <v>19.165570140248402</v>
      </c>
      <c r="J4" s="2">
        <f>'Cp, Summer'!J4*'Main Data'!$B$3</f>
        <v>20</v>
      </c>
      <c r="K4" s="2">
        <f>'Cp, Summer'!K4*'Main Data'!$B$3</f>
        <v>18.962739497416479</v>
      </c>
      <c r="L4" s="2">
        <f>'Cp, Summer'!L4*'Main Data'!$B$3</f>
        <v>18.53204531596008</v>
      </c>
      <c r="M4" s="2">
        <f>'Cp, Summer'!M4*'Main Data'!$B$3</f>
        <v>16.831092140312595</v>
      </c>
      <c r="N4" s="2">
        <f>'Cp, Summer'!N4*'Main Data'!$B$3</f>
        <v>16.365095157097468</v>
      </c>
      <c r="O4" s="2">
        <f>'Cp, Summer'!O4*'Main Data'!$B$3</f>
        <v>13.986328187682535</v>
      </c>
      <c r="P4" s="2">
        <f>'Cp, Summer'!P4*'Main Data'!$B$3</f>
        <v>14.551173015822073</v>
      </c>
      <c r="Q4" s="2">
        <f>'Cp, Summer'!Q4*'Main Data'!$B$3</f>
        <v>13.194903559164286</v>
      </c>
      <c r="R4" s="2">
        <f>'Cp, Summer'!R4*'Main Data'!$B$3</f>
        <v>12.837382457716874</v>
      </c>
      <c r="S4" s="2">
        <f>'Cp, Summer'!S4*'Main Data'!$B$3</f>
        <v>12.769344330690974</v>
      </c>
      <c r="T4" s="2">
        <f>'Cp, Summer'!T4*'Main Data'!$B$3</f>
        <v>12.937514040887065</v>
      </c>
      <c r="U4" s="2">
        <f>'Cp, Summer'!U4*'Main Data'!$B$3</f>
        <v>14.694309830225619</v>
      </c>
      <c r="V4" s="2">
        <f>'Cp, Summer'!V4*'Main Data'!$B$3</f>
        <v>17.809942552713505</v>
      </c>
      <c r="W4" s="2">
        <f>'Cp, Summer'!W4*'Main Data'!$B$3</f>
        <v>17.78619339516673</v>
      </c>
      <c r="X4" s="2">
        <f>'Cp, Summer'!X4*'Main Data'!$B$3</f>
        <v>16.841362046278768</v>
      </c>
      <c r="Y4" s="2">
        <f>'Cp, Summer'!Y4*'Main Data'!$B$3</f>
        <v>16.020411438107772</v>
      </c>
    </row>
    <row r="5" spans="1:25" x14ac:dyDescent="0.3">
      <c r="A5" s="3" t="s">
        <v>20</v>
      </c>
      <c r="B5" s="2">
        <f>'Cp, Summer'!B5*'Main Data'!$B$3</f>
        <v>18.743573285407109</v>
      </c>
      <c r="C5" s="2">
        <f>'Cp, Summer'!C5*'Main Data'!$B$3</f>
        <v>17.860008344298603</v>
      </c>
      <c r="D5" s="2">
        <f>'Cp, Summer'!D5*'Main Data'!$B$3</f>
        <v>17.489328925832023</v>
      </c>
      <c r="E5" s="2">
        <f>'Cp, Summer'!E5*'Main Data'!$B$3</f>
        <v>16.983856991559424</v>
      </c>
      <c r="F5" s="2">
        <f>'Cp, Summer'!F5*'Main Data'!$B$3</f>
        <v>17.152347636316957</v>
      </c>
      <c r="G5" s="2">
        <f>'Cp, Summer'!G5*'Main Data'!$B$3</f>
        <v>17.87820533393241</v>
      </c>
      <c r="H5" s="2">
        <f>'Cp, Summer'!H5*'Main Data'!$B$3</f>
        <v>19.39933887480343</v>
      </c>
      <c r="I5" s="2">
        <f>'Cp, Summer'!I5*'Main Data'!$B$3</f>
        <v>20.123848647260825</v>
      </c>
      <c r="J5" s="2">
        <f>'Cp, Summer'!J5*'Main Data'!$B$3</f>
        <v>21</v>
      </c>
      <c r="K5" s="2">
        <f>'Cp, Summer'!K5*'Main Data'!$B$3</f>
        <v>19.910876472287306</v>
      </c>
      <c r="L5" s="2">
        <f>'Cp, Summer'!L5*'Main Data'!$B$3</f>
        <v>19.458647581758086</v>
      </c>
      <c r="M5" s="2">
        <f>'Cp, Summer'!M5*'Main Data'!$B$3</f>
        <v>17.672646747328226</v>
      </c>
      <c r="N5" s="2">
        <f>'Cp, Summer'!N5*'Main Data'!$B$3</f>
        <v>17.183349914952341</v>
      </c>
      <c r="O5" s="2">
        <f>'Cp, Summer'!O5*'Main Data'!$B$3</f>
        <v>14.685644597066663</v>
      </c>
      <c r="P5" s="2">
        <f>'Cp, Summer'!P5*'Main Data'!$B$3</f>
        <v>15.278731666613178</v>
      </c>
      <c r="Q5" s="2">
        <f>'Cp, Summer'!Q5*'Main Data'!$B$3</f>
        <v>13.854648737122501</v>
      </c>
      <c r="R5" s="2">
        <f>'Cp, Summer'!R5*'Main Data'!$B$3</f>
        <v>13.479251580602719</v>
      </c>
      <c r="S5" s="2">
        <f>'Cp, Summer'!S5*'Main Data'!$B$3</f>
        <v>13.407811547225521</v>
      </c>
      <c r="T5" s="2">
        <f>'Cp, Summer'!T5*'Main Data'!$B$3</f>
        <v>13.584389742931419</v>
      </c>
      <c r="U5" s="2">
        <f>'Cp, Summer'!U5*'Main Data'!$B$3</f>
        <v>15.4290253217369</v>
      </c>
      <c r="V5" s="2">
        <f>'Cp, Summer'!V5*'Main Data'!$B$3</f>
        <v>18.700439680349181</v>
      </c>
      <c r="W5" s="2">
        <f>'Cp, Summer'!W5*'Main Data'!$B$3</f>
        <v>18.675503064925064</v>
      </c>
      <c r="X5" s="2">
        <f>'Cp, Summer'!X5*'Main Data'!$B$3</f>
        <v>17.683430148592706</v>
      </c>
      <c r="Y5" s="2">
        <f>'Cp, Summer'!Y5*'Main Data'!$B$3</f>
        <v>16.821432010013162</v>
      </c>
    </row>
    <row r="6" spans="1:25" x14ac:dyDescent="0.3">
      <c r="A6" s="3" t="s">
        <v>21</v>
      </c>
      <c r="B6" s="2">
        <f>'Cp, Summer'!B6*'Main Data'!$B$3</f>
        <v>19.63612439423602</v>
      </c>
      <c r="C6" s="2">
        <f>'Cp, Summer'!C6*'Main Data'!$B$3</f>
        <v>18.710484932122345</v>
      </c>
      <c r="D6" s="2">
        <f>'Cp, Summer'!D6*'Main Data'!$B$3</f>
        <v>18.32215411277641</v>
      </c>
      <c r="E6" s="2">
        <f>'Cp, Summer'!E6*'Main Data'!$B$3</f>
        <v>17.792612086395589</v>
      </c>
      <c r="F6" s="2">
        <f>'Cp, Summer'!F6*'Main Data'!$B$3</f>
        <v>17.969126095189193</v>
      </c>
      <c r="G6" s="2">
        <f>'Cp, Summer'!G6*'Main Data'!$B$3</f>
        <v>18.729548445072052</v>
      </c>
      <c r="H6" s="2">
        <f>'Cp, Summer'!H6*'Main Data'!$B$3</f>
        <v>20.323116916460737</v>
      </c>
      <c r="I6" s="2">
        <f>'Cp, Summer'!I6*'Main Data'!$B$3</f>
        <v>21.082127154273245</v>
      </c>
      <c r="J6" s="2">
        <f>'Cp, Summer'!J6*'Main Data'!$B$3</f>
        <v>22.000000000000004</v>
      </c>
      <c r="K6" s="2">
        <f>'Cp, Summer'!K6*'Main Data'!$B$3</f>
        <v>20.85901344715813</v>
      </c>
      <c r="L6" s="2">
        <f>'Cp, Summer'!L6*'Main Data'!$B$3</f>
        <v>20.385249847556089</v>
      </c>
      <c r="M6" s="2">
        <f>'Cp, Summer'!M6*'Main Data'!$B$3</f>
        <v>18.514201354343857</v>
      </c>
      <c r="N6" s="2">
        <f>'Cp, Summer'!N6*'Main Data'!$B$3</f>
        <v>18.001604672807215</v>
      </c>
      <c r="O6" s="2">
        <f>'Cp, Summer'!O6*'Main Data'!$B$3</f>
        <v>15.384961006450789</v>
      </c>
      <c r="P6" s="2">
        <f>'Cp, Summer'!P6*'Main Data'!$B$3</f>
        <v>16.006290317404282</v>
      </c>
      <c r="Q6" s="2">
        <f>'Cp, Summer'!Q6*'Main Data'!$B$3</f>
        <v>14.514393915080715</v>
      </c>
      <c r="R6" s="2">
        <f>'Cp, Summer'!R6*'Main Data'!$B$3</f>
        <v>14.121120703488565</v>
      </c>
      <c r="S6" s="2">
        <f>'Cp, Summer'!S6*'Main Data'!$B$3</f>
        <v>14.046278763760071</v>
      </c>
      <c r="T6" s="2">
        <f>'Cp, Summer'!T6*'Main Data'!$B$3</f>
        <v>14.231265444975771</v>
      </c>
      <c r="U6" s="2">
        <f>'Cp, Summer'!U6*'Main Data'!$B$3</f>
        <v>16.163740813248179</v>
      </c>
      <c r="V6" s="2">
        <f>'Cp, Summer'!V6*'Main Data'!$B$3</f>
        <v>19.59093680798486</v>
      </c>
      <c r="W6" s="2">
        <f>'Cp, Summer'!W6*'Main Data'!$B$3</f>
        <v>19.564812734683404</v>
      </c>
      <c r="X6" s="2">
        <f>'Cp, Summer'!X6*'Main Data'!$B$3</f>
        <v>18.525498250906647</v>
      </c>
      <c r="Y6" s="2">
        <f>'Cp, Summer'!Y6*'Main Data'!$B$3</f>
        <v>17.622452581918552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310C-337F-438E-8DD7-981AC60FA125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Costs'!B$3*Scenarios!$C$2</f>
        <v>35.702044353156396</v>
      </c>
      <c r="C2" s="2">
        <f>'Market Costs'!C$3*Scenarios!$C$2</f>
        <v>35.702044353156396</v>
      </c>
      <c r="D2" s="2">
        <f>'Market Costs'!D$3*Scenarios!$C$2</f>
        <v>36</v>
      </c>
      <c r="E2" s="2">
        <f>'Market Costs'!E$3*Scenarios!$C$2</f>
        <v>36.4</v>
      </c>
      <c r="F2" s="2">
        <f>'Market Costs'!F$3*Scenarios!$C$2</f>
        <v>35.702044353156396</v>
      </c>
      <c r="G2" s="2">
        <f>'Market Costs'!G$3*Scenarios!$C$2</f>
        <v>40</v>
      </c>
      <c r="H2" s="2">
        <f>'Market Costs'!H$3*Scenarios!$C$2</f>
        <v>36.4</v>
      </c>
      <c r="I2" s="2">
        <f>'Market Costs'!I$3*Scenarios!$C$2</f>
        <v>35.6</v>
      </c>
      <c r="J2" s="2">
        <f>'Market Costs'!J$3*Scenarios!$C$2</f>
        <v>34.4</v>
      </c>
      <c r="K2" s="2">
        <f>'Market Costs'!K$3*Scenarios!$C$2</f>
        <v>33.6</v>
      </c>
      <c r="L2" s="2">
        <f>'Market Costs'!L$3*Scenarios!$C$2</f>
        <v>32.799999999999997</v>
      </c>
      <c r="M2" s="2">
        <f>'Market Costs'!M$3*Scenarios!$C$2</f>
        <v>32</v>
      </c>
      <c r="N2" s="2">
        <f>'Market Costs'!N$3*Scenarios!$C$2</f>
        <v>32.400000000000006</v>
      </c>
      <c r="O2" s="2">
        <f>'Market Costs'!O$3*Scenarios!$C$2</f>
        <v>32.799999999999997</v>
      </c>
      <c r="P2" s="2">
        <f>'Market Costs'!P$3*Scenarios!$C$2</f>
        <v>33.199999999999996</v>
      </c>
      <c r="Q2" s="2">
        <f>'Market Costs'!Q$3*Scenarios!$C$2</f>
        <v>33.6</v>
      </c>
      <c r="R2" s="2">
        <f>'Market Costs'!R$3*Scenarios!$C$2</f>
        <v>33.199999999999996</v>
      </c>
      <c r="S2" s="2">
        <f>'Market Costs'!S$3*Scenarios!$C$2</f>
        <v>33.6</v>
      </c>
      <c r="T2" s="2">
        <f>'Market Costs'!T$3*Scenarios!$C$2</f>
        <v>33.199999999999996</v>
      </c>
      <c r="U2" s="2">
        <f>'Market Costs'!U$3*Scenarios!$C$2</f>
        <v>33.6</v>
      </c>
      <c r="V2" s="2">
        <f>'Market Costs'!V$3*Scenarios!$C$2</f>
        <v>33.199999999999996</v>
      </c>
      <c r="W2" s="2">
        <f>'Market Costs'!W$3*Scenarios!$C$2</f>
        <v>32.799999999999997</v>
      </c>
      <c r="X2" s="2">
        <f>'Market Costs'!X$3*Scenarios!$C$2</f>
        <v>34</v>
      </c>
      <c r="Y2" s="2">
        <f>'Market Costs'!Y$3*Scenarios!$C$2</f>
        <v>35.200000000000003</v>
      </c>
    </row>
    <row r="3" spans="1:25" x14ac:dyDescent="0.3">
      <c r="A3" s="3" t="s">
        <v>18</v>
      </c>
      <c r="B3" s="2">
        <f>'Market Costs'!B$3*Scenarios!$D$2</f>
        <v>33.916942135498573</v>
      </c>
      <c r="C3" s="2">
        <f>'Market Costs'!C$3*Scenarios!$D$2</f>
        <v>33.916942135498573</v>
      </c>
      <c r="D3" s="2">
        <f>'Market Costs'!D$3*Scenarios!$D$2</f>
        <v>34.199999999999996</v>
      </c>
      <c r="E3" s="2">
        <f>'Market Costs'!E$3*Scenarios!$D$2</f>
        <v>34.58</v>
      </c>
      <c r="F3" s="2">
        <f>'Market Costs'!F$3*Scenarios!$D$2</f>
        <v>33.916942135498573</v>
      </c>
      <c r="G3" s="2">
        <f>'Market Costs'!G$3*Scenarios!$D$2</f>
        <v>38</v>
      </c>
      <c r="H3" s="2">
        <f>'Market Costs'!H$3*Scenarios!$D$2</f>
        <v>34.58</v>
      </c>
      <c r="I3" s="2">
        <f>'Market Costs'!I$3*Scenarios!$D$2</f>
        <v>33.82</v>
      </c>
      <c r="J3" s="2">
        <f>'Market Costs'!J$3*Scenarios!$D$2</f>
        <v>32.68</v>
      </c>
      <c r="K3" s="2">
        <f>'Market Costs'!K$3*Scenarios!$D$2</f>
        <v>31.919999999999998</v>
      </c>
      <c r="L3" s="2">
        <f>'Market Costs'!L$3*Scenarios!$D$2</f>
        <v>31.159999999999997</v>
      </c>
      <c r="M3" s="2">
        <f>'Market Costs'!M$3*Scenarios!$D$2</f>
        <v>30.4</v>
      </c>
      <c r="N3" s="2">
        <f>'Market Costs'!N$3*Scenarios!$D$2</f>
        <v>30.780000000000005</v>
      </c>
      <c r="O3" s="2">
        <f>'Market Costs'!O$3*Scenarios!$D$2</f>
        <v>31.159999999999997</v>
      </c>
      <c r="P3" s="2">
        <f>'Market Costs'!P$3*Scenarios!$D$2</f>
        <v>31.539999999999996</v>
      </c>
      <c r="Q3" s="2">
        <f>'Market Costs'!Q$3*Scenarios!$D$2</f>
        <v>31.919999999999998</v>
      </c>
      <c r="R3" s="2">
        <f>'Market Costs'!R$3*Scenarios!$D$2</f>
        <v>31.539999999999996</v>
      </c>
      <c r="S3" s="2">
        <f>'Market Costs'!S$3*Scenarios!$D$2</f>
        <v>31.919999999999998</v>
      </c>
      <c r="T3" s="2">
        <f>'Market Costs'!T$3*Scenarios!$D$2</f>
        <v>31.539999999999996</v>
      </c>
      <c r="U3" s="2">
        <f>'Market Costs'!U$3*Scenarios!$D$2</f>
        <v>31.919999999999998</v>
      </c>
      <c r="V3" s="2">
        <f>'Market Costs'!V$3*Scenarios!$D$2</f>
        <v>31.539999999999996</v>
      </c>
      <c r="W3" s="2">
        <f>'Market Costs'!W$3*Scenarios!$D$2</f>
        <v>31.159999999999997</v>
      </c>
      <c r="X3" s="2">
        <f>'Market Costs'!X$3*Scenarios!$D$2</f>
        <v>32.299999999999997</v>
      </c>
      <c r="Y3" s="2">
        <f>'Market Costs'!Y$3*Scenarios!$D$2</f>
        <v>33.44</v>
      </c>
    </row>
    <row r="4" spans="1:25" x14ac:dyDescent="0.3">
      <c r="A4" s="3" t="s">
        <v>19</v>
      </c>
      <c r="B4" s="2">
        <f>'Market Costs'!B$3*Scenarios!$E$2</f>
        <v>35.702044353156396</v>
      </c>
      <c r="C4" s="2">
        <f>'Market Costs'!C$3*Scenarios!$E$2</f>
        <v>35.702044353156396</v>
      </c>
      <c r="D4" s="2">
        <f>'Market Costs'!D$3*Scenarios!$E$2</f>
        <v>36</v>
      </c>
      <c r="E4" s="2">
        <f>'Market Costs'!E$3*Scenarios!$E$2</f>
        <v>36.4</v>
      </c>
      <c r="F4" s="2">
        <f>'Market Costs'!F$3*Scenarios!$E$2</f>
        <v>35.702044353156396</v>
      </c>
      <c r="G4" s="2">
        <f>'Market Costs'!G$3*Scenarios!$E$2</f>
        <v>40</v>
      </c>
      <c r="H4" s="2">
        <f>'Market Costs'!H$3*Scenarios!$E$2</f>
        <v>36.4</v>
      </c>
      <c r="I4" s="2">
        <f>'Market Costs'!I$3*Scenarios!$E$2</f>
        <v>35.6</v>
      </c>
      <c r="J4" s="2">
        <f>'Market Costs'!J$3*Scenarios!$E$2</f>
        <v>34.4</v>
      </c>
      <c r="K4" s="2">
        <f>'Market Costs'!K$3*Scenarios!$E$2</f>
        <v>33.6</v>
      </c>
      <c r="L4" s="2">
        <f>'Market Costs'!L$3*Scenarios!$E$2</f>
        <v>32.799999999999997</v>
      </c>
      <c r="M4" s="2">
        <f>'Market Costs'!M$3*Scenarios!$E$2</f>
        <v>32</v>
      </c>
      <c r="N4" s="2">
        <f>'Market Costs'!N$3*Scenarios!$E$2</f>
        <v>32.400000000000006</v>
      </c>
      <c r="O4" s="2">
        <f>'Market Costs'!O$3*Scenarios!$E$2</f>
        <v>32.799999999999997</v>
      </c>
      <c r="P4" s="2">
        <f>'Market Costs'!P$3*Scenarios!$E$2</f>
        <v>33.199999999999996</v>
      </c>
      <c r="Q4" s="2">
        <f>'Market Costs'!Q$3*Scenarios!$E$2</f>
        <v>33.6</v>
      </c>
      <c r="R4" s="2">
        <f>'Market Costs'!R$3*Scenarios!$E$2</f>
        <v>33.199999999999996</v>
      </c>
      <c r="S4" s="2">
        <f>'Market Costs'!S$3*Scenarios!$E$2</f>
        <v>33.6</v>
      </c>
      <c r="T4" s="2">
        <f>'Market Costs'!T$3*Scenarios!$E$2</f>
        <v>33.199999999999996</v>
      </c>
      <c r="U4" s="2">
        <f>'Market Costs'!U$3*Scenarios!$E$2</f>
        <v>33.6</v>
      </c>
      <c r="V4" s="2">
        <f>'Market Costs'!V$3*Scenarios!$E$2</f>
        <v>33.199999999999996</v>
      </c>
      <c r="W4" s="2">
        <f>'Market Costs'!W$3*Scenarios!$E$2</f>
        <v>32.799999999999997</v>
      </c>
      <c r="X4" s="2">
        <f>'Market Costs'!X$3*Scenarios!$E$2</f>
        <v>34</v>
      </c>
      <c r="Y4" s="2">
        <f>'Market Costs'!Y$3*Scenarios!$E$2</f>
        <v>35.200000000000003</v>
      </c>
    </row>
    <row r="5" spans="1:25" x14ac:dyDescent="0.3">
      <c r="A5" s="3" t="s">
        <v>20</v>
      </c>
      <c r="B5" s="2">
        <f>'Market Costs'!B$3*Scenarios!$F$2</f>
        <v>37.487146570814218</v>
      </c>
      <c r="C5" s="2">
        <f>'Market Costs'!C$3*Scenarios!$F$2</f>
        <v>37.487146570814218</v>
      </c>
      <c r="D5" s="2">
        <f>'Market Costs'!D$3*Scenarios!$F$2</f>
        <v>37.800000000000004</v>
      </c>
      <c r="E5" s="2">
        <f>'Market Costs'!E$3*Scenarios!$F$2</f>
        <v>38.22</v>
      </c>
      <c r="F5" s="2">
        <f>'Market Costs'!F$3*Scenarios!$F$2</f>
        <v>37.487146570814218</v>
      </c>
      <c r="G5" s="2">
        <f>'Market Costs'!G$3*Scenarios!$F$2</f>
        <v>42</v>
      </c>
      <c r="H5" s="2">
        <f>'Market Costs'!H$3*Scenarios!$F$2</f>
        <v>38.22</v>
      </c>
      <c r="I5" s="2">
        <f>'Market Costs'!I$3*Scenarios!$F$2</f>
        <v>37.380000000000003</v>
      </c>
      <c r="J5" s="2">
        <f>'Market Costs'!J$3*Scenarios!$F$2</f>
        <v>36.119999999999997</v>
      </c>
      <c r="K5" s="2">
        <f>'Market Costs'!K$3*Scenarios!$F$2</f>
        <v>35.28</v>
      </c>
      <c r="L5" s="2">
        <f>'Market Costs'!L$3*Scenarios!$F$2</f>
        <v>34.44</v>
      </c>
      <c r="M5" s="2">
        <f>'Market Costs'!M$3*Scenarios!$F$2</f>
        <v>33.6</v>
      </c>
      <c r="N5" s="2">
        <f>'Market Costs'!N$3*Scenarios!$F$2</f>
        <v>34.02000000000001</v>
      </c>
      <c r="O5" s="2">
        <f>'Market Costs'!O$3*Scenarios!$F$2</f>
        <v>34.44</v>
      </c>
      <c r="P5" s="2">
        <f>'Market Costs'!P$3*Scenarios!$F$2</f>
        <v>34.86</v>
      </c>
      <c r="Q5" s="2">
        <f>'Market Costs'!Q$3*Scenarios!$F$2</f>
        <v>35.28</v>
      </c>
      <c r="R5" s="2">
        <f>'Market Costs'!R$3*Scenarios!$F$2</f>
        <v>34.86</v>
      </c>
      <c r="S5" s="2">
        <f>'Market Costs'!S$3*Scenarios!$F$2</f>
        <v>35.28</v>
      </c>
      <c r="T5" s="2">
        <f>'Market Costs'!T$3*Scenarios!$F$2</f>
        <v>34.86</v>
      </c>
      <c r="U5" s="2">
        <f>'Market Costs'!U$3*Scenarios!$F$2</f>
        <v>35.28</v>
      </c>
      <c r="V5" s="2">
        <f>'Market Costs'!V$3*Scenarios!$F$2</f>
        <v>34.86</v>
      </c>
      <c r="W5" s="2">
        <f>'Market Costs'!W$3*Scenarios!$F$2</f>
        <v>34.44</v>
      </c>
      <c r="X5" s="2">
        <f>'Market Costs'!X$3*Scenarios!$F$2</f>
        <v>35.700000000000003</v>
      </c>
      <c r="Y5" s="2">
        <f>'Market Costs'!Y$3*Scenarios!$F$2</f>
        <v>36.960000000000008</v>
      </c>
    </row>
    <row r="6" spans="1:25" x14ac:dyDescent="0.3">
      <c r="A6" s="3" t="s">
        <v>21</v>
      </c>
      <c r="B6" s="2">
        <f>'Market Costs'!B$3*Scenarios!$G$2</f>
        <v>39.272248788472041</v>
      </c>
      <c r="C6" s="2">
        <f>'Market Costs'!C$3*Scenarios!$G$2</f>
        <v>39.272248788472041</v>
      </c>
      <c r="D6" s="2">
        <f>'Market Costs'!D$3*Scenarios!$G$2</f>
        <v>39.6</v>
      </c>
      <c r="E6" s="2">
        <f>'Market Costs'!E$3*Scenarios!$G$2</f>
        <v>40.04</v>
      </c>
      <c r="F6" s="2">
        <f>'Market Costs'!F$3*Scenarios!$G$2</f>
        <v>39.272248788472041</v>
      </c>
      <c r="G6" s="2">
        <f>'Market Costs'!G$3*Scenarios!$G$2</f>
        <v>44</v>
      </c>
      <c r="H6" s="2">
        <f>'Market Costs'!H$3*Scenarios!$G$2</f>
        <v>40.04</v>
      </c>
      <c r="I6" s="2">
        <f>'Market Costs'!I$3*Scenarios!$G$2</f>
        <v>39.160000000000004</v>
      </c>
      <c r="J6" s="2">
        <f>'Market Costs'!J$3*Scenarios!$G$2</f>
        <v>37.840000000000003</v>
      </c>
      <c r="K6" s="2">
        <f>'Market Costs'!K$3*Scenarios!$G$2</f>
        <v>36.960000000000008</v>
      </c>
      <c r="L6" s="2">
        <f>'Market Costs'!L$3*Scenarios!$G$2</f>
        <v>36.08</v>
      </c>
      <c r="M6" s="2">
        <f>'Market Costs'!M$3*Scenarios!$G$2</f>
        <v>35.200000000000003</v>
      </c>
      <c r="N6" s="2">
        <f>'Market Costs'!N$3*Scenarios!$G$2</f>
        <v>35.640000000000008</v>
      </c>
      <c r="O6" s="2">
        <f>'Market Costs'!O$3*Scenarios!$G$2</f>
        <v>36.08</v>
      </c>
      <c r="P6" s="2">
        <f>'Market Costs'!P$3*Scenarios!$G$2</f>
        <v>36.519999999999996</v>
      </c>
      <c r="Q6" s="2">
        <f>'Market Costs'!Q$3*Scenarios!$G$2</f>
        <v>36.960000000000008</v>
      </c>
      <c r="R6" s="2">
        <f>'Market Costs'!R$3*Scenarios!$G$2</f>
        <v>36.519999999999996</v>
      </c>
      <c r="S6" s="2">
        <f>'Market Costs'!S$3*Scenarios!$G$2</f>
        <v>36.960000000000008</v>
      </c>
      <c r="T6" s="2">
        <f>'Market Costs'!T$3*Scenarios!$G$2</f>
        <v>36.519999999999996</v>
      </c>
      <c r="U6" s="2">
        <f>'Market Costs'!U$3*Scenarios!$G$2</f>
        <v>36.960000000000008</v>
      </c>
      <c r="V6" s="2">
        <f>'Market Costs'!V$3*Scenarios!$G$2</f>
        <v>36.519999999999996</v>
      </c>
      <c r="W6" s="2">
        <f>'Market Costs'!W$3*Scenarios!$G$2</f>
        <v>36.08</v>
      </c>
      <c r="X6" s="2">
        <f>'Market Costs'!X$3*Scenarios!$G$2</f>
        <v>37.400000000000006</v>
      </c>
      <c r="Y6" s="2">
        <f>'Market Costs'!Y$3*Scenarios!$G$2</f>
        <v>38.720000000000006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EB0E-C21B-440D-BF50-E4C719D0DA0A}">
  <dimension ref="A1:Y6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Costs'!B$4*Scenarios!$C$2</f>
        <v>196.3612439423602</v>
      </c>
      <c r="C2" s="2">
        <f>'Market Costs'!C$4*Scenarios!$C$2</f>
        <v>189.20000000000002</v>
      </c>
      <c r="D2" s="2">
        <f>'Market Costs'!D$4*Scenarios!$C$2</f>
        <v>189.20000000000002</v>
      </c>
      <c r="E2" s="2">
        <f>'Market Costs'!E$4*Scenarios!$C$2</f>
        <v>191.4</v>
      </c>
      <c r="F2" s="2">
        <f>'Market Costs'!F$4*Scenarios!$C$2</f>
        <v>189.20000000000002</v>
      </c>
      <c r="G2" s="2">
        <f>'Market Costs'!G$4*Scenarios!$C$2</f>
        <v>189.20000000000002</v>
      </c>
      <c r="H2" s="2">
        <f>'Market Costs'!H$4*Scenarios!$C$2</f>
        <v>203.23116916460737</v>
      </c>
      <c r="I2" s="2">
        <f>'Market Costs'!I$4*Scenarios!$C$2</f>
        <v>210.82127154273243</v>
      </c>
      <c r="J2" s="2">
        <f>'Market Costs'!J$4*Scenarios!$C$2</f>
        <v>220.00000000000003</v>
      </c>
      <c r="K2" s="2">
        <f>'Market Costs'!K$4*Scenarios!$C$2</f>
        <v>215.60000000000002</v>
      </c>
      <c r="L2" s="2">
        <f>'Market Costs'!L$4*Scenarios!$C$2</f>
        <v>217.8</v>
      </c>
      <c r="M2" s="2">
        <f>'Market Costs'!M$4*Scenarios!$C$2</f>
        <v>220.00000000000003</v>
      </c>
      <c r="N2" s="2">
        <f>'Market Costs'!N$4*Scenarios!$C$2</f>
        <v>211.20000000000002</v>
      </c>
      <c r="O2" s="2">
        <f>'Market Costs'!O$4*Scenarios!$C$2</f>
        <v>198.00000000000003</v>
      </c>
      <c r="P2" s="2">
        <f>'Market Costs'!P$4*Scenarios!$C$2</f>
        <v>200.20000000000002</v>
      </c>
      <c r="Q2" s="2">
        <f>'Market Costs'!Q$4*Scenarios!$C$2</f>
        <v>204.60000000000002</v>
      </c>
      <c r="R2" s="2">
        <f>'Market Costs'!R$4*Scenarios!$C$2</f>
        <v>206.8</v>
      </c>
      <c r="S2" s="2">
        <f>'Market Costs'!S$4*Scenarios!$C$2</f>
        <v>204.60000000000002</v>
      </c>
      <c r="T2" s="2">
        <f>'Market Costs'!T$4*Scenarios!$C$2</f>
        <v>200.20000000000002</v>
      </c>
      <c r="U2" s="2">
        <f>'Market Costs'!U$4*Scenarios!$C$2</f>
        <v>200.20000000000002</v>
      </c>
      <c r="V2" s="2">
        <f>'Market Costs'!V$4*Scenarios!$C$2</f>
        <v>202.4</v>
      </c>
      <c r="W2" s="2">
        <f>'Market Costs'!W$4*Scenarios!$C$2</f>
        <v>204.60000000000002</v>
      </c>
      <c r="X2" s="2">
        <f>'Market Costs'!X$4*Scenarios!$C$2</f>
        <v>193.60000000000002</v>
      </c>
      <c r="Y2" s="2">
        <f>'Market Costs'!Y$4*Scenarios!$C$2</f>
        <v>176.22452581918552</v>
      </c>
    </row>
    <row r="3" spans="1:25" x14ac:dyDescent="0.3">
      <c r="A3" s="3" t="s">
        <v>18</v>
      </c>
      <c r="B3" s="2">
        <f>'Market Costs'!B$4*Scenarios!$D$2</f>
        <v>186.54318174524218</v>
      </c>
      <c r="C3" s="2">
        <f>'Market Costs'!C$4*Scenarios!$D$2</f>
        <v>179.74</v>
      </c>
      <c r="D3" s="2">
        <f>'Market Costs'!D$4*Scenarios!$D$2</f>
        <v>179.74</v>
      </c>
      <c r="E3" s="2">
        <f>'Market Costs'!E$4*Scenarios!$D$2</f>
        <v>181.82999999999998</v>
      </c>
      <c r="F3" s="2">
        <f>'Market Costs'!F$4*Scenarios!$D$2</f>
        <v>179.74</v>
      </c>
      <c r="G3" s="2">
        <f>'Market Costs'!G$4*Scenarios!$D$2</f>
        <v>179.74</v>
      </c>
      <c r="H3" s="2">
        <f>'Market Costs'!H$4*Scenarios!$D$2</f>
        <v>193.06961070637698</v>
      </c>
      <c r="I3" s="2">
        <f>'Market Costs'!I$4*Scenarios!$D$2</f>
        <v>200.28020796559579</v>
      </c>
      <c r="J3" s="2">
        <f>'Market Costs'!J$4*Scenarios!$D$2</f>
        <v>209.00000000000003</v>
      </c>
      <c r="K3" s="2">
        <f>'Market Costs'!K$4*Scenarios!$D$2</f>
        <v>204.82000000000002</v>
      </c>
      <c r="L3" s="2">
        <f>'Market Costs'!L$4*Scenarios!$D$2</f>
        <v>206.91</v>
      </c>
      <c r="M3" s="2">
        <f>'Market Costs'!M$4*Scenarios!$D$2</f>
        <v>209.00000000000003</v>
      </c>
      <c r="N3" s="2">
        <f>'Market Costs'!N$4*Scenarios!$D$2</f>
        <v>200.64000000000001</v>
      </c>
      <c r="O3" s="2">
        <f>'Market Costs'!O$4*Scenarios!$D$2</f>
        <v>188.10000000000002</v>
      </c>
      <c r="P3" s="2">
        <f>'Market Costs'!P$4*Scenarios!$D$2</f>
        <v>190.19</v>
      </c>
      <c r="Q3" s="2">
        <f>'Market Costs'!Q$4*Scenarios!$D$2</f>
        <v>194.37</v>
      </c>
      <c r="R3" s="2">
        <f>'Market Costs'!R$4*Scenarios!$D$2</f>
        <v>196.46</v>
      </c>
      <c r="S3" s="2">
        <f>'Market Costs'!S$4*Scenarios!$D$2</f>
        <v>194.37</v>
      </c>
      <c r="T3" s="2">
        <f>'Market Costs'!T$4*Scenarios!$D$2</f>
        <v>190.19</v>
      </c>
      <c r="U3" s="2">
        <f>'Market Costs'!U$4*Scenarios!$D$2</f>
        <v>190.19</v>
      </c>
      <c r="V3" s="2">
        <f>'Market Costs'!V$4*Scenarios!$D$2</f>
        <v>192.28</v>
      </c>
      <c r="W3" s="2">
        <f>'Market Costs'!W$4*Scenarios!$D$2</f>
        <v>194.37</v>
      </c>
      <c r="X3" s="2">
        <f>'Market Costs'!X$4*Scenarios!$D$2</f>
        <v>183.92000000000002</v>
      </c>
      <c r="Y3" s="2">
        <f>'Market Costs'!Y$4*Scenarios!$D$2</f>
        <v>167.41329952822622</v>
      </c>
    </row>
    <row r="4" spans="1:25" x14ac:dyDescent="0.3">
      <c r="A4" s="3" t="s">
        <v>19</v>
      </c>
      <c r="B4" s="2">
        <f>'Market Costs'!B$4*Scenarios!$E$2</f>
        <v>196.3612439423602</v>
      </c>
      <c r="C4" s="2">
        <f>'Market Costs'!C$4*Scenarios!$E$2</f>
        <v>189.20000000000002</v>
      </c>
      <c r="D4" s="2">
        <f>'Market Costs'!D$4*Scenarios!$E$2</f>
        <v>189.20000000000002</v>
      </c>
      <c r="E4" s="2">
        <f>'Market Costs'!E$4*Scenarios!$E$2</f>
        <v>191.4</v>
      </c>
      <c r="F4" s="2">
        <f>'Market Costs'!F$4*Scenarios!$E$2</f>
        <v>189.20000000000002</v>
      </c>
      <c r="G4" s="2">
        <f>'Market Costs'!G$4*Scenarios!$E$2</f>
        <v>189.20000000000002</v>
      </c>
      <c r="H4" s="2">
        <f>'Market Costs'!H$4*Scenarios!$E$2</f>
        <v>203.23116916460737</v>
      </c>
      <c r="I4" s="2">
        <f>'Market Costs'!I$4*Scenarios!$E$2</f>
        <v>210.82127154273243</v>
      </c>
      <c r="J4" s="2">
        <f>'Market Costs'!J$4*Scenarios!$E$2</f>
        <v>220.00000000000003</v>
      </c>
      <c r="K4" s="2">
        <f>'Market Costs'!K$4*Scenarios!$E$2</f>
        <v>215.60000000000002</v>
      </c>
      <c r="L4" s="2">
        <f>'Market Costs'!L$4*Scenarios!$E$2</f>
        <v>217.8</v>
      </c>
      <c r="M4" s="2">
        <f>'Market Costs'!M$4*Scenarios!$E$2</f>
        <v>220.00000000000003</v>
      </c>
      <c r="N4" s="2">
        <f>'Market Costs'!N$4*Scenarios!$E$2</f>
        <v>211.20000000000002</v>
      </c>
      <c r="O4" s="2">
        <f>'Market Costs'!O$4*Scenarios!$E$2</f>
        <v>198.00000000000003</v>
      </c>
      <c r="P4" s="2">
        <f>'Market Costs'!P$4*Scenarios!$E$2</f>
        <v>200.20000000000002</v>
      </c>
      <c r="Q4" s="2">
        <f>'Market Costs'!Q$4*Scenarios!$E$2</f>
        <v>204.60000000000002</v>
      </c>
      <c r="R4" s="2">
        <f>'Market Costs'!R$4*Scenarios!$E$2</f>
        <v>206.8</v>
      </c>
      <c r="S4" s="2">
        <f>'Market Costs'!S$4*Scenarios!$E$2</f>
        <v>204.60000000000002</v>
      </c>
      <c r="T4" s="2">
        <f>'Market Costs'!T$4*Scenarios!$E$2</f>
        <v>200.20000000000002</v>
      </c>
      <c r="U4" s="2">
        <f>'Market Costs'!U$4*Scenarios!$E$2</f>
        <v>200.20000000000002</v>
      </c>
      <c r="V4" s="2">
        <f>'Market Costs'!V$4*Scenarios!$E$2</f>
        <v>202.4</v>
      </c>
      <c r="W4" s="2">
        <f>'Market Costs'!W$4*Scenarios!$E$2</f>
        <v>204.60000000000002</v>
      </c>
      <c r="X4" s="2">
        <f>'Market Costs'!X$4*Scenarios!$E$2</f>
        <v>193.60000000000002</v>
      </c>
      <c r="Y4" s="2">
        <f>'Market Costs'!Y$4*Scenarios!$E$2</f>
        <v>176.22452581918552</v>
      </c>
    </row>
    <row r="5" spans="1:25" x14ac:dyDescent="0.3">
      <c r="A5" s="3" t="s">
        <v>20</v>
      </c>
      <c r="B5" s="2">
        <f>'Market Costs'!B$4*Scenarios!$F$2</f>
        <v>206.17930613947823</v>
      </c>
      <c r="C5" s="2">
        <f>'Market Costs'!C$4*Scenarios!$F$2</f>
        <v>198.66000000000003</v>
      </c>
      <c r="D5" s="2">
        <f>'Market Costs'!D$4*Scenarios!$F$2</f>
        <v>198.66000000000003</v>
      </c>
      <c r="E5" s="2">
        <f>'Market Costs'!E$4*Scenarios!$F$2</f>
        <v>200.97000000000003</v>
      </c>
      <c r="F5" s="2">
        <f>'Market Costs'!F$4*Scenarios!$F$2</f>
        <v>198.66000000000003</v>
      </c>
      <c r="G5" s="2">
        <f>'Market Costs'!G$4*Scenarios!$F$2</f>
        <v>198.66000000000003</v>
      </c>
      <c r="H5" s="2">
        <f>'Market Costs'!H$4*Scenarios!$F$2</f>
        <v>213.39272762283775</v>
      </c>
      <c r="I5" s="2">
        <f>'Market Costs'!I$4*Scenarios!$F$2</f>
        <v>221.36233511986907</v>
      </c>
      <c r="J5" s="2">
        <f>'Market Costs'!J$4*Scenarios!$F$2</f>
        <v>231.00000000000003</v>
      </c>
      <c r="K5" s="2">
        <f>'Market Costs'!K$4*Scenarios!$F$2</f>
        <v>226.38000000000002</v>
      </c>
      <c r="L5" s="2">
        <f>'Market Costs'!L$4*Scenarios!$F$2</f>
        <v>228.69000000000003</v>
      </c>
      <c r="M5" s="2">
        <f>'Market Costs'!M$4*Scenarios!$F$2</f>
        <v>231.00000000000003</v>
      </c>
      <c r="N5" s="2">
        <f>'Market Costs'!N$4*Scenarios!$F$2</f>
        <v>221.76000000000002</v>
      </c>
      <c r="O5" s="2">
        <f>'Market Costs'!O$4*Scenarios!$F$2</f>
        <v>207.90000000000003</v>
      </c>
      <c r="P5" s="2">
        <f>'Market Costs'!P$4*Scenarios!$F$2</f>
        <v>210.21000000000004</v>
      </c>
      <c r="Q5" s="2">
        <f>'Market Costs'!Q$4*Scenarios!$F$2</f>
        <v>214.83000000000004</v>
      </c>
      <c r="R5" s="2">
        <f>'Market Costs'!R$4*Scenarios!$F$2</f>
        <v>217.14000000000001</v>
      </c>
      <c r="S5" s="2">
        <f>'Market Costs'!S$4*Scenarios!$F$2</f>
        <v>214.83000000000004</v>
      </c>
      <c r="T5" s="2">
        <f>'Market Costs'!T$4*Scenarios!$F$2</f>
        <v>210.21000000000004</v>
      </c>
      <c r="U5" s="2">
        <f>'Market Costs'!U$4*Scenarios!$F$2</f>
        <v>210.21000000000004</v>
      </c>
      <c r="V5" s="2">
        <f>'Market Costs'!V$4*Scenarios!$F$2</f>
        <v>212.52</v>
      </c>
      <c r="W5" s="2">
        <f>'Market Costs'!W$4*Scenarios!$F$2</f>
        <v>214.83000000000004</v>
      </c>
      <c r="X5" s="2">
        <f>'Market Costs'!X$4*Scenarios!$F$2</f>
        <v>203.28000000000003</v>
      </c>
      <c r="Y5" s="2">
        <f>'Market Costs'!Y$4*Scenarios!$F$2</f>
        <v>185.03575211014481</v>
      </c>
    </row>
    <row r="6" spans="1:25" x14ac:dyDescent="0.3">
      <c r="A6" s="3" t="s">
        <v>21</v>
      </c>
      <c r="B6" s="2">
        <f>'Market Costs'!B$4*Scenarios!$G$2</f>
        <v>215.99736833659625</v>
      </c>
      <c r="C6" s="2">
        <f>'Market Costs'!C$4*Scenarios!$G$2</f>
        <v>208.12000000000003</v>
      </c>
      <c r="D6" s="2">
        <f>'Market Costs'!D$4*Scenarios!$G$2</f>
        <v>208.12000000000003</v>
      </c>
      <c r="E6" s="2">
        <f>'Market Costs'!E$4*Scenarios!$G$2</f>
        <v>210.54000000000002</v>
      </c>
      <c r="F6" s="2">
        <f>'Market Costs'!F$4*Scenarios!$G$2</f>
        <v>208.12000000000003</v>
      </c>
      <c r="G6" s="2">
        <f>'Market Costs'!G$4*Scenarios!$G$2</f>
        <v>208.12000000000003</v>
      </c>
      <c r="H6" s="2">
        <f>'Market Costs'!H$4*Scenarios!$G$2</f>
        <v>223.55428608106811</v>
      </c>
      <c r="I6" s="2">
        <f>'Market Costs'!I$4*Scenarios!$G$2</f>
        <v>231.90339869700568</v>
      </c>
      <c r="J6" s="2">
        <f>'Market Costs'!J$4*Scenarios!$G$2</f>
        <v>242.00000000000006</v>
      </c>
      <c r="K6" s="2">
        <f>'Market Costs'!K$4*Scenarios!$G$2</f>
        <v>237.16000000000005</v>
      </c>
      <c r="L6" s="2">
        <f>'Market Costs'!L$4*Scenarios!$G$2</f>
        <v>239.58000000000004</v>
      </c>
      <c r="M6" s="2">
        <f>'Market Costs'!M$4*Scenarios!$G$2</f>
        <v>242.00000000000006</v>
      </c>
      <c r="N6" s="2">
        <f>'Market Costs'!N$4*Scenarios!$G$2</f>
        <v>232.32000000000005</v>
      </c>
      <c r="O6" s="2">
        <f>'Market Costs'!O$4*Scenarios!$G$2</f>
        <v>217.80000000000004</v>
      </c>
      <c r="P6" s="2">
        <f>'Market Costs'!P$4*Scenarios!$G$2</f>
        <v>220.22000000000003</v>
      </c>
      <c r="Q6" s="2">
        <f>'Market Costs'!Q$4*Scenarios!$G$2</f>
        <v>225.06000000000003</v>
      </c>
      <c r="R6" s="2">
        <f>'Market Costs'!R$4*Scenarios!$G$2</f>
        <v>227.48000000000002</v>
      </c>
      <c r="S6" s="2">
        <f>'Market Costs'!S$4*Scenarios!$G$2</f>
        <v>225.06000000000003</v>
      </c>
      <c r="T6" s="2">
        <f>'Market Costs'!T$4*Scenarios!$G$2</f>
        <v>220.22000000000003</v>
      </c>
      <c r="U6" s="2">
        <f>'Market Costs'!U$4*Scenarios!$G$2</f>
        <v>220.22000000000003</v>
      </c>
      <c r="V6" s="2">
        <f>'Market Costs'!V$4*Scenarios!$G$2</f>
        <v>222.64000000000001</v>
      </c>
      <c r="W6" s="2">
        <f>'Market Costs'!W$4*Scenarios!$G$2</f>
        <v>225.06000000000003</v>
      </c>
      <c r="X6" s="2">
        <f>'Market Costs'!X$4*Scenarios!$G$2</f>
        <v>212.96000000000004</v>
      </c>
      <c r="Y6" s="2">
        <f>'Market Costs'!Y$4*Scenarios!$G$2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4DEA-2470-4DCC-A2A5-5AFF640A4EA0}">
  <dimension ref="A1:Y11"/>
  <sheetViews>
    <sheetView zoomScale="85" zoomScaleNormal="85" workbookViewId="0">
      <selection activeCell="B2" sqref="B2"/>
    </sheetView>
  </sheetViews>
  <sheetFormatPr defaultRowHeight="14.4" x14ac:dyDescent="0.3"/>
  <cols>
    <col min="1" max="1" width="8.6640625" bestFit="1" customWidth="1"/>
  </cols>
  <sheetData>
    <row r="1" spans="1:25" x14ac:dyDescent="0.3">
      <c r="A1" s="1" t="s">
        <v>15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17</v>
      </c>
      <c r="B2" s="2">
        <f>'Market Costs'!B$5*Scenarios!$C$2</f>
        <v>160.65919958920378</v>
      </c>
      <c r="C2" s="2">
        <f>'Market Costs'!C$5*Scenarios!$C$2</f>
        <v>154.80000000000001</v>
      </c>
      <c r="D2" s="2">
        <f>'Market Costs'!D$5*Scenarios!$C$2</f>
        <v>154.80000000000001</v>
      </c>
      <c r="E2" s="2">
        <f>'Market Costs'!E$5*Scenarios!$C$2</f>
        <v>156.6</v>
      </c>
      <c r="F2" s="2">
        <f>'Market Costs'!F$5*Scenarios!$C$2</f>
        <v>154.80000000000001</v>
      </c>
      <c r="G2" s="2">
        <f>'Market Costs'!G$5*Scenarios!$C$2</f>
        <v>154.80000000000001</v>
      </c>
      <c r="H2" s="2">
        <f>'Market Costs'!H$5*Scenarios!$C$2</f>
        <v>166.2800474983151</v>
      </c>
      <c r="I2" s="2">
        <f>'Market Costs'!I$5*Scenarios!$C$2</f>
        <v>172.49013126223562</v>
      </c>
      <c r="J2" s="2">
        <f>'Market Costs'!J$5*Scenarios!$C$2</f>
        <v>180</v>
      </c>
      <c r="K2" s="2">
        <f>'Market Costs'!K$5*Scenarios!$C$2</f>
        <v>176.4</v>
      </c>
      <c r="L2" s="2">
        <f>'Market Costs'!L$5*Scenarios!$C$2</f>
        <v>178.20000000000002</v>
      </c>
      <c r="M2" s="2">
        <f>'Market Costs'!M$5*Scenarios!$C$2</f>
        <v>180</v>
      </c>
      <c r="N2" s="2">
        <f>'Market Costs'!N$5*Scenarios!$C$2</f>
        <v>172.8</v>
      </c>
      <c r="O2" s="2">
        <f>'Market Costs'!O$5*Scenarios!$C$2</f>
        <v>162</v>
      </c>
      <c r="P2" s="2">
        <f>'Market Costs'!P$5*Scenarios!$C$2</f>
        <v>163.80000000000001</v>
      </c>
      <c r="Q2" s="2">
        <f>'Market Costs'!Q$5*Scenarios!$C$2</f>
        <v>167.4</v>
      </c>
      <c r="R2" s="2">
        <f>'Market Costs'!R$5*Scenarios!$C$2</f>
        <v>169.20000000000002</v>
      </c>
      <c r="S2" s="2">
        <f>'Market Costs'!S$5*Scenarios!$C$2</f>
        <v>167.4</v>
      </c>
      <c r="T2" s="2">
        <f>'Market Costs'!T$5*Scenarios!$C$2</f>
        <v>163.80000000000001</v>
      </c>
      <c r="U2" s="2">
        <f>'Market Costs'!U$5*Scenarios!$C$2</f>
        <v>163.80000000000001</v>
      </c>
      <c r="V2" s="2">
        <f>'Market Costs'!V$5*Scenarios!$C$2</f>
        <v>165.6</v>
      </c>
      <c r="W2" s="2">
        <f>'Market Costs'!W$5*Scenarios!$C$2</f>
        <v>167.4</v>
      </c>
      <c r="X2" s="2">
        <f>'Market Costs'!X$5*Scenarios!$C$2</f>
        <v>158.4</v>
      </c>
      <c r="Y2" s="2">
        <f>'Market Costs'!Y$5*Scenarios!$C$2</f>
        <v>144.18370294296994</v>
      </c>
    </row>
    <row r="3" spans="1:25" x14ac:dyDescent="0.3">
      <c r="A3" s="3" t="s">
        <v>18</v>
      </c>
      <c r="B3" s="2">
        <f>'Market Costs'!B$5*Scenarios!$D$2</f>
        <v>152.62623960974358</v>
      </c>
      <c r="C3" s="2">
        <f>'Market Costs'!C$5*Scenarios!$D$2</f>
        <v>147.06</v>
      </c>
      <c r="D3" s="2">
        <f>'Market Costs'!D$5*Scenarios!$D$2</f>
        <v>147.06</v>
      </c>
      <c r="E3" s="2">
        <f>'Market Costs'!E$5*Scenarios!$D$2</f>
        <v>148.76999999999998</v>
      </c>
      <c r="F3" s="2">
        <f>'Market Costs'!F$5*Scenarios!$D$2</f>
        <v>147.06</v>
      </c>
      <c r="G3" s="2">
        <f>'Market Costs'!G$5*Scenarios!$D$2</f>
        <v>147.06</v>
      </c>
      <c r="H3" s="2">
        <f>'Market Costs'!H$5*Scenarios!$D$2</f>
        <v>157.96604512339934</v>
      </c>
      <c r="I3" s="2">
        <f>'Market Costs'!I$5*Scenarios!$D$2</f>
        <v>163.86562469912383</v>
      </c>
      <c r="J3" s="2">
        <f>'Market Costs'!J$5*Scenarios!$D$2</f>
        <v>171</v>
      </c>
      <c r="K3" s="2">
        <f>'Market Costs'!K$5*Scenarios!$D$2</f>
        <v>167.57999999999998</v>
      </c>
      <c r="L3" s="2">
        <f>'Market Costs'!L$5*Scenarios!$D$2</f>
        <v>169.29000000000002</v>
      </c>
      <c r="M3" s="2">
        <f>'Market Costs'!M$5*Scenarios!$D$2</f>
        <v>171</v>
      </c>
      <c r="N3" s="2">
        <f>'Market Costs'!N$5*Scenarios!$D$2</f>
        <v>164.16</v>
      </c>
      <c r="O3" s="2">
        <f>'Market Costs'!O$5*Scenarios!$D$2</f>
        <v>153.9</v>
      </c>
      <c r="P3" s="2">
        <f>'Market Costs'!P$5*Scenarios!$D$2</f>
        <v>155.61000000000001</v>
      </c>
      <c r="Q3" s="2">
        <f>'Market Costs'!Q$5*Scenarios!$D$2</f>
        <v>159.03</v>
      </c>
      <c r="R3" s="2">
        <f>'Market Costs'!R$5*Scenarios!$D$2</f>
        <v>160.74</v>
      </c>
      <c r="S3" s="2">
        <f>'Market Costs'!S$5*Scenarios!$D$2</f>
        <v>159.03</v>
      </c>
      <c r="T3" s="2">
        <f>'Market Costs'!T$5*Scenarios!$D$2</f>
        <v>155.61000000000001</v>
      </c>
      <c r="U3" s="2">
        <f>'Market Costs'!U$5*Scenarios!$D$2</f>
        <v>155.61000000000001</v>
      </c>
      <c r="V3" s="2">
        <f>'Market Costs'!V$5*Scenarios!$D$2</f>
        <v>157.32</v>
      </c>
      <c r="W3" s="2">
        <f>'Market Costs'!W$5*Scenarios!$D$2</f>
        <v>159.03</v>
      </c>
      <c r="X3" s="2">
        <f>'Market Costs'!X$5*Scenarios!$D$2</f>
        <v>150.47999999999999</v>
      </c>
      <c r="Y3" s="2">
        <f>'Market Costs'!Y$5*Scenarios!$D$2</f>
        <v>136.97451779582144</v>
      </c>
    </row>
    <row r="4" spans="1:25" x14ac:dyDescent="0.3">
      <c r="A4" s="3" t="s">
        <v>19</v>
      </c>
      <c r="B4" s="2">
        <f>'Market Costs'!B$5*Scenarios!$E$2</f>
        <v>160.65919958920378</v>
      </c>
      <c r="C4" s="2">
        <f>'Market Costs'!C$5*Scenarios!$E$2</f>
        <v>154.80000000000001</v>
      </c>
      <c r="D4" s="2">
        <f>'Market Costs'!D$5*Scenarios!$E$2</f>
        <v>154.80000000000001</v>
      </c>
      <c r="E4" s="2">
        <f>'Market Costs'!E$5*Scenarios!$E$2</f>
        <v>156.6</v>
      </c>
      <c r="F4" s="2">
        <f>'Market Costs'!F$5*Scenarios!$E$2</f>
        <v>154.80000000000001</v>
      </c>
      <c r="G4" s="2">
        <f>'Market Costs'!G$5*Scenarios!$E$2</f>
        <v>154.80000000000001</v>
      </c>
      <c r="H4" s="2">
        <f>'Market Costs'!H$5*Scenarios!$E$2</f>
        <v>166.2800474983151</v>
      </c>
      <c r="I4" s="2">
        <f>'Market Costs'!I$5*Scenarios!$E$2</f>
        <v>172.49013126223562</v>
      </c>
      <c r="J4" s="2">
        <f>'Market Costs'!J$5*Scenarios!$E$2</f>
        <v>180</v>
      </c>
      <c r="K4" s="2">
        <f>'Market Costs'!K$5*Scenarios!$E$2</f>
        <v>176.4</v>
      </c>
      <c r="L4" s="2">
        <f>'Market Costs'!L$5*Scenarios!$E$2</f>
        <v>178.20000000000002</v>
      </c>
      <c r="M4" s="2">
        <f>'Market Costs'!M$5*Scenarios!$E$2</f>
        <v>180</v>
      </c>
      <c r="N4" s="2">
        <f>'Market Costs'!N$5*Scenarios!$E$2</f>
        <v>172.8</v>
      </c>
      <c r="O4" s="2">
        <f>'Market Costs'!O$5*Scenarios!$E$2</f>
        <v>162</v>
      </c>
      <c r="P4" s="2">
        <f>'Market Costs'!P$5*Scenarios!$E$2</f>
        <v>163.80000000000001</v>
      </c>
      <c r="Q4" s="2">
        <f>'Market Costs'!Q$5*Scenarios!$E$2</f>
        <v>167.4</v>
      </c>
      <c r="R4" s="2">
        <f>'Market Costs'!R$5*Scenarios!$E$2</f>
        <v>169.20000000000002</v>
      </c>
      <c r="S4" s="2">
        <f>'Market Costs'!S$5*Scenarios!$E$2</f>
        <v>167.4</v>
      </c>
      <c r="T4" s="2">
        <f>'Market Costs'!T$5*Scenarios!$E$2</f>
        <v>163.80000000000001</v>
      </c>
      <c r="U4" s="2">
        <f>'Market Costs'!U$5*Scenarios!$E$2</f>
        <v>163.80000000000001</v>
      </c>
      <c r="V4" s="2">
        <f>'Market Costs'!V$5*Scenarios!$E$2</f>
        <v>165.6</v>
      </c>
      <c r="W4" s="2">
        <f>'Market Costs'!W$5*Scenarios!$E$2</f>
        <v>167.4</v>
      </c>
      <c r="X4" s="2">
        <f>'Market Costs'!X$5*Scenarios!$E$2</f>
        <v>158.4</v>
      </c>
      <c r="Y4" s="2">
        <f>'Market Costs'!Y$5*Scenarios!$E$2</f>
        <v>144.18370294296994</v>
      </c>
    </row>
    <row r="5" spans="1:25" x14ac:dyDescent="0.3">
      <c r="A5" s="3" t="s">
        <v>20</v>
      </c>
      <c r="B5" s="2">
        <f>'Market Costs'!B$5*Scenarios!$F$2</f>
        <v>168.69215956866398</v>
      </c>
      <c r="C5" s="2">
        <f>'Market Costs'!C$5*Scenarios!$F$2</f>
        <v>162.54000000000002</v>
      </c>
      <c r="D5" s="2">
        <f>'Market Costs'!D$5*Scenarios!$F$2</f>
        <v>162.54000000000002</v>
      </c>
      <c r="E5" s="2">
        <f>'Market Costs'!E$5*Scenarios!$F$2</f>
        <v>164.43</v>
      </c>
      <c r="F5" s="2">
        <f>'Market Costs'!F$5*Scenarios!$F$2</f>
        <v>162.54000000000002</v>
      </c>
      <c r="G5" s="2">
        <f>'Market Costs'!G$5*Scenarios!$F$2</f>
        <v>162.54000000000002</v>
      </c>
      <c r="H5" s="2">
        <f>'Market Costs'!H$5*Scenarios!$F$2</f>
        <v>174.59404987323086</v>
      </c>
      <c r="I5" s="2">
        <f>'Market Costs'!I$5*Scenarios!$F$2</f>
        <v>181.11463782534742</v>
      </c>
      <c r="J5" s="2">
        <f>'Market Costs'!J$5*Scenarios!$F$2</f>
        <v>189</v>
      </c>
      <c r="K5" s="2">
        <f>'Market Costs'!K$5*Scenarios!$F$2</f>
        <v>185.22000000000003</v>
      </c>
      <c r="L5" s="2">
        <f>'Market Costs'!L$5*Scenarios!$F$2</f>
        <v>187.11</v>
      </c>
      <c r="M5" s="2">
        <f>'Market Costs'!M$5*Scenarios!$F$2</f>
        <v>189</v>
      </c>
      <c r="N5" s="2">
        <f>'Market Costs'!N$5*Scenarios!$F$2</f>
        <v>181.44000000000003</v>
      </c>
      <c r="O5" s="2">
        <f>'Market Costs'!O$5*Scenarios!$F$2</f>
        <v>170.1</v>
      </c>
      <c r="P5" s="2">
        <f>'Market Costs'!P$5*Scenarios!$F$2</f>
        <v>171.99</v>
      </c>
      <c r="Q5" s="2">
        <f>'Market Costs'!Q$5*Scenarios!$F$2</f>
        <v>175.77</v>
      </c>
      <c r="R5" s="2">
        <f>'Market Costs'!R$5*Scenarios!$F$2</f>
        <v>177.66000000000003</v>
      </c>
      <c r="S5" s="2">
        <f>'Market Costs'!S$5*Scenarios!$F$2</f>
        <v>175.77</v>
      </c>
      <c r="T5" s="2">
        <f>'Market Costs'!T$5*Scenarios!$F$2</f>
        <v>171.99</v>
      </c>
      <c r="U5" s="2">
        <f>'Market Costs'!U$5*Scenarios!$F$2</f>
        <v>171.99</v>
      </c>
      <c r="V5" s="2">
        <f>'Market Costs'!V$5*Scenarios!$F$2</f>
        <v>173.88</v>
      </c>
      <c r="W5" s="2">
        <f>'Market Costs'!W$5*Scenarios!$F$2</f>
        <v>175.77</v>
      </c>
      <c r="X5" s="2">
        <f>'Market Costs'!X$5*Scenarios!$F$2</f>
        <v>166.32000000000002</v>
      </c>
      <c r="Y5" s="2">
        <f>'Market Costs'!Y$5*Scenarios!$F$2</f>
        <v>151.39288809011845</v>
      </c>
    </row>
    <row r="6" spans="1:25" x14ac:dyDescent="0.3">
      <c r="A6" s="3" t="s">
        <v>21</v>
      </c>
      <c r="B6" s="2">
        <f>'Market Costs'!B$5*Scenarios!$G$2</f>
        <v>176.72511954812418</v>
      </c>
      <c r="C6" s="2">
        <f>'Market Costs'!C$5*Scenarios!$G$2</f>
        <v>170.28000000000003</v>
      </c>
      <c r="D6" s="2">
        <f>'Market Costs'!D$5*Scenarios!$G$2</f>
        <v>170.28000000000003</v>
      </c>
      <c r="E6" s="2">
        <f>'Market Costs'!E$5*Scenarios!$G$2</f>
        <v>172.26000000000002</v>
      </c>
      <c r="F6" s="2">
        <f>'Market Costs'!F$5*Scenarios!$G$2</f>
        <v>170.28000000000003</v>
      </c>
      <c r="G6" s="2">
        <f>'Market Costs'!G$5*Scenarios!$G$2</f>
        <v>170.28000000000003</v>
      </c>
      <c r="H6" s="2">
        <f>'Market Costs'!H$5*Scenarios!$G$2</f>
        <v>182.90805224814662</v>
      </c>
      <c r="I6" s="2">
        <f>'Market Costs'!I$5*Scenarios!$G$2</f>
        <v>189.73914438845921</v>
      </c>
      <c r="J6" s="2">
        <f>'Market Costs'!J$5*Scenarios!$G$2</f>
        <v>198.00000000000003</v>
      </c>
      <c r="K6" s="2">
        <f>'Market Costs'!K$5*Scenarios!$G$2</f>
        <v>194.04000000000002</v>
      </c>
      <c r="L6" s="2">
        <f>'Market Costs'!L$5*Scenarios!$G$2</f>
        <v>196.02000000000004</v>
      </c>
      <c r="M6" s="2">
        <f>'Market Costs'!M$5*Scenarios!$G$2</f>
        <v>198.00000000000003</v>
      </c>
      <c r="N6" s="2">
        <f>'Market Costs'!N$5*Scenarios!$G$2</f>
        <v>190.08000000000004</v>
      </c>
      <c r="O6" s="2">
        <f>'Market Costs'!O$5*Scenarios!$G$2</f>
        <v>178.20000000000002</v>
      </c>
      <c r="P6" s="2">
        <f>'Market Costs'!P$5*Scenarios!$G$2</f>
        <v>180.18000000000004</v>
      </c>
      <c r="Q6" s="2">
        <f>'Market Costs'!Q$5*Scenarios!$G$2</f>
        <v>184.14000000000001</v>
      </c>
      <c r="R6" s="2">
        <f>'Market Costs'!R$5*Scenarios!$G$2</f>
        <v>186.12000000000003</v>
      </c>
      <c r="S6" s="2">
        <f>'Market Costs'!S$5*Scenarios!$G$2</f>
        <v>184.14000000000001</v>
      </c>
      <c r="T6" s="2">
        <f>'Market Costs'!T$5*Scenarios!$G$2</f>
        <v>180.18000000000004</v>
      </c>
      <c r="U6" s="2">
        <f>'Market Costs'!U$5*Scenarios!$G$2</f>
        <v>180.18000000000004</v>
      </c>
      <c r="V6" s="2">
        <f>'Market Costs'!V$5*Scenarios!$G$2</f>
        <v>182.16</v>
      </c>
      <c r="W6" s="2">
        <f>'Market Costs'!W$5*Scenarios!$G$2</f>
        <v>184.14000000000001</v>
      </c>
      <c r="X6" s="2">
        <f>'Market Costs'!X$5*Scenarios!$G$2</f>
        <v>174.24</v>
      </c>
      <c r="Y6" s="2">
        <f>'Market Costs'!Y$5*Scenarios!$G$2</f>
        <v>158.60207323726695</v>
      </c>
    </row>
    <row r="7" spans="1:25" x14ac:dyDescent="0.3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 Data</vt:lpstr>
      <vt:lpstr>Scenarios</vt:lpstr>
      <vt:lpstr>Normalized Curves</vt:lpstr>
      <vt:lpstr>Market Costs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2022-08-19T18:04:22Z</dcterms:modified>
</cp:coreProperties>
</file>