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BJ_35_1\"/>
    </mc:Choice>
  </mc:AlternateContent>
  <xr:revisionPtr revIDLastSave="0" documentId="13_ncr:1_{3EF34C31-465C-435E-9D99-225E10B95E91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15" r:id="rId15"/>
    <sheet name="Pg, Winter, S3" sheetId="16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3" i="10"/>
  <c r="G2" i="25"/>
  <c r="N3" i="24"/>
  <c r="N3" i="39" s="1"/>
  <c r="S9" i="13"/>
  <c r="X13" i="11"/>
  <c r="G9" i="10"/>
  <c r="D8" i="9"/>
  <c r="G10" i="9"/>
  <c r="L12" i="9"/>
  <c r="L14" i="9"/>
  <c r="X3" i="8"/>
  <c r="M4" i="8"/>
  <c r="C8" i="8"/>
  <c r="H9" i="8"/>
  <c r="T9" i="8"/>
  <c r="T9" i="21" s="1"/>
  <c r="E11" i="8"/>
  <c r="Q11" i="8"/>
  <c r="S14" i="8"/>
  <c r="B8" i="8"/>
  <c r="B3" i="7"/>
  <c r="C3" i="7" s="1"/>
  <c r="D3" i="7" s="1"/>
  <c r="B2" i="7"/>
  <c r="C2" i="7" s="1"/>
  <c r="D2" i="7" s="1"/>
  <c r="B3" i="6"/>
  <c r="B4" i="6"/>
  <c r="B5" i="6"/>
  <c r="B2" i="6"/>
  <c r="B3" i="5"/>
  <c r="B4" i="5"/>
  <c r="B5" i="5"/>
  <c r="B2" i="5"/>
  <c r="L6" i="33" s="1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D12" i="30"/>
  <c r="K13" i="8" l="1"/>
  <c r="S2" i="8"/>
  <c r="V12" i="8"/>
  <c r="G2" i="8"/>
  <c r="N7" i="8"/>
  <c r="N7" i="21" s="1"/>
  <c r="F6" i="8"/>
  <c r="Q5" i="8"/>
  <c r="Q5" i="21" s="1"/>
  <c r="T9" i="24"/>
  <c r="E10" i="25"/>
  <c r="L7" i="26"/>
  <c r="L13" i="29"/>
  <c r="Y4" i="9"/>
  <c r="Q7" i="14"/>
  <c r="E7" i="14"/>
  <c r="P6" i="14"/>
  <c r="D6" i="14"/>
  <c r="L6" i="15"/>
  <c r="X6" i="15"/>
  <c r="L7" i="15"/>
  <c r="X7" i="15"/>
  <c r="L6" i="16"/>
  <c r="X6" i="16"/>
  <c r="L7" i="16"/>
  <c r="X7" i="16"/>
  <c r="W7" i="31"/>
  <c r="K7" i="31"/>
  <c r="V6" i="31"/>
  <c r="J6" i="31"/>
  <c r="W7" i="32"/>
  <c r="K7" i="32"/>
  <c r="V6" i="32"/>
  <c r="J6" i="32"/>
  <c r="W7" i="33"/>
  <c r="K7" i="33"/>
  <c r="V6" i="33"/>
  <c r="J6" i="33"/>
  <c r="W7" i="15"/>
  <c r="D7" i="14"/>
  <c r="M7" i="15"/>
  <c r="Y7" i="15"/>
  <c r="M6" i="16"/>
  <c r="Y6" i="16"/>
  <c r="M7" i="16"/>
  <c r="Y7" i="16"/>
  <c r="V7" i="31"/>
  <c r="J7" i="31"/>
  <c r="U6" i="31"/>
  <c r="I6" i="31"/>
  <c r="V7" i="32"/>
  <c r="J7" i="32"/>
  <c r="U6" i="32"/>
  <c r="I6" i="32"/>
  <c r="V7" i="33"/>
  <c r="J7" i="33"/>
  <c r="U6" i="33"/>
  <c r="I6" i="33"/>
  <c r="B6" i="14"/>
  <c r="O7" i="14"/>
  <c r="C7" i="14"/>
  <c r="N6" i="14"/>
  <c r="B6" i="15"/>
  <c r="N6" i="15"/>
  <c r="B7" i="15"/>
  <c r="N7" i="15"/>
  <c r="B6" i="16"/>
  <c r="N6" i="16"/>
  <c r="B7" i="16"/>
  <c r="N7" i="16"/>
  <c r="U7" i="31"/>
  <c r="I7" i="31"/>
  <c r="T6" i="31"/>
  <c r="H6" i="31"/>
  <c r="U7" i="32"/>
  <c r="I7" i="32"/>
  <c r="T6" i="32"/>
  <c r="H6" i="32"/>
  <c r="U7" i="33"/>
  <c r="I7" i="33"/>
  <c r="T6" i="33"/>
  <c r="H6" i="33"/>
  <c r="W6" i="16"/>
  <c r="X7" i="32"/>
  <c r="Y6" i="14"/>
  <c r="M6" i="14"/>
  <c r="C6" i="15"/>
  <c r="O6" i="15"/>
  <c r="C7" i="15"/>
  <c r="O7" i="15"/>
  <c r="C6" i="16"/>
  <c r="O6" i="16"/>
  <c r="C7" i="16"/>
  <c r="O7" i="16"/>
  <c r="T7" i="31"/>
  <c r="H7" i="31"/>
  <c r="S6" i="31"/>
  <c r="G6" i="31"/>
  <c r="T7" i="32"/>
  <c r="H7" i="32"/>
  <c r="S6" i="32"/>
  <c r="G6" i="32"/>
  <c r="T7" i="33"/>
  <c r="H7" i="33"/>
  <c r="S6" i="33"/>
  <c r="G6" i="33"/>
  <c r="W6" i="15"/>
  <c r="X7" i="33"/>
  <c r="L6" i="14"/>
  <c r="D6" i="16"/>
  <c r="P6" i="16"/>
  <c r="D7" i="16"/>
  <c r="P7" i="16"/>
  <c r="S7" i="31"/>
  <c r="G7" i="31"/>
  <c r="R6" i="31"/>
  <c r="F6" i="31"/>
  <c r="S7" i="32"/>
  <c r="G7" i="32"/>
  <c r="R6" i="32"/>
  <c r="F6" i="32"/>
  <c r="S7" i="33"/>
  <c r="G7" i="33"/>
  <c r="R6" i="33"/>
  <c r="F6" i="33"/>
  <c r="F7" i="14"/>
  <c r="K6" i="15"/>
  <c r="K7" i="16"/>
  <c r="L7" i="31"/>
  <c r="W6" i="32"/>
  <c r="K6" i="33"/>
  <c r="P7" i="14"/>
  <c r="M6" i="15"/>
  <c r="X6" i="14"/>
  <c r="P7" i="15"/>
  <c r="X7" i="14"/>
  <c r="L7" i="14"/>
  <c r="W6" i="14"/>
  <c r="K6" i="14"/>
  <c r="E6" i="15"/>
  <c r="Q6" i="15"/>
  <c r="E7" i="15"/>
  <c r="Q7" i="15"/>
  <c r="E6" i="16"/>
  <c r="Q6" i="16"/>
  <c r="E7" i="16"/>
  <c r="Q7" i="16"/>
  <c r="R7" i="31"/>
  <c r="F7" i="31"/>
  <c r="Q6" i="31"/>
  <c r="E6" i="31"/>
  <c r="R7" i="32"/>
  <c r="F7" i="32"/>
  <c r="Q6" i="32"/>
  <c r="E6" i="32"/>
  <c r="R7" i="33"/>
  <c r="F7" i="33"/>
  <c r="Q6" i="33"/>
  <c r="E6" i="33"/>
  <c r="R7" i="14"/>
  <c r="E6" i="14"/>
  <c r="W7" i="16"/>
  <c r="W6" i="31"/>
  <c r="L7" i="32"/>
  <c r="W6" i="33"/>
  <c r="O6" i="14"/>
  <c r="B7" i="14"/>
  <c r="M7" i="14"/>
  <c r="D7" i="15"/>
  <c r="W7" i="14"/>
  <c r="K7" i="14"/>
  <c r="V6" i="14"/>
  <c r="J6" i="14"/>
  <c r="F6" i="15"/>
  <c r="R6" i="15"/>
  <c r="F7" i="15"/>
  <c r="R7" i="15"/>
  <c r="F6" i="16"/>
  <c r="R6" i="16"/>
  <c r="F7" i="16"/>
  <c r="R7" i="16"/>
  <c r="Q7" i="31"/>
  <c r="E7" i="31"/>
  <c r="P6" i="31"/>
  <c r="D6" i="31"/>
  <c r="Q7" i="32"/>
  <c r="E7" i="32"/>
  <c r="P6" i="32"/>
  <c r="D6" i="32"/>
  <c r="Q7" i="33"/>
  <c r="E7" i="33"/>
  <c r="P6" i="33"/>
  <c r="D6" i="33"/>
  <c r="Q6" i="14"/>
  <c r="K6" i="16"/>
  <c r="X7" i="31"/>
  <c r="K6" i="31"/>
  <c r="K6" i="32"/>
  <c r="L7" i="33"/>
  <c r="C6" i="14"/>
  <c r="N7" i="14"/>
  <c r="P6" i="15"/>
  <c r="V7" i="14"/>
  <c r="J7" i="14"/>
  <c r="U6" i="14"/>
  <c r="I6" i="14"/>
  <c r="G6" i="15"/>
  <c r="S6" i="15"/>
  <c r="G7" i="15"/>
  <c r="S7" i="15"/>
  <c r="G6" i="16"/>
  <c r="S6" i="16"/>
  <c r="G7" i="16"/>
  <c r="S7" i="16"/>
  <c r="P7" i="31"/>
  <c r="D7" i="31"/>
  <c r="O6" i="31"/>
  <c r="C6" i="31"/>
  <c r="P7" i="32"/>
  <c r="D7" i="32"/>
  <c r="O6" i="32"/>
  <c r="C6" i="32"/>
  <c r="P7" i="33"/>
  <c r="D7" i="33"/>
  <c r="O6" i="33"/>
  <c r="C6" i="33"/>
  <c r="Y6" i="15"/>
  <c r="Y7" i="14"/>
  <c r="D6" i="15"/>
  <c r="U7" i="14"/>
  <c r="I7" i="14"/>
  <c r="T6" i="14"/>
  <c r="H6" i="14"/>
  <c r="H6" i="15"/>
  <c r="T6" i="15"/>
  <c r="H7" i="15"/>
  <c r="T7" i="15"/>
  <c r="H6" i="16"/>
  <c r="T6" i="16"/>
  <c r="H7" i="16"/>
  <c r="T7" i="16"/>
  <c r="B6" i="31"/>
  <c r="O7" i="31"/>
  <c r="C7" i="31"/>
  <c r="N6" i="31"/>
  <c r="B6" i="32"/>
  <c r="O7" i="32"/>
  <c r="C7" i="32"/>
  <c r="N6" i="32"/>
  <c r="B6" i="33"/>
  <c r="O7" i="33"/>
  <c r="C7" i="33"/>
  <c r="N6" i="33"/>
  <c r="K7" i="15"/>
  <c r="T7" i="14"/>
  <c r="H7" i="14"/>
  <c r="S6" i="14"/>
  <c r="G6" i="14"/>
  <c r="I6" i="15"/>
  <c r="U6" i="15"/>
  <c r="I7" i="15"/>
  <c r="U7" i="15"/>
  <c r="I6" i="16"/>
  <c r="U6" i="16"/>
  <c r="I7" i="16"/>
  <c r="U7" i="16"/>
  <c r="B7" i="31"/>
  <c r="N7" i="31"/>
  <c r="Y6" i="31"/>
  <c r="M6" i="31"/>
  <c r="B7" i="32"/>
  <c r="N7" i="32"/>
  <c r="Y6" i="32"/>
  <c r="M6" i="32"/>
  <c r="B7" i="33"/>
  <c r="N7" i="33"/>
  <c r="Y6" i="33"/>
  <c r="M6" i="33"/>
  <c r="S7" i="14"/>
  <c r="G7" i="14"/>
  <c r="R6" i="14"/>
  <c r="F6" i="14"/>
  <c r="J6" i="15"/>
  <c r="V6" i="15"/>
  <c r="J7" i="15"/>
  <c r="V7" i="15"/>
  <c r="J6" i="16"/>
  <c r="V6" i="16"/>
  <c r="J7" i="16"/>
  <c r="V7" i="16"/>
  <c r="Y7" i="31"/>
  <c r="M7" i="31"/>
  <c r="X6" i="31"/>
  <c r="L6" i="31"/>
  <c r="Y7" i="32"/>
  <c r="M7" i="32"/>
  <c r="X6" i="32"/>
  <c r="L6" i="32"/>
  <c r="Y7" i="33"/>
  <c r="M7" i="33"/>
  <c r="X6" i="33"/>
  <c r="U12" i="10"/>
  <c r="P5" i="8"/>
  <c r="P5" i="22" s="1"/>
  <c r="S12" i="10"/>
  <c r="Y13" i="24"/>
  <c r="D13" i="26"/>
  <c r="S4" i="26"/>
  <c r="M14" i="8"/>
  <c r="S12" i="8"/>
  <c r="S12" i="21" s="1"/>
  <c r="V10" i="8"/>
  <c r="V10" i="22" s="1"/>
  <c r="F9" i="8"/>
  <c r="F9" i="22" s="1"/>
  <c r="L7" i="8"/>
  <c r="L7" i="21" s="1"/>
  <c r="O5" i="8"/>
  <c r="O5" i="21" s="1"/>
  <c r="U3" i="8"/>
  <c r="U3" i="22" s="1"/>
  <c r="B14" i="9"/>
  <c r="T13" i="9"/>
  <c r="N11" i="9"/>
  <c r="N9" i="9"/>
  <c r="E7" i="9"/>
  <c r="V3" i="9"/>
  <c r="I12" i="10"/>
  <c r="Q6" i="10"/>
  <c r="Q6" i="11"/>
  <c r="X13" i="24"/>
  <c r="X13" i="39" s="1"/>
  <c r="R7" i="24"/>
  <c r="R7" i="38" s="1"/>
  <c r="Y14" i="25"/>
  <c r="P7" i="25"/>
  <c r="X12" i="26"/>
  <c r="P4" i="26"/>
  <c r="U12" i="8"/>
  <c r="U12" i="21" s="1"/>
  <c r="V3" i="8"/>
  <c r="F7" i="9"/>
  <c r="Q7" i="25"/>
  <c r="R12" i="8"/>
  <c r="R12" i="21" s="1"/>
  <c r="J9" i="9"/>
  <c r="P7" i="24"/>
  <c r="P7" i="39" s="1"/>
  <c r="M4" i="26"/>
  <c r="I14" i="8"/>
  <c r="I14" i="22" s="1"/>
  <c r="L12" i="8"/>
  <c r="S10" i="8"/>
  <c r="Y8" i="8"/>
  <c r="E7" i="8"/>
  <c r="E7" i="22" s="1"/>
  <c r="K5" i="8"/>
  <c r="N3" i="8"/>
  <c r="N3" i="22" s="1"/>
  <c r="B10" i="9"/>
  <c r="K13" i="9"/>
  <c r="J11" i="9"/>
  <c r="H9" i="9"/>
  <c r="P6" i="9"/>
  <c r="X2" i="9"/>
  <c r="X11" i="10"/>
  <c r="Y4" i="10"/>
  <c r="X14" i="12"/>
  <c r="M13" i="24"/>
  <c r="M13" i="38" s="1"/>
  <c r="G7" i="24"/>
  <c r="G7" i="39" s="1"/>
  <c r="N14" i="25"/>
  <c r="C7" i="25"/>
  <c r="I12" i="26"/>
  <c r="U3" i="26"/>
  <c r="S6" i="10"/>
  <c r="D11" i="8"/>
  <c r="D11" i="22" s="1"/>
  <c r="B2" i="9"/>
  <c r="X3" i="9"/>
  <c r="B3" i="25"/>
  <c r="G7" i="8"/>
  <c r="T3" i="8"/>
  <c r="T3" i="22" s="1"/>
  <c r="P3" i="9"/>
  <c r="V13" i="24"/>
  <c r="V13" i="38" s="1"/>
  <c r="N7" i="25"/>
  <c r="U12" i="26"/>
  <c r="B2" i="8"/>
  <c r="B2" i="21" s="1"/>
  <c r="V13" i="8"/>
  <c r="V13" i="22" s="1"/>
  <c r="E12" i="8"/>
  <c r="E12" i="22" s="1"/>
  <c r="H10" i="8"/>
  <c r="H10" i="22" s="1"/>
  <c r="N8" i="8"/>
  <c r="Q6" i="8"/>
  <c r="Q6" i="21" s="1"/>
  <c r="W4" i="8"/>
  <c r="W4" i="22" s="1"/>
  <c r="C3" i="8"/>
  <c r="C3" i="22" s="1"/>
  <c r="W14" i="9"/>
  <c r="Y12" i="9"/>
  <c r="T10" i="9"/>
  <c r="R8" i="9"/>
  <c r="R5" i="9"/>
  <c r="B2" i="10"/>
  <c r="K10" i="10"/>
  <c r="X2" i="10"/>
  <c r="J12" i="12"/>
  <c r="W11" i="24"/>
  <c r="Q5" i="24"/>
  <c r="Q5" i="38" s="1"/>
  <c r="R12" i="25"/>
  <c r="Y4" i="25"/>
  <c r="G10" i="26"/>
  <c r="R12" i="28"/>
  <c r="U11" i="9"/>
  <c r="M7" i="8"/>
  <c r="M7" i="22" s="1"/>
  <c r="E9" i="11"/>
  <c r="D9" i="8"/>
  <c r="D9" i="21" s="1"/>
  <c r="L11" i="9"/>
  <c r="O6" i="10"/>
  <c r="T13" i="8"/>
  <c r="T13" i="22" s="1"/>
  <c r="W11" i="8"/>
  <c r="W11" i="22" s="1"/>
  <c r="G10" i="8"/>
  <c r="G10" i="22" s="1"/>
  <c r="M8" i="8"/>
  <c r="P6" i="8"/>
  <c r="P6" i="22" s="1"/>
  <c r="V4" i="8"/>
  <c r="V4" i="21" s="1"/>
  <c r="Y2" i="8"/>
  <c r="Y2" i="22" s="1"/>
  <c r="U14" i="9"/>
  <c r="T12" i="9"/>
  <c r="S10" i="9"/>
  <c r="Q8" i="9"/>
  <c r="Q5" i="9"/>
  <c r="B13" i="10"/>
  <c r="J10" i="10"/>
  <c r="L2" i="10"/>
  <c r="I11" i="12"/>
  <c r="V11" i="24"/>
  <c r="V11" i="38" s="1"/>
  <c r="P5" i="24"/>
  <c r="P5" i="38" s="1"/>
  <c r="Q12" i="25"/>
  <c r="X4" i="25"/>
  <c r="F10" i="26"/>
  <c r="G12" i="28"/>
  <c r="W13" i="9"/>
  <c r="N14" i="8"/>
  <c r="O9" i="9"/>
  <c r="B13" i="9"/>
  <c r="B13" i="8"/>
  <c r="B13" i="22" s="1"/>
  <c r="E10" i="8"/>
  <c r="H8" i="8"/>
  <c r="H8" i="21" s="1"/>
  <c r="O6" i="8"/>
  <c r="O6" i="22" s="1"/>
  <c r="U4" i="8"/>
  <c r="U4" i="22" s="1"/>
  <c r="X2" i="8"/>
  <c r="X2" i="22" s="1"/>
  <c r="T14" i="9"/>
  <c r="S12" i="9"/>
  <c r="Q10" i="9"/>
  <c r="I8" i="9"/>
  <c r="P5" i="9"/>
  <c r="U14" i="10"/>
  <c r="I10" i="10"/>
  <c r="I2" i="10"/>
  <c r="Q10" i="12"/>
  <c r="T11" i="24"/>
  <c r="T11" i="38" s="1"/>
  <c r="N5" i="24"/>
  <c r="N5" i="38" s="1"/>
  <c r="O12" i="25"/>
  <c r="V4" i="25"/>
  <c r="D10" i="26"/>
  <c r="D12" i="28"/>
  <c r="P9" i="9"/>
  <c r="T11" i="9"/>
  <c r="U10" i="8"/>
  <c r="U10" i="22" s="1"/>
  <c r="S13" i="9"/>
  <c r="G12" i="10"/>
  <c r="U11" i="8"/>
  <c r="U11" i="21" s="1"/>
  <c r="G8" i="8"/>
  <c r="G8" i="22" s="1"/>
  <c r="M6" i="8"/>
  <c r="M6" i="22" s="1"/>
  <c r="P4" i="8"/>
  <c r="P4" i="22" s="1"/>
  <c r="W2" i="8"/>
  <c r="W2" i="22" s="1"/>
  <c r="S14" i="9"/>
  <c r="R12" i="9"/>
  <c r="P10" i="9"/>
  <c r="H8" i="9"/>
  <c r="N5" i="9"/>
  <c r="T14" i="10"/>
  <c r="H10" i="10"/>
  <c r="H2" i="10"/>
  <c r="P10" i="12"/>
  <c r="K11" i="24"/>
  <c r="K11" i="39" s="1"/>
  <c r="E5" i="24"/>
  <c r="E5" i="38" s="1"/>
  <c r="D12" i="25"/>
  <c r="J4" i="25"/>
  <c r="O9" i="26"/>
  <c r="P10" i="28"/>
  <c r="Y3" i="9"/>
  <c r="G9" i="8"/>
  <c r="V13" i="9"/>
  <c r="R6" i="10"/>
  <c r="S7" i="24"/>
  <c r="S7" i="39" s="1"/>
  <c r="L14" i="8"/>
  <c r="L14" i="22" s="1"/>
  <c r="N5" i="8"/>
  <c r="N5" i="22" s="1"/>
  <c r="R6" i="9"/>
  <c r="P6" i="11"/>
  <c r="W14" i="25"/>
  <c r="B14" i="8"/>
  <c r="B14" i="21" s="1"/>
  <c r="S13" i="8"/>
  <c r="V11" i="8"/>
  <c r="V11" i="21" s="1"/>
  <c r="B12" i="8"/>
  <c r="B12" i="22" s="1"/>
  <c r="R13" i="8"/>
  <c r="R13" i="22" s="1"/>
  <c r="D10" i="8"/>
  <c r="B10" i="8"/>
  <c r="B10" i="22" s="1"/>
  <c r="M13" i="8"/>
  <c r="M13" i="22" s="1"/>
  <c r="T11" i="8"/>
  <c r="T11" i="22" s="1"/>
  <c r="C10" i="8"/>
  <c r="C10" i="22" s="1"/>
  <c r="F8" i="8"/>
  <c r="F8" i="22" s="1"/>
  <c r="L6" i="8"/>
  <c r="L6" i="22" s="1"/>
  <c r="O4" i="8"/>
  <c r="O4" i="21" s="1"/>
  <c r="U2" i="8"/>
  <c r="N14" i="9"/>
  <c r="Q12" i="9"/>
  <c r="O10" i="9"/>
  <c r="G8" i="9"/>
  <c r="L5" i="9"/>
  <c r="N14" i="10"/>
  <c r="E10" i="10"/>
  <c r="B3" i="11"/>
  <c r="V11" i="13"/>
  <c r="U9" i="24"/>
  <c r="U9" i="38" s="1"/>
  <c r="O3" i="24"/>
  <c r="O3" i="39" s="1"/>
  <c r="F10" i="25"/>
  <c r="H2" i="25"/>
  <c r="M7" i="26"/>
  <c r="M13" i="29"/>
  <c r="T14" i="8"/>
  <c r="T14" i="21" s="1"/>
  <c r="W12" i="8"/>
  <c r="W12" i="21" s="1"/>
  <c r="F11" i="8"/>
  <c r="F11" i="22" s="1"/>
  <c r="I9" i="8"/>
  <c r="I9" i="22" s="1"/>
  <c r="P7" i="8"/>
  <c r="P7" i="22" s="1"/>
  <c r="V5" i="8"/>
  <c r="V5" i="22" s="1"/>
  <c r="Y3" i="8"/>
  <c r="Y3" i="22" s="1"/>
  <c r="H2" i="8"/>
  <c r="H2" i="22" s="1"/>
  <c r="X13" i="9"/>
  <c r="V11" i="9"/>
  <c r="Q9" i="9"/>
  <c r="M7" i="9"/>
  <c r="C4" i="9"/>
  <c r="W12" i="10"/>
  <c r="X6" i="10"/>
  <c r="O9" i="11"/>
  <c r="P8" i="13"/>
  <c r="R9" i="24"/>
  <c r="R9" i="38" s="1"/>
  <c r="L3" i="24"/>
  <c r="L3" i="38" s="1"/>
  <c r="C10" i="25"/>
  <c r="E2" i="25"/>
  <c r="J7" i="26"/>
  <c r="I12" i="29"/>
  <c r="G7" i="9"/>
  <c r="J9" i="11"/>
  <c r="B2" i="24"/>
  <c r="B2" i="38" s="1"/>
  <c r="I9" i="24"/>
  <c r="I9" i="38" s="1"/>
  <c r="C3" i="24"/>
  <c r="C3" i="38" s="1"/>
  <c r="O9" i="25"/>
  <c r="B6" i="26"/>
  <c r="U6" i="26"/>
  <c r="L8" i="29"/>
  <c r="M13" i="39"/>
  <c r="B14" i="24"/>
  <c r="L13" i="24"/>
  <c r="J11" i="24"/>
  <c r="H9" i="24"/>
  <c r="F7" i="24"/>
  <c r="D5" i="24"/>
  <c r="Y2" i="24"/>
  <c r="M14" i="25"/>
  <c r="C12" i="25"/>
  <c r="N9" i="25"/>
  <c r="Y6" i="25"/>
  <c r="I4" i="25"/>
  <c r="B3" i="26"/>
  <c r="H12" i="26"/>
  <c r="N9" i="26"/>
  <c r="R6" i="26"/>
  <c r="T3" i="26"/>
  <c r="E10" i="28"/>
  <c r="I8" i="29"/>
  <c r="B9" i="8"/>
  <c r="B9" i="22" s="1"/>
  <c r="K14" i="8"/>
  <c r="K14" i="22" s="1"/>
  <c r="L13" i="8"/>
  <c r="L13" i="21" s="1"/>
  <c r="Q12" i="8"/>
  <c r="Q12" i="22" s="1"/>
  <c r="R11" i="8"/>
  <c r="R11" i="22" s="1"/>
  <c r="T10" i="8"/>
  <c r="T10" i="22" s="1"/>
  <c r="U9" i="8"/>
  <c r="U9" i="22" s="1"/>
  <c r="C9" i="8"/>
  <c r="C9" i="22" s="1"/>
  <c r="E8" i="8"/>
  <c r="E8" i="22" s="1"/>
  <c r="F7" i="8"/>
  <c r="F7" i="22" s="1"/>
  <c r="K6" i="8"/>
  <c r="K6" i="21" s="1"/>
  <c r="L5" i="8"/>
  <c r="L5" i="21" s="1"/>
  <c r="N4" i="8"/>
  <c r="N4" i="21" s="1"/>
  <c r="O3" i="8"/>
  <c r="O3" i="22" s="1"/>
  <c r="T2" i="8"/>
  <c r="T2" i="22" s="1"/>
  <c r="B12" i="9"/>
  <c r="M14" i="9"/>
  <c r="R13" i="9"/>
  <c r="M12" i="9"/>
  <c r="K11" i="9"/>
  <c r="H10" i="9"/>
  <c r="I9" i="9"/>
  <c r="F8" i="9"/>
  <c r="Q6" i="9"/>
  <c r="K5" i="9"/>
  <c r="Y2" i="9"/>
  <c r="M14" i="10"/>
  <c r="F12" i="10"/>
  <c r="I9" i="10"/>
  <c r="X5" i="10"/>
  <c r="Y13" i="11"/>
  <c r="L6" i="11"/>
  <c r="T8" i="12"/>
  <c r="B12" i="24"/>
  <c r="J13" i="24"/>
  <c r="H11" i="24"/>
  <c r="F9" i="24"/>
  <c r="D7" i="24"/>
  <c r="Y4" i="24"/>
  <c r="W2" i="24"/>
  <c r="K14" i="25"/>
  <c r="W11" i="25"/>
  <c r="L9" i="25"/>
  <c r="W6" i="25"/>
  <c r="G4" i="25"/>
  <c r="W14" i="26"/>
  <c r="F12" i="26"/>
  <c r="L9" i="26"/>
  <c r="O6" i="26"/>
  <c r="L3" i="26"/>
  <c r="Y9" i="28"/>
  <c r="D7" i="29"/>
  <c r="X5" i="11"/>
  <c r="S6" i="12"/>
  <c r="B3" i="24"/>
  <c r="X12" i="24"/>
  <c r="V10" i="24"/>
  <c r="T8" i="24"/>
  <c r="R6" i="24"/>
  <c r="P4" i="24"/>
  <c r="N2" i="24"/>
  <c r="W13" i="25"/>
  <c r="L11" i="25"/>
  <c r="X8" i="25"/>
  <c r="L6" i="25"/>
  <c r="R3" i="25"/>
  <c r="K14" i="26"/>
  <c r="Q11" i="26"/>
  <c r="W8" i="26"/>
  <c r="C6" i="26"/>
  <c r="T2" i="26"/>
  <c r="C8" i="28"/>
  <c r="G12" i="30"/>
  <c r="W11" i="38"/>
  <c r="W11" i="39"/>
  <c r="B3" i="8"/>
  <c r="B3" i="22" s="1"/>
  <c r="H14" i="8"/>
  <c r="H14" i="22" s="1"/>
  <c r="J13" i="8"/>
  <c r="J13" i="22" s="1"/>
  <c r="K12" i="8"/>
  <c r="K12" i="21" s="1"/>
  <c r="P11" i="8"/>
  <c r="P11" i="22" s="1"/>
  <c r="Q10" i="8"/>
  <c r="Q10" i="22" s="1"/>
  <c r="S9" i="8"/>
  <c r="S9" i="21" s="1"/>
  <c r="T8" i="8"/>
  <c r="T8" i="22" s="1"/>
  <c r="Y7" i="8"/>
  <c r="Y7" i="22" s="1"/>
  <c r="D7" i="8"/>
  <c r="D7" i="22" s="1"/>
  <c r="E6" i="8"/>
  <c r="E6" i="22" s="1"/>
  <c r="J5" i="8"/>
  <c r="J5" i="22" s="1"/>
  <c r="K4" i="8"/>
  <c r="K4" i="22" s="1"/>
  <c r="M3" i="8"/>
  <c r="M3" i="22" s="1"/>
  <c r="N2" i="8"/>
  <c r="N2" i="22" s="1"/>
  <c r="B9" i="9"/>
  <c r="K14" i="9"/>
  <c r="J13" i="9"/>
  <c r="K12" i="9"/>
  <c r="H11" i="9"/>
  <c r="F10" i="9"/>
  <c r="C9" i="9"/>
  <c r="C8" i="9"/>
  <c r="O6" i="9"/>
  <c r="W4" i="9"/>
  <c r="U2" i="9"/>
  <c r="X13" i="10"/>
  <c r="V11" i="10"/>
  <c r="R8" i="10"/>
  <c r="W4" i="10"/>
  <c r="T13" i="11"/>
  <c r="X4" i="11"/>
  <c r="R6" i="12"/>
  <c r="Y14" i="24"/>
  <c r="W12" i="24"/>
  <c r="U10" i="24"/>
  <c r="S8" i="24"/>
  <c r="Q6" i="24"/>
  <c r="O4" i="24"/>
  <c r="M2" i="24"/>
  <c r="V13" i="25"/>
  <c r="K11" i="25"/>
  <c r="W8" i="25"/>
  <c r="K6" i="25"/>
  <c r="O3" i="25"/>
  <c r="J14" i="26"/>
  <c r="P11" i="26"/>
  <c r="T8" i="26"/>
  <c r="Y5" i="26"/>
  <c r="L2" i="26"/>
  <c r="Y7" i="28"/>
  <c r="M2" i="13"/>
  <c r="D2" i="30"/>
  <c r="P2" i="30"/>
  <c r="E3" i="30"/>
  <c r="Q3" i="30"/>
  <c r="F4" i="30"/>
  <c r="R4" i="30"/>
  <c r="G5" i="30"/>
  <c r="S5" i="30"/>
  <c r="H6" i="30"/>
  <c r="T6" i="30"/>
  <c r="I7" i="30"/>
  <c r="U7" i="30"/>
  <c r="J8" i="30"/>
  <c r="V8" i="30"/>
  <c r="K9" i="30"/>
  <c r="W9" i="30"/>
  <c r="L10" i="30"/>
  <c r="X10" i="30"/>
  <c r="E2" i="30"/>
  <c r="Q2" i="30"/>
  <c r="F3" i="30"/>
  <c r="R3" i="30"/>
  <c r="G4" i="30"/>
  <c r="S4" i="30"/>
  <c r="H5" i="30"/>
  <c r="T5" i="30"/>
  <c r="I6" i="30"/>
  <c r="U6" i="30"/>
  <c r="J7" i="30"/>
  <c r="V7" i="30"/>
  <c r="K8" i="30"/>
  <c r="W8" i="30"/>
  <c r="L9" i="30"/>
  <c r="X9" i="30"/>
  <c r="M10" i="30"/>
  <c r="Y10" i="30"/>
  <c r="N11" i="30"/>
  <c r="C12" i="30"/>
  <c r="O12" i="30"/>
  <c r="D13" i="30"/>
  <c r="P13" i="30"/>
  <c r="E14" i="30"/>
  <c r="Q14" i="30"/>
  <c r="B6" i="30"/>
  <c r="E2" i="29"/>
  <c r="Q2" i="29"/>
  <c r="F3" i="29"/>
  <c r="R3" i="29"/>
  <c r="G4" i="29"/>
  <c r="S4" i="29"/>
  <c r="G2" i="30"/>
  <c r="S2" i="30"/>
  <c r="H3" i="30"/>
  <c r="T3" i="30"/>
  <c r="I4" i="30"/>
  <c r="U4" i="30"/>
  <c r="J5" i="30"/>
  <c r="V5" i="30"/>
  <c r="K6" i="30"/>
  <c r="W6" i="30"/>
  <c r="L7" i="30"/>
  <c r="X7" i="30"/>
  <c r="M8" i="30"/>
  <c r="Y8" i="30"/>
  <c r="N9" i="30"/>
  <c r="C10" i="30"/>
  <c r="O10" i="30"/>
  <c r="D11" i="30"/>
  <c r="P11" i="30"/>
  <c r="E12" i="30"/>
  <c r="Q12" i="30"/>
  <c r="F13" i="30"/>
  <c r="R13" i="30"/>
  <c r="G14" i="30"/>
  <c r="S14" i="30"/>
  <c r="B8" i="30"/>
  <c r="G2" i="29"/>
  <c r="S2" i="29"/>
  <c r="H3" i="29"/>
  <c r="T3" i="29"/>
  <c r="I4" i="29"/>
  <c r="U4" i="29"/>
  <c r="J5" i="29"/>
  <c r="H2" i="30"/>
  <c r="T2" i="30"/>
  <c r="I3" i="30"/>
  <c r="U3" i="30"/>
  <c r="J4" i="30"/>
  <c r="V4" i="30"/>
  <c r="K5" i="30"/>
  <c r="W5" i="30"/>
  <c r="L6" i="30"/>
  <c r="X6" i="30"/>
  <c r="M7" i="30"/>
  <c r="Y7" i="30"/>
  <c r="N8" i="30"/>
  <c r="C9" i="30"/>
  <c r="O9" i="30"/>
  <c r="D10" i="30"/>
  <c r="P10" i="30"/>
  <c r="E11" i="30"/>
  <c r="Q11" i="30"/>
  <c r="F12" i="30"/>
  <c r="R12" i="30"/>
  <c r="G13" i="30"/>
  <c r="S13" i="30"/>
  <c r="H14" i="30"/>
  <c r="T14" i="30"/>
  <c r="B9" i="30"/>
  <c r="H2" i="29"/>
  <c r="T2" i="29"/>
  <c r="I3" i="29"/>
  <c r="U3" i="29"/>
  <c r="J4" i="29"/>
  <c r="V4" i="29"/>
  <c r="K5" i="29"/>
  <c r="J2" i="30"/>
  <c r="V2" i="30"/>
  <c r="K3" i="30"/>
  <c r="W3" i="30"/>
  <c r="L4" i="30"/>
  <c r="X4" i="30"/>
  <c r="M5" i="30"/>
  <c r="Y5" i="30"/>
  <c r="N6" i="30"/>
  <c r="C7" i="30"/>
  <c r="O7" i="30"/>
  <c r="D8" i="30"/>
  <c r="P8" i="30"/>
  <c r="E9" i="30"/>
  <c r="Q9" i="30"/>
  <c r="F10" i="30"/>
  <c r="R10" i="30"/>
  <c r="G11" i="30"/>
  <c r="S11" i="30"/>
  <c r="H12" i="30"/>
  <c r="T12" i="30"/>
  <c r="I13" i="30"/>
  <c r="U13" i="30"/>
  <c r="J14" i="30"/>
  <c r="V14" i="30"/>
  <c r="B11" i="30"/>
  <c r="J2" i="29"/>
  <c r="V2" i="29"/>
  <c r="K3" i="29"/>
  <c r="W3" i="29"/>
  <c r="L4" i="29"/>
  <c r="X4" i="29"/>
  <c r="M5" i="29"/>
  <c r="L2" i="30"/>
  <c r="X2" i="30"/>
  <c r="M3" i="30"/>
  <c r="Y3" i="30"/>
  <c r="N4" i="30"/>
  <c r="C5" i="30"/>
  <c r="O5" i="30"/>
  <c r="D6" i="30"/>
  <c r="P6" i="30"/>
  <c r="E7" i="30"/>
  <c r="Q7" i="30"/>
  <c r="F8" i="30"/>
  <c r="R8" i="30"/>
  <c r="G9" i="30"/>
  <c r="S9" i="30"/>
  <c r="H10" i="30"/>
  <c r="T10" i="30"/>
  <c r="I11" i="30"/>
  <c r="U11" i="30"/>
  <c r="J12" i="30"/>
  <c r="V12" i="30"/>
  <c r="K13" i="30"/>
  <c r="W13" i="30"/>
  <c r="L14" i="30"/>
  <c r="X14" i="30"/>
  <c r="B13" i="30"/>
  <c r="L2" i="29"/>
  <c r="X2" i="29"/>
  <c r="M3" i="29"/>
  <c r="Y3" i="29"/>
  <c r="N4" i="29"/>
  <c r="C5" i="29"/>
  <c r="C3" i="30"/>
  <c r="D4" i="30"/>
  <c r="E5" i="30"/>
  <c r="F6" i="30"/>
  <c r="G7" i="30"/>
  <c r="H8" i="30"/>
  <c r="I9" i="30"/>
  <c r="J10" i="30"/>
  <c r="K11" i="30"/>
  <c r="I12" i="30"/>
  <c r="E13" i="30"/>
  <c r="C14" i="30"/>
  <c r="Y14" i="30"/>
  <c r="I2" i="29"/>
  <c r="E3" i="29"/>
  <c r="C2" i="30"/>
  <c r="D3" i="30"/>
  <c r="E4" i="30"/>
  <c r="F5" i="30"/>
  <c r="G6" i="30"/>
  <c r="H7" i="30"/>
  <c r="I8" i="30"/>
  <c r="J9" i="30"/>
  <c r="K10" i="30"/>
  <c r="L11" i="30"/>
  <c r="K12" i="30"/>
  <c r="H13" i="30"/>
  <c r="D14" i="30"/>
  <c r="B3" i="30"/>
  <c r="K2" i="29"/>
  <c r="G3" i="29"/>
  <c r="E4" i="29"/>
  <c r="D5" i="29"/>
  <c r="S5" i="29"/>
  <c r="H6" i="29"/>
  <c r="T6" i="29"/>
  <c r="I7" i="29"/>
  <c r="U7" i="29"/>
  <c r="J8" i="29"/>
  <c r="V8" i="29"/>
  <c r="K9" i="29"/>
  <c r="W9" i="29"/>
  <c r="L10" i="29"/>
  <c r="X10" i="29"/>
  <c r="M11" i="29"/>
  <c r="Y11" i="29"/>
  <c r="N12" i="29"/>
  <c r="C13" i="29"/>
  <c r="O13" i="29"/>
  <c r="D14" i="29"/>
  <c r="P14" i="29"/>
  <c r="B5" i="29"/>
  <c r="D2" i="28"/>
  <c r="P2" i="28"/>
  <c r="E3" i="28"/>
  <c r="Q3" i="28"/>
  <c r="F4" i="28"/>
  <c r="R4" i="28"/>
  <c r="G5" i="28"/>
  <c r="S5" i="28"/>
  <c r="H6" i="28"/>
  <c r="T6" i="28"/>
  <c r="I7" i="28"/>
  <c r="U7" i="28"/>
  <c r="J8" i="28"/>
  <c r="V8" i="28"/>
  <c r="K9" i="28"/>
  <c r="W9" i="28"/>
  <c r="L10" i="28"/>
  <c r="X10" i="28"/>
  <c r="M11" i="28"/>
  <c r="Y11" i="28"/>
  <c r="N12" i="28"/>
  <c r="C13" i="28"/>
  <c r="O13" i="28"/>
  <c r="D14" i="28"/>
  <c r="P14" i="28"/>
  <c r="B5" i="28"/>
  <c r="F2" i="30"/>
  <c r="G3" i="30"/>
  <c r="H4" i="30"/>
  <c r="I5" i="30"/>
  <c r="J6" i="30"/>
  <c r="K7" i="30"/>
  <c r="L8" i="30"/>
  <c r="M9" i="30"/>
  <c r="N10" i="30"/>
  <c r="M11" i="30"/>
  <c r="L12" i="30"/>
  <c r="J13" i="30"/>
  <c r="F14" i="30"/>
  <c r="B4" i="30"/>
  <c r="M2" i="29"/>
  <c r="J3" i="29"/>
  <c r="F4" i="29"/>
  <c r="E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B6" i="29"/>
  <c r="E2" i="28"/>
  <c r="Q2" i="28"/>
  <c r="F3" i="28"/>
  <c r="R3" i="28"/>
  <c r="G4" i="28"/>
  <c r="S4" i="28"/>
  <c r="H5" i="28"/>
  <c r="T5" i="28"/>
  <c r="I6" i="28"/>
  <c r="U6" i="28"/>
  <c r="J7" i="28"/>
  <c r="V7" i="28"/>
  <c r="K8" i="28"/>
  <c r="W8" i="28"/>
  <c r="L9" i="28"/>
  <c r="X9" i="28"/>
  <c r="M10" i="28"/>
  <c r="Y10" i="28"/>
  <c r="N11" i="28"/>
  <c r="C12" i="28"/>
  <c r="O12" i="28"/>
  <c r="D13" i="28"/>
  <c r="P13" i="28"/>
  <c r="E14" i="28"/>
  <c r="Q14" i="28"/>
  <c r="B6" i="28"/>
  <c r="I2" i="30"/>
  <c r="J3" i="30"/>
  <c r="K4" i="30"/>
  <c r="L5" i="30"/>
  <c r="M6" i="30"/>
  <c r="N7" i="30"/>
  <c r="O8" i="30"/>
  <c r="P9" i="30"/>
  <c r="Q10" i="30"/>
  <c r="O11" i="30"/>
  <c r="M12" i="30"/>
  <c r="L13" i="30"/>
  <c r="I14" i="30"/>
  <c r="B5" i="30"/>
  <c r="N2" i="29"/>
  <c r="L3" i="29"/>
  <c r="H4" i="29"/>
  <c r="F5" i="29"/>
  <c r="U5" i="29"/>
  <c r="J6" i="29"/>
  <c r="V6" i="29"/>
  <c r="K7" i="29"/>
  <c r="W7" i="29"/>
  <c r="K2" i="30"/>
  <c r="L3" i="30"/>
  <c r="M4" i="30"/>
  <c r="N5" i="30"/>
  <c r="O6" i="30"/>
  <c r="P7" i="30"/>
  <c r="Q8" i="30"/>
  <c r="R9" i="30"/>
  <c r="S10" i="30"/>
  <c r="R11" i="30"/>
  <c r="N12" i="30"/>
  <c r="M13" i="30"/>
  <c r="K14" i="30"/>
  <c r="B7" i="30"/>
  <c r="O2" i="29"/>
  <c r="N3" i="29"/>
  <c r="K4" i="29"/>
  <c r="G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B8" i="29"/>
  <c r="G2" i="28"/>
  <c r="S2" i="28"/>
  <c r="H3" i="28"/>
  <c r="T3" i="28"/>
  <c r="I4" i="28"/>
  <c r="U4" i="28"/>
  <c r="J5" i="28"/>
  <c r="V5" i="28"/>
  <c r="M2" i="30"/>
  <c r="N3" i="30"/>
  <c r="O4" i="30"/>
  <c r="P5" i="30"/>
  <c r="Q6" i="30"/>
  <c r="R7" i="30"/>
  <c r="S8" i="30"/>
  <c r="T9" i="30"/>
  <c r="U10" i="30"/>
  <c r="T11" i="30"/>
  <c r="P12" i="30"/>
  <c r="N13" i="30"/>
  <c r="M14" i="30"/>
  <c r="B10" i="30"/>
  <c r="P2" i="29"/>
  <c r="O3" i="29"/>
  <c r="M4" i="29"/>
  <c r="H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T14" i="29"/>
  <c r="B9" i="29"/>
  <c r="H2" i="28"/>
  <c r="T2" i="28"/>
  <c r="I3" i="28"/>
  <c r="U3" i="28"/>
  <c r="J4" i="28"/>
  <c r="N2" i="30"/>
  <c r="O3" i="30"/>
  <c r="P4" i="30"/>
  <c r="Q5" i="30"/>
  <c r="R6" i="30"/>
  <c r="S7" i="30"/>
  <c r="T8" i="30"/>
  <c r="U9" i="30"/>
  <c r="V10" i="30"/>
  <c r="V11" i="30"/>
  <c r="S12" i="30"/>
  <c r="O13" i="30"/>
  <c r="N14" i="30"/>
  <c r="B12" i="30"/>
  <c r="R2" i="29"/>
  <c r="P3" i="29"/>
  <c r="O4" i="29"/>
  <c r="I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S12" i="29"/>
  <c r="H13" i="29"/>
  <c r="T13" i="29"/>
  <c r="I14" i="29"/>
  <c r="U14" i="29"/>
  <c r="B10" i="29"/>
  <c r="I2" i="28"/>
  <c r="U2" i="28"/>
  <c r="J3" i="28"/>
  <c r="V3" i="28"/>
  <c r="K4" i="28"/>
  <c r="W4" i="28"/>
  <c r="L5" i="28"/>
  <c r="X5" i="28"/>
  <c r="O2" i="30"/>
  <c r="P3" i="30"/>
  <c r="Q4" i="30"/>
  <c r="R5" i="30"/>
  <c r="S6" i="30"/>
  <c r="T7" i="30"/>
  <c r="U8" i="30"/>
  <c r="V9" i="30"/>
  <c r="W10" i="30"/>
  <c r="W11" i="30"/>
  <c r="U12" i="30"/>
  <c r="Q13" i="30"/>
  <c r="O14" i="30"/>
  <c r="B14" i="30"/>
  <c r="U2" i="29"/>
  <c r="Q3" i="29"/>
  <c r="P4" i="29"/>
  <c r="L5" i="29"/>
  <c r="Y5" i="29"/>
  <c r="N6" i="29"/>
  <c r="C7" i="29"/>
  <c r="O7" i="29"/>
  <c r="D8" i="29"/>
  <c r="P8" i="29"/>
  <c r="E9" i="29"/>
  <c r="Q9" i="29"/>
  <c r="F10" i="29"/>
  <c r="R10" i="29"/>
  <c r="G11" i="29"/>
  <c r="S11" i="29"/>
  <c r="H12" i="29"/>
  <c r="T12" i="29"/>
  <c r="I13" i="29"/>
  <c r="U13" i="29"/>
  <c r="J14" i="29"/>
  <c r="V14" i="29"/>
  <c r="B11" i="29"/>
  <c r="J2" i="28"/>
  <c r="V2" i="28"/>
  <c r="K3" i="28"/>
  <c r="W3" i="28"/>
  <c r="L4" i="28"/>
  <c r="X4" i="28"/>
  <c r="M5" i="28"/>
  <c r="Y5" i="28"/>
  <c r="N6" i="28"/>
  <c r="C7" i="28"/>
  <c r="O7" i="28"/>
  <c r="D8" i="28"/>
  <c r="P8" i="28"/>
  <c r="E9" i="28"/>
  <c r="Q9" i="28"/>
  <c r="F10" i="28"/>
  <c r="R10" i="28"/>
  <c r="G11" i="28"/>
  <c r="S11" i="28"/>
  <c r="H12" i="28"/>
  <c r="T12" i="28"/>
  <c r="I13" i="28"/>
  <c r="U2" i="30"/>
  <c r="V3" i="30"/>
  <c r="W4" i="30"/>
  <c r="X5" i="30"/>
  <c r="Y6" i="30"/>
  <c r="C8" i="30"/>
  <c r="D9" i="30"/>
  <c r="E10" i="30"/>
  <c r="F11" i="30"/>
  <c r="Y11" i="30"/>
  <c r="X12" i="30"/>
  <c r="V13" i="30"/>
  <c r="R14" i="30"/>
  <c r="C2" i="29"/>
  <c r="Y2" i="29"/>
  <c r="V3" i="29"/>
  <c r="R4" i="29"/>
  <c r="O5" i="29"/>
  <c r="D6" i="29"/>
  <c r="P6" i="29"/>
  <c r="E7" i="29"/>
  <c r="Q7" i="29"/>
  <c r="F8" i="29"/>
  <c r="R8" i="29"/>
  <c r="G9" i="29"/>
  <c r="S9" i="29"/>
  <c r="H10" i="29"/>
  <c r="T10" i="29"/>
  <c r="I11" i="29"/>
  <c r="U11" i="29"/>
  <c r="J12" i="29"/>
  <c r="V12" i="29"/>
  <c r="K13" i="29"/>
  <c r="W13" i="29"/>
  <c r="L14" i="29"/>
  <c r="X14" i="29"/>
  <c r="B13" i="29"/>
  <c r="L2" i="28"/>
  <c r="X2" i="28"/>
  <c r="M3" i="28"/>
  <c r="Y3" i="28"/>
  <c r="N4" i="28"/>
  <c r="C5" i="28"/>
  <c r="O5" i="28"/>
  <c r="T4" i="30"/>
  <c r="X8" i="30"/>
  <c r="W12" i="30"/>
  <c r="W2" i="29"/>
  <c r="P5" i="29"/>
  <c r="F7" i="29"/>
  <c r="Q8" i="29"/>
  <c r="U9" i="29"/>
  <c r="C11" i="29"/>
  <c r="K12" i="29"/>
  <c r="N13" i="29"/>
  <c r="W14" i="29"/>
  <c r="N2" i="28"/>
  <c r="S3" i="28"/>
  <c r="Y4" i="28"/>
  <c r="C6" i="28"/>
  <c r="R6" i="28"/>
  <c r="L7" i="28"/>
  <c r="E8" i="28"/>
  <c r="T8" i="28"/>
  <c r="N9" i="28"/>
  <c r="G10" i="28"/>
  <c r="V10" i="28"/>
  <c r="P11" i="28"/>
  <c r="I12" i="28"/>
  <c r="X12" i="28"/>
  <c r="R13" i="28"/>
  <c r="I14" i="28"/>
  <c r="W14" i="28"/>
  <c r="B14" i="28"/>
  <c r="M2" i="26"/>
  <c r="Y2" i="26"/>
  <c r="N3" i="26"/>
  <c r="C4" i="26"/>
  <c r="O4" i="26"/>
  <c r="D5" i="26"/>
  <c r="P5" i="26"/>
  <c r="E6" i="26"/>
  <c r="Q6" i="26"/>
  <c r="F7" i="26"/>
  <c r="R7" i="26"/>
  <c r="G8" i="26"/>
  <c r="S8" i="26"/>
  <c r="H9" i="26"/>
  <c r="T9" i="26"/>
  <c r="I10" i="26"/>
  <c r="U10" i="26"/>
  <c r="J11" i="26"/>
  <c r="V11" i="26"/>
  <c r="K12" i="26"/>
  <c r="W12" i="26"/>
  <c r="L13" i="26"/>
  <c r="X13" i="26"/>
  <c r="M14" i="26"/>
  <c r="Y14" i="26"/>
  <c r="B14" i="26"/>
  <c r="M2" i="25"/>
  <c r="Y2" i="25"/>
  <c r="N3" i="25"/>
  <c r="C4" i="25"/>
  <c r="O4" i="25"/>
  <c r="D5" i="25"/>
  <c r="P5" i="25"/>
  <c r="E6" i="25"/>
  <c r="Q6" i="25"/>
  <c r="F7" i="25"/>
  <c r="R7" i="25"/>
  <c r="G8" i="25"/>
  <c r="S8" i="25"/>
  <c r="H9" i="25"/>
  <c r="T9" i="25"/>
  <c r="I10" i="25"/>
  <c r="U10" i="25"/>
  <c r="J11" i="25"/>
  <c r="V11" i="25"/>
  <c r="K12" i="25"/>
  <c r="W12" i="25"/>
  <c r="L13" i="25"/>
  <c r="X13" i="25"/>
  <c r="Y4" i="30"/>
  <c r="F9" i="30"/>
  <c r="Y12" i="30"/>
  <c r="C3" i="29"/>
  <c r="Q5" i="29"/>
  <c r="G7" i="29"/>
  <c r="S8" i="29"/>
  <c r="V9" i="29"/>
  <c r="H11" i="29"/>
  <c r="L12" i="29"/>
  <c r="Q13" i="29"/>
  <c r="Y14" i="29"/>
  <c r="O2" i="28"/>
  <c r="X3" i="28"/>
  <c r="D5" i="28"/>
  <c r="D6" i="28"/>
  <c r="S6" i="28"/>
  <c r="M7" i="28"/>
  <c r="F8" i="28"/>
  <c r="U8" i="28"/>
  <c r="O9" i="28"/>
  <c r="H10" i="28"/>
  <c r="W10" i="28"/>
  <c r="Q11" i="28"/>
  <c r="J12" i="28"/>
  <c r="Y12" i="28"/>
  <c r="S13" i="28"/>
  <c r="J14" i="28"/>
  <c r="X14" i="28"/>
  <c r="B2" i="28"/>
  <c r="N2" i="26"/>
  <c r="C3" i="26"/>
  <c r="O3" i="26"/>
  <c r="D4" i="26"/>
  <c r="D5" i="30"/>
  <c r="H9" i="30"/>
  <c r="C13" i="30"/>
  <c r="D3" i="29"/>
  <c r="R5" i="29"/>
  <c r="H7" i="29"/>
  <c r="T8" i="29"/>
  <c r="Y9" i="29"/>
  <c r="J11" i="29"/>
  <c r="M12" i="29"/>
  <c r="V13" i="29"/>
  <c r="B3" i="29"/>
  <c r="R2" i="28"/>
  <c r="C4" i="28"/>
  <c r="E5" i="28"/>
  <c r="E6" i="28"/>
  <c r="V6" i="28"/>
  <c r="N7" i="28"/>
  <c r="G8" i="28"/>
  <c r="X8" i="28"/>
  <c r="P9" i="28"/>
  <c r="I10" i="28"/>
  <c r="C11" i="28"/>
  <c r="R11" i="28"/>
  <c r="K12" i="28"/>
  <c r="E13" i="28"/>
  <c r="T13" i="28"/>
  <c r="K14" i="28"/>
  <c r="Y14" i="28"/>
  <c r="C2" i="26"/>
  <c r="O2" i="26"/>
  <c r="D3" i="26"/>
  <c r="P3" i="26"/>
  <c r="E4" i="26"/>
  <c r="Q4" i="26"/>
  <c r="F5" i="26"/>
  <c r="R5" i="26"/>
  <c r="G6" i="26"/>
  <c r="S6" i="26"/>
  <c r="H7" i="26"/>
  <c r="T7" i="26"/>
  <c r="I8" i="26"/>
  <c r="U8" i="26"/>
  <c r="J9" i="26"/>
  <c r="V9" i="26"/>
  <c r="K10" i="26"/>
  <c r="W10" i="26"/>
  <c r="L11" i="26"/>
  <c r="X11" i="26"/>
  <c r="M12" i="26"/>
  <c r="Y12" i="26"/>
  <c r="N13" i="26"/>
  <c r="C14" i="26"/>
  <c r="O14" i="26"/>
  <c r="B4" i="26"/>
  <c r="C2" i="25"/>
  <c r="O2" i="25"/>
  <c r="D3" i="25"/>
  <c r="P3" i="25"/>
  <c r="E4" i="25"/>
  <c r="Q4" i="25"/>
  <c r="F5" i="25"/>
  <c r="R5" i="25"/>
  <c r="G6" i="25"/>
  <c r="U5" i="30"/>
  <c r="Y9" i="30"/>
  <c r="T13" i="30"/>
  <c r="S3" i="29"/>
  <c r="C6" i="29"/>
  <c r="P7" i="29"/>
  <c r="U8" i="29"/>
  <c r="G10" i="29"/>
  <c r="K11" i="29"/>
  <c r="P12" i="29"/>
  <c r="X13" i="29"/>
  <c r="B4" i="29"/>
  <c r="W2" i="28"/>
  <c r="D4" i="28"/>
  <c r="F5" i="28"/>
  <c r="F6" i="28"/>
  <c r="W6" i="28"/>
  <c r="P7" i="28"/>
  <c r="H8" i="28"/>
  <c r="Y8" i="28"/>
  <c r="R9" i="28"/>
  <c r="J10" i="28"/>
  <c r="D11" i="28"/>
  <c r="T11" i="28"/>
  <c r="L12" i="28"/>
  <c r="F13" i="28"/>
  <c r="U13" i="28"/>
  <c r="L14" i="28"/>
  <c r="B3" i="28"/>
  <c r="D2" i="26"/>
  <c r="P2" i="26"/>
  <c r="E3" i="26"/>
  <c r="Q3" i="26"/>
  <c r="F4" i="26"/>
  <c r="R4" i="26"/>
  <c r="G5" i="26"/>
  <c r="S5" i="26"/>
  <c r="H6" i="26"/>
  <c r="T6" i="26"/>
  <c r="I7" i="26"/>
  <c r="U7" i="26"/>
  <c r="J8" i="26"/>
  <c r="V8" i="26"/>
  <c r="K9" i="26"/>
  <c r="W9" i="26"/>
  <c r="L10" i="26"/>
  <c r="X10" i="26"/>
  <c r="M11" i="26"/>
  <c r="Y11" i="26"/>
  <c r="N12" i="26"/>
  <c r="C13" i="26"/>
  <c r="O13" i="26"/>
  <c r="D14" i="26"/>
  <c r="P14" i="26"/>
  <c r="B5" i="26"/>
  <c r="D2" i="25"/>
  <c r="P2" i="25"/>
  <c r="E3" i="25"/>
  <c r="Q3" i="25"/>
  <c r="F4" i="25"/>
  <c r="R4" i="25"/>
  <c r="G5" i="25"/>
  <c r="S5" i="25"/>
  <c r="H6" i="25"/>
  <c r="T6" i="25"/>
  <c r="I7" i="25"/>
  <c r="U7" i="25"/>
  <c r="J8" i="25"/>
  <c r="V8" i="25"/>
  <c r="K9" i="25"/>
  <c r="W9" i="25"/>
  <c r="L10" i="25"/>
  <c r="X10" i="25"/>
  <c r="M11" i="25"/>
  <c r="Y11" i="25"/>
  <c r="N12" i="25"/>
  <c r="C13" i="25"/>
  <c r="O13" i="25"/>
  <c r="D14" i="25"/>
  <c r="C6" i="30"/>
  <c r="G10" i="30"/>
  <c r="X13" i="30"/>
  <c r="X3" i="29"/>
  <c r="E6" i="29"/>
  <c r="R7" i="29"/>
  <c r="X8" i="29"/>
  <c r="I10" i="29"/>
  <c r="L11" i="29"/>
  <c r="U12" i="29"/>
  <c r="Y13" i="29"/>
  <c r="B7" i="29"/>
  <c r="Y2" i="28"/>
  <c r="E4" i="28"/>
  <c r="I5" i="28"/>
  <c r="G6" i="28"/>
  <c r="X6" i="28"/>
  <c r="Q7" i="28"/>
  <c r="I8" i="28"/>
  <c r="C9" i="28"/>
  <c r="S9" i="28"/>
  <c r="K10" i="28"/>
  <c r="E11" i="28"/>
  <c r="U11" i="28"/>
  <c r="M12" i="28"/>
  <c r="G13" i="28"/>
  <c r="V13" i="28"/>
  <c r="M14" i="28"/>
  <c r="B4" i="28"/>
  <c r="E2" i="26"/>
  <c r="Q2" i="26"/>
  <c r="F3" i="26"/>
  <c r="R3" i="26"/>
  <c r="G4" i="26"/>
  <c r="E6" i="30"/>
  <c r="I10" i="30"/>
  <c r="Y13" i="30"/>
  <c r="C4" i="29"/>
  <c r="F6" i="29"/>
  <c r="S7" i="29"/>
  <c r="F9" i="29"/>
  <c r="J10" i="29"/>
  <c r="O11" i="29"/>
  <c r="W12" i="29"/>
  <c r="C14" i="29"/>
  <c r="B12" i="29"/>
  <c r="C3" i="28"/>
  <c r="H4" i="28"/>
  <c r="K5" i="28"/>
  <c r="J6" i="28"/>
  <c r="Y6" i="28"/>
  <c r="R7" i="28"/>
  <c r="L8" i="28"/>
  <c r="D9" i="28"/>
  <c r="T9" i="28"/>
  <c r="N10" i="28"/>
  <c r="F11" i="28"/>
  <c r="V11" i="28"/>
  <c r="P12" i="28"/>
  <c r="H13" i="28"/>
  <c r="W13" i="28"/>
  <c r="N14" i="28"/>
  <c r="B7" i="28"/>
  <c r="F2" i="26"/>
  <c r="R2" i="26"/>
  <c r="G3" i="26"/>
  <c r="S3" i="26"/>
  <c r="H4" i="26"/>
  <c r="R2" i="30"/>
  <c r="V6" i="30"/>
  <c r="C11" i="30"/>
  <c r="P14" i="30"/>
  <c r="D4" i="29"/>
  <c r="G6" i="29"/>
  <c r="T7" i="29"/>
  <c r="H9" i="29"/>
  <c r="K10" i="29"/>
  <c r="T11" i="29"/>
  <c r="X12" i="29"/>
  <c r="F14" i="29"/>
  <c r="B14" i="29"/>
  <c r="D3" i="28"/>
  <c r="M4" i="28"/>
  <c r="N5" i="28"/>
  <c r="K6" i="28"/>
  <c r="D7" i="28"/>
  <c r="S7" i="28"/>
  <c r="M8" i="28"/>
  <c r="F9" i="28"/>
  <c r="U9" i="28"/>
  <c r="O10" i="28"/>
  <c r="H11" i="28"/>
  <c r="W11" i="28"/>
  <c r="Q12" i="28"/>
  <c r="J13" i="28"/>
  <c r="X13" i="28"/>
  <c r="O14" i="28"/>
  <c r="B8" i="28"/>
  <c r="G2" i="26"/>
  <c r="S2" i="26"/>
  <c r="W2" i="30"/>
  <c r="D7" i="30"/>
  <c r="H11" i="30"/>
  <c r="U14" i="30"/>
  <c r="Q4" i="29"/>
  <c r="O6" i="29"/>
  <c r="E8" i="29"/>
  <c r="I9" i="29"/>
  <c r="N10" i="29"/>
  <c r="V11" i="29"/>
  <c r="Y12" i="29"/>
  <c r="K14" i="29"/>
  <c r="B2" i="29"/>
  <c r="G3" i="28"/>
  <c r="O4" i="28"/>
  <c r="P5" i="28"/>
  <c r="L6" i="28"/>
  <c r="E7" i="28"/>
  <c r="T7" i="28"/>
  <c r="N8" i="28"/>
  <c r="S3" i="30"/>
  <c r="W7" i="30"/>
  <c r="X11" i="30"/>
  <c r="B2" i="30"/>
  <c r="W4" i="29"/>
  <c r="R6" i="29"/>
  <c r="H8" i="29"/>
  <c r="M9" i="29"/>
  <c r="U10" i="29"/>
  <c r="X11" i="29"/>
  <c r="J13" i="29"/>
  <c r="N14" i="29"/>
  <c r="F2" i="28"/>
  <c r="N3" i="28"/>
  <c r="Q4" i="28"/>
  <c r="R5" i="28"/>
  <c r="O6" i="28"/>
  <c r="G7" i="28"/>
  <c r="X7" i="28"/>
  <c r="Q8" i="28"/>
  <c r="I9" i="28"/>
  <c r="C10" i="28"/>
  <c r="S10" i="28"/>
  <c r="K11" i="28"/>
  <c r="E12" i="28"/>
  <c r="U12" i="28"/>
  <c r="M13" i="28"/>
  <c r="F14" i="28"/>
  <c r="T14" i="28"/>
  <c r="B11" i="28"/>
  <c r="J2" i="26"/>
  <c r="W14" i="30"/>
  <c r="J9" i="29"/>
  <c r="M14" i="29"/>
  <c r="Q5" i="28"/>
  <c r="O8" i="28"/>
  <c r="Q10" i="28"/>
  <c r="S12" i="28"/>
  <c r="S14" i="28"/>
  <c r="U2" i="26"/>
  <c r="V3" i="26"/>
  <c r="T4" i="26"/>
  <c r="L5" i="26"/>
  <c r="D6" i="26"/>
  <c r="V6" i="26"/>
  <c r="N7" i="26"/>
  <c r="F8" i="26"/>
  <c r="X8" i="26"/>
  <c r="P9" i="26"/>
  <c r="H10" i="26"/>
  <c r="C11" i="26"/>
  <c r="R11" i="26"/>
  <c r="J12" i="26"/>
  <c r="E13" i="26"/>
  <c r="T13" i="26"/>
  <c r="L14" i="26"/>
  <c r="B7" i="26"/>
  <c r="I2" i="25"/>
  <c r="X2" i="25"/>
  <c r="S3" i="25"/>
  <c r="K4" i="25"/>
  <c r="C5" i="25"/>
  <c r="U5" i="25"/>
  <c r="M6" i="25"/>
  <c r="D7" i="25"/>
  <c r="S7" i="25"/>
  <c r="K8" i="25"/>
  <c r="Y8" i="25"/>
  <c r="P9" i="25"/>
  <c r="G10" i="25"/>
  <c r="V10" i="25"/>
  <c r="N11" i="25"/>
  <c r="E12" i="25"/>
  <c r="S12" i="25"/>
  <c r="J13" i="25"/>
  <c r="Y13" i="25"/>
  <c r="O14" i="25"/>
  <c r="B4" i="25"/>
  <c r="C2" i="24"/>
  <c r="O2" i="24"/>
  <c r="D3" i="24"/>
  <c r="P3" i="24"/>
  <c r="E4" i="24"/>
  <c r="Q4" i="24"/>
  <c r="F5" i="24"/>
  <c r="R5" i="24"/>
  <c r="G6" i="24"/>
  <c r="S6" i="24"/>
  <c r="H7" i="24"/>
  <c r="T7" i="24"/>
  <c r="I8" i="24"/>
  <c r="U8" i="24"/>
  <c r="J9" i="24"/>
  <c r="V9" i="24"/>
  <c r="K10" i="24"/>
  <c r="W10" i="24"/>
  <c r="L11" i="24"/>
  <c r="X11" i="24"/>
  <c r="M12" i="24"/>
  <c r="Y12" i="24"/>
  <c r="N13" i="24"/>
  <c r="C14" i="24"/>
  <c r="O14" i="24"/>
  <c r="B4" i="24"/>
  <c r="J3" i="13"/>
  <c r="N13" i="13"/>
  <c r="X6" i="12"/>
  <c r="X12" i="12"/>
  <c r="J3" i="11"/>
  <c r="O7" i="11"/>
  <c r="E11" i="11"/>
  <c r="H14" i="11"/>
  <c r="C3" i="10"/>
  <c r="C5" i="10"/>
  <c r="M7" i="10"/>
  <c r="J9" i="10"/>
  <c r="I11" i="10"/>
  <c r="Y12" i="10"/>
  <c r="W14" i="10"/>
  <c r="C3" i="9"/>
  <c r="D2" i="29"/>
  <c r="R9" i="29"/>
  <c r="O14" i="29"/>
  <c r="U5" i="28"/>
  <c r="R8" i="28"/>
  <c r="T10" i="28"/>
  <c r="V12" i="28"/>
  <c r="U14" i="28"/>
  <c r="V2" i="26"/>
  <c r="W3" i="26"/>
  <c r="U4" i="26"/>
  <c r="M5" i="26"/>
  <c r="F6" i="26"/>
  <c r="W6" i="26"/>
  <c r="O7" i="26"/>
  <c r="H8" i="26"/>
  <c r="Y8" i="26"/>
  <c r="Q9" i="26"/>
  <c r="J10" i="26"/>
  <c r="D11" i="26"/>
  <c r="S11" i="26"/>
  <c r="L12" i="26"/>
  <c r="F13" i="26"/>
  <c r="U13" i="26"/>
  <c r="N14" i="26"/>
  <c r="B8" i="26"/>
  <c r="J2" i="25"/>
  <c r="C3" i="25"/>
  <c r="T3" i="25"/>
  <c r="L4" i="25"/>
  <c r="E5" i="25"/>
  <c r="V5" i="25"/>
  <c r="N6" i="25"/>
  <c r="E7" i="25"/>
  <c r="T7" i="25"/>
  <c r="L8" i="25"/>
  <c r="C9" i="25"/>
  <c r="Q9" i="25"/>
  <c r="H10" i="25"/>
  <c r="W10" i="25"/>
  <c r="O11" i="25"/>
  <c r="F12" i="25"/>
  <c r="T12" i="25"/>
  <c r="K13" i="25"/>
  <c r="C14" i="25"/>
  <c r="P14" i="25"/>
  <c r="B5" i="25"/>
  <c r="D2" i="24"/>
  <c r="P2" i="24"/>
  <c r="E3" i="24"/>
  <c r="Q3" i="24"/>
  <c r="F4" i="24"/>
  <c r="R4" i="24"/>
  <c r="G5" i="24"/>
  <c r="S5" i="24"/>
  <c r="H6" i="24"/>
  <c r="T6" i="24"/>
  <c r="I7" i="24"/>
  <c r="U7" i="24"/>
  <c r="J8" i="24"/>
  <c r="V8" i="24"/>
  <c r="K9" i="24"/>
  <c r="W9" i="24"/>
  <c r="L10" i="24"/>
  <c r="X10" i="24"/>
  <c r="M11" i="24"/>
  <c r="Y11" i="24"/>
  <c r="N12" i="24"/>
  <c r="C13" i="24"/>
  <c r="O13" i="24"/>
  <c r="D14" i="24"/>
  <c r="P14" i="24"/>
  <c r="B5" i="24"/>
  <c r="N4" i="13"/>
  <c r="T13" i="13"/>
  <c r="Y7" i="12"/>
  <c r="Y12" i="12"/>
  <c r="P3" i="11"/>
  <c r="R7" i="11"/>
  <c r="F11" i="11"/>
  <c r="T14" i="11"/>
  <c r="D3" i="10"/>
  <c r="D5" i="10"/>
  <c r="P7" i="10"/>
  <c r="O9" i="10"/>
  <c r="J11" i="10"/>
  <c r="G13" i="10"/>
  <c r="X14" i="10"/>
  <c r="D3" i="9"/>
  <c r="F2" i="29"/>
  <c r="T9" i="29"/>
  <c r="R14" i="29"/>
  <c r="W5" i="28"/>
  <c r="S8" i="28"/>
  <c r="U10" i="28"/>
  <c r="W12" i="28"/>
  <c r="V14" i="28"/>
  <c r="W2" i="26"/>
  <c r="X3" i="26"/>
  <c r="V4" i="26"/>
  <c r="N5" i="26"/>
  <c r="I6" i="26"/>
  <c r="X6" i="26"/>
  <c r="P7" i="26"/>
  <c r="K8" i="26"/>
  <c r="C9" i="26"/>
  <c r="R9" i="26"/>
  <c r="M10" i="26"/>
  <c r="E11" i="26"/>
  <c r="T11" i="26"/>
  <c r="O12" i="26"/>
  <c r="G13" i="26"/>
  <c r="V13" i="26"/>
  <c r="Q14" i="26"/>
  <c r="B9" i="26"/>
  <c r="K2" i="25"/>
  <c r="F3" i="25"/>
  <c r="U3" i="25"/>
  <c r="M4" i="25"/>
  <c r="H5" i="25"/>
  <c r="W5" i="25"/>
  <c r="O6" i="25"/>
  <c r="G7" i="25"/>
  <c r="V7" i="25"/>
  <c r="M8" i="25"/>
  <c r="D9" i="25"/>
  <c r="R9" i="25"/>
  <c r="J10" i="25"/>
  <c r="Y10" i="25"/>
  <c r="P11" i="25"/>
  <c r="G12" i="25"/>
  <c r="U12" i="25"/>
  <c r="M13" i="25"/>
  <c r="E14" i="25"/>
  <c r="Q14" i="25"/>
  <c r="B6" i="25"/>
  <c r="E2" i="24"/>
  <c r="Q2" i="24"/>
  <c r="F3" i="24"/>
  <c r="R3" i="24"/>
  <c r="G4" i="24"/>
  <c r="S4" i="24"/>
  <c r="H5" i="24"/>
  <c r="T5" i="24"/>
  <c r="I6" i="24"/>
  <c r="U6" i="24"/>
  <c r="J7" i="24"/>
  <c r="V7" i="24"/>
  <c r="K8" i="24"/>
  <c r="W8" i="24"/>
  <c r="L9" i="24"/>
  <c r="X9" i="24"/>
  <c r="M10" i="24"/>
  <c r="Y10" i="24"/>
  <c r="N11" i="24"/>
  <c r="C12" i="24"/>
  <c r="O12" i="24"/>
  <c r="D13" i="24"/>
  <c r="P13" i="24"/>
  <c r="E14" i="24"/>
  <c r="Q14" i="24"/>
  <c r="B6" i="24"/>
  <c r="O4" i="13"/>
  <c r="U13" i="13"/>
  <c r="P8" i="12"/>
  <c r="G13" i="12"/>
  <c r="O4" i="11"/>
  <c r="S7" i="11"/>
  <c r="G11" i="11"/>
  <c r="W14" i="11"/>
  <c r="I3" i="10"/>
  <c r="P5" i="10"/>
  <c r="Q7" i="10"/>
  <c r="P9" i="10"/>
  <c r="U11" i="10"/>
  <c r="N13" i="10"/>
  <c r="B12" i="10"/>
  <c r="O3" i="9"/>
  <c r="Y2" i="30"/>
  <c r="T4" i="29"/>
  <c r="S10" i="29"/>
  <c r="C2" i="28"/>
  <c r="M6" i="28"/>
  <c r="G9" i="28"/>
  <c r="I11" i="28"/>
  <c r="K13" i="28"/>
  <c r="B9" i="28"/>
  <c r="X2" i="26"/>
  <c r="Y3" i="26"/>
  <c r="W4" i="26"/>
  <c r="O5" i="26"/>
  <c r="J6" i="26"/>
  <c r="Y6" i="26"/>
  <c r="Q7" i="26"/>
  <c r="L8" i="26"/>
  <c r="D9" i="26"/>
  <c r="S9" i="26"/>
  <c r="N10" i="26"/>
  <c r="F11" i="26"/>
  <c r="U11" i="26"/>
  <c r="P12" i="26"/>
  <c r="H13" i="26"/>
  <c r="W13" i="26"/>
  <c r="R14" i="26"/>
  <c r="B10" i="26"/>
  <c r="L2" i="25"/>
  <c r="G3" i="25"/>
  <c r="V3" i="25"/>
  <c r="N4" i="25"/>
  <c r="I5" i="25"/>
  <c r="X5" i="25"/>
  <c r="P6" i="25"/>
  <c r="H7" i="25"/>
  <c r="W7" i="25"/>
  <c r="N8" i="25"/>
  <c r="E9" i="25"/>
  <c r="S9" i="25"/>
  <c r="K10" i="25"/>
  <c r="C11" i="25"/>
  <c r="Q11" i="25"/>
  <c r="H12" i="25"/>
  <c r="V12" i="25"/>
  <c r="N13" i="25"/>
  <c r="F14" i="25"/>
  <c r="R14" i="25"/>
  <c r="B7" i="25"/>
  <c r="F2" i="24"/>
  <c r="R2" i="24"/>
  <c r="G3" i="24"/>
  <c r="S3" i="24"/>
  <c r="H4" i="24"/>
  <c r="T4" i="24"/>
  <c r="I5" i="24"/>
  <c r="U5" i="24"/>
  <c r="J6" i="24"/>
  <c r="V6" i="24"/>
  <c r="K7" i="24"/>
  <c r="W7" i="24"/>
  <c r="L8" i="24"/>
  <c r="X8" i="24"/>
  <c r="M9" i="24"/>
  <c r="Y9" i="24"/>
  <c r="N10" i="24"/>
  <c r="C11" i="24"/>
  <c r="O11" i="24"/>
  <c r="D12" i="24"/>
  <c r="P12" i="24"/>
  <c r="E13" i="24"/>
  <c r="Q13" i="24"/>
  <c r="F14" i="24"/>
  <c r="R14" i="24"/>
  <c r="B7" i="24"/>
  <c r="C5" i="13"/>
  <c r="K3" i="12"/>
  <c r="R8" i="12"/>
  <c r="H13" i="12"/>
  <c r="V4" i="11"/>
  <c r="F8" i="11"/>
  <c r="F12" i="11"/>
  <c r="X14" i="11"/>
  <c r="J3" i="10"/>
  <c r="R5" i="10"/>
  <c r="R7" i="10"/>
  <c r="X3" i="30"/>
  <c r="Y4" i="29"/>
  <c r="V10" i="29"/>
  <c r="K2" i="28"/>
  <c r="P6" i="28"/>
  <c r="H9" i="28"/>
  <c r="J11" i="28"/>
  <c r="L13" i="28"/>
  <c r="B10" i="28"/>
  <c r="H3" i="26"/>
  <c r="I4" i="26"/>
  <c r="X4" i="26"/>
  <c r="Q5" i="26"/>
  <c r="K6" i="26"/>
  <c r="C7" i="26"/>
  <c r="S7" i="26"/>
  <c r="M8" i="26"/>
  <c r="E9" i="26"/>
  <c r="U9" i="26"/>
  <c r="O10" i="26"/>
  <c r="G11" i="26"/>
  <c r="W11" i="26"/>
  <c r="Q12" i="26"/>
  <c r="I13" i="26"/>
  <c r="Y13" i="26"/>
  <c r="S14" i="26"/>
  <c r="B11" i="26"/>
  <c r="N2" i="25"/>
  <c r="H3" i="25"/>
  <c r="W3" i="25"/>
  <c r="P4" i="25"/>
  <c r="J5" i="25"/>
  <c r="Y5" i="25"/>
  <c r="R6" i="25"/>
  <c r="J7" i="25"/>
  <c r="X7" i="25"/>
  <c r="O8" i="25"/>
  <c r="F9" i="25"/>
  <c r="U9" i="25"/>
  <c r="M10" i="25"/>
  <c r="D11" i="25"/>
  <c r="R11" i="25"/>
  <c r="I12" i="25"/>
  <c r="X12" i="25"/>
  <c r="P13" i="25"/>
  <c r="G14" i="25"/>
  <c r="S14" i="25"/>
  <c r="B8" i="25"/>
  <c r="G2" i="24"/>
  <c r="S2" i="24"/>
  <c r="H3" i="24"/>
  <c r="T3" i="24"/>
  <c r="I4" i="24"/>
  <c r="U4" i="24"/>
  <c r="J5" i="24"/>
  <c r="V5" i="24"/>
  <c r="K6" i="24"/>
  <c r="W6" i="24"/>
  <c r="L7" i="24"/>
  <c r="X7" i="24"/>
  <c r="M8" i="24"/>
  <c r="Y8" i="24"/>
  <c r="N9" i="24"/>
  <c r="C10" i="24"/>
  <c r="O10" i="24"/>
  <c r="D11" i="24"/>
  <c r="P11" i="24"/>
  <c r="E12" i="24"/>
  <c r="Q12" i="24"/>
  <c r="F13" i="24"/>
  <c r="R13" i="24"/>
  <c r="G14" i="24"/>
  <c r="S14" i="24"/>
  <c r="B8" i="24"/>
  <c r="D5" i="13"/>
  <c r="M3" i="12"/>
  <c r="S8" i="12"/>
  <c r="U14" i="12"/>
  <c r="W4" i="11"/>
  <c r="G8" i="11"/>
  <c r="H12" i="11"/>
  <c r="Y14" i="11"/>
  <c r="V3" i="10"/>
  <c r="W5" i="10"/>
  <c r="S7" i="10"/>
  <c r="C4" i="30"/>
  <c r="N5" i="29"/>
  <c r="W10" i="29"/>
  <c r="M2" i="28"/>
  <c r="Q6" i="28"/>
  <c r="J9" i="28"/>
  <c r="L11" i="28"/>
  <c r="N13" i="28"/>
  <c r="B12" i="28"/>
  <c r="I3" i="26"/>
  <c r="J4" i="26"/>
  <c r="Y4" i="26"/>
  <c r="T5" i="26"/>
  <c r="L6" i="26"/>
  <c r="D7" i="26"/>
  <c r="V7" i="26"/>
  <c r="N8" i="26"/>
  <c r="F9" i="26"/>
  <c r="X9" i="26"/>
  <c r="P10" i="26"/>
  <c r="H11" i="26"/>
  <c r="C12" i="26"/>
  <c r="R12" i="26"/>
  <c r="J13" i="26"/>
  <c r="E14" i="26"/>
  <c r="T14" i="26"/>
  <c r="B12" i="26"/>
  <c r="Q2" i="25"/>
  <c r="I3" i="25"/>
  <c r="X3" i="25"/>
  <c r="S4" i="25"/>
  <c r="K5" i="25"/>
  <c r="C6" i="25"/>
  <c r="S6" i="25"/>
  <c r="K7" i="25"/>
  <c r="Y7" i="25"/>
  <c r="P8" i="25"/>
  <c r="G9" i="25"/>
  <c r="V9" i="25"/>
  <c r="N10" i="25"/>
  <c r="E11" i="25"/>
  <c r="S11" i="25"/>
  <c r="J12" i="25"/>
  <c r="Y12" i="25"/>
  <c r="Q13" i="25"/>
  <c r="H14" i="25"/>
  <c r="T14" i="25"/>
  <c r="B9" i="25"/>
  <c r="H2" i="24"/>
  <c r="T2" i="24"/>
  <c r="I3" i="24"/>
  <c r="U3" i="24"/>
  <c r="J4" i="24"/>
  <c r="V4" i="24"/>
  <c r="K5" i="24"/>
  <c r="W5" i="24"/>
  <c r="L6" i="24"/>
  <c r="X6" i="24"/>
  <c r="M7" i="24"/>
  <c r="Y7" i="24"/>
  <c r="N8" i="24"/>
  <c r="C9" i="24"/>
  <c r="O9" i="24"/>
  <c r="D10" i="24"/>
  <c r="P10" i="24"/>
  <c r="E11" i="24"/>
  <c r="Q11" i="24"/>
  <c r="F12" i="24"/>
  <c r="R12" i="24"/>
  <c r="G13" i="24"/>
  <c r="S13" i="24"/>
  <c r="H14" i="24"/>
  <c r="T14" i="24"/>
  <c r="B9" i="24"/>
  <c r="G8" i="13"/>
  <c r="F7" i="30"/>
  <c r="Q6" i="29"/>
  <c r="W11" i="29"/>
  <c r="L3" i="28"/>
  <c r="F7" i="28"/>
  <c r="M9" i="28"/>
  <c r="O11" i="28"/>
  <c r="Q13" i="28"/>
  <c r="B13" i="28"/>
  <c r="J3" i="26"/>
  <c r="K4" i="26"/>
  <c r="C5" i="26"/>
  <c r="U5" i="26"/>
  <c r="M6" i="26"/>
  <c r="E7" i="26"/>
  <c r="W7" i="26"/>
  <c r="O8" i="26"/>
  <c r="G9" i="26"/>
  <c r="Y9" i="26"/>
  <c r="Q10" i="26"/>
  <c r="I11" i="26"/>
  <c r="D12" i="26"/>
  <c r="S12" i="26"/>
  <c r="K13" i="26"/>
  <c r="F14" i="26"/>
  <c r="U14" i="26"/>
  <c r="B13" i="26"/>
  <c r="R2" i="25"/>
  <c r="J3" i="25"/>
  <c r="Y3" i="25"/>
  <c r="T4" i="25"/>
  <c r="L5" i="25"/>
  <c r="D6" i="25"/>
  <c r="U6" i="25"/>
  <c r="L7" i="25"/>
  <c r="C8" i="25"/>
  <c r="Q8" i="25"/>
  <c r="I9" i="25"/>
  <c r="X9" i="25"/>
  <c r="O10" i="25"/>
  <c r="F11" i="25"/>
  <c r="T11" i="25"/>
  <c r="L12" i="25"/>
  <c r="D13" i="25"/>
  <c r="R13" i="25"/>
  <c r="I14" i="25"/>
  <c r="U14" i="25"/>
  <c r="B10" i="25"/>
  <c r="I2" i="24"/>
  <c r="U2" i="24"/>
  <c r="J3" i="24"/>
  <c r="V3" i="24"/>
  <c r="K4" i="24"/>
  <c r="W4" i="24"/>
  <c r="L5" i="24"/>
  <c r="X5" i="24"/>
  <c r="M6" i="24"/>
  <c r="Y6" i="24"/>
  <c r="N7" i="24"/>
  <c r="C8" i="24"/>
  <c r="O8" i="24"/>
  <c r="D9" i="24"/>
  <c r="P9" i="24"/>
  <c r="E10" i="24"/>
  <c r="Q10" i="24"/>
  <c r="F11" i="24"/>
  <c r="R11" i="24"/>
  <c r="G12" i="24"/>
  <c r="S12" i="24"/>
  <c r="H13" i="24"/>
  <c r="T13" i="24"/>
  <c r="I14" i="24"/>
  <c r="U14" i="24"/>
  <c r="B10" i="24"/>
  <c r="O8" i="13"/>
  <c r="W3" i="12"/>
  <c r="J10" i="12"/>
  <c r="Y14" i="12"/>
  <c r="C5" i="11"/>
  <c r="I9" i="11"/>
  <c r="S12" i="11"/>
  <c r="B2" i="11"/>
  <c r="C4" i="10"/>
  <c r="C6" i="10"/>
  <c r="E8" i="30"/>
  <c r="S6" i="29"/>
  <c r="D12" i="29"/>
  <c r="O3" i="28"/>
  <c r="H7" i="28"/>
  <c r="V9" i="28"/>
  <c r="X11" i="28"/>
  <c r="Y13" i="28"/>
  <c r="H2" i="26"/>
  <c r="K3" i="26"/>
  <c r="L4" i="26"/>
  <c r="E5" i="26"/>
  <c r="V5" i="26"/>
  <c r="N6" i="26"/>
  <c r="G7" i="26"/>
  <c r="X7" i="26"/>
  <c r="P8" i="26"/>
  <c r="I9" i="26"/>
  <c r="C10" i="26"/>
  <c r="R10" i="26"/>
  <c r="K11" i="26"/>
  <c r="E12" i="26"/>
  <c r="T12" i="26"/>
  <c r="M13" i="26"/>
  <c r="G14" i="26"/>
  <c r="V14" i="26"/>
  <c r="B2" i="26"/>
  <c r="S2" i="25"/>
  <c r="K3" i="25"/>
  <c r="D4" i="25"/>
  <c r="U4" i="25"/>
  <c r="M5" i="25"/>
  <c r="F6" i="25"/>
  <c r="V6" i="25"/>
  <c r="M7" i="25"/>
  <c r="D8" i="25"/>
  <c r="R8" i="25"/>
  <c r="J9" i="25"/>
  <c r="Y9" i="25"/>
  <c r="P10" i="25"/>
  <c r="G11" i="25"/>
  <c r="U11" i="25"/>
  <c r="M12" i="25"/>
  <c r="E13" i="25"/>
  <c r="S13" i="25"/>
  <c r="J14" i="25"/>
  <c r="V14" i="25"/>
  <c r="B11" i="25"/>
  <c r="J2" i="24"/>
  <c r="V2" i="24"/>
  <c r="K3" i="24"/>
  <c r="W3" i="24"/>
  <c r="L4" i="24"/>
  <c r="X4" i="24"/>
  <c r="M5" i="24"/>
  <c r="Y5" i="24"/>
  <c r="N6" i="24"/>
  <c r="C7" i="24"/>
  <c r="O7" i="24"/>
  <c r="D8" i="24"/>
  <c r="P8" i="24"/>
  <c r="E9" i="24"/>
  <c r="Q9" i="24"/>
  <c r="F10" i="24"/>
  <c r="R10" i="24"/>
  <c r="G11" i="24"/>
  <c r="S11" i="24"/>
  <c r="H12" i="24"/>
  <c r="T12" i="24"/>
  <c r="I13" i="24"/>
  <c r="U13" i="24"/>
  <c r="J14" i="24"/>
  <c r="V14" i="24"/>
  <c r="B11" i="24"/>
  <c r="J11" i="30"/>
  <c r="G8" i="29"/>
  <c r="E13" i="29"/>
  <c r="P4" i="28"/>
  <c r="W7" i="28"/>
  <c r="D10" i="28"/>
  <c r="F12" i="28"/>
  <c r="G14" i="28"/>
  <c r="K2" i="26"/>
  <c r="M3" i="26"/>
  <c r="N4" i="26"/>
  <c r="I5" i="26"/>
  <c r="X5" i="26"/>
  <c r="P6" i="26"/>
  <c r="K7" i="26"/>
  <c r="C8" i="26"/>
  <c r="R8" i="26"/>
  <c r="M9" i="26"/>
  <c r="E10" i="26"/>
  <c r="T10" i="26"/>
  <c r="O11" i="26"/>
  <c r="G12" i="26"/>
  <c r="V12" i="26"/>
  <c r="Q13" i="26"/>
  <c r="I14" i="26"/>
  <c r="X14" i="26"/>
  <c r="F2" i="25"/>
  <c r="U2" i="25"/>
  <c r="M3" i="25"/>
  <c r="H4" i="25"/>
  <c r="W4" i="25"/>
  <c r="O5" i="25"/>
  <c r="J6" i="25"/>
  <c r="X6" i="25"/>
  <c r="O7" i="25"/>
  <c r="F8" i="25"/>
  <c r="U8" i="25"/>
  <c r="M9" i="25"/>
  <c r="D10" i="25"/>
  <c r="R10" i="25"/>
  <c r="I11" i="25"/>
  <c r="X11" i="25"/>
  <c r="P12" i="25"/>
  <c r="G13" i="25"/>
  <c r="U13" i="25"/>
  <c r="L14" i="25"/>
  <c r="X14" i="25"/>
  <c r="B13" i="25"/>
  <c r="L2" i="24"/>
  <c r="X2" i="24"/>
  <c r="M3" i="24"/>
  <c r="Y3" i="24"/>
  <c r="N4" i="24"/>
  <c r="C5" i="24"/>
  <c r="O5" i="24"/>
  <c r="D6" i="24"/>
  <c r="P6" i="24"/>
  <c r="E7" i="24"/>
  <c r="Q7" i="24"/>
  <c r="F8" i="24"/>
  <c r="R8" i="24"/>
  <c r="G9" i="24"/>
  <c r="S9" i="24"/>
  <c r="H10" i="24"/>
  <c r="T10" i="24"/>
  <c r="I11" i="24"/>
  <c r="U11" i="24"/>
  <c r="J12" i="24"/>
  <c r="V12" i="24"/>
  <c r="K13" i="24"/>
  <c r="W13" i="24"/>
  <c r="L14" i="24"/>
  <c r="X14" i="24"/>
  <c r="B13" i="24"/>
  <c r="T9" i="13"/>
  <c r="E6" i="12"/>
  <c r="G11" i="12"/>
  <c r="Y2" i="11"/>
  <c r="M6" i="11"/>
  <c r="P9" i="11"/>
  <c r="W13" i="11"/>
  <c r="K2" i="10"/>
  <c r="Y14" i="8"/>
  <c r="Y14" i="21" s="1"/>
  <c r="G14" i="8"/>
  <c r="G14" i="22" s="1"/>
  <c r="H13" i="8"/>
  <c r="H13" i="22" s="1"/>
  <c r="J12" i="8"/>
  <c r="J12" i="22" s="1"/>
  <c r="K11" i="8"/>
  <c r="K11" i="22" s="1"/>
  <c r="P10" i="8"/>
  <c r="P10" i="22" s="1"/>
  <c r="R9" i="8"/>
  <c r="R9" i="22" s="1"/>
  <c r="S8" i="8"/>
  <c r="S8" i="22" s="1"/>
  <c r="X7" i="8"/>
  <c r="X7" i="22" s="1"/>
  <c r="Y6" i="8"/>
  <c r="Y6" i="21" s="1"/>
  <c r="D6" i="8"/>
  <c r="D6" i="22" s="1"/>
  <c r="E5" i="8"/>
  <c r="E5" i="22" s="1"/>
  <c r="J4" i="8"/>
  <c r="J4" i="22" s="1"/>
  <c r="L3" i="8"/>
  <c r="L3" i="22" s="1"/>
  <c r="M2" i="8"/>
  <c r="M2" i="22" s="1"/>
  <c r="B8" i="9"/>
  <c r="I14" i="9"/>
  <c r="I13" i="9"/>
  <c r="F12" i="9"/>
  <c r="G11" i="9"/>
  <c r="E10" i="9"/>
  <c r="Y8" i="9"/>
  <c r="Y7" i="9"/>
  <c r="L6" i="9"/>
  <c r="V4" i="9"/>
  <c r="T2" i="9"/>
  <c r="W13" i="10"/>
  <c r="H11" i="10"/>
  <c r="Q8" i="10"/>
  <c r="Q4" i="10"/>
  <c r="V12" i="11"/>
  <c r="I3" i="11"/>
  <c r="Y5" i="12"/>
  <c r="W14" i="24"/>
  <c r="U12" i="24"/>
  <c r="S10" i="24"/>
  <c r="Q8" i="24"/>
  <c r="O6" i="24"/>
  <c r="M4" i="24"/>
  <c r="K2" i="24"/>
  <c r="T13" i="25"/>
  <c r="H11" i="25"/>
  <c r="T8" i="25"/>
  <c r="I6" i="25"/>
  <c r="L3" i="25"/>
  <c r="H14" i="26"/>
  <c r="N11" i="26"/>
  <c r="Q8" i="26"/>
  <c r="W5" i="26"/>
  <c r="I2" i="26"/>
  <c r="K7" i="28"/>
  <c r="G8" i="30"/>
  <c r="Y13" i="39"/>
  <c r="Y13" i="38"/>
  <c r="X14" i="8"/>
  <c r="X14" i="21" s="1"/>
  <c r="Y13" i="8"/>
  <c r="Y13" i="21" s="1"/>
  <c r="G13" i="8"/>
  <c r="G13" i="22" s="1"/>
  <c r="I12" i="8"/>
  <c r="I12" i="22" s="1"/>
  <c r="J11" i="8"/>
  <c r="J11" i="22" s="1"/>
  <c r="O10" i="8"/>
  <c r="O10" i="21" s="1"/>
  <c r="P9" i="8"/>
  <c r="P9" i="21" s="1"/>
  <c r="R8" i="8"/>
  <c r="R8" i="22" s="1"/>
  <c r="S7" i="8"/>
  <c r="S7" i="22" s="1"/>
  <c r="X6" i="8"/>
  <c r="X6" i="22" s="1"/>
  <c r="C6" i="8"/>
  <c r="C6" i="21" s="1"/>
  <c r="D5" i="8"/>
  <c r="D5" i="21" s="1"/>
  <c r="I4" i="8"/>
  <c r="I4" i="22" s="1"/>
  <c r="J3" i="8"/>
  <c r="J3" i="21" s="1"/>
  <c r="L2" i="8"/>
  <c r="L2" i="22" s="1"/>
  <c r="B3" i="9"/>
  <c r="H14" i="9"/>
  <c r="H13" i="9"/>
  <c r="E12" i="9"/>
  <c r="F11" i="9"/>
  <c r="C10" i="9"/>
  <c r="W8" i="9"/>
  <c r="Q7" i="9"/>
  <c r="G6" i="9"/>
  <c r="Q4" i="9"/>
  <c r="I2" i="9"/>
  <c r="V13" i="10"/>
  <c r="F11" i="10"/>
  <c r="O8" i="10"/>
  <c r="E4" i="10"/>
  <c r="R12" i="11"/>
  <c r="D3" i="11"/>
  <c r="Q4" i="12"/>
  <c r="N14" i="24"/>
  <c r="L12" i="24"/>
  <c r="J10" i="24"/>
  <c r="H8" i="24"/>
  <c r="F6" i="24"/>
  <c r="D4" i="24"/>
  <c r="B2" i="25"/>
  <c r="I13" i="25"/>
  <c r="T10" i="25"/>
  <c r="I8" i="25"/>
  <c r="T5" i="25"/>
  <c r="W2" i="25"/>
  <c r="S13" i="26"/>
  <c r="Y10" i="26"/>
  <c r="E8" i="26"/>
  <c r="K5" i="26"/>
  <c r="R14" i="28"/>
  <c r="V4" i="28"/>
  <c r="T9" i="39"/>
  <c r="T9" i="38"/>
  <c r="W14" i="8"/>
  <c r="W14" i="22" s="1"/>
  <c r="F13" i="8"/>
  <c r="F13" i="22" s="1"/>
  <c r="G12" i="8"/>
  <c r="G12" i="22" s="1"/>
  <c r="I11" i="8"/>
  <c r="I11" i="22" s="1"/>
  <c r="J10" i="8"/>
  <c r="J10" i="21" s="1"/>
  <c r="O9" i="8"/>
  <c r="O9" i="22" s="1"/>
  <c r="Q8" i="8"/>
  <c r="Q8" i="21" s="1"/>
  <c r="R7" i="8"/>
  <c r="R7" i="22" s="1"/>
  <c r="W6" i="8"/>
  <c r="W6" i="22" s="1"/>
  <c r="X5" i="8"/>
  <c r="X5" i="21" s="1"/>
  <c r="C5" i="8"/>
  <c r="C5" i="22" s="1"/>
  <c r="D4" i="8"/>
  <c r="D4" i="21" s="1"/>
  <c r="I3" i="8"/>
  <c r="I3" i="22" s="1"/>
  <c r="K2" i="8"/>
  <c r="K2" i="21" s="1"/>
  <c r="Y14" i="9"/>
  <c r="G14" i="9"/>
  <c r="F13" i="9"/>
  <c r="C12" i="9"/>
  <c r="V10" i="9"/>
  <c r="X9" i="9"/>
  <c r="U8" i="9"/>
  <c r="P7" i="9"/>
  <c r="F6" i="9"/>
  <c r="O4" i="9"/>
  <c r="H2" i="9"/>
  <c r="S13" i="10"/>
  <c r="W10" i="10"/>
  <c r="N8" i="10"/>
  <c r="D4" i="10"/>
  <c r="V10" i="11"/>
  <c r="C2" i="11"/>
  <c r="V3" i="12"/>
  <c r="M14" i="24"/>
  <c r="K12" i="24"/>
  <c r="I10" i="24"/>
  <c r="G8" i="24"/>
  <c r="E6" i="24"/>
  <c r="C4" i="24"/>
  <c r="B14" i="25"/>
  <c r="H13" i="25"/>
  <c r="S10" i="25"/>
  <c r="H8" i="25"/>
  <c r="Q5" i="25"/>
  <c r="V2" i="25"/>
  <c r="R13" i="26"/>
  <c r="V10" i="26"/>
  <c r="D8" i="26"/>
  <c r="J5" i="26"/>
  <c r="H14" i="28"/>
  <c r="T4" i="28"/>
  <c r="V13" i="39"/>
  <c r="X13" i="8"/>
  <c r="X13" i="22" s="1"/>
  <c r="U14" i="8"/>
  <c r="U14" i="21" s="1"/>
  <c r="W13" i="8"/>
  <c r="W13" i="22" s="1"/>
  <c r="X12" i="8"/>
  <c r="X12" i="22" s="1"/>
  <c r="F12" i="8"/>
  <c r="F12" i="22" s="1"/>
  <c r="H11" i="8"/>
  <c r="H11" i="21" s="1"/>
  <c r="I10" i="8"/>
  <c r="I10" i="22" s="1"/>
  <c r="N9" i="8"/>
  <c r="N9" i="22" s="1"/>
  <c r="O8" i="8"/>
  <c r="O8" i="22" s="1"/>
  <c r="Q7" i="8"/>
  <c r="Q7" i="21" s="1"/>
  <c r="R6" i="8"/>
  <c r="R6" i="21" s="1"/>
  <c r="W5" i="8"/>
  <c r="W5" i="22" s="1"/>
  <c r="Y4" i="8"/>
  <c r="Y4" i="21" s="1"/>
  <c r="C4" i="8"/>
  <c r="C4" i="22" s="1"/>
  <c r="H3" i="8"/>
  <c r="H3" i="22" s="1"/>
  <c r="I2" i="8"/>
  <c r="I2" i="22" s="1"/>
  <c r="X14" i="9"/>
  <c r="Y13" i="9"/>
  <c r="D13" i="9"/>
  <c r="X11" i="9"/>
  <c r="U10" i="9"/>
  <c r="V9" i="9"/>
  <c r="S8" i="9"/>
  <c r="N7" i="9"/>
  <c r="W5" i="9"/>
  <c r="N4" i="9"/>
  <c r="C2" i="9"/>
  <c r="X12" i="10"/>
  <c r="V10" i="10"/>
  <c r="H8" i="10"/>
  <c r="Y3" i="10"/>
  <c r="K10" i="11"/>
  <c r="B3" i="12"/>
  <c r="L13" i="13"/>
  <c r="K14" i="24"/>
  <c r="I12" i="24"/>
  <c r="G10" i="24"/>
  <c r="E8" i="24"/>
  <c r="C6" i="24"/>
  <c r="X3" i="24"/>
  <c r="B12" i="25"/>
  <c r="F13" i="25"/>
  <c r="Q10" i="25"/>
  <c r="E8" i="25"/>
  <c r="N5" i="25"/>
  <c r="T2" i="25"/>
  <c r="P13" i="26"/>
  <c r="S10" i="26"/>
  <c r="Y7" i="26"/>
  <c r="H5" i="26"/>
  <c r="C14" i="28"/>
  <c r="P3" i="28"/>
  <c r="N3" i="38"/>
  <c r="N14" i="22"/>
  <c r="N14" i="21"/>
  <c r="L12" i="22"/>
  <c r="L12" i="21"/>
  <c r="H8" i="22"/>
  <c r="G7" i="22"/>
  <c r="G7" i="21"/>
  <c r="F6" i="22"/>
  <c r="F6" i="21"/>
  <c r="Q5" i="22"/>
  <c r="W12" i="22"/>
  <c r="K12" i="22"/>
  <c r="H9" i="22"/>
  <c r="H9" i="21"/>
  <c r="T13" i="21"/>
  <c r="G9" i="22"/>
  <c r="G9" i="21"/>
  <c r="G10" i="21"/>
  <c r="B11" i="8"/>
  <c r="V14" i="8"/>
  <c r="J14" i="8"/>
  <c r="U13" i="8"/>
  <c r="I13" i="8"/>
  <c r="T12" i="8"/>
  <c r="H12" i="8"/>
  <c r="S11" i="8"/>
  <c r="G11" i="8"/>
  <c r="R10" i="8"/>
  <c r="F10" i="8"/>
  <c r="Q9" i="8"/>
  <c r="E9" i="8"/>
  <c r="P8" i="8"/>
  <c r="D8" i="8"/>
  <c r="O7" i="8"/>
  <c r="C7" i="8"/>
  <c r="N6" i="8"/>
  <c r="Y5" i="8"/>
  <c r="M5" i="8"/>
  <c r="X4" i="8"/>
  <c r="L4" i="8"/>
  <c r="W3" i="8"/>
  <c r="K3" i="8"/>
  <c r="V2" i="8"/>
  <c r="J2" i="8"/>
  <c r="B11" i="9"/>
  <c r="V14" i="9"/>
  <c r="J14" i="9"/>
  <c r="U13" i="9"/>
  <c r="G13" i="9"/>
  <c r="O12" i="9"/>
  <c r="W11" i="9"/>
  <c r="I11" i="9"/>
  <c r="R10" i="9"/>
  <c r="D10" i="9"/>
  <c r="L9" i="9"/>
  <c r="T8" i="9"/>
  <c r="E8" i="9"/>
  <c r="H7" i="9"/>
  <c r="M6" i="9"/>
  <c r="O5" i="9"/>
  <c r="P4" i="9"/>
  <c r="U3" i="9"/>
  <c r="W2" i="9"/>
  <c r="B14" i="10"/>
  <c r="O14" i="10"/>
  <c r="T13" i="10"/>
  <c r="V12" i="10"/>
  <c r="W11" i="10"/>
  <c r="E11" i="10"/>
  <c r="G10" i="10"/>
  <c r="H9" i="10"/>
  <c r="I8" i="10"/>
  <c r="N7" i="10"/>
  <c r="P6" i="10"/>
  <c r="Q5" i="10"/>
  <c r="V4" i="10"/>
  <c r="X3" i="10"/>
  <c r="Y2" i="10"/>
  <c r="C2" i="10"/>
  <c r="U14" i="11"/>
  <c r="U13" i="11"/>
  <c r="G12" i="11"/>
  <c r="U10" i="11"/>
  <c r="H9" i="11"/>
  <c r="Q7" i="11"/>
  <c r="Y5" i="11"/>
  <c r="P4" i="11"/>
  <c r="C3" i="11"/>
  <c r="V14" i="12"/>
  <c r="K12" i="12"/>
  <c r="K10" i="12"/>
  <c r="O8" i="12"/>
  <c r="D6" i="12"/>
  <c r="L3" i="12"/>
  <c r="J12" i="13"/>
  <c r="I8" i="13"/>
  <c r="L4" i="13"/>
  <c r="R11" i="21"/>
  <c r="N7" i="22"/>
  <c r="U12" i="22"/>
  <c r="C8" i="22"/>
  <c r="C8" i="21"/>
  <c r="W4" i="21"/>
  <c r="P5" i="21"/>
  <c r="T14" i="22"/>
  <c r="Q11" i="22"/>
  <c r="Q11" i="21"/>
  <c r="D10" i="10"/>
  <c r="F9" i="10"/>
  <c r="G8" i="10"/>
  <c r="H7" i="10"/>
  <c r="M6" i="10"/>
  <c r="O5" i="10"/>
  <c r="P4" i="10"/>
  <c r="U3" i="10"/>
  <c r="W2" i="10"/>
  <c r="B14" i="11"/>
  <c r="O14" i="11"/>
  <c r="N13" i="11"/>
  <c r="X11" i="11"/>
  <c r="J10" i="11"/>
  <c r="D9" i="11"/>
  <c r="N7" i="11"/>
  <c r="W5" i="11"/>
  <c r="E4" i="11"/>
  <c r="V2" i="11"/>
  <c r="H14" i="12"/>
  <c r="H12" i="12"/>
  <c r="I10" i="12"/>
  <c r="T7" i="12"/>
  <c r="X5" i="12"/>
  <c r="I2" i="12"/>
  <c r="U11" i="13"/>
  <c r="F8" i="13"/>
  <c r="D3" i="13"/>
  <c r="Q6" i="22"/>
  <c r="V9" i="10"/>
  <c r="F8" i="10"/>
  <c r="N5" i="10"/>
  <c r="O4" i="10"/>
  <c r="P3" i="10"/>
  <c r="U2" i="10"/>
  <c r="B13" i="11"/>
  <c r="N14" i="11"/>
  <c r="M13" i="11"/>
  <c r="W11" i="11"/>
  <c r="I10" i="11"/>
  <c r="R8" i="11"/>
  <c r="H7" i="11"/>
  <c r="R5" i="11"/>
  <c r="D4" i="11"/>
  <c r="U2" i="11"/>
  <c r="C14" i="12"/>
  <c r="G12" i="12"/>
  <c r="S9" i="12"/>
  <c r="S7" i="12"/>
  <c r="W5" i="12"/>
  <c r="C2" i="12"/>
  <c r="S11" i="13"/>
  <c r="Q6" i="13"/>
  <c r="V11" i="22"/>
  <c r="V12" i="22"/>
  <c r="V12" i="21"/>
  <c r="B12" i="21"/>
  <c r="F9" i="21"/>
  <c r="U2" i="22"/>
  <c r="U2" i="21"/>
  <c r="E11" i="22"/>
  <c r="E11" i="21"/>
  <c r="S14" i="22"/>
  <c r="S14" i="21"/>
  <c r="S2" i="22"/>
  <c r="S2" i="21"/>
  <c r="D2" i="13"/>
  <c r="P2" i="13"/>
  <c r="E3" i="13"/>
  <c r="Q3" i="13"/>
  <c r="F4" i="13"/>
  <c r="R4" i="13"/>
  <c r="G5" i="13"/>
  <c r="S5" i="13"/>
  <c r="H6" i="13"/>
  <c r="T6" i="13"/>
  <c r="I7" i="13"/>
  <c r="U7" i="13"/>
  <c r="J8" i="13"/>
  <c r="V8" i="13"/>
  <c r="K9" i="13"/>
  <c r="W9" i="13"/>
  <c r="L10" i="13"/>
  <c r="X10" i="13"/>
  <c r="M11" i="13"/>
  <c r="Y11" i="13"/>
  <c r="N12" i="13"/>
  <c r="C13" i="13"/>
  <c r="O13" i="13"/>
  <c r="D14" i="13"/>
  <c r="P14" i="13"/>
  <c r="B5" i="13"/>
  <c r="D2" i="12"/>
  <c r="P2" i="12"/>
  <c r="E3" i="12"/>
  <c r="Q3" i="12"/>
  <c r="F4" i="12"/>
  <c r="R4" i="12"/>
  <c r="G5" i="12"/>
  <c r="E2" i="13"/>
  <c r="Q2" i="13"/>
  <c r="F3" i="13"/>
  <c r="R3" i="13"/>
  <c r="G4" i="13"/>
  <c r="S4" i="13"/>
  <c r="H5" i="13"/>
  <c r="T5" i="13"/>
  <c r="I6" i="13"/>
  <c r="U6" i="13"/>
  <c r="J7" i="13"/>
  <c r="V7" i="13"/>
  <c r="K8" i="13"/>
  <c r="W8" i="13"/>
  <c r="L9" i="13"/>
  <c r="X9" i="13"/>
  <c r="M10" i="13"/>
  <c r="Y10" i="13"/>
  <c r="N11" i="13"/>
  <c r="C12" i="13"/>
  <c r="O12" i="13"/>
  <c r="D13" i="13"/>
  <c r="P13" i="13"/>
  <c r="E14" i="13"/>
  <c r="Q14" i="13"/>
  <c r="B6" i="13"/>
  <c r="E2" i="12"/>
  <c r="Q2" i="12"/>
  <c r="F3" i="12"/>
  <c r="R3" i="12"/>
  <c r="G4" i="12"/>
  <c r="S4" i="12"/>
  <c r="G2" i="13"/>
  <c r="S2" i="13"/>
  <c r="H3" i="13"/>
  <c r="T3" i="13"/>
  <c r="I4" i="13"/>
  <c r="U4" i="13"/>
  <c r="J5" i="13"/>
  <c r="V5" i="13"/>
  <c r="K6" i="13"/>
  <c r="W6" i="13"/>
  <c r="L7" i="13"/>
  <c r="X7" i="13"/>
  <c r="M8" i="13"/>
  <c r="Y8" i="13"/>
  <c r="N9" i="13"/>
  <c r="C10" i="13"/>
  <c r="O10" i="13"/>
  <c r="D11" i="13"/>
  <c r="P11" i="13"/>
  <c r="E12" i="13"/>
  <c r="Q12" i="13"/>
  <c r="F13" i="13"/>
  <c r="R13" i="13"/>
  <c r="G14" i="13"/>
  <c r="S14" i="13"/>
  <c r="B8" i="13"/>
  <c r="G2" i="12"/>
  <c r="S2" i="12"/>
  <c r="H3" i="12"/>
  <c r="T3" i="12"/>
  <c r="I4" i="12"/>
  <c r="U4" i="12"/>
  <c r="J5" i="12"/>
  <c r="H2" i="13"/>
  <c r="T2" i="13"/>
  <c r="I3" i="13"/>
  <c r="U3" i="13"/>
  <c r="J4" i="13"/>
  <c r="V4" i="13"/>
  <c r="K5" i="13"/>
  <c r="W5" i="13"/>
  <c r="L6" i="13"/>
  <c r="X6" i="13"/>
  <c r="M7" i="13"/>
  <c r="Y7" i="13"/>
  <c r="N8" i="13"/>
  <c r="C9" i="13"/>
  <c r="O9" i="13"/>
  <c r="D10" i="13"/>
  <c r="P10" i="13"/>
  <c r="E11" i="13"/>
  <c r="Q11" i="13"/>
  <c r="F12" i="13"/>
  <c r="R12" i="13"/>
  <c r="G13" i="13"/>
  <c r="S13" i="13"/>
  <c r="H14" i="13"/>
  <c r="T14" i="13"/>
  <c r="B9" i="13"/>
  <c r="H2" i="12"/>
  <c r="T2" i="12"/>
  <c r="I3" i="12"/>
  <c r="U3" i="12"/>
  <c r="J4" i="12"/>
  <c r="V4" i="12"/>
  <c r="K5" i="12"/>
  <c r="K2" i="13"/>
  <c r="W2" i="13"/>
  <c r="L3" i="13"/>
  <c r="X3" i="13"/>
  <c r="M4" i="13"/>
  <c r="Y4" i="13"/>
  <c r="N5" i="13"/>
  <c r="C6" i="13"/>
  <c r="O6" i="13"/>
  <c r="D7" i="13"/>
  <c r="P7" i="13"/>
  <c r="E8" i="13"/>
  <c r="Q8" i="13"/>
  <c r="F9" i="13"/>
  <c r="R9" i="13"/>
  <c r="G10" i="13"/>
  <c r="S10" i="13"/>
  <c r="H11" i="13"/>
  <c r="T11" i="13"/>
  <c r="I12" i="13"/>
  <c r="U12" i="13"/>
  <c r="J13" i="13"/>
  <c r="V13" i="13"/>
  <c r="K14" i="13"/>
  <c r="W14" i="13"/>
  <c r="B12" i="13"/>
  <c r="K2" i="12"/>
  <c r="W2" i="12"/>
  <c r="N2" i="13"/>
  <c r="C3" i="13"/>
  <c r="O3" i="13"/>
  <c r="D4" i="13"/>
  <c r="P4" i="13"/>
  <c r="E5" i="13"/>
  <c r="Q5" i="13"/>
  <c r="F6" i="13"/>
  <c r="R6" i="13"/>
  <c r="G7" i="13"/>
  <c r="S7" i="13"/>
  <c r="H8" i="13"/>
  <c r="T8" i="13"/>
  <c r="I9" i="13"/>
  <c r="U9" i="13"/>
  <c r="J10" i="13"/>
  <c r="V10" i="13"/>
  <c r="K11" i="13"/>
  <c r="W11" i="13"/>
  <c r="L12" i="13"/>
  <c r="X12" i="13"/>
  <c r="M13" i="13"/>
  <c r="Y13" i="13"/>
  <c r="N14" i="13"/>
  <c r="B3" i="13"/>
  <c r="B2" i="13"/>
  <c r="N2" i="12"/>
  <c r="C3" i="12"/>
  <c r="O2" i="13"/>
  <c r="P3" i="13"/>
  <c r="Q4" i="13"/>
  <c r="R5" i="13"/>
  <c r="S6" i="13"/>
  <c r="T7" i="13"/>
  <c r="U8" i="13"/>
  <c r="V9" i="13"/>
  <c r="W10" i="13"/>
  <c r="X11" i="13"/>
  <c r="Y12" i="13"/>
  <c r="C14" i="13"/>
  <c r="B4" i="13"/>
  <c r="O2" i="12"/>
  <c r="N3" i="12"/>
  <c r="K4" i="12"/>
  <c r="D5" i="12"/>
  <c r="S5" i="12"/>
  <c r="H6" i="12"/>
  <c r="T6" i="12"/>
  <c r="I7" i="12"/>
  <c r="U7" i="12"/>
  <c r="J8" i="12"/>
  <c r="V8" i="12"/>
  <c r="K9" i="12"/>
  <c r="W9" i="12"/>
  <c r="L10" i="12"/>
  <c r="X10" i="12"/>
  <c r="M11" i="12"/>
  <c r="Y11" i="12"/>
  <c r="N12" i="12"/>
  <c r="C13" i="12"/>
  <c r="O13" i="12"/>
  <c r="D14" i="12"/>
  <c r="P14" i="12"/>
  <c r="B5" i="12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R2" i="13"/>
  <c r="S3" i="13"/>
  <c r="T4" i="13"/>
  <c r="U5" i="13"/>
  <c r="V6" i="13"/>
  <c r="W7" i="13"/>
  <c r="X8" i="13"/>
  <c r="Y9" i="13"/>
  <c r="C11" i="13"/>
  <c r="D12" i="13"/>
  <c r="E13" i="13"/>
  <c r="F14" i="13"/>
  <c r="B7" i="13"/>
  <c r="R2" i="12"/>
  <c r="O3" i="12"/>
  <c r="L4" i="12"/>
  <c r="E5" i="12"/>
  <c r="T5" i="12"/>
  <c r="I6" i="12"/>
  <c r="U6" i="12"/>
  <c r="J7" i="12"/>
  <c r="V7" i="12"/>
  <c r="K8" i="12"/>
  <c r="W8" i="12"/>
  <c r="L9" i="12"/>
  <c r="X9" i="12"/>
  <c r="M10" i="12"/>
  <c r="Y10" i="12"/>
  <c r="N11" i="12"/>
  <c r="C12" i="12"/>
  <c r="O12" i="12"/>
  <c r="D13" i="12"/>
  <c r="P13" i="12"/>
  <c r="E14" i="12"/>
  <c r="Q14" i="12"/>
  <c r="B6" i="12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U2" i="13"/>
  <c r="V3" i="13"/>
  <c r="W4" i="13"/>
  <c r="X5" i="13"/>
  <c r="Y6" i="13"/>
  <c r="C8" i="13"/>
  <c r="D9" i="13"/>
  <c r="E10" i="13"/>
  <c r="F11" i="13"/>
  <c r="G12" i="13"/>
  <c r="H13" i="13"/>
  <c r="I14" i="13"/>
  <c r="B10" i="13"/>
  <c r="U2" i="12"/>
  <c r="P3" i="12"/>
  <c r="M4" i="12"/>
  <c r="F5" i="12"/>
  <c r="U5" i="12"/>
  <c r="J6" i="12"/>
  <c r="V6" i="12"/>
  <c r="K7" i="12"/>
  <c r="W7" i="12"/>
  <c r="L8" i="12"/>
  <c r="X8" i="12"/>
  <c r="M9" i="12"/>
  <c r="Y9" i="12"/>
  <c r="N10" i="12"/>
  <c r="C11" i="12"/>
  <c r="O11" i="12"/>
  <c r="D12" i="12"/>
  <c r="P12" i="12"/>
  <c r="E13" i="12"/>
  <c r="Q13" i="12"/>
  <c r="F14" i="12"/>
  <c r="R14" i="12"/>
  <c r="B7" i="12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V2" i="13"/>
  <c r="W3" i="13"/>
  <c r="X4" i="13"/>
  <c r="Y5" i="13"/>
  <c r="C7" i="13"/>
  <c r="D8" i="13"/>
  <c r="E9" i="13"/>
  <c r="F10" i="13"/>
  <c r="G11" i="13"/>
  <c r="H12" i="13"/>
  <c r="I13" i="13"/>
  <c r="J14" i="13"/>
  <c r="B11" i="13"/>
  <c r="V2" i="12"/>
  <c r="S3" i="12"/>
  <c r="N4" i="12"/>
  <c r="H5" i="12"/>
  <c r="V5" i="12"/>
  <c r="K6" i="12"/>
  <c r="W6" i="12"/>
  <c r="L7" i="12"/>
  <c r="X7" i="12"/>
  <c r="M8" i="12"/>
  <c r="Y8" i="12"/>
  <c r="N9" i="12"/>
  <c r="C10" i="12"/>
  <c r="O10" i="12"/>
  <c r="D11" i="12"/>
  <c r="P11" i="12"/>
  <c r="E12" i="12"/>
  <c r="Q12" i="12"/>
  <c r="F13" i="12"/>
  <c r="R13" i="12"/>
  <c r="G14" i="12"/>
  <c r="S14" i="12"/>
  <c r="B8" i="12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X2" i="13"/>
  <c r="Y2" i="13"/>
  <c r="F2" i="13"/>
  <c r="G3" i="13"/>
  <c r="H4" i="13"/>
  <c r="I5" i="13"/>
  <c r="J6" i="13"/>
  <c r="K7" i="13"/>
  <c r="L8" i="13"/>
  <c r="M9" i="13"/>
  <c r="N10" i="13"/>
  <c r="O11" i="13"/>
  <c r="P12" i="13"/>
  <c r="Q13" i="13"/>
  <c r="R14" i="13"/>
  <c r="F2" i="12"/>
  <c r="G3" i="12"/>
  <c r="Y3" i="12"/>
  <c r="T4" i="12"/>
  <c r="N5" i="12"/>
  <c r="C6" i="12"/>
  <c r="O6" i="12"/>
  <c r="D7" i="12"/>
  <c r="P7" i="12"/>
  <c r="E8" i="12"/>
  <c r="Q8" i="12"/>
  <c r="F9" i="12"/>
  <c r="R9" i="12"/>
  <c r="G10" i="12"/>
  <c r="S10" i="12"/>
  <c r="H11" i="12"/>
  <c r="T11" i="12"/>
  <c r="I12" i="12"/>
  <c r="U12" i="12"/>
  <c r="J13" i="12"/>
  <c r="V13" i="12"/>
  <c r="K14" i="12"/>
  <c r="W14" i="12"/>
  <c r="B12" i="12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3" i="13"/>
  <c r="F5" i="13"/>
  <c r="E7" i="13"/>
  <c r="R8" i="13"/>
  <c r="Q10" i="13"/>
  <c r="K12" i="13"/>
  <c r="X13" i="13"/>
  <c r="J2" i="12"/>
  <c r="X3" i="12"/>
  <c r="I5" i="12"/>
  <c r="F6" i="12"/>
  <c r="E7" i="12"/>
  <c r="C8" i="12"/>
  <c r="U8" i="12"/>
  <c r="T9" i="12"/>
  <c r="R10" i="12"/>
  <c r="Q11" i="12"/>
  <c r="L12" i="12"/>
  <c r="K13" i="12"/>
  <c r="I14" i="12"/>
  <c r="B4" i="12"/>
  <c r="M2" i="11"/>
  <c r="K3" i="11"/>
  <c r="J4" i="11"/>
  <c r="E5" i="11"/>
  <c r="D6" i="11"/>
  <c r="Y6" i="11"/>
  <c r="T7" i="11"/>
  <c r="S8" i="11"/>
  <c r="Q9" i="11"/>
  <c r="P10" i="11"/>
  <c r="K11" i="11"/>
  <c r="J12" i="11"/>
  <c r="H13" i="11"/>
  <c r="C14" i="11"/>
  <c r="P14" i="11"/>
  <c r="B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B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M3" i="13"/>
  <c r="L5" i="13"/>
  <c r="F7" i="13"/>
  <c r="S8" i="13"/>
  <c r="R10" i="13"/>
  <c r="M12" i="13"/>
  <c r="L14" i="13"/>
  <c r="L2" i="12"/>
  <c r="C4" i="12"/>
  <c r="L5" i="12"/>
  <c r="G6" i="12"/>
  <c r="F7" i="12"/>
  <c r="D8" i="12"/>
  <c r="C9" i="12"/>
  <c r="U9" i="12"/>
  <c r="T10" i="12"/>
  <c r="R11" i="12"/>
  <c r="M12" i="12"/>
  <c r="L13" i="12"/>
  <c r="J14" i="12"/>
  <c r="B9" i="12"/>
  <c r="N2" i="11"/>
  <c r="M3" i="11"/>
  <c r="K4" i="11"/>
  <c r="F5" i="11"/>
  <c r="E6" i="11"/>
  <c r="C7" i="11"/>
  <c r="Y7" i="11"/>
  <c r="T8" i="11"/>
  <c r="S9" i="11"/>
  <c r="Q10" i="11"/>
  <c r="L11" i="11"/>
  <c r="K12" i="11"/>
  <c r="I13" i="11"/>
  <c r="D14" i="11"/>
  <c r="Q14" i="11"/>
  <c r="B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B6" i="10"/>
  <c r="E2" i="9"/>
  <c r="Q2" i="9"/>
  <c r="F3" i="9"/>
  <c r="R3" i="9"/>
  <c r="G4" i="9"/>
  <c r="S4" i="9"/>
  <c r="H5" i="9"/>
  <c r="T5" i="9"/>
  <c r="I6" i="9"/>
  <c r="U6" i="9"/>
  <c r="J7" i="9"/>
  <c r="N3" i="13"/>
  <c r="M5" i="13"/>
  <c r="H7" i="13"/>
  <c r="G9" i="13"/>
  <c r="T10" i="13"/>
  <c r="S12" i="13"/>
  <c r="M14" i="13"/>
  <c r="M2" i="12"/>
  <c r="D4" i="12"/>
  <c r="M5" i="12"/>
  <c r="L6" i="12"/>
  <c r="G7" i="12"/>
  <c r="F8" i="12"/>
  <c r="D9" i="12"/>
  <c r="V9" i="12"/>
  <c r="U10" i="12"/>
  <c r="S11" i="12"/>
  <c r="R12" i="12"/>
  <c r="M13" i="12"/>
  <c r="L14" i="12"/>
  <c r="B10" i="12"/>
  <c r="O2" i="11"/>
  <c r="N3" i="11"/>
  <c r="L4" i="11"/>
  <c r="K5" i="11"/>
  <c r="F6" i="11"/>
  <c r="E7" i="11"/>
  <c r="C8" i="11"/>
  <c r="U8" i="11"/>
  <c r="T9" i="11"/>
  <c r="R10" i="11"/>
  <c r="Q11" i="11"/>
  <c r="L12" i="11"/>
  <c r="K13" i="11"/>
  <c r="F14" i="11"/>
  <c r="R14" i="11"/>
  <c r="B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B7" i="10"/>
  <c r="F2" i="9"/>
  <c r="R2" i="9"/>
  <c r="G3" i="9"/>
  <c r="S3" i="9"/>
  <c r="H4" i="9"/>
  <c r="T4" i="9"/>
  <c r="I5" i="9"/>
  <c r="U5" i="9"/>
  <c r="J6" i="9"/>
  <c r="V6" i="9"/>
  <c r="K7" i="9"/>
  <c r="W7" i="9"/>
  <c r="L8" i="9"/>
  <c r="X8" i="9"/>
  <c r="M9" i="9"/>
  <c r="Y9" i="9"/>
  <c r="N10" i="9"/>
  <c r="C11" i="9"/>
  <c r="O11" i="9"/>
  <c r="D12" i="9"/>
  <c r="P12" i="9"/>
  <c r="E13" i="9"/>
  <c r="Q13" i="9"/>
  <c r="Y3" i="13"/>
  <c r="O5" i="13"/>
  <c r="N7" i="13"/>
  <c r="H9" i="13"/>
  <c r="U10" i="13"/>
  <c r="T12" i="13"/>
  <c r="O14" i="13"/>
  <c r="X2" i="12"/>
  <c r="E4" i="12"/>
  <c r="O5" i="12"/>
  <c r="M6" i="12"/>
  <c r="H7" i="12"/>
  <c r="G8" i="12"/>
  <c r="E9" i="12"/>
  <c r="D10" i="12"/>
  <c r="V10" i="12"/>
  <c r="U11" i="12"/>
  <c r="S12" i="12"/>
  <c r="N13" i="12"/>
  <c r="M14" i="12"/>
  <c r="B11" i="12"/>
  <c r="T2" i="11"/>
  <c r="O3" i="11"/>
  <c r="N4" i="11"/>
  <c r="L5" i="11"/>
  <c r="G6" i="11"/>
  <c r="F7" i="11"/>
  <c r="D8" i="11"/>
  <c r="C9" i="11"/>
  <c r="U9" i="11"/>
  <c r="T10" i="11"/>
  <c r="R11" i="11"/>
  <c r="M12" i="11"/>
  <c r="L13" i="11"/>
  <c r="G14" i="11"/>
  <c r="S14" i="11"/>
  <c r="B8" i="11"/>
  <c r="G2" i="10"/>
  <c r="S2" i="10"/>
  <c r="H3" i="10"/>
  <c r="T3" i="10"/>
  <c r="I4" i="10"/>
  <c r="U4" i="10"/>
  <c r="J5" i="10"/>
  <c r="V5" i="10"/>
  <c r="K6" i="10"/>
  <c r="W6" i="10"/>
  <c r="L7" i="10"/>
  <c r="X7" i="10"/>
  <c r="M8" i="10"/>
  <c r="Y8" i="10"/>
  <c r="N9" i="10"/>
  <c r="C10" i="10"/>
  <c r="O10" i="10"/>
  <c r="D11" i="10"/>
  <c r="P11" i="10"/>
  <c r="E12" i="10"/>
  <c r="Q12" i="10"/>
  <c r="F13" i="10"/>
  <c r="R13" i="10"/>
  <c r="G14" i="10"/>
  <c r="S14" i="10"/>
  <c r="B8" i="10"/>
  <c r="G2" i="9"/>
  <c r="S2" i="9"/>
  <c r="H3" i="9"/>
  <c r="T3" i="9"/>
  <c r="I4" i="9"/>
  <c r="U4" i="9"/>
  <c r="J5" i="9"/>
  <c r="V5" i="9"/>
  <c r="K6" i="9"/>
  <c r="W6" i="9"/>
  <c r="L7" i="9"/>
  <c r="X7" i="9"/>
  <c r="M8" i="9"/>
  <c r="C4" i="13"/>
  <c r="P5" i="13"/>
  <c r="O7" i="13"/>
  <c r="J9" i="13"/>
  <c r="I11" i="13"/>
  <c r="V12" i="13"/>
  <c r="U14" i="13"/>
  <c r="Y2" i="12"/>
  <c r="H4" i="12"/>
  <c r="P5" i="12"/>
  <c r="N6" i="12"/>
  <c r="M7" i="12"/>
  <c r="H8" i="12"/>
  <c r="G9" i="12"/>
  <c r="E10" i="12"/>
  <c r="W10" i="12"/>
  <c r="V11" i="12"/>
  <c r="T12" i="12"/>
  <c r="S13" i="12"/>
  <c r="N14" i="12"/>
  <c r="B13" i="12"/>
  <c r="C2" i="13"/>
  <c r="E4" i="13"/>
  <c r="D6" i="13"/>
  <c r="Q7" i="13"/>
  <c r="P9" i="13"/>
  <c r="J11" i="13"/>
  <c r="W12" i="13"/>
  <c r="V14" i="13"/>
  <c r="D3" i="12"/>
  <c r="O4" i="12"/>
  <c r="Q5" i="12"/>
  <c r="P6" i="12"/>
  <c r="N7" i="12"/>
  <c r="I8" i="12"/>
  <c r="H9" i="12"/>
  <c r="F10" i="12"/>
  <c r="E11" i="12"/>
  <c r="W11" i="12"/>
  <c r="V12" i="12"/>
  <c r="T13" i="12"/>
  <c r="O14" i="12"/>
  <c r="B14" i="12"/>
  <c r="I2" i="13"/>
  <c r="K4" i="13"/>
  <c r="E6" i="13"/>
  <c r="R7" i="13"/>
  <c r="Q9" i="13"/>
  <c r="L11" i="13"/>
  <c r="K13" i="13"/>
  <c r="X14" i="13"/>
  <c r="J3" i="12"/>
  <c r="P4" i="12"/>
  <c r="R5" i="12"/>
  <c r="Q6" i="12"/>
  <c r="O7" i="12"/>
  <c r="N8" i="12"/>
  <c r="I9" i="12"/>
  <c r="H10" i="12"/>
  <c r="F11" i="12"/>
  <c r="X11" i="12"/>
  <c r="W12" i="12"/>
  <c r="U13" i="12"/>
  <c r="T14" i="12"/>
  <c r="B2" i="12"/>
  <c r="X2" i="11"/>
  <c r="V3" i="11"/>
  <c r="Q4" i="11"/>
  <c r="P5" i="11"/>
  <c r="N6" i="11"/>
  <c r="M7" i="11"/>
  <c r="H8" i="11"/>
  <c r="G9" i="11"/>
  <c r="E10" i="11"/>
  <c r="W10" i="11"/>
  <c r="V11" i="11"/>
  <c r="T12" i="11"/>
  <c r="S13" i="11"/>
  <c r="J14" i="11"/>
  <c r="V14" i="11"/>
  <c r="B1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G11" i="10"/>
  <c r="S11" i="10"/>
  <c r="H12" i="10"/>
  <c r="T12" i="10"/>
  <c r="I13" i="10"/>
  <c r="U13" i="10"/>
  <c r="J14" i="10"/>
  <c r="V14" i="10"/>
  <c r="B11" i="10"/>
  <c r="J2" i="9"/>
  <c r="V2" i="9"/>
  <c r="K3" i="9"/>
  <c r="W3" i="9"/>
  <c r="L4" i="9"/>
  <c r="X4" i="9"/>
  <c r="M5" i="9"/>
  <c r="Y5" i="9"/>
  <c r="N6" i="9"/>
  <c r="C7" i="9"/>
  <c r="O7" i="9"/>
  <c r="B7" i="8"/>
  <c r="R14" i="8"/>
  <c r="F14" i="8"/>
  <c r="Q13" i="8"/>
  <c r="E13" i="8"/>
  <c r="P12" i="8"/>
  <c r="D12" i="8"/>
  <c r="O11" i="8"/>
  <c r="C11" i="8"/>
  <c r="N10" i="8"/>
  <c r="Y9" i="8"/>
  <c r="M9" i="8"/>
  <c r="X8" i="8"/>
  <c r="L8" i="8"/>
  <c r="W7" i="8"/>
  <c r="K7" i="8"/>
  <c r="V6" i="8"/>
  <c r="J6" i="8"/>
  <c r="U5" i="8"/>
  <c r="I5" i="8"/>
  <c r="T4" i="8"/>
  <c r="H4" i="8"/>
  <c r="S3" i="8"/>
  <c r="G3" i="8"/>
  <c r="R2" i="8"/>
  <c r="F2" i="8"/>
  <c r="B7" i="9"/>
  <c r="R14" i="9"/>
  <c r="F14" i="9"/>
  <c r="P13" i="9"/>
  <c r="X12" i="9"/>
  <c r="J12" i="9"/>
  <c r="S11" i="9"/>
  <c r="E11" i="9"/>
  <c r="M10" i="9"/>
  <c r="U9" i="9"/>
  <c r="G9" i="9"/>
  <c r="P8" i="9"/>
  <c r="V7" i="9"/>
  <c r="D7" i="9"/>
  <c r="E6" i="9"/>
  <c r="F5" i="9"/>
  <c r="K4" i="9"/>
  <c r="M3" i="9"/>
  <c r="N2" i="9"/>
  <c r="B9" i="10"/>
  <c r="K14" i="10"/>
  <c r="L13" i="10"/>
  <c r="M12" i="10"/>
  <c r="R11" i="10"/>
  <c r="T10" i="10"/>
  <c r="U9" i="10"/>
  <c r="C9" i="10"/>
  <c r="E8" i="10"/>
  <c r="F7" i="10"/>
  <c r="G6" i="10"/>
  <c r="L5" i="10"/>
  <c r="N4" i="10"/>
  <c r="O3" i="10"/>
  <c r="T2" i="10"/>
  <c r="B12" i="11"/>
  <c r="M14" i="11"/>
  <c r="G13" i="11"/>
  <c r="U11" i="11"/>
  <c r="H10" i="11"/>
  <c r="P8" i="11"/>
  <c r="G7" i="11"/>
  <c r="Q5" i="11"/>
  <c r="C4" i="11"/>
  <c r="L2" i="11"/>
  <c r="Y13" i="12"/>
  <c r="F12" i="12"/>
  <c r="Q9" i="12"/>
  <c r="R7" i="12"/>
  <c r="C5" i="12"/>
  <c r="B14" i="13"/>
  <c r="R11" i="13"/>
  <c r="P6" i="13"/>
  <c r="L2" i="13"/>
  <c r="N3" i="21"/>
  <c r="M14" i="22"/>
  <c r="M14" i="21"/>
  <c r="M4" i="22"/>
  <c r="M4" i="21"/>
  <c r="E10" i="22"/>
  <c r="E10" i="21"/>
  <c r="S13" i="22"/>
  <c r="S13" i="21"/>
  <c r="N8" i="22"/>
  <c r="N8" i="21"/>
  <c r="K5" i="22"/>
  <c r="K5" i="21"/>
  <c r="B8" i="22"/>
  <c r="B8" i="21"/>
  <c r="Y8" i="22"/>
  <c r="Y8" i="21"/>
  <c r="G2" i="22"/>
  <c r="G2" i="21"/>
  <c r="M4" i="9"/>
  <c r="B10" i="10"/>
  <c r="M13" i="10"/>
  <c r="U10" i="10"/>
  <c r="D9" i="10"/>
  <c r="B6" i="8"/>
  <c r="Q14" i="8"/>
  <c r="E14" i="8"/>
  <c r="P13" i="8"/>
  <c r="D13" i="8"/>
  <c r="O12" i="8"/>
  <c r="C12" i="8"/>
  <c r="N11" i="8"/>
  <c r="Y10" i="8"/>
  <c r="M10" i="8"/>
  <c r="X9" i="8"/>
  <c r="L9" i="8"/>
  <c r="W8" i="8"/>
  <c r="K8" i="8"/>
  <c r="V7" i="8"/>
  <c r="J7" i="8"/>
  <c r="U6" i="8"/>
  <c r="I6" i="8"/>
  <c r="T5" i="8"/>
  <c r="H5" i="8"/>
  <c r="S4" i="8"/>
  <c r="G4" i="8"/>
  <c r="R3" i="8"/>
  <c r="F3" i="8"/>
  <c r="Q2" i="8"/>
  <c r="E2" i="8"/>
  <c r="B6" i="9"/>
  <c r="Q14" i="9"/>
  <c r="E14" i="9"/>
  <c r="N13" i="9"/>
  <c r="W12" i="9"/>
  <c r="I12" i="9"/>
  <c r="R11" i="9"/>
  <c r="D11" i="9"/>
  <c r="K10" i="9"/>
  <c r="T9" i="9"/>
  <c r="F9" i="9"/>
  <c r="O8" i="9"/>
  <c r="T7" i="9"/>
  <c r="Y6" i="9"/>
  <c r="D6" i="9"/>
  <c r="E5" i="9"/>
  <c r="J4" i="9"/>
  <c r="L3" i="9"/>
  <c r="M2" i="9"/>
  <c r="B4" i="10"/>
  <c r="I14" i="10"/>
  <c r="K13" i="10"/>
  <c r="L12" i="10"/>
  <c r="Q11" i="10"/>
  <c r="S10" i="10"/>
  <c r="T9" i="10"/>
  <c r="U8" i="10"/>
  <c r="C8" i="10"/>
  <c r="E7" i="10"/>
  <c r="F6" i="10"/>
  <c r="K5" i="10"/>
  <c r="M4" i="10"/>
  <c r="N3" i="10"/>
  <c r="O2" i="10"/>
  <c r="B10" i="11"/>
  <c r="L14" i="11"/>
  <c r="Y12" i="11"/>
  <c r="S11" i="11"/>
  <c r="F10" i="11"/>
  <c r="O8" i="11"/>
  <c r="X6" i="11"/>
  <c r="O5" i="11"/>
  <c r="Y3" i="11"/>
  <c r="J2" i="11"/>
  <c r="X13" i="12"/>
  <c r="L11" i="12"/>
  <c r="P9" i="12"/>
  <c r="Q7" i="12"/>
  <c r="Y4" i="12"/>
  <c r="B13" i="13"/>
  <c r="K10" i="13"/>
  <c r="N6" i="13"/>
  <c r="J2" i="13"/>
  <c r="N3" i="9"/>
  <c r="L14" i="10"/>
  <c r="T11" i="10"/>
  <c r="G7" i="10"/>
  <c r="P14" i="8"/>
  <c r="C13" i="8"/>
  <c r="N12" i="8"/>
  <c r="Y11" i="8"/>
  <c r="M11" i="8"/>
  <c r="X10" i="8"/>
  <c r="L10" i="8"/>
  <c r="W9" i="8"/>
  <c r="K9" i="8"/>
  <c r="V8" i="8"/>
  <c r="J8" i="8"/>
  <c r="U7" i="8"/>
  <c r="I7" i="8"/>
  <c r="T6" i="8"/>
  <c r="H6" i="8"/>
  <c r="S5" i="8"/>
  <c r="G5" i="8"/>
  <c r="R4" i="8"/>
  <c r="F4" i="8"/>
  <c r="Q3" i="8"/>
  <c r="E3" i="8"/>
  <c r="P2" i="8"/>
  <c r="D2" i="8"/>
  <c r="B5" i="9"/>
  <c r="P14" i="9"/>
  <c r="D14" i="9"/>
  <c r="M13" i="9"/>
  <c r="V12" i="9"/>
  <c r="H12" i="9"/>
  <c r="Q11" i="9"/>
  <c r="Y10" i="9"/>
  <c r="J10" i="9"/>
  <c r="S9" i="9"/>
  <c r="E9" i="9"/>
  <c r="N8" i="9"/>
  <c r="S7" i="9"/>
  <c r="X6" i="9"/>
  <c r="C6" i="9"/>
  <c r="D5" i="9"/>
  <c r="E4" i="9"/>
  <c r="J3" i="9"/>
  <c r="L2" i="9"/>
  <c r="B3" i="10"/>
  <c r="H14" i="10"/>
  <c r="J13" i="10"/>
  <c r="K12" i="10"/>
  <c r="L11" i="10"/>
  <c r="Q10" i="10"/>
  <c r="S9" i="10"/>
  <c r="T8" i="10"/>
  <c r="Y7" i="10"/>
  <c r="D7" i="10"/>
  <c r="E6" i="10"/>
  <c r="F5" i="10"/>
  <c r="K4" i="10"/>
  <c r="M3" i="10"/>
  <c r="N2" i="10"/>
  <c r="B9" i="11"/>
  <c r="K14" i="11"/>
  <c r="X12" i="11"/>
  <c r="J11" i="11"/>
  <c r="D10" i="11"/>
  <c r="N8" i="11"/>
  <c r="S6" i="11"/>
  <c r="M5" i="11"/>
  <c r="W3" i="11"/>
  <c r="I2" i="11"/>
  <c r="W13" i="12"/>
  <c r="K11" i="12"/>
  <c r="O9" i="12"/>
  <c r="C7" i="12"/>
  <c r="X4" i="12"/>
  <c r="Y14" i="13"/>
  <c r="I10" i="13"/>
  <c r="M6" i="13"/>
  <c r="T9" i="22"/>
  <c r="K13" i="22"/>
  <c r="K13" i="21"/>
  <c r="S10" i="22"/>
  <c r="S10" i="21"/>
  <c r="X3" i="22"/>
  <c r="X3" i="21"/>
  <c r="V3" i="22"/>
  <c r="V3" i="21"/>
  <c r="D10" i="22"/>
  <c r="D10" i="21"/>
  <c r="M8" i="22"/>
  <c r="M8" i="21"/>
  <c r="O2" i="9"/>
  <c r="R12" i="10"/>
  <c r="L6" i="10"/>
  <c r="B5" i="8"/>
  <c r="D14" i="8"/>
  <c r="O13" i="8"/>
  <c r="B4" i="8"/>
  <c r="O14" i="8"/>
  <c r="C14" i="8"/>
  <c r="N13" i="8"/>
  <c r="Y12" i="8"/>
  <c r="M12" i="8"/>
  <c r="X11" i="8"/>
  <c r="L11" i="8"/>
  <c r="W10" i="8"/>
  <c r="K10" i="8"/>
  <c r="V9" i="8"/>
  <c r="J9" i="8"/>
  <c r="U8" i="8"/>
  <c r="I8" i="8"/>
  <c r="T7" i="8"/>
  <c r="H7" i="8"/>
  <c r="S6" i="8"/>
  <c r="G6" i="8"/>
  <c r="R5" i="8"/>
  <c r="F5" i="8"/>
  <c r="Q4" i="8"/>
  <c r="E4" i="8"/>
  <c r="P3" i="8"/>
  <c r="D3" i="8"/>
  <c r="O2" i="8"/>
  <c r="C2" i="8"/>
  <c r="B4" i="9"/>
  <c r="O14" i="9"/>
  <c r="C14" i="9"/>
  <c r="L13" i="9"/>
  <c r="U12" i="9"/>
  <c r="G12" i="9"/>
  <c r="P11" i="9"/>
  <c r="W10" i="9"/>
  <c r="I10" i="9"/>
  <c r="R9" i="9"/>
  <c r="D9" i="9"/>
  <c r="K8" i="9"/>
  <c r="R7" i="9"/>
  <c r="S6" i="9"/>
  <c r="X5" i="9"/>
  <c r="C5" i="9"/>
  <c r="D4" i="9"/>
  <c r="I3" i="9"/>
  <c r="K2" i="9"/>
  <c r="Y14" i="10"/>
  <c r="C14" i="10"/>
  <c r="H13" i="10"/>
  <c r="J12" i="10"/>
  <c r="K11" i="10"/>
  <c r="P10" i="10"/>
  <c r="R9" i="10"/>
  <c r="S8" i="10"/>
  <c r="T7" i="10"/>
  <c r="Y6" i="10"/>
  <c r="D6" i="10"/>
  <c r="E5" i="10"/>
  <c r="J4" i="10"/>
  <c r="L3" i="10"/>
  <c r="M2" i="10"/>
  <c r="B4" i="11"/>
  <c r="I14" i="11"/>
  <c r="W12" i="11"/>
  <c r="I11" i="11"/>
  <c r="V9" i="11"/>
  <c r="I8" i="11"/>
  <c r="R6" i="11"/>
  <c r="D5" i="11"/>
  <c r="U3" i="11"/>
  <c r="H2" i="11"/>
  <c r="I13" i="12"/>
  <c r="J11" i="12"/>
  <c r="J9" i="12"/>
  <c r="Y6" i="12"/>
  <c r="W4" i="12"/>
  <c r="W13" i="13"/>
  <c r="H10" i="13"/>
  <c r="G6" i="13"/>
  <c r="L13" i="22" l="1"/>
  <c r="C5" i="21"/>
  <c r="P4" i="21"/>
  <c r="B2" i="22"/>
  <c r="P7" i="21"/>
  <c r="F12" i="21"/>
  <c r="Q12" i="21"/>
  <c r="C10" i="21"/>
  <c r="B9" i="21"/>
  <c r="M7" i="21"/>
  <c r="J5" i="21"/>
  <c r="O3" i="38"/>
  <c r="I14" i="21"/>
  <c r="Q10" i="21"/>
  <c r="H13" i="21"/>
  <c r="E5" i="39"/>
  <c r="I11" i="21"/>
  <c r="C6" i="22"/>
  <c r="G7" i="38"/>
  <c r="V4" i="22"/>
  <c r="M13" i="21"/>
  <c r="O10" i="22"/>
  <c r="L3" i="21"/>
  <c r="P5" i="39"/>
  <c r="O6" i="21"/>
  <c r="P11" i="21"/>
  <c r="G14" i="21"/>
  <c r="I4" i="21"/>
  <c r="U11" i="22"/>
  <c r="X6" i="21"/>
  <c r="S12" i="22"/>
  <c r="S7" i="38"/>
  <c r="B13" i="21"/>
  <c r="Q7" i="22"/>
  <c r="C3" i="21"/>
  <c r="U9" i="21"/>
  <c r="E7" i="21"/>
  <c r="Q5" i="39"/>
  <c r="B10" i="21"/>
  <c r="R13" i="21"/>
  <c r="P6" i="21"/>
  <c r="I9" i="39"/>
  <c r="F13" i="21"/>
  <c r="J10" i="22"/>
  <c r="L14" i="21"/>
  <c r="H3" i="21"/>
  <c r="G12" i="21"/>
  <c r="D5" i="22"/>
  <c r="W11" i="21"/>
  <c r="I9" i="21"/>
  <c r="T3" i="21"/>
  <c r="U10" i="21"/>
  <c r="F11" i="21"/>
  <c r="G8" i="21"/>
  <c r="N2" i="21"/>
  <c r="J13" i="21"/>
  <c r="K2" i="22"/>
  <c r="R7" i="21"/>
  <c r="H2" i="21"/>
  <c r="U3" i="21"/>
  <c r="H10" i="21"/>
  <c r="O4" i="22"/>
  <c r="B14" i="22"/>
  <c r="X2" i="21"/>
  <c r="E5" i="21"/>
  <c r="D6" i="21"/>
  <c r="W13" i="21"/>
  <c r="J3" i="22"/>
  <c r="K6" i="22"/>
  <c r="Y13" i="22"/>
  <c r="L6" i="21"/>
  <c r="B3" i="21"/>
  <c r="K11" i="38"/>
  <c r="R7" i="39"/>
  <c r="K4" i="21"/>
  <c r="Y2" i="21"/>
  <c r="R12" i="22"/>
  <c r="X14" i="22"/>
  <c r="H14" i="21"/>
  <c r="U4" i="21"/>
  <c r="Y6" i="22"/>
  <c r="M3" i="21"/>
  <c r="H11" i="22"/>
  <c r="L3" i="39"/>
  <c r="E12" i="21"/>
  <c r="D9" i="22"/>
  <c r="E6" i="21"/>
  <c r="E8" i="21"/>
  <c r="O5" i="22"/>
  <c r="F7" i="21"/>
  <c r="T11" i="21"/>
  <c r="X7" i="21"/>
  <c r="O8" i="21"/>
  <c r="R6" i="22"/>
  <c r="V10" i="21"/>
  <c r="I3" i="21"/>
  <c r="W14" i="21"/>
  <c r="N9" i="21"/>
  <c r="C9" i="21"/>
  <c r="W2" i="21"/>
  <c r="Y3" i="21"/>
  <c r="D11" i="21"/>
  <c r="N5" i="21"/>
  <c r="M6" i="21"/>
  <c r="S7" i="21"/>
  <c r="U9" i="39"/>
  <c r="C3" i="39"/>
  <c r="L7" i="22"/>
  <c r="T10" i="21"/>
  <c r="D4" i="22"/>
  <c r="S8" i="21"/>
  <c r="R8" i="21"/>
  <c r="J4" i="21"/>
  <c r="W5" i="21"/>
  <c r="M2" i="21"/>
  <c r="T11" i="39"/>
  <c r="B2" i="39"/>
  <c r="Y14" i="22"/>
  <c r="L2" i="21"/>
  <c r="V11" i="39"/>
  <c r="I10" i="21"/>
  <c r="V13" i="21"/>
  <c r="Y4" i="22"/>
  <c r="P7" i="38"/>
  <c r="R9" i="39"/>
  <c r="X13" i="38"/>
  <c r="K11" i="21"/>
  <c r="O9" i="21"/>
  <c r="T8" i="21"/>
  <c r="Q8" i="22"/>
  <c r="C4" i="21"/>
  <c r="N5" i="39"/>
  <c r="N4" i="22"/>
  <c r="G13" i="21"/>
  <c r="J11" i="21"/>
  <c r="V5" i="21"/>
  <c r="F8" i="21"/>
  <c r="U14" i="22"/>
  <c r="K12" i="38"/>
  <c r="K12" i="39"/>
  <c r="S11" i="39"/>
  <c r="S11" i="38"/>
  <c r="X6" i="39"/>
  <c r="X6" i="38"/>
  <c r="V9" i="39"/>
  <c r="V9" i="38"/>
  <c r="H9" i="38"/>
  <c r="H9" i="39"/>
  <c r="H10" i="39"/>
  <c r="H10" i="38"/>
  <c r="W6" i="39"/>
  <c r="W6" i="38"/>
  <c r="Q13" i="39"/>
  <c r="Q13" i="38"/>
  <c r="K7" i="38"/>
  <c r="K7" i="39"/>
  <c r="C13" i="39"/>
  <c r="C13" i="38"/>
  <c r="T6" i="39"/>
  <c r="T6" i="38"/>
  <c r="J9" i="39"/>
  <c r="J9" i="38"/>
  <c r="D3" i="39"/>
  <c r="D3" i="38"/>
  <c r="D7" i="38"/>
  <c r="D7" i="39"/>
  <c r="J11" i="38"/>
  <c r="J11" i="39"/>
  <c r="X13" i="21"/>
  <c r="I2" i="21"/>
  <c r="E8" i="38"/>
  <c r="E8" i="39"/>
  <c r="S9" i="39"/>
  <c r="S9" i="38"/>
  <c r="M3" i="39"/>
  <c r="M3" i="38"/>
  <c r="R10" i="39"/>
  <c r="R10" i="38"/>
  <c r="L4" i="39"/>
  <c r="L4" i="38"/>
  <c r="Q10" i="38"/>
  <c r="Q10" i="39"/>
  <c r="K4" i="38"/>
  <c r="K4" i="39"/>
  <c r="F12" i="39"/>
  <c r="F12" i="38"/>
  <c r="W5" i="39"/>
  <c r="W5" i="38"/>
  <c r="Q12" i="39"/>
  <c r="Q12" i="38"/>
  <c r="K6" i="39"/>
  <c r="K6" i="38"/>
  <c r="E13" i="39"/>
  <c r="E13" i="38"/>
  <c r="V6" i="38"/>
  <c r="V6" i="39"/>
  <c r="X9" i="39"/>
  <c r="X9" i="38"/>
  <c r="R3" i="39"/>
  <c r="R3" i="38"/>
  <c r="N12" i="39"/>
  <c r="N12" i="38"/>
  <c r="H6" i="39"/>
  <c r="H6" i="38"/>
  <c r="B4" i="39"/>
  <c r="B4" i="38"/>
  <c r="U8" i="39"/>
  <c r="U8" i="38"/>
  <c r="O2" i="39"/>
  <c r="O2" i="38"/>
  <c r="F9" i="38"/>
  <c r="F9" i="39"/>
  <c r="L13" i="39"/>
  <c r="L13" i="38"/>
  <c r="N4" i="39"/>
  <c r="N4" i="38"/>
  <c r="R13" i="39"/>
  <c r="R13" i="38"/>
  <c r="F14" i="39"/>
  <c r="F14" i="38"/>
  <c r="S4" i="39"/>
  <c r="S4" i="38"/>
  <c r="I7" i="39"/>
  <c r="I7" i="38"/>
  <c r="C6" i="39"/>
  <c r="C6" i="38"/>
  <c r="M14" i="38"/>
  <c r="M14" i="39"/>
  <c r="X4" i="39"/>
  <c r="X4" i="38"/>
  <c r="F13" i="39"/>
  <c r="F13" i="38"/>
  <c r="M10" i="39"/>
  <c r="M10" i="38"/>
  <c r="E10" i="38"/>
  <c r="E10" i="39"/>
  <c r="I8" i="39"/>
  <c r="I8" i="38"/>
  <c r="X5" i="22"/>
  <c r="T2" i="21"/>
  <c r="D7" i="21"/>
  <c r="I12" i="39"/>
  <c r="I12" i="38"/>
  <c r="D4" i="38"/>
  <c r="D4" i="39"/>
  <c r="M4" i="38"/>
  <c r="M4" i="39"/>
  <c r="X14" i="39"/>
  <c r="X14" i="38"/>
  <c r="R8" i="39"/>
  <c r="R8" i="38"/>
  <c r="L2" i="39"/>
  <c r="L2" i="38"/>
  <c r="Q9" i="39"/>
  <c r="Q9" i="38"/>
  <c r="K3" i="39"/>
  <c r="K3" i="38"/>
  <c r="P9" i="38"/>
  <c r="P9" i="39"/>
  <c r="J3" i="38"/>
  <c r="J3" i="39"/>
  <c r="E11" i="39"/>
  <c r="E11" i="38"/>
  <c r="V4" i="39"/>
  <c r="V4" i="38"/>
  <c r="P11" i="39"/>
  <c r="P11" i="38"/>
  <c r="J5" i="39"/>
  <c r="J5" i="38"/>
  <c r="D12" i="38"/>
  <c r="D12" i="39"/>
  <c r="U5" i="38"/>
  <c r="U5" i="39"/>
  <c r="B6" i="39"/>
  <c r="B6" i="38"/>
  <c r="W8" i="39"/>
  <c r="W8" i="38"/>
  <c r="Q2" i="39"/>
  <c r="Q2" i="38"/>
  <c r="M11" i="39"/>
  <c r="M11" i="38"/>
  <c r="G5" i="39"/>
  <c r="G5" i="38"/>
  <c r="C14" i="39"/>
  <c r="C14" i="38"/>
  <c r="T7" i="39"/>
  <c r="T7" i="38"/>
  <c r="J13" i="39"/>
  <c r="J13" i="38"/>
  <c r="M5" i="39"/>
  <c r="M5" i="38"/>
  <c r="O13" i="39"/>
  <c r="O13" i="38"/>
  <c r="B3" i="39"/>
  <c r="B3" i="38"/>
  <c r="G4" i="39"/>
  <c r="G4" i="38"/>
  <c r="B13" i="39"/>
  <c r="B13" i="38"/>
  <c r="P12" i="38"/>
  <c r="P12" i="39"/>
  <c r="B14" i="38"/>
  <c r="B14" i="39"/>
  <c r="P10" i="21"/>
  <c r="K14" i="39"/>
  <c r="K14" i="38"/>
  <c r="F6" i="38"/>
  <c r="F6" i="39"/>
  <c r="O6" i="38"/>
  <c r="O6" i="39"/>
  <c r="L14" i="39"/>
  <c r="L14" i="38"/>
  <c r="F8" i="39"/>
  <c r="F8" i="38"/>
  <c r="B11" i="39"/>
  <c r="B11" i="38"/>
  <c r="E9" i="39"/>
  <c r="E9" i="38"/>
  <c r="V2" i="39"/>
  <c r="V2" i="38"/>
  <c r="B10" i="39"/>
  <c r="B10" i="38"/>
  <c r="D9" i="38"/>
  <c r="D9" i="39"/>
  <c r="U2" i="38"/>
  <c r="U2" i="39"/>
  <c r="P10" i="39"/>
  <c r="P10" i="38"/>
  <c r="J4" i="39"/>
  <c r="J4" i="38"/>
  <c r="D11" i="39"/>
  <c r="D11" i="38"/>
  <c r="U4" i="39"/>
  <c r="U4" i="38"/>
  <c r="O11" i="38"/>
  <c r="O11" i="39"/>
  <c r="I5" i="38"/>
  <c r="I5" i="39"/>
  <c r="Q14" i="39"/>
  <c r="Q14" i="38"/>
  <c r="K8" i="39"/>
  <c r="K8" i="38"/>
  <c r="E2" i="39"/>
  <c r="E2" i="38"/>
  <c r="X10" i="39"/>
  <c r="X10" i="38"/>
  <c r="R4" i="39"/>
  <c r="R4" i="38"/>
  <c r="N13" i="39"/>
  <c r="N13" i="38"/>
  <c r="H7" i="39"/>
  <c r="H7" i="38"/>
  <c r="B12" i="39"/>
  <c r="B12" i="38"/>
  <c r="G10" i="38"/>
  <c r="G10" i="39"/>
  <c r="V5" i="39"/>
  <c r="V5" i="38"/>
  <c r="S5" i="39"/>
  <c r="S5" i="38"/>
  <c r="Y7" i="21"/>
  <c r="L5" i="22"/>
  <c r="R9" i="21"/>
  <c r="P9" i="22"/>
  <c r="H8" i="38"/>
  <c r="H8" i="39"/>
  <c r="Q8" i="38"/>
  <c r="Q8" i="39"/>
  <c r="W13" i="39"/>
  <c r="W13" i="38"/>
  <c r="Q7" i="39"/>
  <c r="Q7" i="38"/>
  <c r="V14" i="39"/>
  <c r="V14" i="38"/>
  <c r="P8" i="39"/>
  <c r="P8" i="38"/>
  <c r="J2" i="39"/>
  <c r="J2" i="38"/>
  <c r="U14" i="39"/>
  <c r="U14" i="38"/>
  <c r="O8" i="39"/>
  <c r="O8" i="38"/>
  <c r="I2" i="39"/>
  <c r="I2" i="38"/>
  <c r="D10" i="39"/>
  <c r="D10" i="38"/>
  <c r="U3" i="39"/>
  <c r="U3" i="38"/>
  <c r="O10" i="39"/>
  <c r="O10" i="38"/>
  <c r="I4" i="39"/>
  <c r="I4" i="38"/>
  <c r="C11" i="39"/>
  <c r="C11" i="38"/>
  <c r="T4" i="39"/>
  <c r="T4" i="38"/>
  <c r="E14" i="39"/>
  <c r="E14" i="38"/>
  <c r="V7" i="39"/>
  <c r="V7" i="38"/>
  <c r="L10" i="39"/>
  <c r="L10" i="38"/>
  <c r="F4" i="39"/>
  <c r="F4" i="38"/>
  <c r="Y12" i="39"/>
  <c r="Y12" i="38"/>
  <c r="S6" i="39"/>
  <c r="S6" i="38"/>
  <c r="M2" i="38"/>
  <c r="M2" i="39"/>
  <c r="N2" i="38"/>
  <c r="N2" i="39"/>
  <c r="G13" i="39"/>
  <c r="G13" i="38"/>
  <c r="L7" i="39"/>
  <c r="L7" i="38"/>
  <c r="X2" i="39"/>
  <c r="X2" i="38"/>
  <c r="C2" i="39"/>
  <c r="C2" i="38"/>
  <c r="W6" i="21"/>
  <c r="J12" i="21"/>
  <c r="O3" i="21"/>
  <c r="X12" i="21"/>
  <c r="J10" i="38"/>
  <c r="J10" i="39"/>
  <c r="S10" i="38"/>
  <c r="S10" i="39"/>
  <c r="K13" i="39"/>
  <c r="K13" i="38"/>
  <c r="E7" i="39"/>
  <c r="E7" i="38"/>
  <c r="J14" i="39"/>
  <c r="J14" i="38"/>
  <c r="D8" i="39"/>
  <c r="D8" i="38"/>
  <c r="I14" i="38"/>
  <c r="I14" i="39"/>
  <c r="C8" i="38"/>
  <c r="C8" i="39"/>
  <c r="O9" i="39"/>
  <c r="O9" i="38"/>
  <c r="I3" i="39"/>
  <c r="I3" i="38"/>
  <c r="C10" i="39"/>
  <c r="C10" i="38"/>
  <c r="T3" i="39"/>
  <c r="T3" i="38"/>
  <c r="N10" i="38"/>
  <c r="N10" i="39"/>
  <c r="H4" i="38"/>
  <c r="H4" i="39"/>
  <c r="P13" i="39"/>
  <c r="P13" i="38"/>
  <c r="J7" i="39"/>
  <c r="J7" i="38"/>
  <c r="W9" i="39"/>
  <c r="W9" i="38"/>
  <c r="Q3" i="39"/>
  <c r="Q3" i="38"/>
  <c r="M12" i="39"/>
  <c r="M12" i="38"/>
  <c r="G6" i="39"/>
  <c r="G6" i="38"/>
  <c r="O4" i="38"/>
  <c r="O4" i="39"/>
  <c r="P4" i="39"/>
  <c r="P4" i="38"/>
  <c r="X3" i="38"/>
  <c r="X3" i="39"/>
  <c r="L5" i="38"/>
  <c r="L5" i="39"/>
  <c r="G11" i="39"/>
  <c r="G11" i="38"/>
  <c r="L6" i="39"/>
  <c r="L6" i="38"/>
  <c r="F10" i="39"/>
  <c r="F10" i="38"/>
  <c r="E12" i="39"/>
  <c r="E12" i="38"/>
  <c r="F3" i="39"/>
  <c r="F3" i="38"/>
  <c r="I12" i="21"/>
  <c r="K14" i="21"/>
  <c r="C4" i="38"/>
  <c r="C4" i="39"/>
  <c r="L12" i="38"/>
  <c r="L12" i="39"/>
  <c r="U12" i="38"/>
  <c r="U12" i="39"/>
  <c r="V12" i="39"/>
  <c r="V12" i="38"/>
  <c r="P6" i="39"/>
  <c r="P6" i="38"/>
  <c r="U13" i="39"/>
  <c r="U13" i="38"/>
  <c r="O7" i="39"/>
  <c r="O7" i="38"/>
  <c r="T13" i="39"/>
  <c r="T13" i="38"/>
  <c r="N7" i="38"/>
  <c r="N7" i="39"/>
  <c r="B9" i="39"/>
  <c r="B9" i="38"/>
  <c r="C9" i="39"/>
  <c r="C9" i="38"/>
  <c r="T2" i="39"/>
  <c r="T2" i="38"/>
  <c r="N9" i="39"/>
  <c r="N9" i="38"/>
  <c r="H3" i="39"/>
  <c r="H3" i="38"/>
  <c r="Y9" i="38"/>
  <c r="Y9" i="39"/>
  <c r="S3" i="38"/>
  <c r="S3" i="39"/>
  <c r="D13" i="39"/>
  <c r="D13" i="38"/>
  <c r="U6" i="39"/>
  <c r="U6" i="38"/>
  <c r="K9" i="39"/>
  <c r="K9" i="38"/>
  <c r="E3" i="39"/>
  <c r="E3" i="38"/>
  <c r="X11" i="39"/>
  <c r="X11" i="38"/>
  <c r="R5" i="39"/>
  <c r="R5" i="38"/>
  <c r="Q6" i="38"/>
  <c r="Q6" i="39"/>
  <c r="R6" i="38"/>
  <c r="R6" i="39"/>
  <c r="R11" i="38"/>
  <c r="R11" i="39"/>
  <c r="W7" i="38"/>
  <c r="W7" i="39"/>
  <c r="Y3" i="39"/>
  <c r="Y3" i="38"/>
  <c r="W4" i="38"/>
  <c r="W4" i="39"/>
  <c r="R12" i="39"/>
  <c r="R12" i="38"/>
  <c r="K5" i="39"/>
  <c r="K5" i="38"/>
  <c r="O14" i="39"/>
  <c r="O14" i="38"/>
  <c r="E6" i="38"/>
  <c r="E6" i="39"/>
  <c r="N14" i="38"/>
  <c r="N14" i="39"/>
  <c r="W14" i="39"/>
  <c r="W14" i="38"/>
  <c r="J12" i="39"/>
  <c r="J12" i="38"/>
  <c r="D6" i="39"/>
  <c r="D6" i="38"/>
  <c r="I13" i="39"/>
  <c r="I13" i="38"/>
  <c r="C7" i="39"/>
  <c r="C7" i="38"/>
  <c r="H13" i="38"/>
  <c r="H13" i="39"/>
  <c r="Y6" i="38"/>
  <c r="Y6" i="39"/>
  <c r="T14" i="39"/>
  <c r="T14" i="38"/>
  <c r="N8" i="39"/>
  <c r="N8" i="38"/>
  <c r="H2" i="39"/>
  <c r="H2" i="38"/>
  <c r="B8" i="39"/>
  <c r="B8" i="38"/>
  <c r="Y8" i="39"/>
  <c r="Y8" i="38"/>
  <c r="S2" i="39"/>
  <c r="S2" i="38"/>
  <c r="M9" i="38"/>
  <c r="M9" i="39"/>
  <c r="G3" i="39"/>
  <c r="G3" i="38"/>
  <c r="O12" i="39"/>
  <c r="O12" i="38"/>
  <c r="I6" i="39"/>
  <c r="I6" i="38"/>
  <c r="B5" i="39"/>
  <c r="B5" i="38"/>
  <c r="V8" i="39"/>
  <c r="V8" i="38"/>
  <c r="P2" i="39"/>
  <c r="P2" i="38"/>
  <c r="L11" i="39"/>
  <c r="L11" i="38"/>
  <c r="F5" i="39"/>
  <c r="F5" i="38"/>
  <c r="S8" i="38"/>
  <c r="S8" i="39"/>
  <c r="T8" i="38"/>
  <c r="T8" i="39"/>
  <c r="Y2" i="38"/>
  <c r="Y2" i="39"/>
  <c r="Y10" i="39"/>
  <c r="Y10" i="38"/>
  <c r="P3" i="39"/>
  <c r="P3" i="38"/>
  <c r="Y4" i="38"/>
  <c r="Y4" i="39"/>
  <c r="K2" i="38"/>
  <c r="K2" i="39"/>
  <c r="Q11" i="39"/>
  <c r="Q11" i="38"/>
  <c r="J6" i="38"/>
  <c r="J6" i="39"/>
  <c r="L9" i="39"/>
  <c r="L9" i="38"/>
  <c r="G8" i="39"/>
  <c r="G8" i="38"/>
  <c r="U11" i="39"/>
  <c r="U11" i="38"/>
  <c r="O5" i="39"/>
  <c r="O5" i="38"/>
  <c r="T12" i="39"/>
  <c r="T12" i="38"/>
  <c r="N6" i="39"/>
  <c r="N6" i="38"/>
  <c r="S12" i="38"/>
  <c r="S12" i="39"/>
  <c r="M6" i="38"/>
  <c r="M6" i="39"/>
  <c r="H14" i="39"/>
  <c r="H14" i="38"/>
  <c r="Y7" i="39"/>
  <c r="Y7" i="38"/>
  <c r="S14" i="39"/>
  <c r="S14" i="38"/>
  <c r="M8" i="39"/>
  <c r="M8" i="38"/>
  <c r="G2" i="39"/>
  <c r="G2" i="38"/>
  <c r="B7" i="39"/>
  <c r="B7" i="38"/>
  <c r="X8" i="38"/>
  <c r="X8" i="39"/>
  <c r="R2" i="38"/>
  <c r="R2" i="39"/>
  <c r="C12" i="39"/>
  <c r="C12" i="38"/>
  <c r="T5" i="39"/>
  <c r="T5" i="38"/>
  <c r="P14" i="39"/>
  <c r="P14" i="38"/>
  <c r="J8" i="39"/>
  <c r="J8" i="38"/>
  <c r="D2" i="39"/>
  <c r="D2" i="38"/>
  <c r="W10" i="39"/>
  <c r="W10" i="38"/>
  <c r="Q4" i="39"/>
  <c r="Q4" i="38"/>
  <c r="U10" i="38"/>
  <c r="U10" i="39"/>
  <c r="V10" i="39"/>
  <c r="V10" i="38"/>
  <c r="D5" i="38"/>
  <c r="D5" i="39"/>
  <c r="T10" i="39"/>
  <c r="T10" i="38"/>
  <c r="Y14" i="39"/>
  <c r="Y14" i="38"/>
  <c r="F11" i="38"/>
  <c r="F11" i="39"/>
  <c r="G9" i="39"/>
  <c r="G9" i="38"/>
  <c r="W3" i="39"/>
  <c r="W3" i="38"/>
  <c r="V3" i="38"/>
  <c r="V3" i="39"/>
  <c r="Y11" i="39"/>
  <c r="Y11" i="38"/>
  <c r="H11" i="38"/>
  <c r="H11" i="39"/>
  <c r="S9" i="22"/>
  <c r="I10" i="38"/>
  <c r="I10" i="39"/>
  <c r="I11" i="39"/>
  <c r="I11" i="38"/>
  <c r="C5" i="39"/>
  <c r="C5" i="38"/>
  <c r="H12" i="39"/>
  <c r="H12" i="38"/>
  <c r="Y5" i="39"/>
  <c r="Y5" i="38"/>
  <c r="G12" i="39"/>
  <c r="G12" i="38"/>
  <c r="X5" i="39"/>
  <c r="X5" i="38"/>
  <c r="S13" i="39"/>
  <c r="S13" i="38"/>
  <c r="M7" i="39"/>
  <c r="M7" i="38"/>
  <c r="G14" i="39"/>
  <c r="G14" i="38"/>
  <c r="X7" i="39"/>
  <c r="X7" i="38"/>
  <c r="R14" i="39"/>
  <c r="R14" i="38"/>
  <c r="L8" i="39"/>
  <c r="L8" i="38"/>
  <c r="F2" i="39"/>
  <c r="F2" i="38"/>
  <c r="N11" i="39"/>
  <c r="N11" i="38"/>
  <c r="H5" i="39"/>
  <c r="H5" i="38"/>
  <c r="D14" i="39"/>
  <c r="D14" i="38"/>
  <c r="U7" i="39"/>
  <c r="U7" i="38"/>
  <c r="K10" i="39"/>
  <c r="K10" i="38"/>
  <c r="E4" i="39"/>
  <c r="E4" i="38"/>
  <c r="W12" i="38"/>
  <c r="W12" i="39"/>
  <c r="X12" i="38"/>
  <c r="X12" i="39"/>
  <c r="W2" i="38"/>
  <c r="W2" i="39"/>
  <c r="F7" i="39"/>
  <c r="F7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  <c r="C2" i="40" l="1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3" i="23"/>
  <c r="B4" i="23"/>
  <c r="B5" i="23"/>
  <c r="B6" i="23"/>
  <c r="B7" i="23"/>
  <c r="B8" i="23"/>
  <c r="B9" i="23"/>
  <c r="B10" i="23"/>
  <c r="B11" i="23"/>
  <c r="B12" i="23"/>
  <c r="B13" i="23"/>
  <c r="B14" i="23"/>
  <c r="B2" i="23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<sst xmlns="http://schemas.openxmlformats.org/spreadsheetml/2006/main" count="65" uniqueCount="30">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</sst>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BJ_35_1\A_BJ_35_1_2020.xlsx" TargetMode="External"/><Relationship Id="rId1" Type="http://schemas.openxmlformats.org/officeDocument/2006/relationships/externalLinkPath" Target="A_BJ_35_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" sqref="B1: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</v>
      </c>
    </row>
    <row r="5" spans="1:5" x14ac:dyDescent="0.25">
      <c r="A5" t="s">
        <v>4</v>
      </c>
      <c r="B5" s="1">
        <v>0</v>
      </c>
    </row>
    <row r="7" spans="1:5" x14ac:dyDescent="0.25">
      <c r="A7" t="s">
        <v>5</v>
      </c>
      <c r="B7" s="2">
        <v>2040</v>
      </c>
    </row>
    <row r="8" spans="1:5" x14ac:dyDescent="0.25">
      <c r="A8" t="s">
        <v>6</v>
      </c>
      <c r="B8" s="3">
        <v>1.3053750740000001</v>
      </c>
    </row>
    <row r="9" spans="1:5" x14ac:dyDescent="0.25">
      <c r="A9" t="s">
        <v>7</v>
      </c>
      <c r="B9" s="3">
        <v>55</v>
      </c>
    </row>
    <row r="10" spans="1:5" x14ac:dyDescent="0.25">
      <c r="A10" t="s">
        <v>8</v>
      </c>
      <c r="B10" s="3">
        <v>27.5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Winter, S3'!B2*Main!$B$8+_xlfn.IFNA(VLOOKUP($A2,'EV Distribution'!$A$2:$B$27,2,FALSE),0)*'EV Scenarios'!B$2</f>
        <v>0.99311594586212926</v>
      </c>
      <c r="C2" s="5">
        <f>'[1]Pc, Winter, S3'!C2*Main!$B$8+_xlfn.IFNA(VLOOKUP($A2,'EV Distribution'!$A$2:$B$27,2,FALSE),0)*'EV Scenarios'!C$2</f>
        <v>0.94905249637082278</v>
      </c>
      <c r="D2" s="5">
        <f>'[1]Pc, Winter, S3'!D2*Main!$B$8+_xlfn.IFNA(VLOOKUP($A2,'EV Distribution'!$A$2:$B$27,2,FALSE),0)*'EV Scenarios'!D$2</f>
        <v>0.87630095790928431</v>
      </c>
      <c r="E2" s="5">
        <f>'[1]Pc, Winter, S3'!E2*Main!$B$8+_xlfn.IFNA(VLOOKUP($A2,'EV Distribution'!$A$2:$B$27,2,FALSE),0)*'EV Scenarios'!E$2</f>
        <v>0.86514480406313043</v>
      </c>
      <c r="F2" s="5">
        <f>'[1]Pc, Winter, S3'!F2*Main!$B$8+_xlfn.IFNA(VLOOKUP($A2,'EV Distribution'!$A$2:$B$27,2,FALSE),0)*'EV Scenarios'!F$2</f>
        <v>0.81626249637082271</v>
      </c>
      <c r="G2" s="5">
        <f>'[1]Pc, Winter, S3'!G2*Main!$B$8+_xlfn.IFNA(VLOOKUP($A2,'EV Distribution'!$A$2:$B$27,2,FALSE),0)*'EV Scenarios'!G$2</f>
        <v>0.8278032656015919</v>
      </c>
      <c r="H2" s="5">
        <f>'[1]Pc, Winter, S3'!H2*Main!$B$8+_xlfn.IFNA(VLOOKUP($A2,'EV Distribution'!$A$2:$B$27,2,FALSE),0)*'EV Scenarios'!H$2</f>
        <v>1.0845362819048547</v>
      </c>
      <c r="I2" s="5">
        <f>'[1]Pc, Winter, S3'!I2*Main!$B$8+_xlfn.IFNA(VLOOKUP($A2,'EV Distribution'!$A$2:$B$27,2,FALSE),0)*'EV Scenarios'!I$2</f>
        <v>0.96278240971902529</v>
      </c>
      <c r="J2" s="5">
        <f>'[1]Pc, Winter, S3'!J2*Main!$B$8+_xlfn.IFNA(VLOOKUP($A2,'EV Distribution'!$A$2:$B$27,2,FALSE),0)*'EV Scenarios'!J$2</f>
        <v>0.95738394818056383</v>
      </c>
      <c r="K2" s="5">
        <f>'[1]Pc, Winter, S3'!K2*Main!$B$8+_xlfn.IFNA(VLOOKUP($A2,'EV Distribution'!$A$2:$B$27,2,FALSE),0)*'EV Scenarios'!K$2</f>
        <v>0.9743177943344099</v>
      </c>
      <c r="L2" s="5">
        <f>'[1]Pc, Winter, S3'!L2*Main!$B$8+_xlfn.IFNA(VLOOKUP($A2,'EV Distribution'!$A$2:$B$27,2,FALSE),0)*'EV Scenarios'!L$2</f>
        <v>0.94780394818056379</v>
      </c>
      <c r="M2" s="5">
        <f>'[1]Pc, Winter, S3'!M2*Main!$B$8+_xlfn.IFNA(VLOOKUP($A2,'EV Distribution'!$A$2:$B$27,2,FALSE),0)*'EV Scenarios'!M$2</f>
        <v>0.94586548664210224</v>
      </c>
      <c r="N2" s="5">
        <f>'[1]Pc, Winter, S3'!N2*Main!$B$8+_xlfn.IFNA(VLOOKUP($A2,'EV Distribution'!$A$2:$B$27,2,FALSE),0)*'EV Scenarios'!N$2</f>
        <v>0.95714933279594838</v>
      </c>
      <c r="O2" s="5">
        <f>'[1]Pc, Winter, S3'!O2*Main!$B$8+_xlfn.IFNA(VLOOKUP($A2,'EV Distribution'!$A$2:$B$27,2,FALSE),0)*'EV Scenarios'!O$2</f>
        <v>0.96188010202671759</v>
      </c>
      <c r="P2" s="5">
        <f>'[1]Pc, Winter, S3'!P2*Main!$B$8+_xlfn.IFNA(VLOOKUP($A2,'EV Distribution'!$A$2:$B$27,2,FALSE),0)*'EV Scenarios'!P$2</f>
        <v>0.95643471741133301</v>
      </c>
      <c r="Q2" s="5">
        <f>'[1]Pc, Winter, S3'!Q2*Main!$B$8+_xlfn.IFNA(VLOOKUP($A2,'EV Distribution'!$A$2:$B$27,2,FALSE),0)*'EV Scenarios'!Q$2</f>
        <v>0.96637779433440996</v>
      </c>
      <c r="R2" s="5">
        <f>'[1]Pc, Winter, S3'!R2*Main!$B$8+_xlfn.IFNA(VLOOKUP($A2,'EV Distribution'!$A$2:$B$27,2,FALSE),0)*'EV Scenarios'!R$2</f>
        <v>0.96941933279594839</v>
      </c>
      <c r="S2" s="5">
        <f>'[1]Pc, Winter, S3'!S2*Main!$B$8+_xlfn.IFNA(VLOOKUP($A2,'EV Distribution'!$A$2:$B$27,2,FALSE),0)*'EV Scenarios'!S$2</f>
        <v>0.99881933279594837</v>
      </c>
      <c r="T2" s="5">
        <f>'[1]Pc, Winter, S3'!T2*Main!$B$8+_xlfn.IFNA(VLOOKUP($A2,'EV Distribution'!$A$2:$B$27,2,FALSE),0)*'EV Scenarios'!T$2</f>
        <v>1.0046840966591521</v>
      </c>
      <c r="U2" s="5">
        <f>'[1]Pc, Winter, S3'!U2*Main!$B$8+_xlfn.IFNA(VLOOKUP($A2,'EV Distribution'!$A$2:$B$27,2,FALSE),0)*'EV Scenarios'!U$2</f>
        <v>1.1323344063901353</v>
      </c>
      <c r="V2" s="5">
        <f>'[1]Pc, Winter, S3'!V2*Main!$B$8+_xlfn.IFNA(VLOOKUP($A2,'EV Distribution'!$A$2:$B$27,2,FALSE),0)*'EV Scenarios'!V$2</f>
        <v>0.97350254611761655</v>
      </c>
      <c r="W2" s="5">
        <f>'[1]Pc, Winter, S3'!W2*Main!$B$8+_xlfn.IFNA(VLOOKUP($A2,'EV Distribution'!$A$2:$B$27,2,FALSE),0)*'EV Scenarios'!W$2</f>
        <v>0.96943177688684734</v>
      </c>
      <c r="X2" s="5">
        <f>'[1]Pc, Winter, S3'!X2*Main!$B$8+_xlfn.IFNA(VLOOKUP($A2,'EV Distribution'!$A$2:$B$27,2,FALSE),0)*'EV Scenarios'!X$2</f>
        <v>1.1838033153483858</v>
      </c>
      <c r="Y2" s="5">
        <f>'[1]Pc, Winter, S3'!Y2*Main!$B$8+_xlfn.IFNA(VLOOKUP($A2,'EV Distribution'!$A$2:$B$27,2,FALSE),0)*'EV Scenarios'!Y$2</f>
        <v>1.0739964834766456</v>
      </c>
    </row>
    <row r="3" spans="1:25" x14ac:dyDescent="0.25">
      <c r="A3">
        <v>5</v>
      </c>
      <c r="B3" s="5">
        <f>'[1]Pc, Winter, S3'!B3*Main!$B$8+_xlfn.IFNA(VLOOKUP($A3,'EV Distribution'!$A$2:$B$27,2,FALSE),0)*'EV Scenarios'!B$2</f>
        <v>-1.0181354452686979</v>
      </c>
      <c r="C3" s="5">
        <f>'[1]Pc, Winter, S3'!C3*Main!$B$8+_xlfn.IFNA(VLOOKUP($A3,'EV Distribution'!$A$2:$B$27,2,FALSE),0)*'EV Scenarios'!C$2</f>
        <v>-1.1097027338091849</v>
      </c>
      <c r="D3" s="5">
        <f>'[1]Pc, Winter, S3'!D3*Main!$B$8+_xlfn.IFNA(VLOOKUP($A3,'EV Distribution'!$A$2:$B$27,2,FALSE),0)*'EV Scenarios'!D$2</f>
        <v>-1.3658918108351816</v>
      </c>
      <c r="E3" s="5">
        <f>'[1]Pc, Winter, S3'!E3*Main!$B$8+_xlfn.IFNA(VLOOKUP($A3,'EV Distribution'!$A$2:$B$27,2,FALSE),0)*'EV Scenarios'!E$2</f>
        <v>-1.3770479646813356</v>
      </c>
      <c r="F3" s="5">
        <f>'[1]Pc, Winter, S3'!F3*Main!$B$8+_xlfn.IFNA(VLOOKUP($A3,'EV Distribution'!$A$2:$B$27,2,FALSE),0)*'EV Scenarios'!F$2</f>
        <v>-1.4259302723736433</v>
      </c>
      <c r="G3" s="5">
        <f>'[1]Pc, Winter, S3'!G3*Main!$B$8+_xlfn.IFNA(VLOOKUP($A3,'EV Distribution'!$A$2:$B$27,2,FALSE),0)*'EV Scenarios'!G$2</f>
        <v>-1.2738359180688259</v>
      </c>
      <c r="H3" s="5">
        <f>'[1]Pc, Winter, S3'!H3*Main!$B$8+_xlfn.IFNA(VLOOKUP($A3,'EV Distribution'!$A$2:$B$27,2,FALSE),0)*'EV Scenarios'!H$2</f>
        <v>-0.92492622322456297</v>
      </c>
      <c r="I3" s="5">
        <f>'[1]Pc, Winter, S3'!I3*Main!$B$8+_xlfn.IFNA(VLOOKUP($A3,'EV Distribution'!$A$2:$B$27,2,FALSE),0)*'EV Scenarios'!I$2</f>
        <v>-0.78733551844286354</v>
      </c>
      <c r="J3" s="5">
        <f>'[1]Pc, Winter, S3'!J3*Main!$B$8+_xlfn.IFNA(VLOOKUP($A3,'EV Distribution'!$A$2:$B$27,2,FALSE),0)*'EV Scenarios'!J$2</f>
        <v>-0.53273230983592157</v>
      </c>
      <c r="K3" s="5">
        <f>'[1]Pc, Winter, S3'!K3*Main!$B$8+_xlfn.IFNA(VLOOKUP($A3,'EV Distribution'!$A$2:$B$27,2,FALSE),0)*'EV Scenarios'!K$2</f>
        <v>-0.27682370995991024</v>
      </c>
      <c r="L3" s="5">
        <f>'[1]Pc, Winter, S3'!L3*Main!$B$8+_xlfn.IFNA(VLOOKUP($A3,'EV Distribution'!$A$2:$B$27,2,FALSE),0)*'EV Scenarios'!L$2</f>
        <v>-0.13392340089426519</v>
      </c>
      <c r="M3" s="5">
        <f>'[1]Pc, Winter, S3'!M3*Main!$B$8+_xlfn.IFNA(VLOOKUP($A3,'EV Distribution'!$A$2:$B$27,2,FALSE),0)*'EV Scenarios'!M$2</f>
        <v>-0.16854026305709743</v>
      </c>
      <c r="N3" s="5">
        <f>'[1]Pc, Winter, S3'!N3*Main!$B$8+_xlfn.IFNA(VLOOKUP($A3,'EV Distribution'!$A$2:$B$27,2,FALSE),0)*'EV Scenarios'!N$2</f>
        <v>-0.39605344380909147</v>
      </c>
      <c r="O3" s="5">
        <f>'[1]Pc, Winter, S3'!O3*Main!$B$8+_xlfn.IFNA(VLOOKUP($A3,'EV Distribution'!$A$2:$B$27,2,FALSE),0)*'EV Scenarios'!O$2</f>
        <v>-0.62165408305425751</v>
      </c>
      <c r="P3" s="5">
        <f>'[1]Pc, Winter, S3'!P3*Main!$B$8+_xlfn.IFNA(VLOOKUP($A3,'EV Distribution'!$A$2:$B$27,2,FALSE),0)*'EV Scenarios'!P$2</f>
        <v>-0.80843639666501976</v>
      </c>
      <c r="Q3" s="5">
        <f>'[1]Pc, Winter, S3'!Q3*Main!$B$8+_xlfn.IFNA(VLOOKUP($A3,'EV Distribution'!$A$2:$B$27,2,FALSE),0)*'EV Scenarios'!Q$2</f>
        <v>-0.95215525286846114</v>
      </c>
      <c r="R3" s="5">
        <f>'[1]Pc, Winter, S3'!R3*Main!$B$8+_xlfn.IFNA(VLOOKUP($A3,'EV Distribution'!$A$2:$B$27,2,FALSE),0)*'EV Scenarios'!R$2</f>
        <v>-0.62087346436503843</v>
      </c>
      <c r="S3" s="5">
        <f>'[1]Pc, Winter, S3'!S3*Main!$B$8+_xlfn.IFNA(VLOOKUP($A3,'EV Distribution'!$A$2:$B$27,2,FALSE),0)*'EV Scenarios'!S$2</f>
        <v>-0.21911532240966911</v>
      </c>
      <c r="T3" s="5">
        <f>'[1]Pc, Winter, S3'!T3*Main!$B$8+_xlfn.IFNA(VLOOKUP($A3,'EV Distribution'!$A$2:$B$27,2,FALSE),0)*'EV Scenarios'!T$2</f>
        <v>-0.25348766826807922</v>
      </c>
      <c r="U3" s="5">
        <f>'[1]Pc, Winter, S3'!U3*Main!$B$8+_xlfn.IFNA(VLOOKUP($A3,'EV Distribution'!$A$2:$B$27,2,FALSE),0)*'EV Scenarios'!U$2</f>
        <v>-0.25730305288346389</v>
      </c>
      <c r="V3" s="5">
        <f>'[1]Pc, Winter, S3'!V3*Main!$B$8+_xlfn.IFNA(VLOOKUP($A3,'EV Distribution'!$A$2:$B$27,2,FALSE),0)*'EV Scenarios'!V$2</f>
        <v>-0.39050945405643389</v>
      </c>
      <c r="W3" s="5">
        <f>'[1]Pc, Winter, S3'!W3*Main!$B$8+_xlfn.IFNA(VLOOKUP($A3,'EV Distribution'!$A$2:$B$27,2,FALSE),0)*'EV Scenarios'!W$2</f>
        <v>-0.56362312983564866</v>
      </c>
      <c r="X3" s="5">
        <f>'[1]Pc, Winter, S3'!X3*Main!$B$8+_xlfn.IFNA(VLOOKUP($A3,'EV Distribution'!$A$2:$B$27,2,FALSE),0)*'EV Scenarios'!X$2</f>
        <v>-0.71463123081825253</v>
      </c>
      <c r="Y3" s="5">
        <f>'[1]Pc, Winter, S3'!Y3*Main!$B$8+_xlfn.IFNA(VLOOKUP($A3,'EV Distribution'!$A$2:$B$27,2,FALSE),0)*'EV Scenarios'!Y$2</f>
        <v>-0.94266545889527387</v>
      </c>
    </row>
    <row r="4" spans="1:25" x14ac:dyDescent="0.25">
      <c r="A4">
        <v>8</v>
      </c>
      <c r="B4" s="5">
        <f>'[1]Pc, Winter, S3'!B4*Main!$B$8+_xlfn.IFNA(VLOOKUP($A4,'EV Distribution'!$A$2:$B$27,2,FALSE),0)*'EV Scenarios'!B$2</f>
        <v>-0.1181600039252711</v>
      </c>
      <c r="C4" s="5">
        <f>'[1]Pc, Winter, S3'!C4*Main!$B$8+_xlfn.IFNA(VLOOKUP($A4,'EV Distribution'!$A$2:$B$27,2,FALSE),0)*'EV Scenarios'!C$2</f>
        <v>-0.15613942654043211</v>
      </c>
      <c r="D4" s="5">
        <f>'[1]Pc, Winter, S3'!D4*Main!$B$8+_xlfn.IFNA(VLOOKUP($A4,'EV Distribution'!$A$2:$B$27,2,FALSE),0)*'EV Scenarios'!D$2</f>
        <v>-0.10690898374009716</v>
      </c>
      <c r="E4" s="5">
        <f>'[1]Pc, Winter, S3'!E4*Main!$B$8+_xlfn.IFNA(VLOOKUP($A4,'EV Distribution'!$A$2:$B$27,2,FALSE),0)*'EV Scenarios'!E$2</f>
        <v>0.14234374431348681</v>
      </c>
      <c r="F4" s="5">
        <f>'[1]Pc, Winter, S3'!F4*Main!$B$8+_xlfn.IFNA(VLOOKUP($A4,'EV Distribution'!$A$2:$B$27,2,FALSE),0)*'EV Scenarios'!F$2</f>
        <v>2.1570776245791873E-2</v>
      </c>
      <c r="G4" s="5">
        <f>'[1]Pc, Winter, S3'!G4*Main!$B$8+_xlfn.IFNA(VLOOKUP($A4,'EV Distribution'!$A$2:$B$27,2,FALSE),0)*'EV Scenarios'!G$2</f>
        <v>-0.24419323025285772</v>
      </c>
      <c r="H4" s="5">
        <f>'[1]Pc, Winter, S3'!H4*Main!$B$8+_xlfn.IFNA(VLOOKUP($A4,'EV Distribution'!$A$2:$B$27,2,FALSE),0)*'EV Scenarios'!H$2</f>
        <v>-0.1564650688146334</v>
      </c>
      <c r="I4" s="5">
        <f>'[1]Pc, Winter, S3'!I4*Main!$B$8+_xlfn.IFNA(VLOOKUP($A4,'EV Distribution'!$A$2:$B$27,2,FALSE),0)*'EV Scenarios'!I$2</f>
        <v>-0.59527809874913062</v>
      </c>
      <c r="J4" s="5">
        <f>'[1]Pc, Winter, S3'!J4*Main!$B$8+_xlfn.IFNA(VLOOKUP($A4,'EV Distribution'!$A$2:$B$27,2,FALSE),0)*'EV Scenarios'!J$2</f>
        <v>-0.64788825639521108</v>
      </c>
      <c r="K4" s="5">
        <f>'[1]Pc, Winter, S3'!K4*Main!$B$8+_xlfn.IFNA(VLOOKUP($A4,'EV Distribution'!$A$2:$B$27,2,FALSE),0)*'EV Scenarios'!K$2</f>
        <v>-0.6830658969579968</v>
      </c>
      <c r="L4" s="5">
        <f>'[1]Pc, Winter, S3'!L4*Main!$B$8+_xlfn.IFNA(VLOOKUP($A4,'EV Distribution'!$A$2:$B$27,2,FALSE),0)*'EV Scenarios'!L$2</f>
        <v>-0.77724725404782535</v>
      </c>
      <c r="M4" s="5">
        <f>'[1]Pc, Winter, S3'!M4*Main!$B$8+_xlfn.IFNA(VLOOKUP($A4,'EV Distribution'!$A$2:$B$27,2,FALSE),0)*'EV Scenarios'!M$2</f>
        <v>-0.85904728987290968</v>
      </c>
      <c r="N4" s="5">
        <f>'[1]Pc, Winter, S3'!N4*Main!$B$8+_xlfn.IFNA(VLOOKUP($A4,'EV Distribution'!$A$2:$B$27,2,FALSE),0)*'EV Scenarios'!N$2</f>
        <v>-0.71932227078477706</v>
      </c>
      <c r="O4" s="5">
        <f>'[1]Pc, Winter, S3'!O4*Main!$B$8+_xlfn.IFNA(VLOOKUP($A4,'EV Distribution'!$A$2:$B$27,2,FALSE),0)*'EV Scenarios'!O$2</f>
        <v>-0.52584108643836958</v>
      </c>
      <c r="P4" s="5">
        <f>'[1]Pc, Winter, S3'!P4*Main!$B$8+_xlfn.IFNA(VLOOKUP($A4,'EV Distribution'!$A$2:$B$27,2,FALSE),0)*'EV Scenarios'!P$2</f>
        <v>-0.43854260704310111</v>
      </c>
      <c r="Q4" s="5">
        <f>'[1]Pc, Winter, S3'!Q4*Main!$B$8+_xlfn.IFNA(VLOOKUP($A4,'EV Distribution'!$A$2:$B$27,2,FALSE),0)*'EV Scenarios'!Q$2</f>
        <v>-0.42859953012002416</v>
      </c>
      <c r="R4" s="5">
        <f>'[1]Pc, Winter, S3'!R4*Main!$B$8+_xlfn.IFNA(VLOOKUP($A4,'EV Distribution'!$A$2:$B$27,2,FALSE),0)*'EV Scenarios'!R$2</f>
        <v>-0.49736337840716383</v>
      </c>
      <c r="S4" s="5">
        <f>'[1]Pc, Winter, S3'!S4*Main!$B$8+_xlfn.IFNA(VLOOKUP($A4,'EV Distribution'!$A$2:$B$27,2,FALSE),0)*'EV Scenarios'!S$2</f>
        <v>-0.80910944755878689</v>
      </c>
      <c r="T4" s="5">
        <f>'[1]Pc, Winter, S3'!T4*Main!$B$8+_xlfn.IFNA(VLOOKUP($A4,'EV Distribution'!$A$2:$B$27,2,FALSE),0)*'EV Scenarios'!T$2</f>
        <v>-0.91176090520972519</v>
      </c>
      <c r="U4" s="5">
        <f>'[1]Pc, Winter, S3'!U4*Main!$B$8+_xlfn.IFNA(VLOOKUP($A4,'EV Distribution'!$A$2:$B$27,2,FALSE),0)*'EV Scenarios'!U$2</f>
        <v>-0.93778829100927918</v>
      </c>
      <c r="V4" s="5">
        <f>'[1]Pc, Winter, S3'!V4*Main!$B$8+_xlfn.IFNA(VLOOKUP($A4,'EV Distribution'!$A$2:$B$27,2,FALSE),0)*'EV Scenarios'!V$2</f>
        <v>-0.9738003802974311</v>
      </c>
      <c r="W4" s="5">
        <f>'[1]Pc, Winter, S3'!W4*Main!$B$8+_xlfn.IFNA(VLOOKUP($A4,'EV Distribution'!$A$2:$B$27,2,FALSE),0)*'EV Scenarios'!W$2</f>
        <v>-1.0709753296936539</v>
      </c>
      <c r="X4" s="5">
        <f>'[1]Pc, Winter, S3'!X4*Main!$B$8+_xlfn.IFNA(VLOOKUP($A4,'EV Distribution'!$A$2:$B$27,2,FALSE),0)*'EV Scenarios'!X$2</f>
        <v>-0.71549398583903612</v>
      </c>
      <c r="Y4" s="5">
        <f>'[1]Pc, Winter, S3'!Y4*Main!$B$8+_xlfn.IFNA(VLOOKUP($A4,'EV Distribution'!$A$2:$B$27,2,FALSE),0)*'EV Scenarios'!Y$2</f>
        <v>-0.49186289046799286</v>
      </c>
    </row>
    <row r="5" spans="1:25" x14ac:dyDescent="0.25">
      <c r="A5">
        <v>9</v>
      </c>
      <c r="B5" s="5">
        <f>'[1]Pc, Winter, S3'!B5*Main!$B$8+_xlfn.IFNA(VLOOKUP($A5,'EV Distribution'!$A$2:$B$27,2,FALSE),0)*'EV Scenarios'!B$2</f>
        <v>3.1076719790616614</v>
      </c>
      <c r="C5" s="5">
        <f>'[1]Pc, Winter, S3'!C5*Main!$B$8+_xlfn.IFNA(VLOOKUP($A5,'EV Distribution'!$A$2:$B$27,2,FALSE),0)*'EV Scenarios'!C$2</f>
        <v>2.8989274032941728</v>
      </c>
      <c r="D5" s="5">
        <f>'[1]Pc, Winter, S3'!D5*Main!$B$8+_xlfn.IFNA(VLOOKUP($A5,'EV Distribution'!$A$2:$B$27,2,FALSE),0)*'EV Scenarios'!D$2</f>
        <v>2.8261758648326345</v>
      </c>
      <c r="E5" s="5">
        <f>'[1]Pc, Winter, S3'!E5*Main!$B$8+_xlfn.IFNA(VLOOKUP($A5,'EV Distribution'!$A$2:$B$27,2,FALSE),0)*'EV Scenarios'!E$2</f>
        <v>2.8150197109864807</v>
      </c>
      <c r="F5" s="5">
        <f>'[1]Pc, Winter, S3'!F5*Main!$B$8+_xlfn.IFNA(VLOOKUP($A5,'EV Distribution'!$A$2:$B$27,2,FALSE),0)*'EV Scenarios'!F$2</f>
        <v>2.7661374032941728</v>
      </c>
      <c r="G5" s="5">
        <f>'[1]Pc, Winter, S3'!G5*Main!$B$8+_xlfn.IFNA(VLOOKUP($A5,'EV Distribution'!$A$2:$B$27,2,FALSE),0)*'EV Scenarios'!G$2</f>
        <v>2.7776781725249422</v>
      </c>
      <c r="H5" s="5">
        <f>'[1]Pc, Winter, S3'!H5*Main!$B$8+_xlfn.IFNA(VLOOKUP($A5,'EV Distribution'!$A$2:$B$27,2,FALSE),0)*'EV Scenarios'!H$2</f>
        <v>2.8319789417557111</v>
      </c>
      <c r="I5" s="5">
        <f>'[1]Pc, Winter, S3'!I5*Main!$B$8+_xlfn.IFNA(VLOOKUP($A5,'EV Distribution'!$A$2:$B$27,2,FALSE),0)*'EV Scenarios'!I$2</f>
        <v>2.5993320863897544</v>
      </c>
      <c r="J5" s="5">
        <f>'[1]Pc, Winter, S3'!J5*Main!$B$8+_xlfn.IFNA(VLOOKUP($A5,'EV Distribution'!$A$2:$B$27,2,FALSE),0)*'EV Scenarios'!J$2</f>
        <v>3.2909306501912643</v>
      </c>
      <c r="K5" s="5">
        <f>'[1]Pc, Winter, S3'!K5*Main!$B$8+_xlfn.IFNA(VLOOKUP($A5,'EV Distribution'!$A$2:$B$27,2,FALSE),0)*'EV Scenarios'!K$2</f>
        <v>3.7813083385496458</v>
      </c>
      <c r="L5" s="5">
        <f>'[1]Pc, Winter, S3'!L5*Main!$B$8+_xlfn.IFNA(VLOOKUP($A5,'EV Distribution'!$A$2:$B$27,2,FALSE),0)*'EV Scenarios'!L$2</f>
        <v>4.1903453195334794</v>
      </c>
      <c r="M5" s="5">
        <f>'[1]Pc, Winter, S3'!M5*Main!$B$8+_xlfn.IFNA(VLOOKUP($A5,'EV Distribution'!$A$2:$B$27,2,FALSE),0)*'EV Scenarios'!M$2</f>
        <v>4.4265146794961625</v>
      </c>
      <c r="N5" s="5">
        <f>'[1]Pc, Winter, S3'!N5*Main!$B$8+_xlfn.IFNA(VLOOKUP($A5,'EV Distribution'!$A$2:$B$27,2,FALSE),0)*'EV Scenarios'!N$2</f>
        <v>4.7320388459769811</v>
      </c>
      <c r="O5" s="5">
        <f>'[1]Pc, Winter, S3'!O5*Main!$B$8+_xlfn.IFNA(VLOOKUP($A5,'EV Distribution'!$A$2:$B$27,2,FALSE),0)*'EV Scenarios'!O$2</f>
        <v>4.2345785420485722</v>
      </c>
      <c r="P5" s="5">
        <f>'[1]Pc, Winter, S3'!P5*Main!$B$8+_xlfn.IFNA(VLOOKUP($A5,'EV Distribution'!$A$2:$B$27,2,FALSE),0)*'EV Scenarios'!P$2</f>
        <v>4.1989760887642484</v>
      </c>
      <c r="Q5" s="5">
        <f>'[1]Pc, Winter, S3'!Q5*Main!$B$8+_xlfn.IFNA(VLOOKUP($A5,'EV Distribution'!$A$2:$B$27,2,FALSE),0)*'EV Scenarios'!Q$2</f>
        <v>3.9932709097531336</v>
      </c>
      <c r="R5" s="5">
        <f>'[1]Pc, Winter, S3'!R5*Main!$B$8+_xlfn.IFNA(VLOOKUP($A5,'EV Distribution'!$A$2:$B$27,2,FALSE),0)*'EV Scenarios'!R$2</f>
        <v>3.9457866332348051</v>
      </c>
      <c r="S5" s="5">
        <f>'[1]Pc, Winter, S3'!S5*Main!$B$8+_xlfn.IFNA(VLOOKUP($A5,'EV Distribution'!$A$2:$B$27,2,FALSE),0)*'EV Scenarios'!S$2</f>
        <v>3.9751866332348054</v>
      </c>
      <c r="T5" s="5">
        <f>'[1]Pc, Winter, S3'!T5*Main!$B$8+_xlfn.IFNA(VLOOKUP($A5,'EV Distribution'!$A$2:$B$27,2,FALSE),0)*'EV Scenarios'!T$2</f>
        <v>4.0351186946536384</v>
      </c>
      <c r="U5" s="5">
        <f>'[1]Pc, Winter, S3'!U5*Main!$B$8+_xlfn.IFNA(VLOOKUP($A5,'EV Distribution'!$A$2:$B$27,2,FALSE),0)*'EV Scenarios'!U$2</f>
        <v>4.2023714733796336</v>
      </c>
      <c r="V5" s="5">
        <f>'[1]Pc, Winter, S3'!V5*Main!$B$8+_xlfn.IFNA(VLOOKUP($A5,'EV Distribution'!$A$2:$B$27,2,FALSE),0)*'EV Scenarios'!V$2</f>
        <v>4.2172560887642492</v>
      </c>
      <c r="W5" s="5">
        <f>'[1]Pc, Winter, S3'!W5*Main!$B$8+_xlfn.IFNA(VLOOKUP($A5,'EV Distribution'!$A$2:$B$27,2,FALSE),0)*'EV Scenarios'!W$2</f>
        <v>4.2131853195334799</v>
      </c>
      <c r="X5" s="5">
        <f>'[1]Pc, Winter, S3'!X5*Main!$B$8+_xlfn.IFNA(VLOOKUP($A5,'EV Distribution'!$A$2:$B$27,2,FALSE),0)*'EV Scenarios'!X$2</f>
        <v>3.9881607548674789</v>
      </c>
      <c r="Y5" s="5">
        <f>'[1]Pc, Winter, S3'!Y5*Main!$B$8+_xlfn.IFNA(VLOOKUP($A5,'EV Distribution'!$A$2:$B$27,2,FALSE),0)*'EV Scenarios'!Y$2</f>
        <v>3.5996252441356007</v>
      </c>
    </row>
    <row r="6" spans="1:25" x14ac:dyDescent="0.25">
      <c r="A6">
        <v>2</v>
      </c>
      <c r="B6" s="5">
        <f>'[1]Pc, Winter, S3'!B6*Main!$B$8+_xlfn.IFNA(VLOOKUP($A6,'EV Distribution'!$A$2:$B$27,2,FALSE),0)*'EV Scenarios'!B$2</f>
        <v>2.8280338127530906</v>
      </c>
      <c r="C6" s="5">
        <f>'[1]Pc, Winter, S3'!C6*Main!$B$8+_xlfn.IFNA(VLOOKUP($A6,'EV Distribution'!$A$2:$B$27,2,FALSE),0)*'EV Scenarios'!C$2</f>
        <v>2.6333400984758768</v>
      </c>
      <c r="D6" s="5">
        <f>'[1]Pc, Winter, S3'!D6*Main!$B$8+_xlfn.IFNA(VLOOKUP($A6,'EV Distribution'!$A$2:$B$27,2,FALSE),0)*'EV Scenarios'!D$2</f>
        <v>2.4781694948827351</v>
      </c>
      <c r="E6" s="5">
        <f>'[1]Pc, Winter, S3'!E6*Main!$B$8+_xlfn.IFNA(VLOOKUP($A6,'EV Distribution'!$A$2:$B$27,2,FALSE),0)*'EV Scenarios'!E$2</f>
        <v>2.3931621378375532</v>
      </c>
      <c r="F6" s="5">
        <f>'[1]Pc, Winter, S3'!F6*Main!$B$8+_xlfn.IFNA(VLOOKUP($A6,'EV Distribution'!$A$2:$B$27,2,FALSE),0)*'EV Scenarios'!F$2</f>
        <v>2.476790281432089</v>
      </c>
      <c r="G6" s="5">
        <f>'[1]Pc, Winter, S3'!G6*Main!$B$8+_xlfn.IFNA(VLOOKUP($A6,'EV Distribution'!$A$2:$B$27,2,FALSE),0)*'EV Scenarios'!G$2</f>
        <v>2.5354433424585925</v>
      </c>
      <c r="H6" s="5">
        <f>'[1]Pc, Winter, S3'!H6*Main!$B$8+_xlfn.IFNA(VLOOKUP($A6,'EV Distribution'!$A$2:$B$27,2,FALSE),0)*'EV Scenarios'!H$2</f>
        <v>2.9247721489441618</v>
      </c>
      <c r="I6" s="5">
        <f>'[1]Pc, Winter, S3'!I6*Main!$B$8+_xlfn.IFNA(VLOOKUP($A6,'EV Distribution'!$A$2:$B$27,2,FALSE),0)*'EV Scenarios'!I$2</f>
        <v>2.9876220374139026</v>
      </c>
      <c r="J6" s="5">
        <f>'[1]Pc, Winter, S3'!J6*Main!$B$8+_xlfn.IFNA(VLOOKUP($A6,'EV Distribution'!$A$2:$B$27,2,FALSE),0)*'EV Scenarios'!J$2</f>
        <v>3.5454389104127535</v>
      </c>
      <c r="K6" s="5">
        <f>'[1]Pc, Winter, S3'!K6*Main!$B$8+_xlfn.IFNA(VLOOKUP($A6,'EV Distribution'!$A$2:$B$27,2,FALSE),0)*'EV Scenarios'!K$2</f>
        <v>4.0789839818244875</v>
      </c>
      <c r="L6" s="5">
        <f>'[1]Pc, Winter, S3'!L6*Main!$B$8+_xlfn.IFNA(VLOOKUP($A6,'EV Distribution'!$A$2:$B$27,2,FALSE),0)*'EV Scenarios'!L$2</f>
        <v>4.2885474788785558</v>
      </c>
      <c r="M6" s="5">
        <f>'[1]Pc, Winter, S3'!M6*Main!$B$8+_xlfn.IFNA(VLOOKUP($A6,'EV Distribution'!$A$2:$B$27,2,FALSE),0)*'EV Scenarios'!M$2</f>
        <v>4.4287747732649088</v>
      </c>
      <c r="N6" s="5">
        <f>'[1]Pc, Winter, S3'!N6*Main!$B$8+_xlfn.IFNA(VLOOKUP($A6,'EV Distribution'!$A$2:$B$27,2,FALSE),0)*'EV Scenarios'!N$2</f>
        <v>4.2331379380574434</v>
      </c>
      <c r="O6" s="5">
        <f>'[1]Pc, Winter, S3'!O6*Main!$B$8+_xlfn.IFNA(VLOOKUP($A6,'EV Distribution'!$A$2:$B$27,2,FALSE),0)*'EV Scenarios'!O$2</f>
        <v>3.7701163656750714</v>
      </c>
      <c r="P6" s="5">
        <f>'[1]Pc, Winter, S3'!P6*Main!$B$8+_xlfn.IFNA(VLOOKUP($A6,'EV Distribution'!$A$2:$B$27,2,FALSE),0)*'EV Scenarios'!P$2</f>
        <v>3.5118496570463278</v>
      </c>
      <c r="Q6" s="5">
        <f>'[1]Pc, Winter, S3'!Q6*Main!$B$8+_xlfn.IFNA(VLOOKUP($A6,'EV Distribution'!$A$2:$B$27,2,FALSE),0)*'EV Scenarios'!Q$2</f>
        <v>3.4645562468091184</v>
      </c>
      <c r="R6" s="5">
        <f>'[1]Pc, Winter, S3'!R6*Main!$B$8+_xlfn.IFNA(VLOOKUP($A6,'EV Distribution'!$A$2:$B$27,2,FALSE),0)*'EV Scenarios'!R$2</f>
        <v>3.5797300589116636</v>
      </c>
      <c r="S6" s="5">
        <f>'[1]Pc, Winter, S3'!S6*Main!$B$8+_xlfn.IFNA(VLOOKUP($A6,'EV Distribution'!$A$2:$B$27,2,FALSE),0)*'EV Scenarios'!S$2</f>
        <v>4.0422104637217986</v>
      </c>
      <c r="T6" s="5">
        <f>'[1]Pc, Winter, S3'!T6*Main!$B$8+_xlfn.IFNA(VLOOKUP($A6,'EV Distribution'!$A$2:$B$27,2,FALSE),0)*'EV Scenarios'!T$2</f>
        <v>4.20167012970147</v>
      </c>
      <c r="U6" s="5">
        <f>'[1]Pc, Winter, S3'!U6*Main!$B$8+_xlfn.IFNA(VLOOKUP($A6,'EV Distribution'!$A$2:$B$27,2,FALSE),0)*'EV Scenarios'!U$2</f>
        <v>4.2686526107182736</v>
      </c>
      <c r="V6" s="5">
        <f>'[1]Pc, Winter, S3'!V6*Main!$B$8+_xlfn.IFNA(VLOOKUP($A6,'EV Distribution'!$A$2:$B$27,2,FALSE),0)*'EV Scenarios'!V$2</f>
        <v>4.0924969546668173</v>
      </c>
      <c r="W6" s="5">
        <f>'[1]Pc, Winter, S3'!W6*Main!$B$8+_xlfn.IFNA(VLOOKUP($A6,'EV Distribution'!$A$2:$B$27,2,FALSE),0)*'EV Scenarios'!W$2</f>
        <v>3.7947731207204907</v>
      </c>
      <c r="X6" s="5">
        <f>'[1]Pc, Winter, S3'!X6*Main!$B$8+_xlfn.IFNA(VLOOKUP($A6,'EV Distribution'!$A$2:$B$27,2,FALSE),0)*'EV Scenarios'!X$2</f>
        <v>3.6446805445460368</v>
      </c>
      <c r="Y6" s="5">
        <f>'[1]Pc, Winter, S3'!Y6*Main!$B$8+_xlfn.IFNA(VLOOKUP($A6,'EV Distribution'!$A$2:$B$27,2,FALSE),0)*'EV Scenarios'!Y$2</f>
        <v>2.99431195507431</v>
      </c>
    </row>
    <row r="7" spans="1:25" x14ac:dyDescent="0.25">
      <c r="A7">
        <v>12</v>
      </c>
      <c r="B7" s="5">
        <f>'[1]Pc, Winter, S3'!B7*Main!$B$8+_xlfn.IFNA(VLOOKUP($A7,'EV Distribution'!$A$2:$B$27,2,FALSE),0)*'EV Scenarios'!B$2</f>
        <v>0.91428715169967834</v>
      </c>
      <c r="C7" s="5">
        <f>'[1]Pc, Winter, S3'!C7*Main!$B$8+_xlfn.IFNA(VLOOKUP($A7,'EV Distribution'!$A$2:$B$27,2,FALSE),0)*'EV Scenarios'!C$2</f>
        <v>0.77982820795584495</v>
      </c>
      <c r="D7" s="5">
        <f>'[1]Pc, Winter, S3'!D7*Main!$B$8+_xlfn.IFNA(VLOOKUP($A7,'EV Distribution'!$A$2:$B$27,2,FALSE),0)*'EV Scenarios'!D$2</f>
        <v>0.67879666491302504</v>
      </c>
      <c r="E7" s="5">
        <f>'[1]Pc, Winter, S3'!E7*Main!$B$8+_xlfn.IFNA(VLOOKUP($A7,'EV Distribution'!$A$2:$B$27,2,FALSE),0)*'EV Scenarios'!E$2</f>
        <v>0.56531959965393308</v>
      </c>
      <c r="F7" s="5">
        <f>'[1]Pc, Winter, S3'!F7*Main!$B$8+_xlfn.IFNA(VLOOKUP($A7,'EV Distribution'!$A$2:$B$27,2,FALSE),0)*'EV Scenarios'!F$2</f>
        <v>0.50989586165955014</v>
      </c>
      <c r="G7" s="5">
        <f>'[1]Pc, Winter, S3'!G7*Main!$B$8+_xlfn.IFNA(VLOOKUP($A7,'EV Distribution'!$A$2:$B$27,2,FALSE),0)*'EV Scenarios'!G$2</f>
        <v>0.6240126452270941</v>
      </c>
      <c r="H7" s="5">
        <f>'[1]Pc, Winter, S3'!H7*Main!$B$8+_xlfn.IFNA(VLOOKUP($A7,'EV Distribution'!$A$2:$B$27,2,FALSE),0)*'EV Scenarios'!H$2</f>
        <v>0.94223874836631916</v>
      </c>
      <c r="I7" s="5">
        <f>'[1]Pc, Winter, S3'!I7*Main!$B$8+_xlfn.IFNA(VLOOKUP($A7,'EV Distribution'!$A$2:$B$27,2,FALSE),0)*'EV Scenarios'!I$2</f>
        <v>0.88155701218946403</v>
      </c>
      <c r="J7" s="5">
        <f>'[1]Pc, Winter, S3'!J7*Main!$B$8+_xlfn.IFNA(VLOOKUP($A7,'EV Distribution'!$A$2:$B$27,2,FALSE),0)*'EV Scenarios'!J$2</f>
        <v>1.2390070351922819</v>
      </c>
      <c r="K7" s="5">
        <f>'[1]Pc, Winter, S3'!K7*Main!$B$8+_xlfn.IFNA(VLOOKUP($A7,'EV Distribution'!$A$2:$B$27,2,FALSE),0)*'EV Scenarios'!K$2</f>
        <v>1.5465011535332336</v>
      </c>
      <c r="L7" s="5">
        <f>'[1]Pc, Winter, S3'!L7*Main!$B$8+_xlfn.IFNA(VLOOKUP($A7,'EV Distribution'!$A$2:$B$27,2,FALSE),0)*'EV Scenarios'!L$2</f>
        <v>1.5490247884817343</v>
      </c>
      <c r="M7" s="5">
        <f>'[1]Pc, Winter, S3'!M7*Main!$B$8+_xlfn.IFNA(VLOOKUP($A7,'EV Distribution'!$A$2:$B$27,2,FALSE),0)*'EV Scenarios'!M$2</f>
        <v>1.5470854458150978</v>
      </c>
      <c r="N7" s="5">
        <f>'[1]Pc, Winter, S3'!N7*Main!$B$8+_xlfn.IFNA(VLOOKUP($A7,'EV Distribution'!$A$2:$B$27,2,FALSE),0)*'EV Scenarios'!N$2</f>
        <v>1.5407177491433013</v>
      </c>
      <c r="O7" s="5">
        <f>'[1]Pc, Winter, S3'!O7*Main!$B$8+_xlfn.IFNA(VLOOKUP($A7,'EV Distribution'!$A$2:$B$27,2,FALSE),0)*'EV Scenarios'!O$2</f>
        <v>1.3462256664585133</v>
      </c>
      <c r="P7" s="5">
        <f>'[1]Pc, Winter, S3'!P7*Main!$B$8+_xlfn.IFNA(VLOOKUP($A7,'EV Distribution'!$A$2:$B$27,2,FALSE),0)*'EV Scenarios'!P$2</f>
        <v>1.1425332956985175</v>
      </c>
      <c r="Q7" s="5">
        <f>'[1]Pc, Winter, S3'!Q7*Main!$B$8+_xlfn.IFNA(VLOOKUP($A7,'EV Distribution'!$A$2:$B$27,2,FALSE),0)*'EV Scenarios'!Q$2</f>
        <v>1.150400858888311</v>
      </c>
      <c r="R7" s="5">
        <f>'[1]Pc, Winter, S3'!R7*Main!$B$8+_xlfn.IFNA(VLOOKUP($A7,'EV Distribution'!$A$2:$B$27,2,FALSE),0)*'EV Scenarios'!R$2</f>
        <v>1.6214410958738317</v>
      </c>
      <c r="S7" s="5">
        <f>'[1]Pc, Winter, S3'!S7*Main!$B$8+_xlfn.IFNA(VLOOKUP($A7,'EV Distribution'!$A$2:$B$27,2,FALSE),0)*'EV Scenarios'!S$2</f>
        <v>1.9560355364030291</v>
      </c>
      <c r="T7" s="5">
        <f>'[1]Pc, Winter, S3'!T7*Main!$B$8+_xlfn.IFNA(VLOOKUP($A7,'EV Distribution'!$A$2:$B$27,2,FALSE),0)*'EV Scenarios'!T$2</f>
        <v>2.0539622363382279</v>
      </c>
      <c r="U7" s="5">
        <f>'[1]Pc, Winter, S3'!U7*Main!$B$8+_xlfn.IFNA(VLOOKUP($A7,'EV Distribution'!$A$2:$B$27,2,FALSE),0)*'EV Scenarios'!U$2</f>
        <v>2.0578985605247779</v>
      </c>
      <c r="V7" s="5">
        <f>'[1]Pc, Winter, S3'!V7*Main!$B$8+_xlfn.IFNA(VLOOKUP($A7,'EV Distribution'!$A$2:$B$27,2,FALSE),0)*'EV Scenarios'!V$2</f>
        <v>1.9499907198984501</v>
      </c>
      <c r="W7" s="5">
        <f>'[1]Pc, Winter, S3'!W7*Main!$B$8+_xlfn.IFNA(VLOOKUP($A7,'EV Distribution'!$A$2:$B$27,2,FALSE),0)*'EV Scenarios'!W$2</f>
        <v>1.5011003730858175</v>
      </c>
      <c r="X7" s="5">
        <f>'[1]Pc, Winter, S3'!X7*Main!$B$8+_xlfn.IFNA(VLOOKUP($A7,'EV Distribution'!$A$2:$B$27,2,FALSE),0)*'EV Scenarios'!X$2</f>
        <v>1.4971449280581857</v>
      </c>
      <c r="Y7" s="5">
        <f>'[1]Pc, Winter, S3'!Y7*Main!$B$8+_xlfn.IFNA(VLOOKUP($A7,'EV Distribution'!$A$2:$B$27,2,FALSE),0)*'EV Scenarios'!Y$2</f>
        <v>1.0501678405320809</v>
      </c>
    </row>
    <row r="8" spans="1:25" x14ac:dyDescent="0.25">
      <c r="A8">
        <v>16</v>
      </c>
      <c r="B8" s="5">
        <f>'[1]Pc, Winter, S3'!B8*Main!$B$8+_xlfn.IFNA(VLOOKUP($A8,'EV Distribution'!$A$2:$B$27,2,FALSE),0)*'EV Scenarios'!B$2</f>
        <v>1.019145157472066</v>
      </c>
      <c r="C8" s="5">
        <f>'[1]Pc, Winter, S3'!C8*Main!$B$8+_xlfn.IFNA(VLOOKUP($A8,'EV Distribution'!$A$2:$B$27,2,FALSE),0)*'EV Scenarios'!C$2</f>
        <v>1.0121720805489893</v>
      </c>
      <c r="D8" s="5">
        <f>'[1]Pc, Winter, S3'!D8*Main!$B$8+_xlfn.IFNA(VLOOKUP($A8,'EV Distribution'!$A$2:$B$27,2,FALSE),0)*'EV Scenarios'!D$2</f>
        <v>0.93942054208745074</v>
      </c>
      <c r="E8" s="5">
        <f>'[1]Pc, Winter, S3'!E8*Main!$B$8+_xlfn.IFNA(VLOOKUP($A8,'EV Distribution'!$A$2:$B$27,2,FALSE),0)*'EV Scenarios'!E$2</f>
        <v>0.92826438824129687</v>
      </c>
      <c r="F8" s="5">
        <f>'[1]Pc, Winter, S3'!F8*Main!$B$8+_xlfn.IFNA(VLOOKUP($A8,'EV Distribution'!$A$2:$B$27,2,FALSE),0)*'EV Scenarios'!F$2</f>
        <v>0.87938208054898914</v>
      </c>
      <c r="G8" s="5">
        <f>'[1]Pc, Winter, S3'!G8*Main!$B$8+_xlfn.IFNA(VLOOKUP($A8,'EV Distribution'!$A$2:$B$27,2,FALSE),0)*'EV Scenarios'!G$2</f>
        <v>0.89092284977975833</v>
      </c>
      <c r="H8" s="5">
        <f>'[1]Pc, Winter, S3'!H8*Main!$B$8+_xlfn.IFNA(VLOOKUP($A8,'EV Distribution'!$A$2:$B$27,2,FALSE),0)*'EV Scenarios'!H$2</f>
        <v>0.94522361901052765</v>
      </c>
      <c r="I8" s="5">
        <f>'[1]Pc, Winter, S3'!I8*Main!$B$8+_xlfn.IFNA(VLOOKUP($A8,'EV Distribution'!$A$2:$B$27,2,FALSE),0)*'EV Scenarios'!I$2</f>
        <v>0.99552712339715499</v>
      </c>
      <c r="J8" s="5">
        <f>'[1]Pc, Winter, S3'!J8*Main!$B$8+_xlfn.IFNA(VLOOKUP($A8,'EV Distribution'!$A$2:$B$27,2,FALSE),0)*'EV Scenarios'!J$2</f>
        <v>1.0144528578157255</v>
      </c>
      <c r="K8" s="5">
        <f>'[1]Pc, Winter, S3'!K8*Main!$B$8+_xlfn.IFNA(VLOOKUP($A8,'EV Distribution'!$A$2:$B$27,2,FALSE),0)*'EV Scenarios'!K$2</f>
        <v>1.0313867039695717</v>
      </c>
      <c r="L8" s="5">
        <f>'[1]Pc, Winter, S3'!L8*Main!$B$8+_xlfn.IFNA(VLOOKUP($A8,'EV Distribution'!$A$2:$B$27,2,FALSE),0)*'EV Scenarios'!L$2</f>
        <v>1.0048728578157253</v>
      </c>
      <c r="M8" s="5">
        <f>'[1]Pc, Winter, S3'!M8*Main!$B$8+_xlfn.IFNA(VLOOKUP($A8,'EV Distribution'!$A$2:$B$27,2,FALSE),0)*'EV Scenarios'!M$2</f>
        <v>1.0029343962772639</v>
      </c>
      <c r="N8" s="5">
        <f>'[1]Pc, Winter, S3'!N8*Main!$B$8+_xlfn.IFNA(VLOOKUP($A8,'EV Distribution'!$A$2:$B$27,2,FALSE),0)*'EV Scenarios'!N$2</f>
        <v>1.0142182424311101</v>
      </c>
      <c r="O8" s="5">
        <f>'[1]Pc, Winter, S3'!O8*Main!$B$8+_xlfn.IFNA(VLOOKUP($A8,'EV Distribution'!$A$2:$B$27,2,FALSE),0)*'EV Scenarios'!O$2</f>
        <v>1.0189490116618793</v>
      </c>
      <c r="P8" s="5">
        <f>'[1]Pc, Winter, S3'!P8*Main!$B$8+_xlfn.IFNA(VLOOKUP($A8,'EV Distribution'!$A$2:$B$27,2,FALSE),0)*'EV Scenarios'!P$2</f>
        <v>1.0135036270464948</v>
      </c>
      <c r="Q8" s="5">
        <f>'[1]Pc, Winter, S3'!Q8*Main!$B$8+_xlfn.IFNA(VLOOKUP($A8,'EV Distribution'!$A$2:$B$27,2,FALSE),0)*'EV Scenarios'!Q$2</f>
        <v>1.0234467039695716</v>
      </c>
      <c r="R8" s="5">
        <f>'[1]Pc, Winter, S3'!R8*Main!$B$8+_xlfn.IFNA(VLOOKUP($A8,'EV Distribution'!$A$2:$B$27,2,FALSE),0)*'EV Scenarios'!R$2</f>
        <v>1.0264882424311101</v>
      </c>
      <c r="S8" s="5">
        <f>'[1]Pc, Winter, S3'!S8*Main!$B$8+_xlfn.IFNA(VLOOKUP($A8,'EV Distribution'!$A$2:$B$27,2,FALSE),0)*'EV Scenarios'!S$2</f>
        <v>1.2643183289904882</v>
      </c>
      <c r="T8" s="5">
        <f>'[1]Pc, Winter, S3'!T8*Main!$B$8+_xlfn.IFNA(VLOOKUP($A8,'EV Distribution'!$A$2:$B$27,2,FALSE),0)*'EV Scenarios'!T$2</f>
        <v>1.2619187306258211</v>
      </c>
      <c r="U8" s="5">
        <f>'[1]Pc, Winter, S3'!U8*Main!$B$8+_xlfn.IFNA(VLOOKUP($A8,'EV Distribution'!$A$2:$B$27,2,FALSE),0)*'EV Scenarios'!U$2</f>
        <v>1.2581033460104365</v>
      </c>
      <c r="V8" s="5">
        <f>'[1]Pc, Winter, S3'!V8*Main!$B$8+_xlfn.IFNA(VLOOKUP($A8,'EV Distribution'!$A$2:$B$27,2,FALSE),0)*'EV Scenarios'!V$2</f>
        <v>1.2729879613950519</v>
      </c>
      <c r="W8" s="5">
        <f>'[1]Pc, Winter, S3'!W8*Main!$B$8+_xlfn.IFNA(VLOOKUP($A8,'EV Distribution'!$A$2:$B$27,2,FALSE),0)*'EV Scenarios'!W$2</f>
        <v>1.2270807695363808</v>
      </c>
      <c r="X8" s="5">
        <f>'[1]Pc, Winter, S3'!X8*Main!$B$8+_xlfn.IFNA(VLOOKUP($A8,'EV Distribution'!$A$2:$B$27,2,FALSE),0)*'EV Scenarios'!X$2</f>
        <v>1.1765088794348739</v>
      </c>
      <c r="Y8" s="5">
        <f>'[1]Pc, Winter, S3'!Y8*Main!$B$8+_xlfn.IFNA(VLOOKUP($A8,'EV Distribution'!$A$2:$B$27,2,FALSE),0)*'EV Scenarios'!Y$2</f>
        <v>1.0370693480614195</v>
      </c>
    </row>
    <row r="9" spans="1:25" x14ac:dyDescent="0.25">
      <c r="A9">
        <v>21</v>
      </c>
      <c r="B9" s="5">
        <f>'[1]Pc, Winter, S3'!B9*Main!$B$8+_xlfn.IFNA(VLOOKUP($A9,'EV Distribution'!$A$2:$B$27,2,FALSE),0)*'EV Scenarios'!B$2</f>
        <v>1.5018693026901895</v>
      </c>
      <c r="C9" s="5">
        <f>'[1]Pc, Winter, S3'!C9*Main!$B$8+_xlfn.IFNA(VLOOKUP($A9,'EV Distribution'!$A$2:$B$27,2,FALSE),0)*'EV Scenarios'!C$2</f>
        <v>1.4311097580980165</v>
      </c>
      <c r="D9" s="5">
        <f>'[1]Pc, Winter, S3'!D9*Main!$B$8+_xlfn.IFNA(VLOOKUP($A9,'EV Distribution'!$A$2:$B$27,2,FALSE),0)*'EV Scenarios'!D$2</f>
        <v>1.2975213122158384</v>
      </c>
      <c r="E9" s="5">
        <f>'[1]Pc, Winter, S3'!E9*Main!$B$8+_xlfn.IFNA(VLOOKUP($A9,'EV Distribution'!$A$2:$B$27,2,FALSE),0)*'EV Scenarios'!E$2</f>
        <v>1.3162284197438436</v>
      </c>
      <c r="F9" s="5">
        <f>'[1]Pc, Winter, S3'!F9*Main!$B$8+_xlfn.IFNA(VLOOKUP($A9,'EV Distribution'!$A$2:$B$27,2,FALSE),0)*'EV Scenarios'!F$2</f>
        <v>1.2317804828384922</v>
      </c>
      <c r="G9" s="5">
        <f>'[1]Pc, Winter, S3'!G9*Main!$B$8+_xlfn.IFNA(VLOOKUP($A9,'EV Distribution'!$A$2:$B$27,2,FALSE),0)*'EV Scenarios'!G$2</f>
        <v>1.3907368349291822</v>
      </c>
      <c r="H9" s="5">
        <f>'[1]Pc, Winter, S3'!H9*Main!$B$8+_xlfn.IFNA(VLOOKUP($A9,'EV Distribution'!$A$2:$B$27,2,FALSE),0)*'EV Scenarios'!H$2</f>
        <v>1.5534137589286536</v>
      </c>
      <c r="I9" s="5">
        <f>'[1]Pc, Winter, S3'!I9*Main!$B$8+_xlfn.IFNA(VLOOKUP($A9,'EV Distribution'!$A$2:$B$27,2,FALSE),0)*'EV Scenarios'!I$2</f>
        <v>1.3767411256608018</v>
      </c>
      <c r="J9" s="5">
        <f>'[1]Pc, Winter, S3'!J9*Main!$B$8+_xlfn.IFNA(VLOOKUP($A9,'EV Distribution'!$A$2:$B$27,2,FALSE),0)*'EV Scenarios'!J$2</f>
        <v>1.4943690759809209</v>
      </c>
      <c r="K9" s="5">
        <f>'[1]Pc, Winter, S3'!K9*Main!$B$8+_xlfn.IFNA(VLOOKUP($A9,'EV Distribution'!$A$2:$B$27,2,FALSE),0)*'EV Scenarios'!K$2</f>
        <v>1.6957530075097507</v>
      </c>
      <c r="L9" s="5">
        <f>'[1]Pc, Winter, S3'!L9*Main!$B$8+_xlfn.IFNA(VLOOKUP($A9,'EV Distribution'!$A$2:$B$27,2,FALSE),0)*'EV Scenarios'!L$2</f>
        <v>1.7692014884507625</v>
      </c>
      <c r="M9" s="5">
        <f>'[1]Pc, Winter, S3'!M9*Main!$B$8+_xlfn.IFNA(VLOOKUP($A9,'EV Distribution'!$A$2:$B$27,2,FALSE),0)*'EV Scenarios'!M$2</f>
        <v>1.8244207999556252</v>
      </c>
      <c r="N9" s="5">
        <f>'[1]Pc, Winter, S3'!N9*Main!$B$8+_xlfn.IFNA(VLOOKUP($A9,'EV Distribution'!$A$2:$B$27,2,FALSE),0)*'EV Scenarios'!N$2</f>
        <v>1.7871795142367706</v>
      </c>
      <c r="O9" s="5">
        <f>'[1]Pc, Winter, S3'!O9*Main!$B$8+_xlfn.IFNA(VLOOKUP($A9,'EV Distribution'!$A$2:$B$27,2,FALSE),0)*'EV Scenarios'!O$2</f>
        <v>1.6351379352490709</v>
      </c>
      <c r="P9" s="5">
        <f>'[1]Pc, Winter, S3'!P9*Main!$B$8+_xlfn.IFNA(VLOOKUP($A9,'EV Distribution'!$A$2:$B$27,2,FALSE),0)*'EV Scenarios'!P$2</f>
        <v>1.5061476111613357</v>
      </c>
      <c r="Q9" s="5">
        <f>'[1]Pc, Winter, S3'!Q9*Main!$B$8+_xlfn.IFNA(VLOOKUP($A9,'EV Distribution'!$A$2:$B$27,2,FALSE),0)*'EV Scenarios'!Q$2</f>
        <v>1.5088995726080077</v>
      </c>
      <c r="R9" s="5">
        <f>'[1]Pc, Winter, S3'!R9*Main!$B$8+_xlfn.IFNA(VLOOKUP($A9,'EV Distribution'!$A$2:$B$27,2,FALSE),0)*'EV Scenarios'!R$2</f>
        <v>1.5629657424995655</v>
      </c>
      <c r="S9" s="5">
        <f>'[1]Pc, Winter, S3'!S9*Main!$B$8+_xlfn.IFNA(VLOOKUP($A9,'EV Distribution'!$A$2:$B$27,2,FALSE),0)*'EV Scenarios'!S$2</f>
        <v>1.8242722818085428</v>
      </c>
      <c r="T9" s="5">
        <f>'[1]Pc, Winter, S3'!T9*Main!$B$8+_xlfn.IFNA(VLOOKUP($A9,'EV Distribution'!$A$2:$B$27,2,FALSE),0)*'EV Scenarios'!T$2</f>
        <v>1.808279519088922</v>
      </c>
      <c r="U9" s="5">
        <f>'[1]Pc, Winter, S3'!U9*Main!$B$8+_xlfn.IFNA(VLOOKUP($A9,'EV Distribution'!$A$2:$B$27,2,FALSE),0)*'EV Scenarios'!U$2</f>
        <v>1.8910365441124641</v>
      </c>
      <c r="V9" s="5">
        <f>'[1]Pc, Winter, S3'!V9*Main!$B$8+_xlfn.IFNA(VLOOKUP($A9,'EV Distribution'!$A$2:$B$27,2,FALSE),0)*'EV Scenarios'!V$2</f>
        <v>1.8851164179114357</v>
      </c>
      <c r="W9" s="5">
        <f>'[1]Pc, Winter, S3'!W9*Main!$B$8+_xlfn.IFNA(VLOOKUP($A9,'EV Distribution'!$A$2:$B$27,2,FALSE),0)*'EV Scenarios'!W$2</f>
        <v>1.7929175256629242</v>
      </c>
      <c r="X9" s="5">
        <f>'[1]Pc, Winter, S3'!X9*Main!$B$8+_xlfn.IFNA(VLOOKUP($A9,'EV Distribution'!$A$2:$B$27,2,FALSE),0)*'EV Scenarios'!X$2</f>
        <v>1.8170170059194388</v>
      </c>
      <c r="Y9" s="5">
        <f>'[1]Pc, Winter, S3'!Y9*Main!$B$8+_xlfn.IFNA(VLOOKUP($A9,'EV Distribution'!$A$2:$B$27,2,FALSE),0)*'EV Scenarios'!Y$2</f>
        <v>1.5608985142534826</v>
      </c>
    </row>
    <row r="10" spans="1:25" x14ac:dyDescent="0.25">
      <c r="A10">
        <v>23</v>
      </c>
      <c r="B10" s="5">
        <f>'[1]Pc, Winter, S3'!B10*Main!$B$8+_xlfn.IFNA(VLOOKUP($A10,'EV Distribution'!$A$2:$B$27,2,FALSE),0)*'EV Scenarios'!B$2</f>
        <v>1.2769446598676317</v>
      </c>
      <c r="C10" s="5">
        <f>'[1]Pc, Winter, S3'!C10*Main!$B$8+_xlfn.IFNA(VLOOKUP($A10,'EV Distribution'!$A$2:$B$27,2,FALSE),0)*'EV Scenarios'!C$2</f>
        <v>1.2189424153361532</v>
      </c>
      <c r="D10" s="5">
        <f>'[1]Pc, Winter, S3'!D10*Main!$B$8+_xlfn.IFNA(VLOOKUP($A10,'EV Distribution'!$A$2:$B$27,2,FALSE),0)*'EV Scenarios'!D$2</f>
        <v>1.097521403153106</v>
      </c>
      <c r="E10" s="5">
        <f>'[1]Pc, Winter, S3'!E10*Main!$B$8+_xlfn.IFNA(VLOOKUP($A10,'EV Distribution'!$A$2:$B$27,2,FALSE),0)*'EV Scenarios'!E$2</f>
        <v>1.1102557670300244</v>
      </c>
      <c r="F10" s="5">
        <f>'[1]Pc, Winter, S3'!F10*Main!$B$8+_xlfn.IFNA(VLOOKUP($A10,'EV Distribution'!$A$2:$B$27,2,FALSE),0)*'EV Scenarios'!F$2</f>
        <v>1.0329209820747831</v>
      </c>
      <c r="G10" s="5">
        <f>'[1]Pc, Winter, S3'!G10*Main!$B$8+_xlfn.IFNA(VLOOKUP($A10,'EV Distribution'!$A$2:$B$27,2,FALSE),0)*'EV Scenarios'!G$2</f>
        <v>1.1623942632816167</v>
      </c>
      <c r="H10" s="5">
        <f>'[1]Pc, Winter, S3'!H10*Main!$B$8+_xlfn.IFNA(VLOOKUP($A10,'EV Distribution'!$A$2:$B$27,2,FALSE),0)*'EV Scenarios'!H$2</f>
        <v>1.3033959236929706</v>
      </c>
      <c r="I10" s="5">
        <f>'[1]Pc, Winter, S3'!I10*Main!$B$8+_xlfn.IFNA(VLOOKUP($A10,'EV Distribution'!$A$2:$B$27,2,FALSE),0)*'EV Scenarios'!I$2</f>
        <v>1.1154820856097445</v>
      </c>
      <c r="J10" s="5">
        <f>'[1]Pc, Winter, S3'!J10*Main!$B$8+_xlfn.IFNA(VLOOKUP($A10,'EV Distribution'!$A$2:$B$27,2,FALSE),0)*'EV Scenarios'!J$2</f>
        <v>1.2085047927193999</v>
      </c>
      <c r="K10" s="5">
        <f>'[1]Pc, Winter, S3'!K10*Main!$B$8+_xlfn.IFNA(VLOOKUP($A10,'EV Distribution'!$A$2:$B$27,2,FALSE),0)*'EV Scenarios'!K$2</f>
        <v>1.372998726753859</v>
      </c>
      <c r="L10" s="5">
        <f>'[1]Pc, Winter, S3'!L10*Main!$B$8+_xlfn.IFNA(VLOOKUP($A10,'EV Distribution'!$A$2:$B$27,2,FALSE),0)*'EV Scenarios'!L$2</f>
        <v>1.4264547357490236</v>
      </c>
      <c r="M10" s="5">
        <f>'[1]Pc, Winter, S3'!M10*Main!$B$8+_xlfn.IFNA(VLOOKUP($A10,'EV Distribution'!$A$2:$B$27,2,FALSE),0)*'EV Scenarios'!M$2</f>
        <v>1.4702424861183463</v>
      </c>
      <c r="N10" s="5">
        <f>'[1]Pc, Winter, S3'!N10*Main!$B$8+_xlfn.IFNA(VLOOKUP($A10,'EV Distribution'!$A$2:$B$27,2,FALSE),0)*'EV Scenarios'!N$2</f>
        <v>1.4427062398277826</v>
      </c>
      <c r="O10" s="5">
        <f>'[1]Pc, Winter, S3'!O10*Main!$B$8+_xlfn.IFNA(VLOOKUP($A10,'EV Distribution'!$A$2:$B$27,2,FALSE),0)*'EV Scenarios'!O$2</f>
        <v>1.3220191500644027</v>
      </c>
      <c r="P10" s="5">
        <f>'[1]Pc, Winter, S3'!P10*Main!$B$8+_xlfn.IFNA(VLOOKUP($A10,'EV Distribution'!$A$2:$B$27,2,FALSE),0)*'EV Scenarios'!P$2</f>
        <v>1.2177377812367607</v>
      </c>
      <c r="Q10" s="5">
        <f>'[1]Pc, Winter, S3'!Q10*Main!$B$8+_xlfn.IFNA(VLOOKUP($A10,'EV Distribution'!$A$2:$B$27,2,FALSE),0)*'EV Scenarios'!Q$2</f>
        <v>1.2219279396712124</v>
      </c>
      <c r="R10" s="5">
        <f>'[1]Pc, Winter, S3'!R10*Main!$B$8+_xlfn.IFNA(VLOOKUP($A10,'EV Distribution'!$A$2:$B$27,2,FALSE),0)*'EV Scenarios'!R$2</f>
        <v>1.265789209384268</v>
      </c>
      <c r="S10" s="5">
        <f>'[1]Pc, Winter, S3'!S10*Main!$B$8+_xlfn.IFNA(VLOOKUP($A10,'EV Distribution'!$A$2:$B$27,2,FALSE),0)*'EV Scenarios'!S$2</f>
        <v>1.4807144016701976</v>
      </c>
      <c r="T10" s="5">
        <f>'[1]Pc, Winter, S3'!T10*Main!$B$8+_xlfn.IFNA(VLOOKUP($A10,'EV Distribution'!$A$2:$B$27,2,FALSE),0)*'EV Scenarios'!T$2</f>
        <v>1.4608854026831055</v>
      </c>
      <c r="U10" s="5">
        <f>'[1]Pc, Winter, S3'!U10*Main!$B$8+_xlfn.IFNA(VLOOKUP($A10,'EV Distribution'!$A$2:$B$27,2,FALSE),0)*'EV Scenarios'!U$2</f>
        <v>1.5263280306282418</v>
      </c>
      <c r="V10" s="5">
        <f>'[1]Pc, Winter, S3'!V10*Main!$B$8+_xlfn.IFNA(VLOOKUP($A10,'EV Distribution'!$A$2:$B$27,2,FALSE),0)*'EV Scenarios'!V$2</f>
        <v>1.5245688201099659</v>
      </c>
      <c r="W10" s="5">
        <f>'[1]Pc, Winter, S3'!W10*Main!$B$8+_xlfn.IFNA(VLOOKUP($A10,'EV Distribution'!$A$2:$B$27,2,FALSE),0)*'EV Scenarios'!W$2</f>
        <v>1.4499955916262544</v>
      </c>
      <c r="X10" s="5">
        <f>'[1]Pc, Winter, S3'!X10*Main!$B$8+_xlfn.IFNA(VLOOKUP($A10,'EV Distribution'!$A$2:$B$27,2,FALSE),0)*'EV Scenarios'!X$2</f>
        <v>1.5121494313087713</v>
      </c>
      <c r="Y10" s="5">
        <f>'[1]Pc, Winter, S3'!Y10*Main!$B$8+_xlfn.IFNA(VLOOKUP($A10,'EV Distribution'!$A$2:$B$27,2,FALSE),0)*'EV Scenarios'!Y$2</f>
        <v>1.3148570799338415</v>
      </c>
    </row>
    <row r="11" spans="1:25" x14ac:dyDescent="0.25">
      <c r="A11">
        <v>24</v>
      </c>
      <c r="B11" s="5">
        <f>'[1]Pc, Winter, S3'!B11*Main!$B$8+_xlfn.IFNA(VLOOKUP($A11,'EV Distribution'!$A$2:$B$27,2,FALSE),0)*'EV Scenarios'!B$2</f>
        <v>1.2769446598676317</v>
      </c>
      <c r="C11" s="5">
        <f>'[1]Pc, Winter, S3'!C11*Main!$B$8+_xlfn.IFNA(VLOOKUP($A11,'EV Distribution'!$A$2:$B$27,2,FALSE),0)*'EV Scenarios'!C$2</f>
        <v>1.2189424153361532</v>
      </c>
      <c r="D11" s="5">
        <f>'[1]Pc, Winter, S3'!D11*Main!$B$8+_xlfn.IFNA(VLOOKUP($A11,'EV Distribution'!$A$2:$B$27,2,FALSE),0)*'EV Scenarios'!D$2</f>
        <v>1.097521403153106</v>
      </c>
      <c r="E11" s="5">
        <f>'[1]Pc, Winter, S3'!E11*Main!$B$8+_xlfn.IFNA(VLOOKUP($A11,'EV Distribution'!$A$2:$B$27,2,FALSE),0)*'EV Scenarios'!E$2</f>
        <v>1.1102557670300244</v>
      </c>
      <c r="F11" s="5">
        <f>'[1]Pc, Winter, S3'!F11*Main!$B$8+_xlfn.IFNA(VLOOKUP($A11,'EV Distribution'!$A$2:$B$27,2,FALSE),0)*'EV Scenarios'!F$2</f>
        <v>1.0329209820747831</v>
      </c>
      <c r="G11" s="5">
        <f>'[1]Pc, Winter, S3'!G11*Main!$B$8+_xlfn.IFNA(VLOOKUP($A11,'EV Distribution'!$A$2:$B$27,2,FALSE),0)*'EV Scenarios'!G$2</f>
        <v>1.1623942632816167</v>
      </c>
      <c r="H11" s="5">
        <f>'[1]Pc, Winter, S3'!H11*Main!$B$8+_xlfn.IFNA(VLOOKUP($A11,'EV Distribution'!$A$2:$B$27,2,FALSE),0)*'EV Scenarios'!H$2</f>
        <v>1.3033959236929706</v>
      </c>
      <c r="I11" s="5">
        <f>'[1]Pc, Winter, S3'!I11*Main!$B$8+_xlfn.IFNA(VLOOKUP($A11,'EV Distribution'!$A$2:$B$27,2,FALSE),0)*'EV Scenarios'!I$2</f>
        <v>1.1154820856097445</v>
      </c>
      <c r="J11" s="5">
        <f>'[1]Pc, Winter, S3'!J11*Main!$B$8+_xlfn.IFNA(VLOOKUP($A11,'EV Distribution'!$A$2:$B$27,2,FALSE),0)*'EV Scenarios'!J$2</f>
        <v>1.2085047927193999</v>
      </c>
      <c r="K11" s="5">
        <f>'[1]Pc, Winter, S3'!K11*Main!$B$8+_xlfn.IFNA(VLOOKUP($A11,'EV Distribution'!$A$2:$B$27,2,FALSE),0)*'EV Scenarios'!K$2</f>
        <v>1.372998726753859</v>
      </c>
      <c r="L11" s="5">
        <f>'[1]Pc, Winter, S3'!L11*Main!$B$8+_xlfn.IFNA(VLOOKUP($A11,'EV Distribution'!$A$2:$B$27,2,FALSE),0)*'EV Scenarios'!L$2</f>
        <v>1.4264547357490236</v>
      </c>
      <c r="M11" s="5">
        <f>'[1]Pc, Winter, S3'!M11*Main!$B$8+_xlfn.IFNA(VLOOKUP($A11,'EV Distribution'!$A$2:$B$27,2,FALSE),0)*'EV Scenarios'!M$2</f>
        <v>1.4702424861183463</v>
      </c>
      <c r="N11" s="5">
        <f>'[1]Pc, Winter, S3'!N11*Main!$B$8+_xlfn.IFNA(VLOOKUP($A11,'EV Distribution'!$A$2:$B$27,2,FALSE),0)*'EV Scenarios'!N$2</f>
        <v>1.4427062398277826</v>
      </c>
      <c r="O11" s="5">
        <f>'[1]Pc, Winter, S3'!O11*Main!$B$8+_xlfn.IFNA(VLOOKUP($A11,'EV Distribution'!$A$2:$B$27,2,FALSE),0)*'EV Scenarios'!O$2</f>
        <v>1.3220191500644027</v>
      </c>
      <c r="P11" s="5">
        <f>'[1]Pc, Winter, S3'!P11*Main!$B$8+_xlfn.IFNA(VLOOKUP($A11,'EV Distribution'!$A$2:$B$27,2,FALSE),0)*'EV Scenarios'!P$2</f>
        <v>1.2177377812367607</v>
      </c>
      <c r="Q11" s="5">
        <f>'[1]Pc, Winter, S3'!Q11*Main!$B$8+_xlfn.IFNA(VLOOKUP($A11,'EV Distribution'!$A$2:$B$27,2,FALSE),0)*'EV Scenarios'!Q$2</f>
        <v>1.2219279396712124</v>
      </c>
      <c r="R11" s="5">
        <f>'[1]Pc, Winter, S3'!R11*Main!$B$8+_xlfn.IFNA(VLOOKUP($A11,'EV Distribution'!$A$2:$B$27,2,FALSE),0)*'EV Scenarios'!R$2</f>
        <v>1.265789209384268</v>
      </c>
      <c r="S11" s="5">
        <f>'[1]Pc, Winter, S3'!S11*Main!$B$8+_xlfn.IFNA(VLOOKUP($A11,'EV Distribution'!$A$2:$B$27,2,FALSE),0)*'EV Scenarios'!S$2</f>
        <v>1.4807144016701976</v>
      </c>
      <c r="T11" s="5">
        <f>'[1]Pc, Winter, S3'!T11*Main!$B$8+_xlfn.IFNA(VLOOKUP($A11,'EV Distribution'!$A$2:$B$27,2,FALSE),0)*'EV Scenarios'!T$2</f>
        <v>1.4608854026831055</v>
      </c>
      <c r="U11" s="5">
        <f>'[1]Pc, Winter, S3'!U11*Main!$B$8+_xlfn.IFNA(VLOOKUP($A11,'EV Distribution'!$A$2:$B$27,2,FALSE),0)*'EV Scenarios'!U$2</f>
        <v>1.5263280306282418</v>
      </c>
      <c r="V11" s="5">
        <f>'[1]Pc, Winter, S3'!V11*Main!$B$8+_xlfn.IFNA(VLOOKUP($A11,'EV Distribution'!$A$2:$B$27,2,FALSE),0)*'EV Scenarios'!V$2</f>
        <v>1.5245688201099659</v>
      </c>
      <c r="W11" s="5">
        <f>'[1]Pc, Winter, S3'!W11*Main!$B$8+_xlfn.IFNA(VLOOKUP($A11,'EV Distribution'!$A$2:$B$27,2,FALSE),0)*'EV Scenarios'!W$2</f>
        <v>1.4499955916262544</v>
      </c>
      <c r="X11" s="5">
        <f>'[1]Pc, Winter, S3'!X11*Main!$B$8+_xlfn.IFNA(VLOOKUP($A11,'EV Distribution'!$A$2:$B$27,2,FALSE),0)*'EV Scenarios'!X$2</f>
        <v>1.5121494313087713</v>
      </c>
      <c r="Y11" s="5">
        <f>'[1]Pc, Winter, S3'!Y11*Main!$B$8+_xlfn.IFNA(VLOOKUP($A11,'EV Distribution'!$A$2:$B$27,2,FALSE),0)*'EV Scenarios'!Y$2</f>
        <v>1.3148570799338415</v>
      </c>
    </row>
    <row r="12" spans="1:25" x14ac:dyDescent="0.25">
      <c r="A12">
        <v>15</v>
      </c>
      <c r="B12" s="5">
        <f>'[1]Pc, Winter, S3'!B12*Main!$B$8+_xlfn.IFNA(VLOOKUP($A12,'EV Distribution'!$A$2:$B$27,2,FALSE),0)*'EV Scenarios'!B$2</f>
        <v>5.2401690220094954</v>
      </c>
      <c r="C12" s="5">
        <f>'[1]Pc, Winter, S3'!C12*Main!$B$8+_xlfn.IFNA(VLOOKUP($A12,'EV Distribution'!$A$2:$B$27,2,FALSE),0)*'EV Scenarios'!C$2</f>
        <v>4.889244853341407</v>
      </c>
      <c r="D12" s="5">
        <f>'[1]Pc, Winter, S3'!D12*Main!$B$8+_xlfn.IFNA(VLOOKUP($A12,'EV Distribution'!$A$2:$B$27,2,FALSE),0)*'EV Scenarios'!D$2</f>
        <v>4.4778448524917058</v>
      </c>
      <c r="E12" s="5">
        <f>'[1]Pc, Winter, S3'!E12*Main!$B$8+_xlfn.IFNA(VLOOKUP($A12,'EV Distribution'!$A$2:$B$27,2,FALSE),0)*'EV Scenarios'!E$2</f>
        <v>4.266261050805447</v>
      </c>
      <c r="F12" s="5">
        <f>'[1]Pc, Winter, S3'!F12*Main!$B$8+_xlfn.IFNA(VLOOKUP($A12,'EV Distribution'!$A$2:$B$27,2,FALSE),0)*'EV Scenarios'!F$2</f>
        <v>4.0466654459856271</v>
      </c>
      <c r="G12" s="5">
        <f>'[1]Pc, Winter, S3'!G12*Main!$B$8+_xlfn.IFNA(VLOOKUP($A12,'EV Distribution'!$A$2:$B$27,2,FALSE),0)*'EV Scenarios'!G$2</f>
        <v>4.3063955463171739</v>
      </c>
      <c r="H12" s="5">
        <f>'[1]Pc, Winter, S3'!H12*Main!$B$8+_xlfn.IFNA(VLOOKUP($A12,'EV Distribution'!$A$2:$B$27,2,FALSE),0)*'EV Scenarios'!H$2</f>
        <v>4.7885486605523315</v>
      </c>
      <c r="I12" s="5">
        <f>'[1]Pc, Winter, S3'!I12*Main!$B$8+_xlfn.IFNA(VLOOKUP($A12,'EV Distribution'!$A$2:$B$27,2,FALSE),0)*'EV Scenarios'!I$2</f>
        <v>4.8921710909646636</v>
      </c>
      <c r="J12" s="5">
        <f>'[1]Pc, Winter, S3'!J12*Main!$B$8+_xlfn.IFNA(VLOOKUP($A12,'EV Distribution'!$A$2:$B$27,2,FALSE),0)*'EV Scenarios'!J$2</f>
        <v>5.5170854502390592</v>
      </c>
      <c r="K12" s="5">
        <f>'[1]Pc, Winter, S3'!K12*Main!$B$8+_xlfn.IFNA(VLOOKUP($A12,'EV Distribution'!$A$2:$B$27,2,FALSE),0)*'EV Scenarios'!K$2</f>
        <v>6.2627873561433098</v>
      </c>
      <c r="L12" s="5">
        <f>'[1]Pc, Winter, S3'!L12*Main!$B$8+_xlfn.IFNA(VLOOKUP($A12,'EV Distribution'!$A$2:$B$27,2,FALSE),0)*'EV Scenarios'!L$2</f>
        <v>6.6461606631723038</v>
      </c>
      <c r="M12" s="5">
        <f>'[1]Pc, Winter, S3'!M12*Main!$B$8+_xlfn.IFNA(VLOOKUP($A12,'EV Distribution'!$A$2:$B$27,2,FALSE),0)*'EV Scenarios'!M$2</f>
        <v>6.829968067576031</v>
      </c>
      <c r="N12" s="5">
        <f>'[1]Pc, Winter, S3'!N12*Main!$B$8+_xlfn.IFNA(VLOOKUP($A12,'EV Distribution'!$A$2:$B$27,2,FALSE),0)*'EV Scenarios'!N$2</f>
        <v>6.8872158997073916</v>
      </c>
      <c r="O12" s="5">
        <f>'[1]Pc, Winter, S3'!O12*Main!$B$8+_xlfn.IFNA(VLOOKUP($A12,'EV Distribution'!$A$2:$B$27,2,FALSE),0)*'EV Scenarios'!O$2</f>
        <v>6.8112535054606456</v>
      </c>
      <c r="P12" s="5">
        <f>'[1]Pc, Winter, S3'!P12*Main!$B$8+_xlfn.IFNA(VLOOKUP($A12,'EV Distribution'!$A$2:$B$27,2,FALSE),0)*'EV Scenarios'!P$2</f>
        <v>6.3020846026179598</v>
      </c>
      <c r="Q12" s="5">
        <f>'[1]Pc, Winter, S3'!Q12*Main!$B$8+_xlfn.IFNA(VLOOKUP($A12,'EV Distribution'!$A$2:$B$27,2,FALSE),0)*'EV Scenarios'!Q$2</f>
        <v>6.4281990773703912</v>
      </c>
      <c r="R12" s="5">
        <f>'[1]Pc, Winter, S3'!R12*Main!$B$8+_xlfn.IFNA(VLOOKUP($A12,'EV Distribution'!$A$2:$B$27,2,FALSE),0)*'EV Scenarios'!R$2</f>
        <v>6.0740398691826876</v>
      </c>
      <c r="S12" s="5">
        <f>'[1]Pc, Winter, S3'!S12*Main!$B$8+_xlfn.IFNA(VLOOKUP($A12,'EV Distribution'!$A$2:$B$27,2,FALSE),0)*'EV Scenarios'!S$2</f>
        <v>6.522177563270378</v>
      </c>
      <c r="T12" s="5">
        <f>'[1]Pc, Winter, S3'!T12*Main!$B$8+_xlfn.IFNA(VLOOKUP($A12,'EV Distribution'!$A$2:$B$27,2,FALSE),0)*'EV Scenarios'!T$2</f>
        <v>6.6618654962292174</v>
      </c>
      <c r="U12" s="5">
        <f>'[1]Pc, Winter, S3'!U12*Main!$B$8+_xlfn.IFNA(VLOOKUP($A12,'EV Distribution'!$A$2:$B$27,2,FALSE),0)*'EV Scenarios'!U$2</f>
        <v>6.8807171408802859</v>
      </c>
      <c r="V12" s="5">
        <f>'[1]Pc, Winter, S3'!V12*Main!$B$8+_xlfn.IFNA(VLOOKUP($A12,'EV Distribution'!$A$2:$B$27,2,FALSE),0)*'EV Scenarios'!V$2</f>
        <v>6.7828940080225211</v>
      </c>
      <c r="W12" s="5">
        <f>'[1]Pc, Winter, S3'!W12*Main!$B$8+_xlfn.IFNA(VLOOKUP($A12,'EV Distribution'!$A$2:$B$27,2,FALSE),0)*'EV Scenarios'!W$2</f>
        <v>6.2916519091371486</v>
      </c>
      <c r="X12" s="5">
        <f>'[1]Pc, Winter, S3'!X12*Main!$B$8+_xlfn.IFNA(VLOOKUP($A12,'EV Distribution'!$A$2:$B$27,2,FALSE),0)*'EV Scenarios'!X$2</f>
        <v>6.0349774815019597</v>
      </c>
      <c r="Y12" s="5">
        <f>'[1]Pc, Winter, S3'!Y12*Main!$B$8+_xlfn.IFNA(VLOOKUP($A12,'EV Distribution'!$A$2:$B$27,2,FALSE),0)*'EV Scenarios'!Y$2</f>
        <v>5.1789292960205247</v>
      </c>
    </row>
    <row r="13" spans="1:25" x14ac:dyDescent="0.25">
      <c r="A13">
        <v>17</v>
      </c>
      <c r="B13" s="5">
        <f>'[1]Pc, Winter, S3'!B13*Main!$B$8+_xlfn.IFNA(VLOOKUP($A13,'EV Distribution'!$A$2:$B$27,2,FALSE),0)*'EV Scenarios'!B$2</f>
        <v>4.947955851269314</v>
      </c>
      <c r="C13" s="5">
        <f>'[1]Pc, Winter, S3'!C13*Main!$B$8+_xlfn.IFNA(VLOOKUP($A13,'EV Distribution'!$A$2:$B$27,2,FALSE),0)*'EV Scenarios'!C$2</f>
        <v>4.4245275414096925</v>
      </c>
      <c r="D13" s="5">
        <f>'[1]Pc, Winter, S3'!D13*Main!$B$8+_xlfn.IFNA(VLOOKUP($A13,'EV Distribution'!$A$2:$B$27,2,FALSE),0)*'EV Scenarios'!D$2</f>
        <v>4.1524573038677888</v>
      </c>
      <c r="E13" s="5">
        <f>'[1]Pc, Winter, S3'!E13*Main!$B$8+_xlfn.IFNA(VLOOKUP($A13,'EV Distribution'!$A$2:$B$27,2,FALSE),0)*'EV Scenarios'!E$2</f>
        <v>3.9855598849397422</v>
      </c>
      <c r="F13" s="5">
        <f>'[1]Pc, Winter, S3'!F13*Main!$B$8+_xlfn.IFNA(VLOOKUP($A13,'EV Distribution'!$A$2:$B$27,2,FALSE),0)*'EV Scenarios'!F$2</f>
        <v>3.8540742257897582</v>
      </c>
      <c r="G13" s="5">
        <f>'[1]Pc, Winter, S3'!G13*Main!$B$8+_xlfn.IFNA(VLOOKUP($A13,'EV Distribution'!$A$2:$B$27,2,FALSE),0)*'EV Scenarios'!G$2</f>
        <v>4.1627638868186336</v>
      </c>
      <c r="H13" s="5">
        <f>'[1]Pc, Winter, S3'!H13*Main!$B$8+_xlfn.IFNA(VLOOKUP($A13,'EV Distribution'!$A$2:$B$27,2,FALSE),0)*'EV Scenarios'!H$2</f>
        <v>4.8588073083758268</v>
      </c>
      <c r="I13" s="5">
        <f>'[1]Pc, Winter, S3'!I13*Main!$B$8+_xlfn.IFNA(VLOOKUP($A13,'EV Distribution'!$A$2:$B$27,2,FALSE),0)*'EV Scenarios'!I$2</f>
        <v>4.8429856024764026</v>
      </c>
      <c r="J13" s="5">
        <f>'[1]Pc, Winter, S3'!J13*Main!$B$8+_xlfn.IFNA(VLOOKUP($A13,'EV Distribution'!$A$2:$B$27,2,FALSE),0)*'EV Scenarios'!J$2</f>
        <v>5.5070658806866861</v>
      </c>
      <c r="K13" s="5">
        <f>'[1]Pc, Winter, S3'!K13*Main!$B$8+_xlfn.IFNA(VLOOKUP($A13,'EV Distribution'!$A$2:$B$27,2,FALSE),0)*'EV Scenarios'!K$2</f>
        <v>6.4033891748263425</v>
      </c>
      <c r="L13" s="5">
        <f>'[1]Pc, Winter, S3'!L13*Main!$B$8+_xlfn.IFNA(VLOOKUP($A13,'EV Distribution'!$A$2:$B$27,2,FALSE),0)*'EV Scenarios'!L$2</f>
        <v>7.2249799618285602</v>
      </c>
      <c r="M13" s="5">
        <f>'[1]Pc, Winter, S3'!M13*Main!$B$8+_xlfn.IFNA(VLOOKUP($A13,'EV Distribution'!$A$2:$B$27,2,FALSE),0)*'EV Scenarios'!M$2</f>
        <v>7.6815771106557555</v>
      </c>
      <c r="N13" s="5">
        <f>'[1]Pc, Winter, S3'!N13*Main!$B$8+_xlfn.IFNA(VLOOKUP($A13,'EV Distribution'!$A$2:$B$27,2,FALSE),0)*'EV Scenarios'!N$2</f>
        <v>7.6429631577778352</v>
      </c>
      <c r="O13" s="5">
        <f>'[1]Pc, Winter, S3'!O13*Main!$B$8+_xlfn.IFNA(VLOOKUP($A13,'EV Distribution'!$A$2:$B$27,2,FALSE),0)*'EV Scenarios'!O$2</f>
        <v>6.9891938811478527</v>
      </c>
      <c r="P13" s="5">
        <f>'[1]Pc, Winter, S3'!P13*Main!$B$8+_xlfn.IFNA(VLOOKUP($A13,'EV Distribution'!$A$2:$B$27,2,FALSE),0)*'EV Scenarios'!P$2</f>
        <v>6.4437337563572399</v>
      </c>
      <c r="Q13" s="5">
        <f>'[1]Pc, Winter, S3'!Q13*Main!$B$8+_xlfn.IFNA(VLOOKUP($A13,'EV Distribution'!$A$2:$B$27,2,FALSE),0)*'EV Scenarios'!Q$2</f>
        <v>6.158256878133348</v>
      </c>
      <c r="R13" s="5">
        <f>'[1]Pc, Winter, S3'!R13*Main!$B$8+_xlfn.IFNA(VLOOKUP($A13,'EV Distribution'!$A$2:$B$27,2,FALSE),0)*'EV Scenarios'!R$2</f>
        <v>6.2793179970883868</v>
      </c>
      <c r="S13" s="5">
        <f>'[1]Pc, Winter, S3'!S13*Main!$B$8+_xlfn.IFNA(VLOOKUP($A13,'EV Distribution'!$A$2:$B$27,2,FALSE),0)*'EV Scenarios'!S$2</f>
        <v>6.5702745647531842</v>
      </c>
      <c r="T13" s="5">
        <f>'[1]Pc, Winter, S3'!T13*Main!$B$8+_xlfn.IFNA(VLOOKUP($A13,'EV Distribution'!$A$2:$B$27,2,FALSE),0)*'EV Scenarios'!T$2</f>
        <v>6.8102793646769806</v>
      </c>
      <c r="U13" s="5">
        <f>'[1]Pc, Winter, S3'!U13*Main!$B$8+_xlfn.IFNA(VLOOKUP($A13,'EV Distribution'!$A$2:$B$27,2,FALSE),0)*'EV Scenarios'!U$2</f>
        <v>7.051806842910386</v>
      </c>
      <c r="V13" s="5">
        <f>'[1]Pc, Winter, S3'!V13*Main!$B$8+_xlfn.IFNA(VLOOKUP($A13,'EV Distribution'!$A$2:$B$27,2,FALSE),0)*'EV Scenarios'!V$2</f>
        <v>7.0553496090614214</v>
      </c>
      <c r="W13" s="5">
        <f>'[1]Pc, Winter, S3'!W13*Main!$B$8+_xlfn.IFNA(VLOOKUP($A13,'EV Distribution'!$A$2:$B$27,2,FALSE),0)*'EV Scenarios'!W$2</f>
        <v>6.8426782712866103</v>
      </c>
      <c r="X13" s="5">
        <f>'[1]Pc, Winter, S3'!X13*Main!$B$8+_xlfn.IFNA(VLOOKUP($A13,'EV Distribution'!$A$2:$B$27,2,FALSE),0)*'EV Scenarios'!X$2</f>
        <v>6.316143915678416</v>
      </c>
      <c r="Y13" s="5">
        <f>'[1]Pc, Winter, S3'!Y13*Main!$B$8+_xlfn.IFNA(VLOOKUP($A13,'EV Distribution'!$A$2:$B$27,2,FALSE),0)*'EV Scenarios'!Y$2</f>
        <v>5.4462647265035447</v>
      </c>
    </row>
    <row r="14" spans="1:25" x14ac:dyDescent="0.25">
      <c r="A14">
        <v>19</v>
      </c>
      <c r="B14" s="5">
        <f>'[1]Pc, Winter, S3'!B14*Main!$B$8+_xlfn.IFNA(VLOOKUP($A14,'EV Distribution'!$A$2:$B$27,2,FALSE),0)*'EV Scenarios'!B$2</f>
        <v>5.4442323678713294</v>
      </c>
      <c r="C14" s="5">
        <f>'[1]Pc, Winter, S3'!C14*Main!$B$8+_xlfn.IFNA(VLOOKUP($A14,'EV Distribution'!$A$2:$B$27,2,FALSE),0)*'EV Scenarios'!C$2</f>
        <v>5.342053587451165</v>
      </c>
      <c r="D14" s="5">
        <f>'[1]Pc, Winter, S3'!D14*Main!$B$8+_xlfn.IFNA(VLOOKUP($A14,'EV Distribution'!$A$2:$B$27,2,FALSE),0)*'EV Scenarios'!D$2</f>
        <v>5.4609098322391203</v>
      </c>
      <c r="E14" s="5">
        <f>'[1]Pc, Winter, S3'!E14*Main!$B$8+_xlfn.IFNA(VLOOKUP($A14,'EV Distribution'!$A$2:$B$27,2,FALSE),0)*'EV Scenarios'!E$2</f>
        <v>5.3646035401659171</v>
      </c>
      <c r="F14" s="5">
        <f>'[1]Pc, Winter, S3'!F14*Main!$B$8+_xlfn.IFNA(VLOOKUP($A14,'EV Distribution'!$A$2:$B$27,2,FALSE),0)*'EV Scenarios'!F$2</f>
        <v>5.435760782990994</v>
      </c>
      <c r="G14" s="5">
        <f>'[1]Pc, Winter, S3'!G14*Main!$B$8+_xlfn.IFNA(VLOOKUP($A14,'EV Distribution'!$A$2:$B$27,2,FALSE),0)*'EV Scenarios'!G$2</f>
        <v>5.3530411360845136</v>
      </c>
      <c r="H14" s="5">
        <f>'[1]Pc, Winter, S3'!H14*Main!$B$8+_xlfn.IFNA(VLOOKUP($A14,'EV Distribution'!$A$2:$B$27,2,FALSE),0)*'EV Scenarios'!H$2</f>
        <v>5.3779120937344453</v>
      </c>
      <c r="I14" s="5">
        <f>'[1]Pc, Winter, S3'!I14*Main!$B$8+_xlfn.IFNA(VLOOKUP($A14,'EV Distribution'!$A$2:$B$27,2,FALSE),0)*'EV Scenarios'!I$2</f>
        <v>5.166819558956</v>
      </c>
      <c r="J14" s="5">
        <f>'[1]Pc, Winter, S3'!J14*Main!$B$8+_xlfn.IFNA(VLOOKUP($A14,'EV Distribution'!$A$2:$B$27,2,FALSE),0)*'EV Scenarios'!J$2</f>
        <v>5.1788619853406139</v>
      </c>
      <c r="K14" s="5">
        <f>'[1]Pc, Winter, S3'!K14*Main!$B$8+_xlfn.IFNA(VLOOKUP($A14,'EV Distribution'!$A$2:$B$27,2,FALSE),0)*'EV Scenarios'!K$2</f>
        <v>5.2507811340708805</v>
      </c>
      <c r="L14" s="5">
        <f>'[1]Pc, Winter, S3'!L14*Main!$B$8+_xlfn.IFNA(VLOOKUP($A14,'EV Distribution'!$A$2:$B$27,2,FALSE),0)*'EV Scenarios'!L$2</f>
        <v>5.1593523561308414</v>
      </c>
      <c r="M14" s="5">
        <f>'[1]Pc, Winter, S3'!M14*Main!$B$8+_xlfn.IFNA(VLOOKUP($A14,'EV Distribution'!$A$2:$B$27,2,FALSE),0)*'EV Scenarios'!M$2</f>
        <v>5.0749803724318321</v>
      </c>
      <c r="N14" s="5">
        <f>'[1]Pc, Winter, S3'!N14*Main!$B$8+_xlfn.IFNA(VLOOKUP($A14,'EV Distribution'!$A$2:$B$27,2,FALSE),0)*'EV Scenarios'!N$2</f>
        <v>4.9362322071961851</v>
      </c>
      <c r="O14" s="5">
        <f>'[1]Pc, Winter, S3'!O14*Main!$B$8+_xlfn.IFNA(VLOOKUP($A14,'EV Distribution'!$A$2:$B$27,2,FALSE),0)*'EV Scenarios'!O$2</f>
        <v>5.4133123269006944</v>
      </c>
      <c r="P14" s="5">
        <f>'[1]Pc, Winter, S3'!P14*Main!$B$8+_xlfn.IFNA(VLOOKUP($A14,'EV Distribution'!$A$2:$B$27,2,FALSE),0)*'EV Scenarios'!P$2</f>
        <v>5.6084705220510136</v>
      </c>
      <c r="Q14" s="5">
        <f>'[1]Pc, Winter, S3'!Q14*Main!$B$8+_xlfn.IFNA(VLOOKUP($A14,'EV Distribution'!$A$2:$B$27,2,FALSE),0)*'EV Scenarios'!Q$2</f>
        <v>5.3484548867423607</v>
      </c>
      <c r="R14" s="5">
        <f>'[1]Pc, Winter, S3'!R14*Main!$B$8+_xlfn.IFNA(VLOOKUP($A14,'EV Distribution'!$A$2:$B$27,2,FALSE),0)*'EV Scenarios'!R$2</f>
        <v>5.3585610172012572</v>
      </c>
      <c r="S14" s="5">
        <f>'[1]Pc, Winter, S3'!S14*Main!$B$8+_xlfn.IFNA(VLOOKUP($A14,'EV Distribution'!$A$2:$B$27,2,FALSE),0)*'EV Scenarios'!S$2</f>
        <v>5.3331819638865277</v>
      </c>
      <c r="T14" s="5">
        <f>'[1]Pc, Winter, S3'!T14*Main!$B$8+_xlfn.IFNA(VLOOKUP($A14,'EV Distribution'!$A$2:$B$27,2,FALSE),0)*'EV Scenarios'!T$2</f>
        <v>5.2218731934760685</v>
      </c>
      <c r="U14" s="5">
        <f>'[1]Pc, Winter, S3'!U14*Main!$B$8+_xlfn.IFNA(VLOOKUP($A14,'EV Distribution'!$A$2:$B$27,2,FALSE),0)*'EV Scenarios'!U$2</f>
        <v>5.0319136403490408</v>
      </c>
      <c r="V14" s="5">
        <f>'[1]Pc, Winter, S3'!V14*Main!$B$8+_xlfn.IFNA(VLOOKUP($A14,'EV Distribution'!$A$2:$B$27,2,FALSE),0)*'EV Scenarios'!V$2</f>
        <v>5.0274890823702938</v>
      </c>
      <c r="W14" s="5">
        <f>'[1]Pc, Winter, S3'!W14*Main!$B$8+_xlfn.IFNA(VLOOKUP($A14,'EV Distribution'!$A$2:$B$27,2,FALSE),0)*'EV Scenarios'!W$2</f>
        <v>5.0013921320971395</v>
      </c>
      <c r="X14" s="5">
        <f>'[1]Pc, Winter, S3'!X14*Main!$B$8+_xlfn.IFNA(VLOOKUP($A14,'EV Distribution'!$A$2:$B$27,2,FALSE),0)*'EV Scenarios'!X$2</f>
        <v>5.4223662972832098</v>
      </c>
      <c r="Y14" s="5">
        <f>'[1]Pc, Winter, S3'!Y14*Main!$B$8+_xlfn.IFNA(VLOOKUP($A14,'EV Distribution'!$A$2:$B$27,2,FALSE),0)*'EV Scenarios'!Y$2</f>
        <v>5.4306855971453842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Winter, S1'!B2*Main!$B$8</f>
        <v>0.29152602130122762</v>
      </c>
      <c r="C2" s="5">
        <f>'[1]Qc, Winter, S1'!C2*Main!$B$8</f>
        <v>0.200870463699583</v>
      </c>
      <c r="D2" s="5">
        <f>'[1]Qc, Winter, S1'!D2*Main!$B$8</f>
        <v>0.200870463699583</v>
      </c>
      <c r="E2" s="5">
        <f>'[1]Qc, Winter, S1'!E2*Main!$B$8</f>
        <v>0.200870463699583</v>
      </c>
      <c r="F2" s="5">
        <f>'[1]Qc, Winter, S1'!F2*Main!$B$8</f>
        <v>0.200870463699583</v>
      </c>
      <c r="G2" s="5">
        <f>'[1]Qc, Winter, S1'!G2*Main!$B$8</f>
        <v>0.2248287303889957</v>
      </c>
      <c r="H2" s="5">
        <f>'[1]Qc, Winter, S1'!H2*Main!$B$8</f>
        <v>0.37068112659780167</v>
      </c>
      <c r="I2" s="5">
        <f>'[1]Qc, Winter, S1'!I2*Main!$B$8</f>
        <v>0.37866812925682442</v>
      </c>
      <c r="J2" s="5">
        <f>'[1]Qc, Winter, S1'!J2*Main!$B$8</f>
        <v>0.40027978844446099</v>
      </c>
      <c r="K2" s="5">
        <f>'[1]Qc, Winter, S1'!K2*Main!$B$8</f>
        <v>0.41087489786695885</v>
      </c>
      <c r="L2" s="5">
        <f>'[1]Qc, Winter, S1'!L2*Main!$B$8</f>
        <v>0.3694799204547069</v>
      </c>
      <c r="M2" s="5">
        <f>'[1]Qc, Winter, S1'!M2*Main!$B$8</f>
        <v>0.36011248365492921</v>
      </c>
      <c r="N2" s="5">
        <f>'[1]Qc, Winter, S1'!N2*Main!$B$8</f>
        <v>0.30357205511847646</v>
      </c>
      <c r="O2" s="5">
        <f>'[1]Qc, Winter, S1'!O2*Main!$B$8</f>
        <v>0.31669202100910515</v>
      </c>
      <c r="P2" s="5">
        <f>'[1]Qc, Winter, S1'!P2*Main!$B$8</f>
        <v>0.31947468905435095</v>
      </c>
      <c r="Q2" s="5">
        <f>'[1]Qc, Winter, S1'!Q2*Main!$B$8</f>
        <v>0.32393440509154137</v>
      </c>
      <c r="R2" s="5">
        <f>'[1]Qc, Winter, S1'!R2*Main!$B$8</f>
        <v>0.37658008392283077</v>
      </c>
      <c r="S2" s="5">
        <f>'[1]Qc, Winter, S1'!S2*Main!$B$8</f>
        <v>0.41910923646812764</v>
      </c>
      <c r="T2" s="5">
        <f>'[1]Qc, Winter, S1'!T2*Main!$B$8</f>
        <v>0.48093222421966669</v>
      </c>
      <c r="U2" s="5">
        <f>'[1]Qc, Winter, S1'!U2*Main!$B$8</f>
        <v>0.47526138118881905</v>
      </c>
      <c r="V2" s="5">
        <f>'[1]Qc, Winter, S1'!V2*Main!$B$8</f>
        <v>0.51713562705949023</v>
      </c>
      <c r="W2" s="5">
        <f>'[1]Qc, Winter, S1'!W2*Main!$B$8</f>
        <v>0.5062063742524251</v>
      </c>
      <c r="X2" s="5">
        <f>'[1]Qc, Winter, S1'!X2*Main!$B$8</f>
        <v>0.51436392416486587</v>
      </c>
      <c r="Y2" s="5">
        <f>'[1]Qc, Winter, S1'!Y2*Main!$B$8</f>
        <v>0.46025217858796702</v>
      </c>
    </row>
    <row r="3" spans="1:25" x14ac:dyDescent="0.25">
      <c r="A3">
        <v>5</v>
      </c>
      <c r="B3" s="5">
        <f>'[1]Qc, Winter, S1'!B3*Main!$B$8</f>
        <v>-0.44401615185819304</v>
      </c>
      <c r="C3" s="5">
        <f>'[1]Qc, Winter, S1'!C3*Main!$B$8</f>
        <v>-0.46939048942788092</v>
      </c>
      <c r="D3" s="5">
        <f>'[1]Qc, Winter, S1'!D3*Main!$B$8</f>
        <v>-0.52615413710198766</v>
      </c>
      <c r="E3" s="5">
        <f>'[1]Qc, Winter, S1'!E3*Main!$B$8</f>
        <v>-0.52615413710198766</v>
      </c>
      <c r="F3" s="5">
        <f>'[1]Qc, Winter, S1'!F3*Main!$B$8</f>
        <v>-0.46208796018891007</v>
      </c>
      <c r="G3" s="5">
        <f>'[1]Qc, Winter, S1'!G3*Main!$B$8</f>
        <v>-0.4390177727967165</v>
      </c>
      <c r="H3" s="5">
        <f>'[1]Qc, Winter, S1'!H3*Main!$B$8</f>
        <v>-0.22132693121548333</v>
      </c>
      <c r="I3" s="5">
        <f>'[1]Qc, Winter, S1'!I3*Main!$B$8</f>
        <v>-6.8284724905346469E-2</v>
      </c>
      <c r="J3" s="5">
        <f>'[1]Qc, Winter, S1'!J3*Main!$B$8</f>
        <v>-1.0761316303794901E-2</v>
      </c>
      <c r="K3" s="5">
        <f>'[1]Qc, Winter, S1'!K3*Main!$B$8</f>
        <v>2.395079341711405E-2</v>
      </c>
      <c r="L3" s="5">
        <f>'[1]Qc, Winter, S1'!L3*Main!$B$8</f>
        <v>-6.9327425880080812E-2</v>
      </c>
      <c r="M3" s="5">
        <f>'[1]Qc, Winter, S1'!M3*Main!$B$8</f>
        <v>-2.4041158006611704E-2</v>
      </c>
      <c r="N3" s="5">
        <f>'[1]Qc, Winter, S1'!N3*Main!$B$8</f>
        <v>-2.7047665242671656E-2</v>
      </c>
      <c r="O3" s="5">
        <f>'[1]Qc, Winter, S1'!O3*Main!$B$8</f>
        <v>-3.3793093034436103E-2</v>
      </c>
      <c r="P3" s="5">
        <f>'[1]Qc, Winter, S1'!P3*Main!$B$8</f>
        <v>-9.6285901370821395E-2</v>
      </c>
      <c r="Q3" s="5">
        <f>'[1]Qc, Winter, S1'!Q3*Main!$B$8</f>
        <v>-9.6192501784276699E-2</v>
      </c>
      <c r="R3" s="5">
        <f>'[1]Qc, Winter, S1'!R3*Main!$B$8</f>
        <v>-9.5420078718614063E-2</v>
      </c>
      <c r="S3" s="5">
        <f>'[1]Qc, Winter, S1'!S3*Main!$B$8</f>
        <v>4.795435662159455E-2</v>
      </c>
      <c r="T3" s="5">
        <f>'[1]Qc, Winter, S1'!T3*Main!$B$8</f>
        <v>-4.1296845841064002E-3</v>
      </c>
      <c r="U3" s="5">
        <f>'[1]Qc, Winter, S1'!U3*Main!$B$8</f>
        <v>-0.11026669685399937</v>
      </c>
      <c r="V3" s="5">
        <f>'[1]Qc, Winter, S1'!V3*Main!$B$8</f>
        <v>-0.17862452276348981</v>
      </c>
      <c r="W3" s="5">
        <f>'[1]Qc, Winter, S1'!W3*Main!$B$8</f>
        <v>-0.18052642161193097</v>
      </c>
      <c r="X3" s="5">
        <f>'[1]Qc, Winter, S1'!X3*Main!$B$8</f>
        <v>-0.28007598910839032</v>
      </c>
      <c r="Y3" s="5">
        <f>'[1]Qc, Winter, S1'!Y3*Main!$B$8</f>
        <v>-0.35848628002211685</v>
      </c>
    </row>
    <row r="4" spans="1:25" x14ac:dyDescent="0.25">
      <c r="A4">
        <v>8</v>
      </c>
      <c r="B4" s="5">
        <f>'[1]Qc, Winter, S1'!B4*Main!$B$8</f>
        <v>-0.28420985089273354</v>
      </c>
      <c r="C4" s="5">
        <f>'[1]Qc, Winter, S1'!C4*Main!$B$8</f>
        <v>-0.25677850328143642</v>
      </c>
      <c r="D4" s="5">
        <f>'[1]Qc, Winter, S1'!D4*Main!$B$8</f>
        <v>-0.18633038026594975</v>
      </c>
      <c r="E4" s="5">
        <f>'[1]Qc, Winter, S1'!E4*Main!$B$8</f>
        <v>-0.23946492206245218</v>
      </c>
      <c r="F4" s="5">
        <f>'[1]Qc, Winter, S1'!F4*Main!$B$8</f>
        <v>-0.28613589918004367</v>
      </c>
      <c r="G4" s="5">
        <f>'[1]Qc, Winter, S1'!G4*Main!$B$8</f>
        <v>-0.40499049547400473</v>
      </c>
      <c r="H4" s="5">
        <f>'[1]Qc, Winter, S1'!H4*Main!$B$8</f>
        <v>-0.47905271255374471</v>
      </c>
      <c r="I4" s="5">
        <f>'[1]Qc, Winter, S1'!I4*Main!$B$8</f>
        <v>-0.55332953329565016</v>
      </c>
      <c r="J4" s="5">
        <f>'[1]Qc, Winter, S1'!J4*Main!$B$8</f>
        <v>-0.5403388321717244</v>
      </c>
      <c r="K4" s="5">
        <f>'[1]Qc, Winter, S1'!K4*Main!$B$8</f>
        <v>-0.55488975021847176</v>
      </c>
      <c r="L4" s="5">
        <f>'[1]Qc, Winter, S1'!L4*Main!$B$8</f>
        <v>-0.46198509663307891</v>
      </c>
      <c r="M4" s="5">
        <f>'[1]Qc, Winter, S1'!M4*Main!$B$8</f>
        <v>-0.54492392948477253</v>
      </c>
      <c r="N4" s="5">
        <f>'[1]Qc, Winter, S1'!N4*Main!$B$8</f>
        <v>-0.51566074903213122</v>
      </c>
      <c r="O4" s="5">
        <f>'[1]Qc, Winter, S1'!O4*Main!$B$8</f>
        <v>-0.55536311185468101</v>
      </c>
      <c r="P4" s="5">
        <f>'[1]Qc, Winter, S1'!P4*Main!$B$8</f>
        <v>-0.5054469070343719</v>
      </c>
      <c r="Q4" s="5">
        <f>'[1]Qc, Winter, S1'!Q4*Main!$B$8</f>
        <v>-0.35447365494777144</v>
      </c>
      <c r="R4" s="5">
        <f>'[1]Qc, Winter, S1'!R4*Main!$B$8</f>
        <v>-0.38152487733751966</v>
      </c>
      <c r="S4" s="5">
        <f>'[1]Qc, Winter, S1'!S4*Main!$B$8</f>
        <v>-0.4875535108418938</v>
      </c>
      <c r="T4" s="5">
        <f>'[1]Qc, Winter, S1'!T4*Main!$B$8</f>
        <v>-0.46228627929702759</v>
      </c>
      <c r="U4" s="5">
        <f>'[1]Qc, Winter, S1'!U4*Main!$B$8</f>
        <v>-0.62635629423231642</v>
      </c>
      <c r="V4" s="5">
        <f>'[1]Qc, Winter, S1'!V4*Main!$B$8</f>
        <v>-0.54597602916003973</v>
      </c>
      <c r="W4" s="5">
        <f>'[1]Qc, Winter, S1'!W4*Main!$B$8</f>
        <v>-0.53051519941796055</v>
      </c>
      <c r="X4" s="5">
        <f>'[1]Qc, Winter, S1'!X4*Main!$B$8</f>
        <v>-0.45965614432917867</v>
      </c>
      <c r="Y4" s="5">
        <f>'[1]Qc, Winter, S1'!Y4*Main!$B$8</f>
        <v>-0.39606584189932781</v>
      </c>
    </row>
    <row r="5" spans="1:25" x14ac:dyDescent="0.25">
      <c r="A5">
        <v>9</v>
      </c>
      <c r="B5" s="5">
        <f>'[1]Qc, Winter, S1'!B5*Main!$B$8</f>
        <v>0.1698007094132794</v>
      </c>
      <c r="C5" s="5">
        <f>'[1]Qc, Winter, S1'!C5*Main!$B$8</f>
        <v>0.1698007094132794</v>
      </c>
      <c r="D5" s="5">
        <f>'[1]Qc, Winter, S1'!D5*Main!$B$8</f>
        <v>0.1698007094132794</v>
      </c>
      <c r="E5" s="5">
        <f>'[1]Qc, Winter, S1'!E5*Main!$B$8</f>
        <v>0.1698007094132794</v>
      </c>
      <c r="F5" s="5">
        <f>'[1]Qc, Winter, S1'!F5*Main!$B$8</f>
        <v>0.1698007094132794</v>
      </c>
      <c r="G5" s="5">
        <f>'[1]Qc, Winter, S1'!G5*Main!$B$8</f>
        <v>0.1698007094132794</v>
      </c>
      <c r="H5" s="5">
        <f>'[1]Qc, Winter, S1'!H5*Main!$B$8</f>
        <v>0.1730787020303545</v>
      </c>
      <c r="I5" s="5">
        <f>'[1]Qc, Winter, S1'!I5*Main!$B$8</f>
        <v>0.44056408747500003</v>
      </c>
      <c r="J5" s="5">
        <f>'[1]Qc, Winter, S1'!J5*Main!$B$8</f>
        <v>0.44056408747500003</v>
      </c>
      <c r="K5" s="5">
        <f>'[1]Qc, Winter, S1'!K5*Main!$B$8</f>
        <v>0.44025738960136368</v>
      </c>
      <c r="L5" s="5">
        <f>'[1]Qc, Winter, S1'!L5*Main!$B$8</f>
        <v>0.44056408747500003</v>
      </c>
      <c r="M5" s="5">
        <f>'[1]Qc, Winter, S1'!M5*Main!$B$8</f>
        <v>0.44056408747500003</v>
      </c>
      <c r="N5" s="5">
        <f>'[1]Qc, Winter, S1'!N5*Main!$B$8</f>
        <v>0.44056408747500003</v>
      </c>
      <c r="O5" s="5">
        <f>'[1]Qc, Winter, S1'!O5*Main!$B$8</f>
        <v>0.44056408747500003</v>
      </c>
      <c r="P5" s="5">
        <f>'[1]Qc, Winter, S1'!P5*Main!$B$8</f>
        <v>0.44056408747500003</v>
      </c>
      <c r="Q5" s="5">
        <f>'[1]Qc, Winter, S1'!Q5*Main!$B$8</f>
        <v>0.44029351585653664</v>
      </c>
      <c r="R5" s="5">
        <f>'[1]Qc, Winter, S1'!R5*Main!$B$8</f>
        <v>0.44056408747500003</v>
      </c>
      <c r="S5" s="5">
        <f>'[1]Qc, Winter, S1'!S5*Main!$B$8</f>
        <v>0.44056408747500003</v>
      </c>
      <c r="T5" s="5">
        <f>'[1]Qc, Winter, S1'!T5*Main!$B$8</f>
        <v>0.44056408747500003</v>
      </c>
      <c r="U5" s="5">
        <f>'[1]Qc, Winter, S1'!U5*Main!$B$8</f>
        <v>0.44056408747500003</v>
      </c>
      <c r="V5" s="5">
        <f>'[1]Qc, Winter, S1'!V5*Main!$B$8</f>
        <v>0.44056408747500003</v>
      </c>
      <c r="W5" s="5">
        <f>'[1]Qc, Winter, S1'!W5*Main!$B$8</f>
        <v>0.44056408747500003</v>
      </c>
      <c r="X5" s="5">
        <f>'[1]Qc, Winter, S1'!X5*Main!$B$8</f>
        <v>0.44056408747500003</v>
      </c>
      <c r="Y5" s="5">
        <f>'[1]Qc, Winter, S1'!Y5*Main!$B$8</f>
        <v>0.44056408747500003</v>
      </c>
    </row>
    <row r="6" spans="1:25" x14ac:dyDescent="0.25">
      <c r="A6">
        <v>2</v>
      </c>
      <c r="B6" s="5">
        <f>'[1]Qc, Winter, S1'!B6*Main!$B$8</f>
        <v>0.8551801903040428</v>
      </c>
      <c r="C6" s="5">
        <f>'[1]Qc, Winter, S1'!C6*Main!$B$8</f>
        <v>0.76996266208879793</v>
      </c>
      <c r="D6" s="5">
        <f>'[1]Qc, Winter, S1'!D6*Main!$B$8</f>
        <v>0.74263786571791612</v>
      </c>
      <c r="E6" s="5">
        <f>'[1]Qc, Winter, S1'!E6*Main!$B$8</f>
        <v>0.71256104498165074</v>
      </c>
      <c r="F6" s="5">
        <f>'[1]Qc, Winter, S1'!F6*Main!$B$8</f>
        <v>0.77814429617135394</v>
      </c>
      <c r="G6" s="5">
        <f>'[1]Qc, Winter, S1'!G6*Main!$B$8</f>
        <v>0.870917335314911</v>
      </c>
      <c r="H6" s="5">
        <f>'[1]Qc, Winter, S1'!H6*Main!$B$8</f>
        <v>1.3604843872084496</v>
      </c>
      <c r="I6" s="5">
        <f>'[1]Qc, Winter, S1'!I6*Main!$B$8</f>
        <v>1.5620539771632904</v>
      </c>
      <c r="J6" s="5">
        <f>'[1]Qc, Winter, S1'!J6*Main!$B$8</f>
        <v>1.715662096202383</v>
      </c>
      <c r="K6" s="5">
        <f>'[1]Qc, Winter, S1'!K6*Main!$B$8</f>
        <v>1.7303809507524006</v>
      </c>
      <c r="L6" s="5">
        <f>'[1]Qc, Winter, S1'!L6*Main!$B$8</f>
        <v>1.6689554497108943</v>
      </c>
      <c r="M6" s="5">
        <f>'[1]Qc, Winter, S1'!M6*Main!$B$8</f>
        <v>1.7142385194154324</v>
      </c>
      <c r="N6" s="5">
        <f>'[1]Qc, Winter, S1'!N6*Main!$B$8</f>
        <v>1.6293073252226693</v>
      </c>
      <c r="O6" s="5">
        <f>'[1]Qc, Winter, S1'!O6*Main!$B$8</f>
        <v>1.5878490044849516</v>
      </c>
      <c r="P6" s="5">
        <f>'[1]Qc, Winter, S1'!P6*Main!$B$8</f>
        <v>1.4502867516617277</v>
      </c>
      <c r="Q6" s="5">
        <f>'[1]Qc, Winter, S1'!Q6*Main!$B$8</f>
        <v>1.4282653678727397</v>
      </c>
      <c r="R6" s="5">
        <f>'[1]Qc, Winter, S1'!R6*Main!$B$8</f>
        <v>1.4700188339146889</v>
      </c>
      <c r="S6" s="5">
        <f>'[1]Qc, Winter, S1'!S6*Main!$B$8</f>
        <v>1.6653931790370791</v>
      </c>
      <c r="T6" s="5">
        <f>'[1]Qc, Winter, S1'!T6*Main!$B$8</f>
        <v>1.5430296040066984</v>
      </c>
      <c r="U6" s="5">
        <f>'[1]Qc, Winter, S1'!U6*Main!$B$8</f>
        <v>1.5627474903057295</v>
      </c>
      <c r="V6" s="5">
        <f>'[1]Qc, Winter, S1'!V6*Main!$B$8</f>
        <v>1.496654783859021</v>
      </c>
      <c r="W6" s="5">
        <f>'[1]Qc, Winter, S1'!W6*Main!$B$8</f>
        <v>1.4097057408768685</v>
      </c>
      <c r="X6" s="5">
        <f>'[1]Qc, Winter, S1'!X6*Main!$B$8</f>
        <v>1.1423821240382686</v>
      </c>
      <c r="Y6" s="5">
        <f>'[1]Qc, Winter, S1'!Y6*Main!$B$8</f>
        <v>0.99257515931153328</v>
      </c>
    </row>
    <row r="7" spans="1:25" x14ac:dyDescent="0.25">
      <c r="A7">
        <v>12</v>
      </c>
      <c r="B7" s="5">
        <f>'[1]Qc, Winter, S1'!B7*Main!$B$8</f>
        <v>0.27320230821560532</v>
      </c>
      <c r="C7" s="5">
        <f>'[1]Qc, Winter, S1'!C7*Main!$B$8</f>
        <v>0.22417705451767808</v>
      </c>
      <c r="D7" s="5">
        <f>'[1]Qc, Winter, S1'!D7*Main!$B$8</f>
        <v>0.19693142914503431</v>
      </c>
      <c r="E7" s="5">
        <f>'[1]Qc, Winter, S1'!E7*Main!$B$8</f>
        <v>0.16048346428509702</v>
      </c>
      <c r="F7" s="5">
        <f>'[1]Qc, Winter, S1'!F7*Main!$B$8</f>
        <v>0.21987036107353727</v>
      </c>
      <c r="G7" s="5">
        <f>'[1]Qc, Winter, S1'!G7*Main!$B$8</f>
        <v>0.46831166219797365</v>
      </c>
      <c r="H7" s="5">
        <f>'[1]Qc, Winter, S1'!H7*Main!$B$8</f>
        <v>0.79821962680002323</v>
      </c>
      <c r="I7" s="5">
        <f>'[1]Qc, Winter, S1'!I7*Main!$B$8</f>
        <v>0.9107465153258999</v>
      </c>
      <c r="J7" s="5">
        <f>'[1]Qc, Winter, S1'!J7*Main!$B$8</f>
        <v>1.0333176776274233</v>
      </c>
      <c r="K7" s="5">
        <f>'[1]Qc, Winter, S1'!K7*Main!$B$8</f>
        <v>0.92003788139324028</v>
      </c>
      <c r="L7" s="5">
        <f>'[1]Qc, Winter, S1'!L7*Main!$B$8</f>
        <v>0.8871316928184565</v>
      </c>
      <c r="M7" s="5">
        <f>'[1]Qc, Winter, S1'!M7*Main!$B$8</f>
        <v>0.89004143912715628</v>
      </c>
      <c r="N7" s="5">
        <f>'[1]Qc, Winter, S1'!N7*Main!$B$8</f>
        <v>0.82026036277448366</v>
      </c>
      <c r="O7" s="5">
        <f>'[1]Qc, Winter, S1'!O7*Main!$B$8</f>
        <v>0.79757790441364496</v>
      </c>
      <c r="P7" s="5">
        <f>'[1]Qc, Winter, S1'!P7*Main!$B$8</f>
        <v>0.7491839953702577</v>
      </c>
      <c r="Q7" s="5">
        <f>'[1]Qc, Winter, S1'!Q7*Main!$B$8</f>
        <v>0.78126721022963797</v>
      </c>
      <c r="R7" s="5">
        <f>'[1]Qc, Winter, S1'!R7*Main!$B$8</f>
        <v>0.8399776942891084</v>
      </c>
      <c r="S7" s="5">
        <f>'[1]Qc, Winter, S1'!S7*Main!$B$8</f>
        <v>1.1582125380981743</v>
      </c>
      <c r="T7" s="5">
        <f>'[1]Qc, Winter, S1'!T7*Main!$B$8</f>
        <v>1.0512843053615528</v>
      </c>
      <c r="U7" s="5">
        <f>'[1]Qc, Winter, S1'!U7*Main!$B$8</f>
        <v>0.99483541625216432</v>
      </c>
      <c r="V7" s="5">
        <f>'[1]Qc, Winter, S1'!V7*Main!$B$8</f>
        <v>0.91658500115062602</v>
      </c>
      <c r="W7" s="5">
        <f>'[1]Qc, Winter, S1'!W7*Main!$B$8</f>
        <v>0.89997955327491008</v>
      </c>
      <c r="X7" s="5">
        <f>'[1]Qc, Winter, S1'!X7*Main!$B$8</f>
        <v>0.74644805975266104</v>
      </c>
      <c r="Y7" s="5">
        <f>'[1]Qc, Winter, S1'!Y7*Main!$B$8</f>
        <v>0.50603112764874059</v>
      </c>
    </row>
    <row r="8" spans="1:25" x14ac:dyDescent="0.25">
      <c r="A8">
        <v>16</v>
      </c>
      <c r="B8" s="5">
        <f>'[1]Qc, Winter, S1'!B8*Main!$B$8</f>
        <v>0.17074250489479356</v>
      </c>
      <c r="C8" s="5">
        <f>'[1]Qc, Winter, S1'!C8*Main!$B$8</f>
        <v>0.1698330827151146</v>
      </c>
      <c r="D8" s="5">
        <f>'[1]Qc, Winter, S1'!D8*Main!$B$8</f>
        <v>0.1698330827151146</v>
      </c>
      <c r="E8" s="5">
        <f>'[1]Qc, Winter, S1'!E8*Main!$B$8</f>
        <v>0.1698330827151146</v>
      </c>
      <c r="F8" s="5">
        <f>'[1]Qc, Winter, S1'!F8*Main!$B$8</f>
        <v>0.1698330827151146</v>
      </c>
      <c r="G8" s="5">
        <f>'[1]Qc, Winter, S1'!G8*Main!$B$8</f>
        <v>0.1698330827151146</v>
      </c>
      <c r="H8" s="5">
        <f>'[1]Qc, Winter, S1'!H8*Main!$B$8</f>
        <v>0.27311057298228003</v>
      </c>
      <c r="I8" s="5">
        <f>'[1]Qc, Winter, S1'!I8*Main!$B$8</f>
        <v>0.33853779921626365</v>
      </c>
      <c r="J8" s="5">
        <f>'[1]Qc, Winter, S1'!J8*Main!$B$8</f>
        <v>0.33853779921626365</v>
      </c>
      <c r="K8" s="5">
        <f>'[1]Qc, Winter, S1'!K8*Main!$B$8</f>
        <v>0.36079715288124214</v>
      </c>
      <c r="L8" s="5">
        <f>'[1]Qc, Winter, S1'!L8*Main!$B$8</f>
        <v>0.37217065746036621</v>
      </c>
      <c r="M8" s="5">
        <f>'[1]Qc, Winter, S1'!M8*Main!$B$8</f>
        <v>0.31223556840959965</v>
      </c>
      <c r="N8" s="5">
        <f>'[1]Qc, Winter, S1'!N8*Main!$B$8</f>
        <v>0.35036110341151122</v>
      </c>
      <c r="O8" s="5">
        <f>'[1]Qc, Winter, S1'!O8*Main!$B$8</f>
        <v>0.35036110341151122</v>
      </c>
      <c r="P8" s="5">
        <f>'[1]Qc, Winter, S1'!P8*Main!$B$8</f>
        <v>0.28049406811021566</v>
      </c>
      <c r="Q8" s="5">
        <f>'[1]Qc, Winter, S1'!Q8*Main!$B$8</f>
        <v>0.26816966305843631</v>
      </c>
      <c r="R8" s="5">
        <f>'[1]Qc, Winter, S1'!R8*Main!$B$8</f>
        <v>0.29649812968933992</v>
      </c>
      <c r="S8" s="5">
        <f>'[1]Qc, Winter, S1'!S8*Main!$B$8</f>
        <v>0.40434720663753759</v>
      </c>
      <c r="T8" s="5">
        <f>'[1]Qc, Winter, S1'!T8*Main!$B$8</f>
        <v>0.43234923159681066</v>
      </c>
      <c r="U8" s="5">
        <f>'[1]Qc, Winter, S1'!U8*Main!$B$8</f>
        <v>0.36768418123415875</v>
      </c>
      <c r="V8" s="5">
        <f>'[1]Qc, Winter, S1'!V8*Main!$B$8</f>
        <v>0.35236250447496803</v>
      </c>
      <c r="W8" s="5">
        <f>'[1]Qc, Winter, S1'!W8*Main!$B$8</f>
        <v>0.35236250447496803</v>
      </c>
      <c r="X8" s="5">
        <f>'[1]Qc, Winter, S1'!X8*Main!$B$8</f>
        <v>0.29063115405362377</v>
      </c>
      <c r="Y8" s="5">
        <f>'[1]Qc, Winter, S1'!Y8*Main!$B$8</f>
        <v>0.25715640936535944</v>
      </c>
    </row>
    <row r="9" spans="1:25" x14ac:dyDescent="0.25">
      <c r="A9">
        <v>21</v>
      </c>
      <c r="B9" s="5">
        <f>'[1]Qc, Winter, S1'!B9*Main!$B$8</f>
        <v>1.1234888431734833</v>
      </c>
      <c r="C9" s="5">
        <f>'[1]Qc, Winter, S1'!C9*Main!$B$8</f>
        <v>1.0551100333596781</v>
      </c>
      <c r="D9" s="5">
        <f>'[1]Qc, Winter, S1'!D9*Main!$B$8</f>
        <v>1.0149255955223002</v>
      </c>
      <c r="E9" s="5">
        <f>'[1]Qc, Winter, S1'!E9*Main!$B$8</f>
        <v>1.0336733597007113</v>
      </c>
      <c r="F9" s="5">
        <f>'[1]Qc, Winter, S1'!F9*Main!$B$8</f>
        <v>0.98535274746772927</v>
      </c>
      <c r="G9" s="5">
        <f>'[1]Qc, Winter, S1'!G9*Main!$B$8</f>
        <v>1.2063732745189679</v>
      </c>
      <c r="H9" s="5">
        <f>'[1]Qc, Winter, S1'!H9*Main!$B$8</f>
        <v>1.5270898321499689</v>
      </c>
      <c r="I9" s="5">
        <f>'[1]Qc, Winter, S1'!I9*Main!$B$8</f>
        <v>1.5895728828076758</v>
      </c>
      <c r="J9" s="5">
        <f>'[1]Qc, Winter, S1'!J9*Main!$B$8</f>
        <v>1.6584047556752897</v>
      </c>
      <c r="K9" s="5">
        <f>'[1]Qc, Winter, S1'!K9*Main!$B$8</f>
        <v>1.763920474678712</v>
      </c>
      <c r="L9" s="5">
        <f>'[1]Qc, Winter, S1'!L9*Main!$B$8</f>
        <v>1.7855622880305582</v>
      </c>
      <c r="M9" s="5">
        <f>'[1]Qc, Winter, S1'!M9*Main!$B$8</f>
        <v>1.8583724219736939</v>
      </c>
      <c r="N9" s="5">
        <f>'[1]Qc, Winter, S1'!N9*Main!$B$8</f>
        <v>1.5926752698429214</v>
      </c>
      <c r="O9" s="5">
        <f>'[1]Qc, Winter, S1'!O9*Main!$B$8</f>
        <v>1.6187291856761334</v>
      </c>
      <c r="P9" s="5">
        <f>'[1]Qc, Winter, S1'!P9*Main!$B$8</f>
        <v>1.5755488794095485</v>
      </c>
      <c r="Q9" s="5">
        <f>'[1]Qc, Winter, S1'!Q9*Main!$B$8</f>
        <v>1.6072001782913192</v>
      </c>
      <c r="R9" s="5">
        <f>'[1]Qc, Winter, S1'!R9*Main!$B$8</f>
        <v>1.8008944077903408</v>
      </c>
      <c r="S9" s="5">
        <f>'[1]Qc, Winter, S1'!S9*Main!$B$8</f>
        <v>2.0286247585282009</v>
      </c>
      <c r="T9" s="5">
        <f>'[1]Qc, Winter, S1'!T9*Main!$B$8</f>
        <v>1.9839189583157626</v>
      </c>
      <c r="U9" s="5">
        <f>'[1]Qc, Winter, S1'!U9*Main!$B$8</f>
        <v>1.9744717304645867</v>
      </c>
      <c r="V9" s="5">
        <f>'[1]Qc, Winter, S1'!V9*Main!$B$8</f>
        <v>1.880443344746741</v>
      </c>
      <c r="W9" s="5">
        <f>'[1]Qc, Winter, S1'!W9*Main!$B$8</f>
        <v>1.7820319011429251</v>
      </c>
      <c r="X9" s="5">
        <f>'[1]Qc, Winter, S1'!X9*Main!$B$8</f>
        <v>1.5706747720551166</v>
      </c>
      <c r="Y9" s="5">
        <f>'[1]Qc, Winter, S1'!Y9*Main!$B$8</f>
        <v>1.3164345053363193</v>
      </c>
    </row>
    <row r="10" spans="1:25" x14ac:dyDescent="0.25">
      <c r="A10">
        <v>23</v>
      </c>
      <c r="B10" s="5">
        <f>'[1]Qc, Winter, S1'!B10*Main!$B$8</f>
        <v>-0.29474168225851921</v>
      </c>
      <c r="C10" s="5">
        <f>'[1]Qc, Winter, S1'!C10*Main!$B$8</f>
        <v>-0.26913227927238076</v>
      </c>
      <c r="D10" s="5">
        <f>'[1]Qc, Winter, S1'!D10*Main!$B$8</f>
        <v>-0.2535406509478868</v>
      </c>
      <c r="E10" s="5">
        <f>'[1]Qc, Winter, S1'!E10*Main!$B$8</f>
        <v>-0.25067597271361697</v>
      </c>
      <c r="F10" s="5">
        <f>'[1]Qc, Winter, S1'!F10*Main!$B$8</f>
        <v>-0.24056303620907785</v>
      </c>
      <c r="G10" s="5">
        <f>'[1]Qc, Winter, S1'!G10*Main!$B$8</f>
        <v>-0.21539511107296624</v>
      </c>
      <c r="H10" s="5">
        <f>'[1]Qc, Winter, S1'!H10*Main!$B$8</f>
        <v>-0.20305944716117363</v>
      </c>
      <c r="I10" s="5">
        <f>'[1]Qc, Winter, S1'!I10*Main!$B$8</f>
        <v>-0.20529907917563545</v>
      </c>
      <c r="J10" s="5">
        <f>'[1]Qc, Winter, S1'!J10*Main!$B$8</f>
        <v>-0.1918413148502324</v>
      </c>
      <c r="K10" s="5">
        <f>'[1]Qc, Winter, S1'!K10*Main!$B$8</f>
        <v>-0.16715360456946851</v>
      </c>
      <c r="L10" s="5">
        <f>'[1]Qc, Winter, S1'!L10*Main!$B$8</f>
        <v>-0.15860718342248312</v>
      </c>
      <c r="M10" s="5">
        <f>'[1]Qc, Winter, S1'!M10*Main!$B$8</f>
        <v>-0.14877816599653901</v>
      </c>
      <c r="N10" s="5">
        <f>'[1]Qc, Winter, S1'!N10*Main!$B$8</f>
        <v>-0.17316991511365024</v>
      </c>
      <c r="O10" s="5">
        <f>'[1]Qc, Winter, S1'!O10*Main!$B$8</f>
        <v>-0.17126390433372601</v>
      </c>
      <c r="P10" s="5">
        <f>'[1]Qc, Winter, S1'!P10*Main!$B$8</f>
        <v>-0.20419806056947012</v>
      </c>
      <c r="Q10" s="5">
        <f>'[1]Qc, Winter, S1'!Q10*Main!$B$8</f>
        <v>-0.22228135620083839</v>
      </c>
      <c r="R10" s="5">
        <f>'[1]Qc, Winter, S1'!R10*Main!$B$8</f>
        <v>-0.20202986520593294</v>
      </c>
      <c r="S10" s="5">
        <f>'[1]Qc, Winter, S1'!S10*Main!$B$8</f>
        <v>-0.15331545394750193</v>
      </c>
      <c r="T10" s="5">
        <f>'[1]Qc, Winter, S1'!T10*Main!$B$8</f>
        <v>-0.14732724160178801</v>
      </c>
      <c r="U10" s="5">
        <f>'[1]Qc, Winter, S1'!U10*Main!$B$8</f>
        <v>-0.14732724160178801</v>
      </c>
      <c r="V10" s="5">
        <f>'[1]Qc, Winter, S1'!V10*Main!$B$8</f>
        <v>-0.14732724160178801</v>
      </c>
      <c r="W10" s="5">
        <f>'[1]Qc, Winter, S1'!W10*Main!$B$8</f>
        <v>-0.21227712480558666</v>
      </c>
      <c r="X10" s="5">
        <f>'[1]Qc, Winter, S1'!X10*Main!$B$8</f>
        <v>-0.21432418136225662</v>
      </c>
      <c r="Y10" s="5">
        <f>'[1]Qc, Winter, S1'!Y10*Main!$B$8</f>
        <v>-0.21432418136225662</v>
      </c>
    </row>
    <row r="11" spans="1:25" x14ac:dyDescent="0.25">
      <c r="A11">
        <v>24</v>
      </c>
      <c r="B11" s="5">
        <f>'[1]Qc, Winter, S1'!B11*Main!$B$8</f>
        <v>-0.29474168225851921</v>
      </c>
      <c r="C11" s="5">
        <f>'[1]Qc, Winter, S1'!C11*Main!$B$8</f>
        <v>-0.26913227927238076</v>
      </c>
      <c r="D11" s="5">
        <f>'[1]Qc, Winter, S1'!D11*Main!$B$8</f>
        <v>-0.2535406509478868</v>
      </c>
      <c r="E11" s="5">
        <f>'[1]Qc, Winter, S1'!E11*Main!$B$8</f>
        <v>-0.25067597271361697</v>
      </c>
      <c r="F11" s="5">
        <f>'[1]Qc, Winter, S1'!F11*Main!$B$8</f>
        <v>-0.24056303620907785</v>
      </c>
      <c r="G11" s="5">
        <f>'[1]Qc, Winter, S1'!G11*Main!$B$8</f>
        <v>-0.21539511107296624</v>
      </c>
      <c r="H11" s="5">
        <f>'[1]Qc, Winter, S1'!H11*Main!$B$8</f>
        <v>-0.20305944716117363</v>
      </c>
      <c r="I11" s="5">
        <f>'[1]Qc, Winter, S1'!I11*Main!$B$8</f>
        <v>-0.20529907917563545</v>
      </c>
      <c r="J11" s="5">
        <f>'[1]Qc, Winter, S1'!J11*Main!$B$8</f>
        <v>-0.1918413148502324</v>
      </c>
      <c r="K11" s="5">
        <f>'[1]Qc, Winter, S1'!K11*Main!$B$8</f>
        <v>-0.16715360456946851</v>
      </c>
      <c r="L11" s="5">
        <f>'[1]Qc, Winter, S1'!L11*Main!$B$8</f>
        <v>-0.15860718342248312</v>
      </c>
      <c r="M11" s="5">
        <f>'[1]Qc, Winter, S1'!M11*Main!$B$8</f>
        <v>-0.14877816599653901</v>
      </c>
      <c r="N11" s="5">
        <f>'[1]Qc, Winter, S1'!N11*Main!$B$8</f>
        <v>-0.17316991511365024</v>
      </c>
      <c r="O11" s="5">
        <f>'[1]Qc, Winter, S1'!O11*Main!$B$8</f>
        <v>-0.17126390433372601</v>
      </c>
      <c r="P11" s="5">
        <f>'[1]Qc, Winter, S1'!P11*Main!$B$8</f>
        <v>-0.20419806056947012</v>
      </c>
      <c r="Q11" s="5">
        <f>'[1]Qc, Winter, S1'!Q11*Main!$B$8</f>
        <v>-0.22228135620083839</v>
      </c>
      <c r="R11" s="5">
        <f>'[1]Qc, Winter, S1'!R11*Main!$B$8</f>
        <v>-0.20202986520593294</v>
      </c>
      <c r="S11" s="5">
        <f>'[1]Qc, Winter, S1'!S11*Main!$B$8</f>
        <v>-0.15331545394750193</v>
      </c>
      <c r="T11" s="5">
        <f>'[1]Qc, Winter, S1'!T11*Main!$B$8</f>
        <v>-0.14732724160178801</v>
      </c>
      <c r="U11" s="5">
        <f>'[1]Qc, Winter, S1'!U11*Main!$B$8</f>
        <v>-0.14732724160178801</v>
      </c>
      <c r="V11" s="5">
        <f>'[1]Qc, Winter, S1'!V11*Main!$B$8</f>
        <v>-0.14732724160178801</v>
      </c>
      <c r="W11" s="5">
        <f>'[1]Qc, Winter, S1'!W11*Main!$B$8</f>
        <v>-0.21227712480558666</v>
      </c>
      <c r="X11" s="5">
        <f>'[1]Qc, Winter, S1'!X11*Main!$B$8</f>
        <v>-0.21432418136225662</v>
      </c>
      <c r="Y11" s="5">
        <f>'[1]Qc, Winter, S1'!Y11*Main!$B$8</f>
        <v>-0.21432418136225662</v>
      </c>
    </row>
    <row r="12" spans="1:25" x14ac:dyDescent="0.25">
      <c r="A12">
        <v>15</v>
      </c>
      <c r="B12" s="5">
        <f>'[1]Qc, Winter, S1'!B12*Main!$B$8</f>
        <v>0.94340745655865588</v>
      </c>
      <c r="C12" s="5">
        <f>'[1]Qc, Winter, S1'!C12*Main!$B$8</f>
        <v>0.86045622264375909</v>
      </c>
      <c r="D12" s="5">
        <f>'[1]Qc, Winter, S1'!D12*Main!$B$8</f>
        <v>0.88669807985325066</v>
      </c>
      <c r="E12" s="5">
        <f>'[1]Qc, Winter, S1'!E12*Main!$B$8</f>
        <v>0.85410544237124175</v>
      </c>
      <c r="F12" s="5">
        <f>'[1]Qc, Winter, S1'!F12*Main!$B$8</f>
        <v>0.8999795206405331</v>
      </c>
      <c r="G12" s="5">
        <f>'[1]Qc, Winter, S1'!G12*Main!$B$8</f>
        <v>0.89993445256610327</v>
      </c>
      <c r="H12" s="5">
        <f>'[1]Qc, Winter, S1'!H12*Main!$B$8</f>
        <v>1.0169654725160633</v>
      </c>
      <c r="I12" s="5">
        <f>'[1]Qc, Winter, S1'!I12*Main!$B$8</f>
        <v>1.14705504045942</v>
      </c>
      <c r="J12" s="5">
        <f>'[1]Qc, Winter, S1'!J12*Main!$B$8</f>
        <v>1.2873662500166034</v>
      </c>
      <c r="K12" s="5">
        <f>'[1]Qc, Winter, S1'!K12*Main!$B$8</f>
        <v>1.2985568389134832</v>
      </c>
      <c r="L12" s="5">
        <f>'[1]Qc, Winter, S1'!L12*Main!$B$8</f>
        <v>1.2800635249713717</v>
      </c>
      <c r="M12" s="5">
        <f>'[1]Qc, Winter, S1'!M12*Main!$B$8</f>
        <v>1.2999541776614467</v>
      </c>
      <c r="N12" s="5">
        <f>'[1]Qc, Winter, S1'!N12*Main!$B$8</f>
        <v>1.3536886045732059</v>
      </c>
      <c r="O12" s="5">
        <f>'[1]Qc, Winter, S1'!O12*Main!$B$8</f>
        <v>1.4509571270309807</v>
      </c>
      <c r="P12" s="5">
        <f>'[1]Qc, Winter, S1'!P12*Main!$B$8</f>
        <v>1.1901169818411701</v>
      </c>
      <c r="Q12" s="5">
        <f>'[1]Qc, Winter, S1'!Q12*Main!$B$8</f>
        <v>1.1361922312436217</v>
      </c>
      <c r="R12" s="5">
        <f>'[1]Qc, Winter, S1'!R12*Main!$B$8</f>
        <v>1.1989685670460799</v>
      </c>
      <c r="S12" s="5">
        <f>'[1]Qc, Winter, S1'!S12*Main!$B$8</f>
        <v>1.4826366872831032</v>
      </c>
      <c r="T12" s="5">
        <f>'[1]Qc, Winter, S1'!T12*Main!$B$8</f>
        <v>1.4206485043159494</v>
      </c>
      <c r="U12" s="5">
        <f>'[1]Qc, Winter, S1'!U12*Main!$B$8</f>
        <v>1.2950174449378398</v>
      </c>
      <c r="V12" s="5">
        <f>'[1]Qc, Winter, S1'!V12*Main!$B$8</f>
        <v>1.1107952454164001</v>
      </c>
      <c r="W12" s="5">
        <f>'[1]Qc, Winter, S1'!W12*Main!$B$8</f>
        <v>1.0043576052669647</v>
      </c>
      <c r="X12" s="5">
        <f>'[1]Qc, Winter, S1'!X12*Main!$B$8</f>
        <v>0.95771061441635796</v>
      </c>
      <c r="Y12" s="5">
        <f>'[1]Qc, Winter, S1'!Y12*Main!$B$8</f>
        <v>0.95771061441635796</v>
      </c>
    </row>
    <row r="13" spans="1:25" x14ac:dyDescent="0.25">
      <c r="A13">
        <v>17</v>
      </c>
      <c r="B13" s="5">
        <f>'[1]Qc, Winter, S1'!B13*Main!$B$8</f>
        <v>0.4306367426716069</v>
      </c>
      <c r="C13" s="5">
        <f>'[1]Qc, Winter, S1'!C13*Main!$B$8</f>
        <v>0.3542476618880851</v>
      </c>
      <c r="D13" s="5">
        <f>'[1]Qc, Winter, S1'!D13*Main!$B$8</f>
        <v>0.47833178653475128</v>
      </c>
      <c r="E13" s="5">
        <f>'[1]Qc, Winter, S1'!E13*Main!$B$8</f>
        <v>0.2962857125304233</v>
      </c>
      <c r="F13" s="5">
        <f>'[1]Qc, Winter, S1'!F13*Main!$B$8</f>
        <v>0.23770475431267063</v>
      </c>
      <c r="G13" s="5">
        <f>'[1]Qc, Winter, S1'!G13*Main!$B$8</f>
        <v>0.3721579300533947</v>
      </c>
      <c r="H13" s="5">
        <f>'[1]Qc, Winter, S1'!H13*Main!$B$8</f>
        <v>0.56232771212137012</v>
      </c>
      <c r="I13" s="5">
        <f>'[1]Qc, Winter, S1'!I13*Main!$B$8</f>
        <v>0.73412319781960578</v>
      </c>
      <c r="J13" s="5">
        <f>'[1]Qc, Winter, S1'!J13*Main!$B$8</f>
        <v>0.96495635983960981</v>
      </c>
      <c r="K13" s="5">
        <f>'[1]Qc, Winter, S1'!K13*Main!$B$8</f>
        <v>1.0833450677696603</v>
      </c>
      <c r="L13" s="5">
        <f>'[1]Qc, Winter, S1'!L13*Main!$B$8</f>
        <v>1.0966640707246971</v>
      </c>
      <c r="M13" s="5">
        <f>'[1]Qc, Winter, S1'!M13*Main!$B$8</f>
        <v>1.1169011046906581</v>
      </c>
      <c r="N13" s="5">
        <f>'[1]Qc, Winter, S1'!N13*Main!$B$8</f>
        <v>1.0986912855802422</v>
      </c>
      <c r="O13" s="5">
        <f>'[1]Qc, Winter, S1'!O13*Main!$B$8</f>
        <v>1.0158714703009206</v>
      </c>
      <c r="P13" s="5">
        <f>'[1]Qc, Winter, S1'!P13*Main!$B$8</f>
        <v>0.91907931184202518</v>
      </c>
      <c r="Q13" s="5">
        <f>'[1]Qc, Winter, S1'!Q13*Main!$B$8</f>
        <v>0.74438644826391598</v>
      </c>
      <c r="R13" s="5">
        <f>'[1]Qc, Winter, S1'!R13*Main!$B$8</f>
        <v>0.79039912473168916</v>
      </c>
      <c r="S13" s="5">
        <f>'[1]Qc, Winter, S1'!S13*Main!$B$8</f>
        <v>0.97859508178464616</v>
      </c>
      <c r="T13" s="5">
        <f>'[1]Qc, Winter, S1'!T13*Main!$B$8</f>
        <v>0.96975726828676712</v>
      </c>
      <c r="U13" s="5">
        <f>'[1]Qc, Winter, S1'!U13*Main!$B$8</f>
        <v>0.77195662251433295</v>
      </c>
      <c r="V13" s="5">
        <f>'[1]Qc, Winter, S1'!V13*Main!$B$8</f>
        <v>0.64203319618351939</v>
      </c>
      <c r="W13" s="5">
        <f>'[1]Qc, Winter, S1'!W13*Main!$B$8</f>
        <v>0.56182155293642666</v>
      </c>
      <c r="X13" s="5">
        <f>'[1]Qc, Winter, S1'!X13*Main!$B$8</f>
        <v>0.47365694468536568</v>
      </c>
      <c r="Y13" s="5">
        <f>'[1]Qc, Winter, S1'!Y13*Main!$B$8</f>
        <v>0.45175023809662823</v>
      </c>
    </row>
    <row r="14" spans="1:25" x14ac:dyDescent="0.25">
      <c r="A14">
        <v>19</v>
      </c>
      <c r="B14" s="5">
        <f>'[1]Qc, Winter, S1'!B14*Main!$B$8</f>
        <v>1.3932161776733472</v>
      </c>
      <c r="C14" s="5">
        <f>'[1]Qc, Winter, S1'!C14*Main!$B$8</f>
        <v>1.1761045636468244</v>
      </c>
      <c r="D14" s="5">
        <f>'[1]Qc, Winter, S1'!D14*Main!$B$8</f>
        <v>0.62698682302743536</v>
      </c>
      <c r="E14" s="5">
        <f>'[1]Qc, Winter, S1'!E14*Main!$B$8</f>
        <v>1.0782901659674795</v>
      </c>
      <c r="F14" s="5">
        <f>'[1]Qc, Winter, S1'!F14*Main!$B$8</f>
        <v>1.0564791433716663</v>
      </c>
      <c r="G14" s="5">
        <f>'[1]Qc, Winter, S1'!G14*Main!$B$8</f>
        <v>0.65359454423579222</v>
      </c>
      <c r="H14" s="5">
        <f>'[1]Qc, Winter, S1'!H14*Main!$B$8</f>
        <v>1.1185790011764007</v>
      </c>
      <c r="I14" s="5">
        <f>'[1]Qc, Winter, S1'!I14*Main!$B$8</f>
        <v>1.1304502126368643</v>
      </c>
      <c r="J14" s="5">
        <f>'[1]Qc, Winter, S1'!J14*Main!$B$8</f>
        <v>1.4035753405512192</v>
      </c>
      <c r="K14" s="5">
        <f>'[1]Qc, Winter, S1'!K14*Main!$B$8</f>
        <v>1.5223830738800237</v>
      </c>
      <c r="L14" s="5">
        <f>'[1]Qc, Winter, S1'!L14*Main!$B$8</f>
        <v>1.6741915049389695</v>
      </c>
      <c r="M14" s="5">
        <f>'[1]Qc, Winter, S1'!M14*Main!$B$8</f>
        <v>1.6883899064469836</v>
      </c>
      <c r="N14" s="5">
        <f>'[1]Qc, Winter, S1'!N14*Main!$B$8</f>
        <v>1.6388904099846717</v>
      </c>
      <c r="O14" s="5">
        <f>'[1]Qc, Winter, S1'!O14*Main!$B$8</f>
        <v>1.6694316179035129</v>
      </c>
      <c r="P14" s="5">
        <f>'[1]Qc, Winter, S1'!P14*Main!$B$8</f>
        <v>1.699442125586019</v>
      </c>
      <c r="Q14" s="5">
        <f>'[1]Qc, Winter, S1'!Q14*Main!$B$8</f>
        <v>1.7507237527337325</v>
      </c>
      <c r="R14" s="5">
        <f>'[1]Qc, Winter, S1'!R14*Main!$B$8</f>
        <v>1.8311019618402675</v>
      </c>
      <c r="S14" s="5">
        <f>'[1]Qc, Winter, S1'!S14*Main!$B$8</f>
        <v>1.7520989653741912</v>
      </c>
      <c r="T14" s="5">
        <f>'[1]Qc, Winter, S1'!T14*Main!$B$8</f>
        <v>1.630949323893877</v>
      </c>
      <c r="U14" s="5">
        <f>'[1]Qc, Winter, S1'!U14*Main!$B$8</f>
        <v>1.8063589036563659</v>
      </c>
      <c r="V14" s="5">
        <f>'[1]Qc, Winter, S1'!V14*Main!$B$8</f>
        <v>1.6838314387854447</v>
      </c>
      <c r="W14" s="5">
        <f>'[1]Qc, Winter, S1'!W14*Main!$B$8</f>
        <v>0.82130339009298647</v>
      </c>
      <c r="X14" s="5">
        <f>'[1]Qc, Winter, S1'!X14*Main!$B$8</f>
        <v>0.69060724698711851</v>
      </c>
      <c r="Y14" s="5">
        <f>'[1]Qc, Winter, S1'!Y14*Main!$B$8</f>
        <v>1.0758031001077411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Winter, S2'!B2*Main!$B$8</f>
        <v>0.4504270446528682</v>
      </c>
      <c r="C2" s="5">
        <f>'[1]Qc, Winter, S2'!C2*Main!$B$8</f>
        <v>0.43252604465058392</v>
      </c>
      <c r="D2" s="5">
        <f>'[1]Qc, Winter, S2'!D2*Main!$B$8</f>
        <v>0.27352369155882417</v>
      </c>
      <c r="E2" s="5">
        <f>'[1]Qc, Winter, S2'!E2*Main!$B$8</f>
        <v>0.26364193697989041</v>
      </c>
      <c r="F2" s="5">
        <f>'[1]Qc, Winter, S2'!F2*Main!$B$8</f>
        <v>0.17434106499566621</v>
      </c>
      <c r="G2" s="5">
        <f>'[1]Qc, Winter, S2'!G2*Main!$B$8</f>
        <v>0.24731851538891211</v>
      </c>
      <c r="H2" s="5">
        <f>'[1]Qc, Winter, S2'!H2*Main!$B$8</f>
        <v>0.26637287953782901</v>
      </c>
      <c r="I2" s="5">
        <f>'[1]Qc, Winter, S2'!I2*Main!$B$8</f>
        <v>0.26637287953782901</v>
      </c>
      <c r="J2" s="5">
        <f>'[1]Qc, Winter, S2'!J2*Main!$B$8</f>
        <v>0.26637287953782901</v>
      </c>
      <c r="K2" s="5">
        <f>'[1]Qc, Winter, S2'!K2*Main!$B$8</f>
        <v>0.26637287953782901</v>
      </c>
      <c r="L2" s="5">
        <f>'[1]Qc, Winter, S2'!L2*Main!$B$8</f>
        <v>0.26637287953782901</v>
      </c>
      <c r="M2" s="5">
        <f>'[1]Qc, Winter, S2'!M2*Main!$B$8</f>
        <v>0.26637287953782901</v>
      </c>
      <c r="N2" s="5">
        <f>'[1]Qc, Winter, S2'!N2*Main!$B$8</f>
        <v>0.26637287953782901</v>
      </c>
      <c r="O2" s="5">
        <f>'[1]Qc, Winter, S2'!O2*Main!$B$8</f>
        <v>0.26637287953782901</v>
      </c>
      <c r="P2" s="5">
        <f>'[1]Qc, Winter, S2'!P2*Main!$B$8</f>
        <v>0.26637287953782901</v>
      </c>
      <c r="Q2" s="5">
        <f>'[1]Qc, Winter, S2'!Q2*Main!$B$8</f>
        <v>0.28206032239275453</v>
      </c>
      <c r="R2" s="5">
        <f>'[1]Qc, Winter, S2'!R2*Main!$B$8</f>
        <v>0.36086689254457061</v>
      </c>
      <c r="S2" s="5">
        <f>'[1]Qc, Winter, S2'!S2*Main!$B$8</f>
        <v>0.36086689254457061</v>
      </c>
      <c r="T2" s="5">
        <f>'[1]Qc, Winter, S2'!T2*Main!$B$8</f>
        <v>0.32723210887223386</v>
      </c>
      <c r="U2" s="5">
        <f>'[1]Qc, Winter, S2'!U2*Main!$B$8</f>
        <v>0.26999320676806066</v>
      </c>
      <c r="V2" s="5">
        <f>'[1]Qc, Winter, S2'!V2*Main!$B$8</f>
        <v>0.26999320676806066</v>
      </c>
      <c r="W2" s="5">
        <f>'[1]Qc, Winter, S2'!W2*Main!$B$8</f>
        <v>0.26999320676806066</v>
      </c>
      <c r="X2" s="5">
        <f>'[1]Qc, Winter, S2'!X2*Main!$B$8</f>
        <v>0.26999320676806066</v>
      </c>
      <c r="Y2" s="5">
        <f>'[1]Qc, Winter, S2'!Y2*Main!$B$8</f>
        <v>0.26999320676806066</v>
      </c>
    </row>
    <row r="3" spans="1:25" x14ac:dyDescent="0.25">
      <c r="A3">
        <v>5</v>
      </c>
      <c r="B3" s="5">
        <f>'[1]Qc, Winter, S2'!B3*Main!$B$8</f>
        <v>-0.43874798440329749</v>
      </c>
      <c r="C3" s="5">
        <f>'[1]Qc, Winter, S2'!C3*Main!$B$8</f>
        <v>-0.49299447732220997</v>
      </c>
      <c r="D3" s="5">
        <f>'[1]Qc, Winter, S2'!D3*Main!$B$8</f>
        <v>-0.49299447732220997</v>
      </c>
      <c r="E3" s="5">
        <f>'[1]Qc, Winter, S2'!E3*Main!$B$8</f>
        <v>-0.49299447732220997</v>
      </c>
      <c r="F3" s="5">
        <f>'[1]Qc, Winter, S2'!F3*Main!$B$8</f>
        <v>-0.370610342634414</v>
      </c>
      <c r="G3" s="5">
        <f>'[1]Qc, Winter, S2'!G3*Main!$B$8</f>
        <v>-0.20241524456215462</v>
      </c>
      <c r="H3" s="5">
        <f>'[1]Qc, Winter, S2'!H3*Main!$B$8</f>
        <v>-7.0817119914529603E-2</v>
      </c>
      <c r="I3" s="5">
        <f>'[1]Qc, Winter, S2'!I3*Main!$B$8</f>
        <v>-1.8691502512721753E-2</v>
      </c>
      <c r="J3" s="5">
        <f>'[1]Qc, Winter, S2'!J3*Main!$B$8</f>
        <v>7.0558786187384986E-3</v>
      </c>
      <c r="K3" s="5">
        <f>'[1]Qc, Winter, S2'!K3*Main!$B$8</f>
        <v>3.6650069555769355E-2</v>
      </c>
      <c r="L3" s="5">
        <f>'[1]Qc, Winter, S2'!L3*Main!$B$8</f>
        <v>-2.429694625236201E-3</v>
      </c>
      <c r="M3" s="5">
        <f>'[1]Qc, Winter, S2'!M3*Main!$B$8</f>
        <v>-1.7512650917769202E-2</v>
      </c>
      <c r="N3" s="5">
        <f>'[1]Qc, Winter, S2'!N3*Main!$B$8</f>
        <v>-0.12119970261440211</v>
      </c>
      <c r="O3" s="5">
        <f>'[1]Qc, Winter, S2'!O3*Main!$B$8</f>
        <v>-0.17911978206656543</v>
      </c>
      <c r="P3" s="5">
        <f>'[1]Qc, Winter, S2'!P3*Main!$B$8</f>
        <v>-0.17911978206656543</v>
      </c>
      <c r="Q3" s="5">
        <f>'[1]Qc, Winter, S2'!Q3*Main!$B$8</f>
        <v>-4.6007879214376296E-2</v>
      </c>
      <c r="R3" s="5">
        <f>'[1]Qc, Winter, S2'!R3*Main!$B$8</f>
        <v>5.7245787957688608E-2</v>
      </c>
      <c r="S3" s="5">
        <f>'[1]Qc, Winter, S2'!S3*Main!$B$8</f>
        <v>-5.7206430899207506E-3</v>
      </c>
      <c r="T3" s="5">
        <f>'[1]Qc, Winter, S2'!T3*Main!$B$8</f>
        <v>-6.0266295341417205E-2</v>
      </c>
      <c r="U3" s="5">
        <f>'[1]Qc, Winter, S2'!U3*Main!$B$8</f>
        <v>-0.11383076241854156</v>
      </c>
      <c r="V3" s="5">
        <f>'[1]Qc, Winter, S2'!V3*Main!$B$8</f>
        <v>-0.19401819095801168</v>
      </c>
      <c r="W3" s="5">
        <f>'[1]Qc, Winter, S2'!W3*Main!$B$8</f>
        <v>-0.30899321253204481</v>
      </c>
      <c r="X3" s="5">
        <f>'[1]Qc, Winter, S2'!X3*Main!$B$8</f>
        <v>-0.38971852087075659</v>
      </c>
      <c r="Y3" s="5">
        <f>'[1]Qc, Winter, S2'!Y3*Main!$B$8</f>
        <v>-0.40632932078427603</v>
      </c>
    </row>
    <row r="4" spans="1:25" x14ac:dyDescent="0.25">
      <c r="A4">
        <v>8</v>
      </c>
      <c r="B4" s="5">
        <f>'[1]Qc, Winter, S2'!B4*Main!$B$8</f>
        <v>-0.31968926008213966</v>
      </c>
      <c r="C4" s="5">
        <f>'[1]Qc, Winter, S2'!C4*Main!$B$8</f>
        <v>-0.29645172360545924</v>
      </c>
      <c r="D4" s="5">
        <f>'[1]Qc, Winter, S2'!D4*Main!$B$8</f>
        <v>-0.23114429816889195</v>
      </c>
      <c r="E4" s="5">
        <f>'[1]Qc, Winter, S2'!E4*Main!$B$8</f>
        <v>-0.26573716187679103</v>
      </c>
      <c r="F4" s="5">
        <f>'[1]Qc, Winter, S2'!F4*Main!$B$8</f>
        <v>-0.37302482964003814</v>
      </c>
      <c r="G4" s="5">
        <f>'[1]Qc, Winter, S2'!G4*Main!$B$8</f>
        <v>-0.52574499991941914</v>
      </c>
      <c r="H4" s="5">
        <f>'[1]Qc, Winter, S2'!H4*Main!$B$8</f>
        <v>-0.55782579983491254</v>
      </c>
      <c r="I4" s="5">
        <f>'[1]Qc, Winter, S2'!I4*Main!$B$8</f>
        <v>-0.42586536833549893</v>
      </c>
      <c r="J4" s="5">
        <f>'[1]Qc, Winter, S2'!J4*Main!$B$8</f>
        <v>-0.32952966690560442</v>
      </c>
      <c r="K4" s="5">
        <f>'[1]Qc, Winter, S2'!K4*Main!$B$8</f>
        <v>-0.39464719290328149</v>
      </c>
      <c r="L4" s="5">
        <f>'[1]Qc, Winter, S2'!L4*Main!$B$8</f>
        <v>-0.3991890170326266</v>
      </c>
      <c r="M4" s="5">
        <f>'[1]Qc, Winter, S2'!M4*Main!$B$8</f>
        <v>-0.29605603178615292</v>
      </c>
      <c r="N4" s="5">
        <f>'[1]Qc, Winter, S2'!N4*Main!$B$8</f>
        <v>-0.26885364696283542</v>
      </c>
      <c r="O4" s="5">
        <f>'[1]Qc, Winter, S2'!O4*Main!$B$8</f>
        <v>-0.32314801451258696</v>
      </c>
      <c r="P4" s="5">
        <f>'[1]Qc, Winter, S2'!P4*Main!$B$8</f>
        <v>-0.46843606444252583</v>
      </c>
      <c r="Q4" s="5">
        <f>'[1]Qc, Winter, S2'!Q4*Main!$B$8</f>
        <v>-0.57888019440345861</v>
      </c>
      <c r="R4" s="5">
        <f>'[1]Qc, Winter, S2'!R4*Main!$B$8</f>
        <v>-0.62950009429178433</v>
      </c>
      <c r="S4" s="5">
        <f>'[1]Qc, Winter, S2'!S4*Main!$B$8</f>
        <v>-0.61943839375889975</v>
      </c>
      <c r="T4" s="5">
        <f>'[1]Qc, Winter, S2'!T4*Main!$B$8</f>
        <v>-0.57080178285487904</v>
      </c>
      <c r="U4" s="5">
        <f>'[1]Qc, Winter, S2'!U4*Main!$B$8</f>
        <v>-0.52825099371773065</v>
      </c>
      <c r="V4" s="5">
        <f>'[1]Qc, Winter, S2'!V4*Main!$B$8</f>
        <v>-0.46244047672764382</v>
      </c>
      <c r="W4" s="5">
        <f>'[1]Qc, Winter, S2'!W4*Main!$B$8</f>
        <v>-0.23325042294766041</v>
      </c>
      <c r="X4" s="5">
        <f>'[1]Qc, Winter, S2'!X4*Main!$B$8</f>
        <v>-0.14568968120583187</v>
      </c>
      <c r="Y4" s="5">
        <f>'[1]Qc, Winter, S2'!Y4*Main!$B$8</f>
        <v>-0.14289705967564681</v>
      </c>
    </row>
    <row r="5" spans="1:25" x14ac:dyDescent="0.25">
      <c r="A5">
        <v>9</v>
      </c>
      <c r="B5" s="5">
        <f>'[1]Qc, Winter, S2'!B5*Main!$B$8</f>
        <v>0.44056408747500003</v>
      </c>
      <c r="C5" s="5">
        <f>'[1]Qc, Winter, S2'!C5*Main!$B$8</f>
        <v>0.44056408747500003</v>
      </c>
      <c r="D5" s="5">
        <f>'[1]Qc, Winter, S2'!D5*Main!$B$8</f>
        <v>0.44056408747500003</v>
      </c>
      <c r="E5" s="5">
        <f>'[1]Qc, Winter, S2'!E5*Main!$B$8</f>
        <v>0.44056408747500003</v>
      </c>
      <c r="F5" s="5">
        <f>'[1]Qc, Winter, S2'!F5*Main!$B$8</f>
        <v>0.44056408747500003</v>
      </c>
      <c r="G5" s="5">
        <f>'[1]Qc, Winter, S2'!G5*Main!$B$8</f>
        <v>0.44056408747500003</v>
      </c>
      <c r="H5" s="5">
        <f>'[1]Qc, Winter, S2'!H5*Main!$B$8</f>
        <v>0.44056408747500003</v>
      </c>
      <c r="I5" s="5">
        <f>'[1]Qc, Winter, S2'!I5*Main!$B$8</f>
        <v>0.44056408747500003</v>
      </c>
      <c r="J5" s="5">
        <f>'[1]Qc, Winter, S2'!J5*Main!$B$8</f>
        <v>0.44056408747500003</v>
      </c>
      <c r="K5" s="5">
        <f>'[1]Qc, Winter, S2'!K5*Main!$B$8</f>
        <v>0.44056408747500003</v>
      </c>
      <c r="L5" s="5">
        <f>'[1]Qc, Winter, S2'!L5*Main!$B$8</f>
        <v>0.44056408747500003</v>
      </c>
      <c r="M5" s="5">
        <f>'[1]Qc, Winter, S2'!M5*Main!$B$8</f>
        <v>0.44056408747500003</v>
      </c>
      <c r="N5" s="5">
        <f>'[1]Qc, Winter, S2'!N5*Main!$B$8</f>
        <v>0.44056408747500003</v>
      </c>
      <c r="O5" s="5">
        <f>'[1]Qc, Winter, S2'!O5*Main!$B$8</f>
        <v>0.44056408747500003</v>
      </c>
      <c r="P5" s="5">
        <f>'[1]Qc, Winter, S2'!P5*Main!$B$8</f>
        <v>0.44056408747500003</v>
      </c>
      <c r="Q5" s="5">
        <f>'[1]Qc, Winter, S2'!Q5*Main!$B$8</f>
        <v>0.44056408747500003</v>
      </c>
      <c r="R5" s="5">
        <f>'[1]Qc, Winter, S2'!R5*Main!$B$8</f>
        <v>0.44056408747500003</v>
      </c>
      <c r="S5" s="5">
        <f>'[1]Qc, Winter, S2'!S5*Main!$B$8</f>
        <v>0.44056408747500003</v>
      </c>
      <c r="T5" s="5">
        <f>'[1]Qc, Winter, S2'!T5*Main!$B$8</f>
        <v>0.44056408747500003</v>
      </c>
      <c r="U5" s="5">
        <f>'[1]Qc, Winter, S2'!U5*Main!$B$8</f>
        <v>0.44056408747500003</v>
      </c>
      <c r="V5" s="5">
        <f>'[1]Qc, Winter, S2'!V5*Main!$B$8</f>
        <v>0.44056408747500003</v>
      </c>
      <c r="W5" s="5">
        <f>'[1]Qc, Winter, S2'!W5*Main!$B$8</f>
        <v>0.44056408747500003</v>
      </c>
      <c r="X5" s="5">
        <f>'[1]Qc, Winter, S2'!X5*Main!$B$8</f>
        <v>0.44056408747500003</v>
      </c>
      <c r="Y5" s="5">
        <f>'[1]Qc, Winter, S2'!Y5*Main!$B$8</f>
        <v>0.44056408747500003</v>
      </c>
    </row>
    <row r="6" spans="1:25" x14ac:dyDescent="0.25">
      <c r="A6">
        <v>2</v>
      </c>
      <c r="B6" s="5">
        <f>'[1]Qc, Winter, S2'!B6*Main!$B$8</f>
        <v>0.85608191077078521</v>
      </c>
      <c r="C6" s="5">
        <f>'[1]Qc, Winter, S2'!C6*Main!$B$8</f>
        <v>0.75091316046203183</v>
      </c>
      <c r="D6" s="5">
        <f>'[1]Qc, Winter, S2'!D6*Main!$B$8</f>
        <v>0.68836023960348869</v>
      </c>
      <c r="E6" s="5">
        <f>'[1]Qc, Winter, S2'!E6*Main!$B$8</f>
        <v>0.65774938992444987</v>
      </c>
      <c r="F6" s="5">
        <f>'[1]Qc, Winter, S2'!F6*Main!$B$8</f>
        <v>0.92716529456603392</v>
      </c>
      <c r="G6" s="5">
        <f>'[1]Qc, Winter, S2'!G6*Main!$B$8</f>
        <v>1.1714750183125067</v>
      </c>
      <c r="H6" s="5">
        <f>'[1]Qc, Winter, S2'!H6*Main!$B$8</f>
        <v>1.309536609735912</v>
      </c>
      <c r="I6" s="5">
        <f>'[1]Qc, Winter, S2'!I6*Main!$B$8</f>
        <v>1.4846550582225224</v>
      </c>
      <c r="J6" s="5">
        <f>'[1]Qc, Winter, S2'!J6*Main!$B$8</f>
        <v>1.4181286082730997</v>
      </c>
      <c r="K6" s="5">
        <f>'[1]Qc, Winter, S2'!K6*Main!$B$8</f>
        <v>1.5894289652057676</v>
      </c>
      <c r="L6" s="5">
        <f>'[1]Qc, Winter, S2'!L6*Main!$B$8</f>
        <v>1.5802659501425782</v>
      </c>
      <c r="M6" s="5">
        <f>'[1]Qc, Winter, S2'!M6*Main!$B$8</f>
        <v>1.4876470757952609</v>
      </c>
      <c r="N6" s="5">
        <f>'[1]Qc, Winter, S2'!N6*Main!$B$8</f>
        <v>1.2240999416801195</v>
      </c>
      <c r="O6" s="5">
        <f>'[1]Qc, Winter, S2'!O6*Main!$B$8</f>
        <v>1.0999168369684673</v>
      </c>
      <c r="P6" s="5">
        <f>'[1]Qc, Winter, S2'!P6*Main!$B$8</f>
        <v>1.109715896036463</v>
      </c>
      <c r="Q6" s="5">
        <f>'[1]Qc, Winter, S2'!Q6*Main!$B$8</f>
        <v>1.1956309840568766</v>
      </c>
      <c r="R6" s="5">
        <f>'[1]Qc, Winter, S2'!R6*Main!$B$8</f>
        <v>1.2939706320316222</v>
      </c>
      <c r="S6" s="5">
        <f>'[1]Qc, Winter, S2'!S6*Main!$B$8</f>
        <v>1.2918156862250862</v>
      </c>
      <c r="T6" s="5">
        <f>'[1]Qc, Winter, S2'!T6*Main!$B$8</f>
        <v>1.2510971541761811</v>
      </c>
      <c r="U6" s="5">
        <f>'[1]Qc, Winter, S2'!U6*Main!$B$8</f>
        <v>1.1748112632922589</v>
      </c>
      <c r="V6" s="5">
        <f>'[1]Qc, Winter, S2'!V6*Main!$B$8</f>
        <v>1.0966559121304846</v>
      </c>
      <c r="W6" s="5">
        <f>'[1]Qc, Winter, S2'!W6*Main!$B$8</f>
        <v>0.9763865176969454</v>
      </c>
      <c r="X6" s="5">
        <f>'[1]Qc, Winter, S2'!X6*Main!$B$8</f>
        <v>0.84072756700036766</v>
      </c>
      <c r="Y6" s="5">
        <f>'[1]Qc, Winter, S2'!Y6*Main!$B$8</f>
        <v>0.83237084948601126</v>
      </c>
    </row>
    <row r="7" spans="1:25" x14ac:dyDescent="0.25">
      <c r="A7">
        <v>12</v>
      </c>
      <c r="B7" s="5">
        <f>'[1]Qc, Winter, S2'!B7*Main!$B$8</f>
        <v>0.29609382239454529</v>
      </c>
      <c r="C7" s="5">
        <f>'[1]Qc, Winter, S2'!C7*Main!$B$8</f>
        <v>0.23237569111057305</v>
      </c>
      <c r="D7" s="5">
        <f>'[1]Qc, Winter, S2'!D7*Main!$B$8</f>
        <v>0.12503952866332682</v>
      </c>
      <c r="E7" s="5">
        <f>'[1]Qc, Winter, S2'!E7*Main!$B$8</f>
        <v>0.16066233330461185</v>
      </c>
      <c r="F7" s="5">
        <f>'[1]Qc, Winter, S2'!F7*Main!$B$8</f>
        <v>0.38603217429615744</v>
      </c>
      <c r="G7" s="5">
        <f>'[1]Qc, Winter, S2'!G7*Main!$B$8</f>
        <v>0.60323839538116808</v>
      </c>
      <c r="H7" s="5">
        <f>'[1]Qc, Winter, S2'!H7*Main!$B$8</f>
        <v>0.71600162206419249</v>
      </c>
      <c r="I7" s="5">
        <f>'[1]Qc, Winter, S2'!I7*Main!$B$8</f>
        <v>0.89339971231128235</v>
      </c>
      <c r="J7" s="5">
        <f>'[1]Qc, Winter, S2'!J7*Main!$B$8</f>
        <v>0.93335384935123</v>
      </c>
      <c r="K7" s="5">
        <f>'[1]Qc, Winter, S2'!K7*Main!$B$8</f>
        <v>0.94605381081179907</v>
      </c>
      <c r="L7" s="5">
        <f>'[1]Qc, Winter, S2'!L7*Main!$B$8</f>
        <v>0.86510825306372685</v>
      </c>
      <c r="M7" s="5">
        <f>'[1]Qc, Winter, S2'!M7*Main!$B$8</f>
        <v>0.85783450734513755</v>
      </c>
      <c r="N7" s="5">
        <f>'[1]Qc, Winter, S2'!N7*Main!$B$8</f>
        <v>0.76948740765873136</v>
      </c>
      <c r="O7" s="5">
        <f>'[1]Qc, Winter, S2'!O7*Main!$B$8</f>
        <v>0.74980427697104557</v>
      </c>
      <c r="P7" s="5">
        <f>'[1]Qc, Winter, S2'!P7*Main!$B$8</f>
        <v>0.74573199625581821</v>
      </c>
      <c r="Q7" s="5">
        <f>'[1]Qc, Winter, S2'!Q7*Main!$B$8</f>
        <v>1.0038668495078944</v>
      </c>
      <c r="R7" s="5">
        <f>'[1]Qc, Winter, S2'!R7*Main!$B$8</f>
        <v>1.1944705056160905</v>
      </c>
      <c r="S7" s="5">
        <f>'[1]Qc, Winter, S2'!S7*Main!$B$8</f>
        <v>1.1059160470991796</v>
      </c>
      <c r="T7" s="5">
        <f>'[1]Qc, Winter, S2'!T7*Main!$B$8</f>
        <v>1.0507714234949783</v>
      </c>
      <c r="U7" s="5">
        <f>'[1]Qc, Winter, S2'!U7*Main!$B$8</f>
        <v>0.92982218972289976</v>
      </c>
      <c r="V7" s="5">
        <f>'[1]Qc, Winter, S2'!V7*Main!$B$8</f>
        <v>0.83697533161890825</v>
      </c>
      <c r="W7" s="5">
        <f>'[1]Qc, Winter, S2'!W7*Main!$B$8</f>
        <v>0.62641771212954811</v>
      </c>
      <c r="X7" s="5">
        <f>'[1]Qc, Winter, S2'!X7*Main!$B$8</f>
        <v>0.44906942194153127</v>
      </c>
      <c r="Y7" s="5">
        <f>'[1]Qc, Winter, S2'!Y7*Main!$B$8</f>
        <v>0.44963017843894482</v>
      </c>
    </row>
    <row r="8" spans="1:25" x14ac:dyDescent="0.25">
      <c r="A8">
        <v>16</v>
      </c>
      <c r="B8" s="5">
        <f>'[1]Qc, Winter, S2'!B8*Main!$B$8</f>
        <v>0.19853146000761296</v>
      </c>
      <c r="C8" s="5">
        <f>'[1]Qc, Winter, S2'!C8*Main!$B$8</f>
        <v>0.15879457001435582</v>
      </c>
      <c r="D8" s="5">
        <f>'[1]Qc, Winter, S2'!D8*Main!$B$8</f>
        <v>0.15879457001435582</v>
      </c>
      <c r="E8" s="5">
        <f>'[1]Qc, Winter, S2'!E8*Main!$B$8</f>
        <v>0.15879457001435582</v>
      </c>
      <c r="F8" s="5">
        <f>'[1]Qc, Winter, S2'!F8*Main!$B$8</f>
        <v>0.189545029557559</v>
      </c>
      <c r="G8" s="5">
        <f>'[1]Qc, Winter, S2'!G8*Main!$B$8</f>
        <v>0.25411488544293942</v>
      </c>
      <c r="H8" s="5">
        <f>'[1]Qc, Winter, S2'!H8*Main!$B$8</f>
        <v>0.30245821120220912</v>
      </c>
      <c r="I8" s="5">
        <f>'[1]Qc, Winter, S2'!I8*Main!$B$8</f>
        <v>0.34948767694949784</v>
      </c>
      <c r="J8" s="5">
        <f>'[1]Qc, Winter, S2'!J8*Main!$B$8</f>
        <v>0.34948767694949784</v>
      </c>
      <c r="K8" s="5">
        <f>'[1]Qc, Winter, S2'!K8*Main!$B$8</f>
        <v>0.34948767694949784</v>
      </c>
      <c r="L8" s="5">
        <f>'[1]Qc, Winter, S2'!L8*Main!$B$8</f>
        <v>0.34948767694949784</v>
      </c>
      <c r="M8" s="5">
        <f>'[1]Qc, Winter, S2'!M8*Main!$B$8</f>
        <v>0.27761532445952347</v>
      </c>
      <c r="N8" s="5">
        <f>'[1]Qc, Winter, S2'!N8*Main!$B$8</f>
        <v>0.27541273246278641</v>
      </c>
      <c r="O8" s="5">
        <f>'[1]Qc, Winter, S2'!O8*Main!$B$8</f>
        <v>0.27541273246278641</v>
      </c>
      <c r="P8" s="5">
        <f>'[1]Qc, Winter, S2'!P8*Main!$B$8</f>
        <v>0.27541273246278641</v>
      </c>
      <c r="Q8" s="5">
        <f>'[1]Qc, Winter, S2'!Q8*Main!$B$8</f>
        <v>0.38463493345132466</v>
      </c>
      <c r="R8" s="5">
        <f>'[1]Qc, Winter, S2'!R8*Main!$B$8</f>
        <v>0.45971263443550603</v>
      </c>
      <c r="S8" s="5">
        <f>'[1]Qc, Winter, S2'!S8*Main!$B$8</f>
        <v>0.37232482225660563</v>
      </c>
      <c r="T8" s="5">
        <f>'[1]Qc, Winter, S2'!T8*Main!$B$8</f>
        <v>0.37232482225660563</v>
      </c>
      <c r="U8" s="5">
        <f>'[1]Qc, Winter, S2'!U8*Main!$B$8</f>
        <v>0.37232482225660563</v>
      </c>
      <c r="V8" s="5">
        <f>'[1]Qc, Winter, S2'!V8*Main!$B$8</f>
        <v>0.33414583214541377</v>
      </c>
      <c r="W8" s="5">
        <f>'[1]Qc, Winter, S2'!W8*Main!$B$8</f>
        <v>0.27778694864737763</v>
      </c>
      <c r="X8" s="5">
        <f>'[1]Qc, Winter, S2'!X8*Main!$B$8</f>
        <v>0.228513967394782</v>
      </c>
      <c r="Y8" s="5">
        <f>'[1]Qc, Winter, S2'!Y8*Main!$B$8</f>
        <v>0.21208964031058342</v>
      </c>
    </row>
    <row r="9" spans="1:25" x14ac:dyDescent="0.25">
      <c r="A9">
        <v>21</v>
      </c>
      <c r="B9" s="5">
        <f>'[1]Qc, Winter, S2'!B9*Main!$B$8</f>
        <v>1.1183588496701706</v>
      </c>
      <c r="C9" s="5">
        <f>'[1]Qc, Winter, S2'!C9*Main!$B$8</f>
        <v>1.0710025506387293</v>
      </c>
      <c r="D9" s="5">
        <f>'[1]Qc, Winter, S2'!D9*Main!$B$8</f>
        <v>1.0202928735796892</v>
      </c>
      <c r="E9" s="5">
        <f>'[1]Qc, Winter, S2'!E9*Main!$B$8</f>
        <v>1.0755382068708497</v>
      </c>
      <c r="F9" s="5">
        <f>'[1]Qc, Winter, S2'!F9*Main!$B$8</f>
        <v>1.3130606329200596</v>
      </c>
      <c r="G9" s="5">
        <f>'[1]Qc, Winter, S2'!G9*Main!$B$8</f>
        <v>1.4872357194750663</v>
      </c>
      <c r="H9" s="5">
        <f>'[1]Qc, Winter, S2'!H9*Main!$B$8</f>
        <v>1.5436180997244344</v>
      </c>
      <c r="I9" s="5">
        <f>'[1]Qc, Winter, S2'!I9*Main!$B$8</f>
        <v>1.7340934700972335</v>
      </c>
      <c r="J9" s="5">
        <f>'[1]Qc, Winter, S2'!J9*Main!$B$8</f>
        <v>1.7448460077536554</v>
      </c>
      <c r="K9" s="5">
        <f>'[1]Qc, Winter, S2'!K9*Main!$B$8</f>
        <v>1.7656582878803515</v>
      </c>
      <c r="L9" s="5">
        <f>'[1]Qc, Winter, S2'!L9*Main!$B$8</f>
        <v>1.7824361431689664</v>
      </c>
      <c r="M9" s="5">
        <f>'[1]Qc, Winter, S2'!M9*Main!$B$8</f>
        <v>1.7050381053563728</v>
      </c>
      <c r="N9" s="5">
        <f>'[1]Qc, Winter, S2'!N9*Main!$B$8</f>
        <v>1.5793025180692124</v>
      </c>
      <c r="O9" s="5">
        <f>'[1]Qc, Winter, S2'!O9*Main!$B$8</f>
        <v>1.5204333004007438</v>
      </c>
      <c r="P9" s="5">
        <f>'[1]Qc, Winter, S2'!P9*Main!$B$8</f>
        <v>1.5535465867310174</v>
      </c>
      <c r="Q9" s="5">
        <f>'[1]Qc, Winter, S2'!Q9*Main!$B$8</f>
        <v>1.7759141955898707</v>
      </c>
      <c r="R9" s="5">
        <f>'[1]Qc, Winter, S2'!R9*Main!$B$8</f>
        <v>1.901561441618898</v>
      </c>
      <c r="S9" s="5">
        <f>'[1]Qc, Winter, S2'!S9*Main!$B$8</f>
        <v>1.8679329563812934</v>
      </c>
      <c r="T9" s="5">
        <f>'[1]Qc, Winter, S2'!T9*Main!$B$8</f>
        <v>1.8827234433884965</v>
      </c>
      <c r="U9" s="5">
        <f>'[1]Qc, Winter, S2'!U9*Main!$B$8</f>
        <v>1.7487671913040674</v>
      </c>
      <c r="V9" s="5">
        <f>'[1]Qc, Winter, S2'!V9*Main!$B$8</f>
        <v>1.6433762335233422</v>
      </c>
      <c r="W9" s="5">
        <f>'[1]Qc, Winter, S2'!W9*Main!$B$8</f>
        <v>1.3928297213826892</v>
      </c>
      <c r="X9" s="5">
        <f>'[1]Qc, Winter, S2'!X9*Main!$B$8</f>
        <v>1.2567194046198991</v>
      </c>
      <c r="Y9" s="5">
        <f>'[1]Qc, Winter, S2'!Y9*Main!$B$8</f>
        <v>1.2459874266208923</v>
      </c>
    </row>
    <row r="10" spans="1:25" x14ac:dyDescent="0.25">
      <c r="A10">
        <v>23</v>
      </c>
      <c r="B10" s="5">
        <f>'[1]Qc, Winter, S2'!B10*Main!$B$8</f>
        <v>-0.29715962850808941</v>
      </c>
      <c r="C10" s="5">
        <f>'[1]Qc, Winter, S2'!C10*Main!$B$8</f>
        <v>-0.29715962850808941</v>
      </c>
      <c r="D10" s="5">
        <f>'[1]Qc, Winter, S2'!D10*Main!$B$8</f>
        <v>-0.29721455216432796</v>
      </c>
      <c r="E10" s="5">
        <f>'[1]Qc, Winter, S2'!E10*Main!$B$8</f>
        <v>-0.27983798659802323</v>
      </c>
      <c r="F10" s="5">
        <f>'[1]Qc, Winter, S2'!F10*Main!$B$8</f>
        <v>-0.2232459631117707</v>
      </c>
      <c r="G10" s="5">
        <f>'[1]Qc, Winter, S2'!G10*Main!$B$8</f>
        <v>-0.24140271872542834</v>
      </c>
      <c r="H10" s="5">
        <f>'[1]Qc, Winter, S2'!H10*Main!$B$8</f>
        <v>-0.28753059454348212</v>
      </c>
      <c r="I10" s="5">
        <f>'[1]Qc, Winter, S2'!I10*Main!$B$8</f>
        <v>-0.21652912303412689</v>
      </c>
      <c r="J10" s="5">
        <f>'[1]Qc, Winter, S2'!J10*Main!$B$8</f>
        <v>-0.21010778723885976</v>
      </c>
      <c r="K10" s="5">
        <f>'[1]Qc, Winter, S2'!K10*Main!$B$8</f>
        <v>-0.19174488026664066</v>
      </c>
      <c r="L10" s="5">
        <f>'[1]Qc, Winter, S2'!L10*Main!$B$8</f>
        <v>-0.18912251228048205</v>
      </c>
      <c r="M10" s="5">
        <f>'[1]Qc, Winter, S2'!M10*Main!$B$8</f>
        <v>-0.21434679698541367</v>
      </c>
      <c r="N10" s="5">
        <f>'[1]Qc, Winter, S2'!N10*Main!$B$8</f>
        <v>-0.2198717643517418</v>
      </c>
      <c r="O10" s="5">
        <f>'[1]Qc, Winter, S2'!O10*Main!$B$8</f>
        <v>-0.22164749869928088</v>
      </c>
      <c r="P10" s="5">
        <f>'[1]Qc, Winter, S2'!P10*Main!$B$8</f>
        <v>-0.2255114415526977</v>
      </c>
      <c r="Q10" s="5">
        <f>'[1]Qc, Winter, S2'!Q10*Main!$B$8</f>
        <v>-0.16565137893430931</v>
      </c>
      <c r="R10" s="5">
        <f>'[1]Qc, Winter, S2'!R10*Main!$B$8</f>
        <v>-0.15846085087668771</v>
      </c>
      <c r="S10" s="5">
        <f>'[1]Qc, Winter, S2'!S10*Main!$B$8</f>
        <v>-0.15256336209861682</v>
      </c>
      <c r="T10" s="5">
        <f>'[1]Qc, Winter, S2'!T10*Main!$B$8</f>
        <v>-0.15760586283759456</v>
      </c>
      <c r="U10" s="5">
        <f>'[1]Qc, Winter, S2'!U10*Main!$B$8</f>
        <v>-0.19817603900933961</v>
      </c>
      <c r="V10" s="5">
        <f>'[1]Qc, Winter, S2'!V10*Main!$B$8</f>
        <v>-0.1986384028605504</v>
      </c>
      <c r="W10" s="5">
        <f>'[1]Qc, Winter, S2'!W10*Main!$B$8</f>
        <v>-0.22834668357904886</v>
      </c>
      <c r="X10" s="5">
        <f>'[1]Qc, Winter, S2'!X10*Main!$B$8</f>
        <v>-0.26055335428605275</v>
      </c>
      <c r="Y10" s="5">
        <f>'[1]Qc, Winter, S2'!Y10*Main!$B$8</f>
        <v>-0.25352603074705804</v>
      </c>
    </row>
    <row r="11" spans="1:25" x14ac:dyDescent="0.25">
      <c r="A11">
        <v>24</v>
      </c>
      <c r="B11" s="5">
        <f>'[1]Qc, Winter, S2'!B11*Main!$B$8</f>
        <v>-0.29715962850808941</v>
      </c>
      <c r="C11" s="5">
        <f>'[1]Qc, Winter, S2'!C11*Main!$B$8</f>
        <v>-0.29715962850808941</v>
      </c>
      <c r="D11" s="5">
        <f>'[1]Qc, Winter, S2'!D11*Main!$B$8</f>
        <v>-0.29721455216432796</v>
      </c>
      <c r="E11" s="5">
        <f>'[1]Qc, Winter, S2'!E11*Main!$B$8</f>
        <v>-0.27983798659802323</v>
      </c>
      <c r="F11" s="5">
        <f>'[1]Qc, Winter, S2'!F11*Main!$B$8</f>
        <v>-0.2232459631117707</v>
      </c>
      <c r="G11" s="5">
        <f>'[1]Qc, Winter, S2'!G11*Main!$B$8</f>
        <v>-0.24140271872542834</v>
      </c>
      <c r="H11" s="5">
        <f>'[1]Qc, Winter, S2'!H11*Main!$B$8</f>
        <v>-0.28753059454348212</v>
      </c>
      <c r="I11" s="5">
        <f>'[1]Qc, Winter, S2'!I11*Main!$B$8</f>
        <v>-0.21652912303412689</v>
      </c>
      <c r="J11" s="5">
        <f>'[1]Qc, Winter, S2'!J11*Main!$B$8</f>
        <v>-0.21010778723885976</v>
      </c>
      <c r="K11" s="5">
        <f>'[1]Qc, Winter, S2'!K11*Main!$B$8</f>
        <v>-0.19174488026664066</v>
      </c>
      <c r="L11" s="5">
        <f>'[1]Qc, Winter, S2'!L11*Main!$B$8</f>
        <v>-0.18912251228048205</v>
      </c>
      <c r="M11" s="5">
        <f>'[1]Qc, Winter, S2'!M11*Main!$B$8</f>
        <v>-0.21434679698541367</v>
      </c>
      <c r="N11" s="5">
        <f>'[1]Qc, Winter, S2'!N11*Main!$B$8</f>
        <v>-0.2198717643517418</v>
      </c>
      <c r="O11" s="5">
        <f>'[1]Qc, Winter, S2'!O11*Main!$B$8</f>
        <v>-0.22164749869928088</v>
      </c>
      <c r="P11" s="5">
        <f>'[1]Qc, Winter, S2'!P11*Main!$B$8</f>
        <v>-0.2255114415526977</v>
      </c>
      <c r="Q11" s="5">
        <f>'[1]Qc, Winter, S2'!Q11*Main!$B$8</f>
        <v>-0.16565137893430931</v>
      </c>
      <c r="R11" s="5">
        <f>'[1]Qc, Winter, S2'!R11*Main!$B$8</f>
        <v>-0.15846085087668771</v>
      </c>
      <c r="S11" s="5">
        <f>'[1]Qc, Winter, S2'!S11*Main!$B$8</f>
        <v>-0.15256336209861682</v>
      </c>
      <c r="T11" s="5">
        <f>'[1]Qc, Winter, S2'!T11*Main!$B$8</f>
        <v>-0.15760586283759456</v>
      </c>
      <c r="U11" s="5">
        <f>'[1]Qc, Winter, S2'!U11*Main!$B$8</f>
        <v>-0.19817603900933961</v>
      </c>
      <c r="V11" s="5">
        <f>'[1]Qc, Winter, S2'!V11*Main!$B$8</f>
        <v>-0.1986384028605504</v>
      </c>
      <c r="W11" s="5">
        <f>'[1]Qc, Winter, S2'!W11*Main!$B$8</f>
        <v>-0.22834668357904886</v>
      </c>
      <c r="X11" s="5">
        <f>'[1]Qc, Winter, S2'!X11*Main!$B$8</f>
        <v>-0.26055335428605275</v>
      </c>
      <c r="Y11" s="5">
        <f>'[1]Qc, Winter, S2'!Y11*Main!$B$8</f>
        <v>-0.25352603074705804</v>
      </c>
    </row>
    <row r="12" spans="1:25" x14ac:dyDescent="0.25">
      <c r="A12">
        <v>15</v>
      </c>
      <c r="B12" s="5">
        <f>'[1]Qc, Winter, S2'!B12*Main!$B$8</f>
        <v>0.79544351826452431</v>
      </c>
      <c r="C12" s="5">
        <f>'[1]Qc, Winter, S2'!C12*Main!$B$8</f>
        <v>0.84372836322047884</v>
      </c>
      <c r="D12" s="5">
        <f>'[1]Qc, Winter, S2'!D12*Main!$B$8</f>
        <v>0.83797041903781844</v>
      </c>
      <c r="E12" s="5">
        <f>'[1]Qc, Winter, S2'!E12*Main!$B$8</f>
        <v>0.82760649154092603</v>
      </c>
      <c r="F12" s="5">
        <f>'[1]Qc, Winter, S2'!F12*Main!$B$8</f>
        <v>0.68160805649571632</v>
      </c>
      <c r="G12" s="5">
        <f>'[1]Qc, Winter, S2'!G12*Main!$B$8</f>
        <v>0.87508265663853746</v>
      </c>
      <c r="H12" s="5">
        <f>'[1]Qc, Winter, S2'!H12*Main!$B$8</f>
        <v>0.93849079397681157</v>
      </c>
      <c r="I12" s="5">
        <f>'[1]Qc, Winter, S2'!I12*Main!$B$8</f>
        <v>1.1433671600691091</v>
      </c>
      <c r="J12" s="5">
        <f>'[1]Qc, Winter, S2'!J12*Main!$B$8</f>
        <v>1.2331006333528569</v>
      </c>
      <c r="K12" s="5">
        <f>'[1]Qc, Winter, S2'!K12*Main!$B$8</f>
        <v>1.2272777793946419</v>
      </c>
      <c r="L12" s="5">
        <f>'[1]Qc, Winter, S2'!L12*Main!$B$8</f>
        <v>1.1480506173939831</v>
      </c>
      <c r="M12" s="5">
        <f>'[1]Qc, Winter, S2'!M12*Main!$B$8</f>
        <v>1.1351452225311431</v>
      </c>
      <c r="N12" s="5">
        <f>'[1]Qc, Winter, S2'!N12*Main!$B$8</f>
        <v>1.0097682217768105</v>
      </c>
      <c r="O12" s="5">
        <f>'[1]Qc, Winter, S2'!O12*Main!$B$8</f>
        <v>0.89756369562545812</v>
      </c>
      <c r="P12" s="5">
        <f>'[1]Qc, Winter, S2'!P12*Main!$B$8</f>
        <v>0.91410863936649434</v>
      </c>
      <c r="Q12" s="5">
        <f>'[1]Qc, Winter, S2'!Q12*Main!$B$8</f>
        <v>1.1491436732121971</v>
      </c>
      <c r="R12" s="5">
        <f>'[1]Qc, Winter, S2'!R12*Main!$B$8</f>
        <v>1.3552508448273921</v>
      </c>
      <c r="S12" s="5">
        <f>'[1]Qc, Winter, S2'!S12*Main!$B$8</f>
        <v>1.3582427971313771</v>
      </c>
      <c r="T12" s="5">
        <f>'[1]Qc, Winter, S2'!T12*Main!$B$8</f>
        <v>1.3349475957108023</v>
      </c>
      <c r="U12" s="5">
        <f>'[1]Qc, Winter, S2'!U12*Main!$B$8</f>
        <v>1.2511717237272832</v>
      </c>
      <c r="V12" s="5">
        <f>'[1]Qc, Winter, S2'!V12*Main!$B$8</f>
        <v>1.0809452335992418</v>
      </c>
      <c r="W12" s="5">
        <f>'[1]Qc, Winter, S2'!W12*Main!$B$8</f>
        <v>1.1263203322464967</v>
      </c>
      <c r="X12" s="5">
        <f>'[1]Qc, Winter, S2'!X12*Main!$B$8</f>
        <v>0.94566396054594903</v>
      </c>
      <c r="Y12" s="5">
        <f>'[1]Qc, Winter, S2'!Y12*Main!$B$8</f>
        <v>0.94566396054594903</v>
      </c>
    </row>
    <row r="13" spans="1:25" x14ac:dyDescent="0.25">
      <c r="A13">
        <v>17</v>
      </c>
      <c r="B13" s="5">
        <f>'[1]Qc, Winter, S2'!B13*Main!$B$8</f>
        <v>0.32028131294695239</v>
      </c>
      <c r="C13" s="5">
        <f>'[1]Qc, Winter, S2'!C13*Main!$B$8</f>
        <v>0.31923691498462181</v>
      </c>
      <c r="D13" s="5">
        <f>'[1]Qc, Winter, S2'!D13*Main!$B$8</f>
        <v>0.35236524576262335</v>
      </c>
      <c r="E13" s="5">
        <f>'[1]Qc, Winter, S2'!E13*Main!$B$8</f>
        <v>0.39874489579807498</v>
      </c>
      <c r="F13" s="5">
        <f>'[1]Qc, Winter, S2'!F13*Main!$B$8</f>
        <v>0.42545548056226296</v>
      </c>
      <c r="G13" s="5">
        <f>'[1]Qc, Winter, S2'!G13*Main!$B$8</f>
        <v>0.42974262601467061</v>
      </c>
      <c r="H13" s="5">
        <f>'[1]Qc, Winter, S2'!H13*Main!$B$8</f>
        <v>0.39387552042828639</v>
      </c>
      <c r="I13" s="5">
        <f>'[1]Qc, Winter, S2'!I13*Main!$B$8</f>
        <v>0.57064559472727494</v>
      </c>
      <c r="J13" s="5">
        <f>'[1]Qc, Winter, S2'!J13*Main!$B$8</f>
        <v>0.65768620977086811</v>
      </c>
      <c r="K13" s="5">
        <f>'[1]Qc, Winter, S2'!K13*Main!$B$8</f>
        <v>0.73774326397482259</v>
      </c>
      <c r="L13" s="5">
        <f>'[1]Qc, Winter, S2'!L13*Main!$B$8</f>
        <v>0.75252797469732335</v>
      </c>
      <c r="M13" s="5">
        <f>'[1]Qc, Winter, S2'!M13*Main!$B$8</f>
        <v>0.64987115764346814</v>
      </c>
      <c r="N13" s="5">
        <f>'[1]Qc, Winter, S2'!N13*Main!$B$8</f>
        <v>0.49882062735248678</v>
      </c>
      <c r="O13" s="5">
        <f>'[1]Qc, Winter, S2'!O13*Main!$B$8</f>
        <v>0.5159843841473527</v>
      </c>
      <c r="P13" s="5">
        <f>'[1]Qc, Winter, S2'!P13*Main!$B$8</f>
        <v>0.51800703019013883</v>
      </c>
      <c r="Q13" s="5">
        <f>'[1]Qc, Winter, S2'!Q13*Main!$B$8</f>
        <v>0.64377459916661228</v>
      </c>
      <c r="R13" s="5">
        <f>'[1]Qc, Winter, S2'!R13*Main!$B$8</f>
        <v>0.65052035330214519</v>
      </c>
      <c r="S13" s="5">
        <f>'[1]Qc, Winter, S2'!S13*Main!$B$8</f>
        <v>0.65052035330214519</v>
      </c>
      <c r="T13" s="5">
        <f>'[1]Qc, Winter, S2'!T13*Main!$B$8</f>
        <v>0.65052035330214519</v>
      </c>
      <c r="U13" s="5">
        <f>'[1]Qc, Winter, S2'!U13*Main!$B$8</f>
        <v>0.59607903315343824</v>
      </c>
      <c r="V13" s="5">
        <f>'[1]Qc, Winter, S2'!V13*Main!$B$8</f>
        <v>0.58448449593990914</v>
      </c>
      <c r="W13" s="5">
        <f>'[1]Qc, Winter, S2'!W13*Main!$B$8</f>
        <v>0.38549357654062499</v>
      </c>
      <c r="X13" s="5">
        <f>'[1]Qc, Winter, S2'!X13*Main!$B$8</f>
        <v>0.38549357654062499</v>
      </c>
      <c r="Y13" s="5">
        <f>'[1]Qc, Winter, S2'!Y13*Main!$B$8</f>
        <v>0.38549357654062499</v>
      </c>
    </row>
    <row r="14" spans="1:25" x14ac:dyDescent="0.25">
      <c r="A14">
        <v>19</v>
      </c>
      <c r="B14" s="5">
        <f>'[1]Qc, Winter, S2'!B14*Main!$B$8</f>
        <v>1.3514149349036892</v>
      </c>
      <c r="C14" s="5">
        <f>'[1]Qc, Winter, S2'!C14*Main!$B$8</f>
        <v>1.2716447368722466</v>
      </c>
      <c r="D14" s="5">
        <f>'[1]Qc, Winter, S2'!D14*Main!$B$8</f>
        <v>1.3426480032723287</v>
      </c>
      <c r="E14" s="5">
        <f>'[1]Qc, Winter, S2'!E14*Main!$B$8</f>
        <v>1.1892994580667007</v>
      </c>
      <c r="F14" s="5">
        <f>'[1]Qc, Winter, S2'!F14*Main!$B$8</f>
        <v>1.3298049400692722</v>
      </c>
      <c r="G14" s="5">
        <f>'[1]Qc, Winter, S2'!G14*Main!$B$8</f>
        <v>1.4472935592514229</v>
      </c>
      <c r="H14" s="5">
        <f>'[1]Qc, Winter, S2'!H14*Main!$B$8</f>
        <v>1.4871829170533231</v>
      </c>
      <c r="I14" s="5">
        <f>'[1]Qc, Winter, S2'!I14*Main!$B$8</f>
        <v>1.4709667972934275</v>
      </c>
      <c r="J14" s="5">
        <f>'[1]Qc, Winter, S2'!J14*Main!$B$8</f>
        <v>1.4808329200058503</v>
      </c>
      <c r="K14" s="5">
        <f>'[1]Qc, Winter, S2'!K14*Main!$B$8</f>
        <v>1.5406404739118869</v>
      </c>
      <c r="L14" s="5">
        <f>'[1]Qc, Winter, S2'!L14*Main!$B$8</f>
        <v>1.6203819536917017</v>
      </c>
      <c r="M14" s="5">
        <f>'[1]Qc, Winter, S2'!M14*Main!$B$8</f>
        <v>1.5332771794632214</v>
      </c>
      <c r="N14" s="5">
        <f>'[1]Qc, Winter, S2'!N14*Main!$B$8</f>
        <v>1.4754803600524204</v>
      </c>
      <c r="O14" s="5">
        <f>'[1]Qc, Winter, S2'!O14*Main!$B$8</f>
        <v>1.4384780676673092</v>
      </c>
      <c r="P14" s="5">
        <f>'[1]Qc, Winter, S2'!P14*Main!$B$8</f>
        <v>1.3985687049923996</v>
      </c>
      <c r="Q14" s="5">
        <f>'[1]Qc, Winter, S2'!Q14*Main!$B$8</f>
        <v>1.4286706541988397</v>
      </c>
      <c r="R14" s="5">
        <f>'[1]Qc, Winter, S2'!R14*Main!$B$8</f>
        <v>1.3282870825676016</v>
      </c>
      <c r="S14" s="5">
        <f>'[1]Qc, Winter, S2'!S14*Main!$B$8</f>
        <v>1.4712299935427227</v>
      </c>
      <c r="T14" s="5">
        <f>'[1]Qc, Winter, S2'!T14*Main!$B$8</f>
        <v>1.5585947984859441</v>
      </c>
      <c r="U14" s="5">
        <f>'[1]Qc, Winter, S2'!U14*Main!$B$8</f>
        <v>1.5121488680311099</v>
      </c>
      <c r="V14" s="5">
        <f>'[1]Qc, Winter, S2'!V14*Main!$B$8</f>
        <v>1.4935054685898652</v>
      </c>
      <c r="W14" s="5">
        <f>'[1]Qc, Winter, S2'!W14*Main!$B$8</f>
        <v>1.4988812315852353</v>
      </c>
      <c r="X14" s="5">
        <f>'[1]Qc, Winter, S2'!X14*Main!$B$8</f>
        <v>1.5362408377624774</v>
      </c>
      <c r="Y14" s="5">
        <f>'[1]Qc, Winter, S2'!Y14*Main!$B$8</f>
        <v>1.552925358733301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Winter, S3'!B2*Main!$B$8</f>
        <v>0.18476092781447959</v>
      </c>
      <c r="C2" s="5">
        <f>'[1]Qc, Winter, S3'!C2*Main!$B$8</f>
        <v>0.17363381278057302</v>
      </c>
      <c r="D2" s="5">
        <f>'[1]Qc, Winter, S3'!D2*Main!$B$8</f>
        <v>0.17363381278057302</v>
      </c>
      <c r="E2" s="5">
        <f>'[1]Qc, Winter, S3'!E2*Main!$B$8</f>
        <v>0.17363381278057302</v>
      </c>
      <c r="F2" s="5">
        <f>'[1]Qc, Winter, S3'!F2*Main!$B$8</f>
        <v>0.17363381278057302</v>
      </c>
      <c r="G2" s="5">
        <f>'[1]Qc, Winter, S3'!G2*Main!$B$8</f>
        <v>0.17363381278057302</v>
      </c>
      <c r="H2" s="5">
        <f>'[1]Qc, Winter, S3'!H2*Main!$B$8</f>
        <v>0.2343634836388834</v>
      </c>
      <c r="I2" s="5">
        <f>'[1]Qc, Winter, S3'!I2*Main!$B$8</f>
        <v>0.2677008376006092</v>
      </c>
      <c r="J2" s="5">
        <f>'[1]Qc, Winter, S3'!J2*Main!$B$8</f>
        <v>0.2677008376006092</v>
      </c>
      <c r="K2" s="5">
        <f>'[1]Qc, Winter, S3'!K2*Main!$B$8</f>
        <v>0.2677008376006092</v>
      </c>
      <c r="L2" s="5">
        <f>'[1]Qc, Winter, S3'!L2*Main!$B$8</f>
        <v>0.2677008376006092</v>
      </c>
      <c r="M2" s="5">
        <f>'[1]Qc, Winter, S3'!M2*Main!$B$8</f>
        <v>0.2677008376006092</v>
      </c>
      <c r="N2" s="5">
        <f>'[1]Qc, Winter, S3'!N2*Main!$B$8</f>
        <v>0.2677008376006092</v>
      </c>
      <c r="O2" s="5">
        <f>'[1]Qc, Winter, S3'!O2*Main!$B$8</f>
        <v>0.2677008376006092</v>
      </c>
      <c r="P2" s="5">
        <f>'[1]Qc, Winter, S3'!P2*Main!$B$8</f>
        <v>0.2677008376006092</v>
      </c>
      <c r="Q2" s="5">
        <f>'[1]Qc, Winter, S3'!Q2*Main!$B$8</f>
        <v>0.2677008376006092</v>
      </c>
      <c r="R2" s="5">
        <f>'[1]Qc, Winter, S3'!R2*Main!$B$8</f>
        <v>0.2677008376006092</v>
      </c>
      <c r="S2" s="5">
        <f>'[1]Qc, Winter, S3'!S2*Main!$B$8</f>
        <v>0.2677008376006092</v>
      </c>
      <c r="T2" s="5">
        <f>'[1]Qc, Winter, S3'!T2*Main!$B$8</f>
        <v>0.28001241734228649</v>
      </c>
      <c r="U2" s="5">
        <f>'[1]Qc, Winter, S3'!U2*Main!$B$8</f>
        <v>0.31945217133432441</v>
      </c>
      <c r="V2" s="5">
        <f>'[1]Qc, Winter, S3'!V2*Main!$B$8</f>
        <v>0.26733729064250022</v>
      </c>
      <c r="W2" s="5">
        <f>'[1]Qc, Winter, S3'!W2*Main!$B$8</f>
        <v>0.26733729064250022</v>
      </c>
      <c r="X2" s="5">
        <f>'[1]Qc, Winter, S3'!X2*Main!$B$8</f>
        <v>0.26733729064250022</v>
      </c>
      <c r="Y2" s="5">
        <f>'[1]Qc, Winter, S3'!Y2*Main!$B$8</f>
        <v>0.22299151287547123</v>
      </c>
    </row>
    <row r="3" spans="1:25" x14ac:dyDescent="0.25">
      <c r="A3">
        <v>5</v>
      </c>
      <c r="B3" s="5">
        <f>'[1]Qc, Winter, S3'!B3*Main!$B$8</f>
        <v>-0.41861446668070484</v>
      </c>
      <c r="C3" s="5">
        <f>'[1]Qc, Winter, S3'!C3*Main!$B$8</f>
        <v>-0.44399275300999158</v>
      </c>
      <c r="D3" s="5">
        <f>'[1]Qc, Winter, S3'!D3*Main!$B$8</f>
        <v>-0.49902400478901604</v>
      </c>
      <c r="E3" s="5">
        <f>'[1]Qc, Winter, S3'!E3*Main!$B$8</f>
        <v>-0.49902400478901604</v>
      </c>
      <c r="F3" s="5">
        <f>'[1]Qc, Winter, S3'!F3*Main!$B$8</f>
        <v>-0.49902400478901604</v>
      </c>
      <c r="G3" s="5">
        <f>'[1]Qc, Winter, S3'!G3*Main!$B$8</f>
        <v>-0.4568579096861754</v>
      </c>
      <c r="H3" s="5">
        <f>'[1]Qc, Winter, S3'!H3*Main!$B$8</f>
        <v>-0.36847523852900282</v>
      </c>
      <c r="I3" s="5">
        <f>'[1]Qc, Winter, S3'!I3*Main!$B$8</f>
        <v>-0.257334462525453</v>
      </c>
      <c r="J3" s="5">
        <f>'[1]Qc, Winter, S3'!J3*Main!$B$8</f>
        <v>-0.17933399411620882</v>
      </c>
      <c r="K3" s="5">
        <f>'[1]Qc, Winter, S3'!K3*Main!$B$8</f>
        <v>-0.10764152231143163</v>
      </c>
      <c r="L3" s="5">
        <f>'[1]Qc, Winter, S3'!L3*Main!$B$8</f>
        <v>-5.681733122402495E-2</v>
      </c>
      <c r="M3" s="5">
        <f>'[1]Qc, Winter, S3'!M3*Main!$B$8</f>
        <v>-6.6620828567272347E-2</v>
      </c>
      <c r="N3" s="5">
        <f>'[1]Qc, Winter, S3'!N3*Main!$B$8</f>
        <v>-0.13825994316589976</v>
      </c>
      <c r="O3" s="5">
        <f>'[1]Qc, Winter, S3'!O3*Main!$B$8</f>
        <v>-0.20735938528930645</v>
      </c>
      <c r="P3" s="5">
        <f>'[1]Qc, Winter, S3'!P3*Main!$B$8</f>
        <v>-0.26176049988573424</v>
      </c>
      <c r="Q3" s="5">
        <f>'[1]Qc, Winter, S3'!Q3*Main!$B$8</f>
        <v>-0.30785903739899984</v>
      </c>
      <c r="R3" s="5">
        <f>'[1]Qc, Winter, S3'!R3*Main!$B$8</f>
        <v>-0.20938695912299696</v>
      </c>
      <c r="S3" s="5">
        <f>'[1]Qc, Winter, S3'!S3*Main!$B$8</f>
        <v>-9.7679519799823797E-2</v>
      </c>
      <c r="T3" s="5">
        <f>'[1]Qc, Winter, S3'!T3*Main!$B$8</f>
        <v>-9.743906971119301E-2</v>
      </c>
      <c r="U3" s="5">
        <f>'[1]Qc, Winter, S3'!U3*Main!$B$8</f>
        <v>-9.743906971119301E-2</v>
      </c>
      <c r="V3" s="5">
        <f>'[1]Qc, Winter, S3'!V3*Main!$B$8</f>
        <v>-0.14186636815159326</v>
      </c>
      <c r="W3" s="5">
        <f>'[1]Qc, Winter, S3'!W3*Main!$B$8</f>
        <v>-0.19257927601394148</v>
      </c>
      <c r="X3" s="5">
        <f>'[1]Qc, Winter, S3'!X3*Main!$B$8</f>
        <v>-0.30219308952467971</v>
      </c>
      <c r="Y3" s="5">
        <f>'[1]Qc, Winter, S3'!Y3*Main!$B$8</f>
        <v>-0.38200711552423217</v>
      </c>
    </row>
    <row r="4" spans="1:25" x14ac:dyDescent="0.25">
      <c r="A4">
        <v>8</v>
      </c>
      <c r="B4" s="5">
        <f>'[1]Qc, Winter, S3'!B4*Main!$B$8</f>
        <v>-0.14862187996580437</v>
      </c>
      <c r="C4" s="5">
        <f>'[1]Qc, Winter, S3'!C4*Main!$B$8</f>
        <v>-0.15792372166811355</v>
      </c>
      <c r="D4" s="5">
        <f>'[1]Qc, Winter, S3'!D4*Main!$B$8</f>
        <v>-0.1213291305529892</v>
      </c>
      <c r="E4" s="5">
        <f>'[1]Qc, Winter, S3'!E4*Main!$B$8</f>
        <v>-4.3206479036818603E-2</v>
      </c>
      <c r="F4" s="5">
        <f>'[1]Qc, Winter, S3'!F4*Main!$B$8</f>
        <v>-6.4773657568808651E-2</v>
      </c>
      <c r="G4" s="5">
        <f>'[1]Qc, Winter, S3'!G4*Main!$B$8</f>
        <v>-0.14796511313169813</v>
      </c>
      <c r="H4" s="5">
        <f>'[1]Qc, Winter, S3'!H4*Main!$B$8</f>
        <v>-0.13793689546946161</v>
      </c>
      <c r="I4" s="5">
        <f>'[1]Qc, Winter, S3'!I4*Main!$B$8</f>
        <v>-0.1997172953592114</v>
      </c>
      <c r="J4" s="5">
        <f>'[1]Qc, Winter, S3'!J4*Main!$B$8</f>
        <v>-0.21388084335274937</v>
      </c>
      <c r="K4" s="5">
        <f>'[1]Qc, Winter, S3'!K4*Main!$B$8</f>
        <v>-0.22951427631398813</v>
      </c>
      <c r="L4" s="5">
        <f>'[1]Qc, Winter, S3'!L4*Main!$B$8</f>
        <v>-0.24981449043353066</v>
      </c>
      <c r="M4" s="5">
        <f>'[1]Qc, Winter, S3'!M4*Main!$B$8</f>
        <v>-0.27377292029482764</v>
      </c>
      <c r="N4" s="5">
        <f>'[1]Qc, Winter, S3'!N4*Main!$B$8</f>
        <v>-0.23524059778548084</v>
      </c>
      <c r="O4" s="5">
        <f>'[1]Qc, Winter, S3'!O4*Main!$B$8</f>
        <v>-0.1786155156754792</v>
      </c>
      <c r="P4" s="5">
        <f>'[1]Qc, Winter, S3'!P4*Main!$B$8</f>
        <v>-0.150792359735721</v>
      </c>
      <c r="Q4" s="5">
        <f>'[1]Qc, Winter, S3'!Q4*Main!$B$8</f>
        <v>-0.150792359735721</v>
      </c>
      <c r="R4" s="5">
        <f>'[1]Qc, Winter, S3'!R4*Main!$B$8</f>
        <v>-0.17233395291626066</v>
      </c>
      <c r="S4" s="5">
        <f>'[1]Qc, Winter, S3'!S4*Main!$B$8</f>
        <v>-0.27467774102737075</v>
      </c>
      <c r="T4" s="5">
        <f>'[1]Qc, Winter, S3'!T4*Main!$B$8</f>
        <v>-0.29492100815930999</v>
      </c>
      <c r="U4" s="5">
        <f>'[1]Qc, Winter, S3'!U4*Main!$B$8</f>
        <v>-0.30158458893393464</v>
      </c>
      <c r="V4" s="5">
        <f>'[1]Qc, Winter, S3'!V4*Main!$B$8</f>
        <v>-0.31685362644326637</v>
      </c>
      <c r="W4" s="5">
        <f>'[1]Qc, Winter, S3'!W4*Main!$B$8</f>
        <v>-0.34478490007352858</v>
      </c>
      <c r="X4" s="5">
        <f>'[1]Qc, Winter, S3'!X4*Main!$B$8</f>
        <v>-0.30245194540185394</v>
      </c>
      <c r="Y4" s="5">
        <f>'[1]Qc, Winter, S3'!Y4*Main!$B$8</f>
        <v>-0.24676630909823324</v>
      </c>
    </row>
    <row r="5" spans="1:25" x14ac:dyDescent="0.25">
      <c r="A5">
        <v>9</v>
      </c>
      <c r="B5" s="5">
        <f>'[1]Qc, Winter, S3'!B5*Main!$B$8</f>
        <v>0.44056408747500003</v>
      </c>
      <c r="C5" s="5">
        <f>'[1]Qc, Winter, S3'!C5*Main!$B$8</f>
        <v>0.44056408747500003</v>
      </c>
      <c r="D5" s="5">
        <f>'[1]Qc, Winter, S3'!D5*Main!$B$8</f>
        <v>0.44056408747500003</v>
      </c>
      <c r="E5" s="5">
        <f>'[1]Qc, Winter, S3'!E5*Main!$B$8</f>
        <v>0.44056408747500003</v>
      </c>
      <c r="F5" s="5">
        <f>'[1]Qc, Winter, S3'!F5*Main!$B$8</f>
        <v>0.44056408747500003</v>
      </c>
      <c r="G5" s="5">
        <f>'[1]Qc, Winter, S3'!G5*Main!$B$8</f>
        <v>0.44056408747500003</v>
      </c>
      <c r="H5" s="5">
        <f>'[1]Qc, Winter, S3'!H5*Main!$B$8</f>
        <v>0.44056408747500003</v>
      </c>
      <c r="I5" s="5">
        <f>'[1]Qc, Winter, S3'!I5*Main!$B$8</f>
        <v>0.44056408747500003</v>
      </c>
      <c r="J5" s="5">
        <f>'[1]Qc, Winter, S3'!J5*Main!$B$8</f>
        <v>0.44056408747500003</v>
      </c>
      <c r="K5" s="5">
        <f>'[1]Qc, Winter, S3'!K5*Main!$B$8</f>
        <v>0.44056408747500003</v>
      </c>
      <c r="L5" s="5">
        <f>'[1]Qc, Winter, S3'!L5*Main!$B$8</f>
        <v>0.44056408747500003</v>
      </c>
      <c r="M5" s="5">
        <f>'[1]Qc, Winter, S3'!M5*Main!$B$8</f>
        <v>0.44056408747500003</v>
      </c>
      <c r="N5" s="5">
        <f>'[1]Qc, Winter, S3'!N5*Main!$B$8</f>
        <v>0.44056408747500003</v>
      </c>
      <c r="O5" s="5">
        <f>'[1]Qc, Winter, S3'!O5*Main!$B$8</f>
        <v>0.44056408747500003</v>
      </c>
      <c r="P5" s="5">
        <f>'[1]Qc, Winter, S3'!P5*Main!$B$8</f>
        <v>0.44056408747500003</v>
      </c>
      <c r="Q5" s="5">
        <f>'[1]Qc, Winter, S3'!Q5*Main!$B$8</f>
        <v>0.44056408747500003</v>
      </c>
      <c r="R5" s="5">
        <f>'[1]Qc, Winter, S3'!R5*Main!$B$8</f>
        <v>0.44056408747500003</v>
      </c>
      <c r="S5" s="5">
        <f>'[1]Qc, Winter, S3'!S5*Main!$B$8</f>
        <v>0.44056408747500003</v>
      </c>
      <c r="T5" s="5">
        <f>'[1]Qc, Winter, S3'!T5*Main!$B$8</f>
        <v>0.44056408747500003</v>
      </c>
      <c r="U5" s="5">
        <f>'[1]Qc, Winter, S3'!U5*Main!$B$8</f>
        <v>0.44056408747500003</v>
      </c>
      <c r="V5" s="5">
        <f>'[1]Qc, Winter, S3'!V5*Main!$B$8</f>
        <v>0.44056408747500003</v>
      </c>
      <c r="W5" s="5">
        <f>'[1]Qc, Winter, S3'!W5*Main!$B$8</f>
        <v>0.44056408747500003</v>
      </c>
      <c r="X5" s="5">
        <f>'[1]Qc, Winter, S3'!X5*Main!$B$8</f>
        <v>0.44056408747500003</v>
      </c>
      <c r="Y5" s="5">
        <f>'[1]Qc, Winter, S3'!Y5*Main!$B$8</f>
        <v>0.44056408747500003</v>
      </c>
    </row>
    <row r="6" spans="1:25" x14ac:dyDescent="0.25">
      <c r="A6">
        <v>2</v>
      </c>
      <c r="B6" s="5">
        <f>'[1]Qc, Winter, S3'!B6*Main!$B$8</f>
        <v>0.73523632377958259</v>
      </c>
      <c r="C6" s="5">
        <f>'[1]Qc, Winter, S3'!C6*Main!$B$8</f>
        <v>0.67892009341208925</v>
      </c>
      <c r="D6" s="5">
        <f>'[1]Qc, Winter, S3'!D6*Main!$B$8</f>
        <v>0.6541943967166719</v>
      </c>
      <c r="E6" s="5">
        <f>'[1]Qc, Winter, S3'!E6*Main!$B$8</f>
        <v>0.63203901617633751</v>
      </c>
      <c r="F6" s="5">
        <f>'[1]Qc, Winter, S3'!F6*Main!$B$8</f>
        <v>0.67179215808926585</v>
      </c>
      <c r="G6" s="5">
        <f>'[1]Qc, Winter, S3'!G6*Main!$B$8</f>
        <v>0.6859258456279862</v>
      </c>
      <c r="H6" s="5">
        <f>'[1]Qc, Winter, S3'!H6*Main!$B$8</f>
        <v>0.7864342437506755</v>
      </c>
      <c r="I6" s="5">
        <f>'[1]Qc, Winter, S3'!I6*Main!$B$8</f>
        <v>0.87515275528001135</v>
      </c>
      <c r="J6" s="5">
        <f>'[1]Qc, Winter, S3'!J6*Main!$B$8</f>
        <v>1.0441173719583936</v>
      </c>
      <c r="K6" s="5">
        <f>'[1]Qc, Winter, S3'!K6*Main!$B$8</f>
        <v>1.1991007362723223</v>
      </c>
      <c r="L6" s="5">
        <f>'[1]Qc, Winter, S3'!L6*Main!$B$8</f>
        <v>1.2699239261809459</v>
      </c>
      <c r="M6" s="5">
        <f>'[1]Qc, Winter, S3'!M6*Main!$B$8</f>
        <v>1.3125736627487037</v>
      </c>
      <c r="N6" s="5">
        <f>'[1]Qc, Winter, S3'!N6*Main!$B$8</f>
        <v>1.2504974648671854</v>
      </c>
      <c r="O6" s="5">
        <f>'[1]Qc, Winter, S3'!O6*Main!$B$8</f>
        <v>1.1101717330123038</v>
      </c>
      <c r="P6" s="5">
        <f>'[1]Qc, Winter, S3'!P6*Main!$B$8</f>
        <v>1.0343253619157975</v>
      </c>
      <c r="Q6" s="5">
        <f>'[1]Qc, Winter, S3'!Q6*Main!$B$8</f>
        <v>1.0171543929236477</v>
      </c>
      <c r="R6" s="5">
        <f>'[1]Qc, Winter, S3'!R6*Main!$B$8</f>
        <v>1.0507941043868889</v>
      </c>
      <c r="S6" s="5">
        <f>'[1]Qc, Winter, S3'!S6*Main!$B$8</f>
        <v>1.1807182160396164</v>
      </c>
      <c r="T6" s="5">
        <f>'[1]Qc, Winter, S3'!T6*Main!$B$8</f>
        <v>1.2391082631527965</v>
      </c>
      <c r="U6" s="5">
        <f>'[1]Qc, Winter, S3'!U6*Main!$B$8</f>
        <v>1.2603476620037051</v>
      </c>
      <c r="V6" s="5">
        <f>'[1]Qc, Winter, S3'!V6*Main!$B$8</f>
        <v>1.2030355609922574</v>
      </c>
      <c r="W6" s="5">
        <f>'[1]Qc, Winter, S3'!W6*Main!$B$8</f>
        <v>1.1149396807388425</v>
      </c>
      <c r="X6" s="5">
        <f>'[1]Qc, Winter, S3'!X6*Main!$B$8</f>
        <v>1.0056003876061663</v>
      </c>
      <c r="Y6" s="5">
        <f>'[1]Qc, Winter, S3'!Y6*Main!$B$8</f>
        <v>0.79908613477414447</v>
      </c>
    </row>
    <row r="7" spans="1:25" x14ac:dyDescent="0.25">
      <c r="A7">
        <v>12</v>
      </c>
      <c r="B7" s="5">
        <f>'[1]Qc, Winter, S3'!B7*Main!$B$8</f>
        <v>0.3222245921852393</v>
      </c>
      <c r="C7" s="5">
        <f>'[1]Qc, Winter, S3'!C7*Main!$B$8</f>
        <v>0.24573303945840855</v>
      </c>
      <c r="D7" s="5">
        <f>'[1]Qc, Winter, S3'!D7*Main!$B$8</f>
        <v>0.22876505629026589</v>
      </c>
      <c r="E7" s="5">
        <f>'[1]Qc, Winter, S3'!E7*Main!$B$8</f>
        <v>0.16737254860375514</v>
      </c>
      <c r="F7" s="5">
        <f>'[1]Qc, Winter, S3'!F7*Main!$B$8</f>
        <v>0.1634476447343825</v>
      </c>
      <c r="G7" s="5">
        <f>'[1]Qc, Winter, S3'!G7*Main!$B$8</f>
        <v>0.22499327291707338</v>
      </c>
      <c r="H7" s="5">
        <f>'[1]Qc, Winter, S3'!H7*Main!$B$8</f>
        <v>0.38334845368152076</v>
      </c>
      <c r="I7" s="5">
        <f>'[1]Qc, Winter, S3'!I7*Main!$B$8</f>
        <v>0.4866665084791108</v>
      </c>
      <c r="J7" s="5">
        <f>'[1]Qc, Winter, S3'!J7*Main!$B$8</f>
        <v>0.70437559267700312</v>
      </c>
      <c r="K7" s="5">
        <f>'[1]Qc, Winter, S3'!K7*Main!$B$8</f>
        <v>0.87871179515051856</v>
      </c>
      <c r="L7" s="5">
        <f>'[1]Qc, Winter, S3'!L7*Main!$B$8</f>
        <v>0.89613424465067448</v>
      </c>
      <c r="M7" s="5">
        <f>'[1]Qc, Winter, S3'!M7*Main!$B$8</f>
        <v>0.89613368986626807</v>
      </c>
      <c r="N7" s="5">
        <f>'[1]Qc, Winter, S3'!N7*Main!$B$8</f>
        <v>0.88554279027838367</v>
      </c>
      <c r="O7" s="5">
        <f>'[1]Qc, Winter, S3'!O7*Main!$B$8</f>
        <v>0.76600910523655108</v>
      </c>
      <c r="P7" s="5">
        <f>'[1]Qc, Winter, S3'!P7*Main!$B$8</f>
        <v>0.64706091354978412</v>
      </c>
      <c r="Q7" s="5">
        <f>'[1]Qc, Winter, S3'!Q7*Main!$B$8</f>
        <v>0.64581561836356505</v>
      </c>
      <c r="R7" s="5">
        <f>'[1]Qc, Winter, S3'!R7*Main!$B$8</f>
        <v>0.92661481789732825</v>
      </c>
      <c r="S7" s="5">
        <f>'[1]Qc, Winter, S3'!S7*Main!$B$8</f>
        <v>1.1097314626342205</v>
      </c>
      <c r="T7" s="5">
        <f>'[1]Qc, Winter, S3'!T7*Main!$B$8</f>
        <v>1.1895917968145229</v>
      </c>
      <c r="U7" s="5">
        <f>'[1]Qc, Winter, S3'!U7*Main!$B$8</f>
        <v>1.1942427829344313</v>
      </c>
      <c r="V7" s="5">
        <f>'[1]Qc, Winter, S3'!V7*Main!$B$8</f>
        <v>1.1205673811234944</v>
      </c>
      <c r="W7" s="5">
        <f>'[1]Qc, Winter, S3'!W7*Main!$B$8</f>
        <v>0.85367558235937369</v>
      </c>
      <c r="X7" s="5">
        <f>'[1]Qc, Winter, S3'!X7*Main!$B$8</f>
        <v>0.72267943142712376</v>
      </c>
      <c r="Y7" s="5">
        <f>'[1]Qc, Winter, S3'!Y7*Main!$B$8</f>
        <v>0.43168577471545017</v>
      </c>
    </row>
    <row r="8" spans="1:25" x14ac:dyDescent="0.25">
      <c r="A8">
        <v>16</v>
      </c>
      <c r="B8" s="5">
        <f>'[1]Qc, Winter, S3'!B8*Main!$B$8</f>
        <v>0.19256971414152441</v>
      </c>
      <c r="C8" s="5">
        <f>'[1]Qc, Winter, S3'!C8*Main!$B$8</f>
        <v>0.19256971414152441</v>
      </c>
      <c r="D8" s="5">
        <f>'[1]Qc, Winter, S3'!D8*Main!$B$8</f>
        <v>0.19256971414152441</v>
      </c>
      <c r="E8" s="5">
        <f>'[1]Qc, Winter, S3'!E8*Main!$B$8</f>
        <v>0.19256971414152441</v>
      </c>
      <c r="F8" s="5">
        <f>'[1]Qc, Winter, S3'!F8*Main!$B$8</f>
        <v>0.19256971414152441</v>
      </c>
      <c r="G8" s="5">
        <f>'[1]Qc, Winter, S3'!G8*Main!$B$8</f>
        <v>0.19256971414152441</v>
      </c>
      <c r="H8" s="5">
        <f>'[1]Qc, Winter, S3'!H8*Main!$B$8</f>
        <v>0.19256971414152441</v>
      </c>
      <c r="I8" s="5">
        <f>'[1]Qc, Winter, S3'!I8*Main!$B$8</f>
        <v>0.27752424191373509</v>
      </c>
      <c r="J8" s="5">
        <f>'[1]Qc, Winter, S3'!J8*Main!$B$8</f>
        <v>0.28482148438365623</v>
      </c>
      <c r="K8" s="5">
        <f>'[1]Qc, Winter, S3'!K8*Main!$B$8</f>
        <v>0.28482148438365623</v>
      </c>
      <c r="L8" s="5">
        <f>'[1]Qc, Winter, S3'!L8*Main!$B$8</f>
        <v>0.28482148438365623</v>
      </c>
      <c r="M8" s="5">
        <f>'[1]Qc, Winter, S3'!M8*Main!$B$8</f>
        <v>0.28482148438365623</v>
      </c>
      <c r="N8" s="5">
        <f>'[1]Qc, Winter, S3'!N8*Main!$B$8</f>
        <v>0.28482148438365623</v>
      </c>
      <c r="O8" s="5">
        <f>'[1]Qc, Winter, S3'!O8*Main!$B$8</f>
        <v>0.28482148438365623</v>
      </c>
      <c r="P8" s="5">
        <f>'[1]Qc, Winter, S3'!P8*Main!$B$8</f>
        <v>0.28482148438365623</v>
      </c>
      <c r="Q8" s="5">
        <f>'[1]Qc, Winter, S3'!Q8*Main!$B$8</f>
        <v>0.28482148438365623</v>
      </c>
      <c r="R8" s="5">
        <f>'[1]Qc, Winter, S3'!R8*Main!$B$8</f>
        <v>0.28482148438365623</v>
      </c>
      <c r="S8" s="5">
        <f>'[1]Qc, Winter, S3'!S8*Main!$B$8</f>
        <v>0.3473505821470988</v>
      </c>
      <c r="T8" s="5">
        <f>'[1]Qc, Winter, S3'!T8*Main!$B$8</f>
        <v>0.35718286301072782</v>
      </c>
      <c r="U8" s="5">
        <f>'[1]Qc, Winter, S3'!U8*Main!$B$8</f>
        <v>0.35718286301072782</v>
      </c>
      <c r="V8" s="5">
        <f>'[1]Qc, Winter, S3'!V8*Main!$B$8</f>
        <v>0.35718286301072782</v>
      </c>
      <c r="W8" s="5">
        <f>'[1]Qc, Winter, S3'!W8*Main!$B$8</f>
        <v>0.34463194274923259</v>
      </c>
      <c r="X8" s="5">
        <f>'[1]Qc, Winter, S3'!X8*Main!$B$8</f>
        <v>0.2651488293309392</v>
      </c>
      <c r="Y8" s="5">
        <f>'[1]Qc, Winter, S3'!Y8*Main!$B$8</f>
        <v>0.2119133494068397</v>
      </c>
    </row>
    <row r="9" spans="1:25" x14ac:dyDescent="0.25">
      <c r="A9">
        <v>21</v>
      </c>
      <c r="B9" s="5">
        <f>'[1]Qc, Winter, S3'!B9*Main!$B$8</f>
        <v>1.1246231488440357</v>
      </c>
      <c r="C9" s="5">
        <f>'[1]Qc, Winter, S3'!C9*Main!$B$8</f>
        <v>1.0608366811749395</v>
      </c>
      <c r="D9" s="5">
        <f>'[1]Qc, Winter, S3'!D9*Main!$B$8</f>
        <v>0.99999977375429994</v>
      </c>
      <c r="E9" s="5">
        <f>'[1]Qc, Winter, S3'!E9*Main!$B$8</f>
        <v>1.029863035128459</v>
      </c>
      <c r="F9" s="5">
        <f>'[1]Qc, Winter, S3'!F9*Main!$B$8</f>
        <v>0.99429740591541527</v>
      </c>
      <c r="G9" s="5">
        <f>'[1]Qc, Winter, S3'!G9*Main!$B$8</f>
        <v>1.1417129887753361</v>
      </c>
      <c r="H9" s="5">
        <f>'[1]Qc, Winter, S3'!H9*Main!$B$8</f>
        <v>1.2500891435440382</v>
      </c>
      <c r="I9" s="5">
        <f>'[1]Qc, Winter, S3'!I9*Main!$B$8</f>
        <v>1.3062949718146479</v>
      </c>
      <c r="J9" s="5">
        <f>'[1]Qc, Winter, S3'!J9*Main!$B$8</f>
        <v>1.4293213836732286</v>
      </c>
      <c r="K9" s="5">
        <f>'[1]Qc, Winter, S3'!K9*Main!$B$8</f>
        <v>1.6137714690482121</v>
      </c>
      <c r="L9" s="5">
        <f>'[1]Qc, Winter, S3'!L9*Main!$B$8</f>
        <v>1.7137337961430703</v>
      </c>
      <c r="M9" s="5">
        <f>'[1]Qc, Winter, S3'!M9*Main!$B$8</f>
        <v>1.7708915691863945</v>
      </c>
      <c r="N9" s="5">
        <f>'[1]Qc, Winter, S3'!N9*Main!$B$8</f>
        <v>1.7223664373136935</v>
      </c>
      <c r="O9" s="5">
        <f>'[1]Qc, Winter, S3'!O9*Main!$B$8</f>
        <v>1.5655940890952247</v>
      </c>
      <c r="P9" s="5">
        <f>'[1]Qc, Winter, S3'!P9*Main!$B$8</f>
        <v>1.4420491496228742</v>
      </c>
      <c r="Q9" s="5">
        <f>'[1]Qc, Winter, S3'!Q9*Main!$B$8</f>
        <v>1.4348580341464692</v>
      </c>
      <c r="R9" s="5">
        <f>'[1]Qc, Winter, S3'!R9*Main!$B$8</f>
        <v>1.4858826655764885</v>
      </c>
      <c r="S9" s="5">
        <f>'[1]Qc, Winter, S3'!S9*Main!$B$8</f>
        <v>1.7177892048854659</v>
      </c>
      <c r="T9" s="5">
        <f>'[1]Qc, Winter, S3'!T9*Main!$B$8</f>
        <v>1.7369702883196914</v>
      </c>
      <c r="U9" s="5">
        <f>'[1]Qc, Winter, S3'!U9*Main!$B$8</f>
        <v>1.823542697958618</v>
      </c>
      <c r="V9" s="5">
        <f>'[1]Qc, Winter, S3'!V9*Main!$B$8</f>
        <v>1.8027379563729742</v>
      </c>
      <c r="W9" s="5">
        <f>'[1]Qc, Winter, S3'!W9*Main!$B$8</f>
        <v>1.7146098333552318</v>
      </c>
      <c r="X9" s="5">
        <f>'[1]Qc, Winter, S3'!X9*Main!$B$8</f>
        <v>1.5243377751502081</v>
      </c>
      <c r="Y9" s="5">
        <f>'[1]Qc, Winter, S3'!Y9*Main!$B$8</f>
        <v>1.230206975791944</v>
      </c>
    </row>
    <row r="10" spans="1:25" x14ac:dyDescent="0.25">
      <c r="A10">
        <v>23</v>
      </c>
      <c r="B10" s="5">
        <f>'[1]Qc, Winter, S3'!B10*Main!$B$8</f>
        <v>-0.29054823010204794</v>
      </c>
      <c r="C10" s="5">
        <f>'[1]Qc, Winter, S3'!C10*Main!$B$8</f>
        <v>-0.30426657992659817</v>
      </c>
      <c r="D10" s="5">
        <f>'[1]Qc, Winter, S3'!D10*Main!$B$8</f>
        <v>-0.21894876627129328</v>
      </c>
      <c r="E10" s="5">
        <f>'[1]Qc, Winter, S3'!E10*Main!$B$8</f>
        <v>-0.25655965715028034</v>
      </c>
      <c r="F10" s="5">
        <f>'[1]Qc, Winter, S3'!F10*Main!$B$8</f>
        <v>-0.26076642413250645</v>
      </c>
      <c r="G10" s="5">
        <f>'[1]Qc, Winter, S3'!G10*Main!$B$8</f>
        <v>-0.25188944938240737</v>
      </c>
      <c r="H10" s="5">
        <f>'[1]Qc, Winter, S3'!H10*Main!$B$8</f>
        <v>-0.20095958818276038</v>
      </c>
      <c r="I10" s="5">
        <f>'[1]Qc, Winter, S3'!I10*Main!$B$8</f>
        <v>-0.26571718963815882</v>
      </c>
      <c r="J10" s="5">
        <f>'[1]Qc, Winter, S3'!J10*Main!$B$8</f>
        <v>-0.27559662717633615</v>
      </c>
      <c r="K10" s="5">
        <f>'[1]Qc, Winter, S3'!K10*Main!$B$8</f>
        <v>-0.28900256811130143</v>
      </c>
      <c r="L10" s="5">
        <f>'[1]Qc, Winter, S3'!L10*Main!$B$8</f>
        <v>-0.29008462614451686</v>
      </c>
      <c r="M10" s="5">
        <f>'[1]Qc, Winter, S3'!M10*Main!$B$8</f>
        <v>-0.25579819923523928</v>
      </c>
      <c r="N10" s="5">
        <f>'[1]Qc, Winter, S3'!N10*Main!$B$8</f>
        <v>-0.22276721680338121</v>
      </c>
      <c r="O10" s="5">
        <f>'[1]Qc, Winter, S3'!O10*Main!$B$8</f>
        <v>-0.26637549028797702</v>
      </c>
      <c r="P10" s="5">
        <f>'[1]Qc, Winter, S3'!P10*Main!$B$8</f>
        <v>-0.26228369421539349</v>
      </c>
      <c r="Q10" s="5">
        <f>'[1]Qc, Winter, S3'!Q10*Main!$B$8</f>
        <v>-0.24954829182156521</v>
      </c>
      <c r="R10" s="5">
        <f>'[1]Qc, Winter, S3'!R10*Main!$B$8</f>
        <v>-0.25096778931140962</v>
      </c>
      <c r="S10" s="5">
        <f>'[1]Qc, Winter, S3'!S10*Main!$B$8</f>
        <v>-0.21028508980828581</v>
      </c>
      <c r="T10" s="5">
        <f>'[1]Qc, Winter, S3'!T10*Main!$B$8</f>
        <v>-0.18846822565901641</v>
      </c>
      <c r="U10" s="5">
        <f>'[1]Qc, Winter, S3'!U10*Main!$B$8</f>
        <v>-0.17663095395047701</v>
      </c>
      <c r="V10" s="5">
        <f>'[1]Qc, Winter, S3'!V10*Main!$B$8</f>
        <v>-0.17601422949676571</v>
      </c>
      <c r="W10" s="5">
        <f>'[1]Qc, Winter, S3'!W10*Main!$B$8</f>
        <v>-0.17102188779500643</v>
      </c>
      <c r="X10" s="5">
        <f>'[1]Qc, Winter, S3'!X10*Main!$B$8</f>
        <v>-0.19855929713106601</v>
      </c>
      <c r="Y10" s="5">
        <f>'[1]Qc, Winter, S3'!Y10*Main!$B$8</f>
        <v>-0.27670165981085398</v>
      </c>
    </row>
    <row r="11" spans="1:25" x14ac:dyDescent="0.25">
      <c r="A11">
        <v>24</v>
      </c>
      <c r="B11" s="5">
        <f>'[1]Qc, Winter, S3'!B11*Main!$B$8</f>
        <v>-0.29054823010204794</v>
      </c>
      <c r="C11" s="5">
        <f>'[1]Qc, Winter, S3'!C11*Main!$B$8</f>
        <v>-0.30426657992659817</v>
      </c>
      <c r="D11" s="5">
        <f>'[1]Qc, Winter, S3'!D11*Main!$B$8</f>
        <v>-0.21894876627129328</v>
      </c>
      <c r="E11" s="5">
        <f>'[1]Qc, Winter, S3'!E11*Main!$B$8</f>
        <v>-0.25655965715028034</v>
      </c>
      <c r="F11" s="5">
        <f>'[1]Qc, Winter, S3'!F11*Main!$B$8</f>
        <v>-0.26076642413250645</v>
      </c>
      <c r="G11" s="5">
        <f>'[1]Qc, Winter, S3'!G11*Main!$B$8</f>
        <v>-0.25188944938240737</v>
      </c>
      <c r="H11" s="5">
        <f>'[1]Qc, Winter, S3'!H11*Main!$B$8</f>
        <v>-0.20095958818276038</v>
      </c>
      <c r="I11" s="5">
        <f>'[1]Qc, Winter, S3'!I11*Main!$B$8</f>
        <v>-0.26571718963815882</v>
      </c>
      <c r="J11" s="5">
        <f>'[1]Qc, Winter, S3'!J11*Main!$B$8</f>
        <v>-0.27559662717633615</v>
      </c>
      <c r="K11" s="5">
        <f>'[1]Qc, Winter, S3'!K11*Main!$B$8</f>
        <v>-0.28900256811130143</v>
      </c>
      <c r="L11" s="5">
        <f>'[1]Qc, Winter, S3'!L11*Main!$B$8</f>
        <v>-0.29008462614451686</v>
      </c>
      <c r="M11" s="5">
        <f>'[1]Qc, Winter, S3'!M11*Main!$B$8</f>
        <v>-0.25579819923523928</v>
      </c>
      <c r="N11" s="5">
        <f>'[1]Qc, Winter, S3'!N11*Main!$B$8</f>
        <v>-0.22276721680338121</v>
      </c>
      <c r="O11" s="5">
        <f>'[1]Qc, Winter, S3'!O11*Main!$B$8</f>
        <v>-0.26637549028797702</v>
      </c>
      <c r="P11" s="5">
        <f>'[1]Qc, Winter, S3'!P11*Main!$B$8</f>
        <v>-0.26228369421539349</v>
      </c>
      <c r="Q11" s="5">
        <f>'[1]Qc, Winter, S3'!Q11*Main!$B$8</f>
        <v>-0.24954829182156521</v>
      </c>
      <c r="R11" s="5">
        <f>'[1]Qc, Winter, S3'!R11*Main!$B$8</f>
        <v>-0.25096778931140962</v>
      </c>
      <c r="S11" s="5">
        <f>'[1]Qc, Winter, S3'!S11*Main!$B$8</f>
        <v>-0.21028508980828581</v>
      </c>
      <c r="T11" s="5">
        <f>'[1]Qc, Winter, S3'!T11*Main!$B$8</f>
        <v>-0.18846822565901641</v>
      </c>
      <c r="U11" s="5">
        <f>'[1]Qc, Winter, S3'!U11*Main!$B$8</f>
        <v>-0.17663095395047701</v>
      </c>
      <c r="V11" s="5">
        <f>'[1]Qc, Winter, S3'!V11*Main!$B$8</f>
        <v>-0.17601422949676571</v>
      </c>
      <c r="W11" s="5">
        <f>'[1]Qc, Winter, S3'!W11*Main!$B$8</f>
        <v>-0.17102188779500643</v>
      </c>
      <c r="X11" s="5">
        <f>'[1]Qc, Winter, S3'!X11*Main!$B$8</f>
        <v>-0.19855929713106601</v>
      </c>
      <c r="Y11" s="5">
        <f>'[1]Qc, Winter, S3'!Y11*Main!$B$8</f>
        <v>-0.27670165981085398</v>
      </c>
    </row>
    <row r="12" spans="1:25" x14ac:dyDescent="0.25">
      <c r="A12">
        <v>15</v>
      </c>
      <c r="B12" s="5">
        <f>'[1]Qc, Winter, S3'!B12*Main!$B$8</f>
        <v>1.0119206221019523</v>
      </c>
      <c r="C12" s="5">
        <f>'[1]Qc, Winter, S3'!C12*Main!$B$8</f>
        <v>0.94275829353435581</v>
      </c>
      <c r="D12" s="5">
        <f>'[1]Qc, Winter, S3'!D12*Main!$B$8</f>
        <v>0.88780931301937005</v>
      </c>
      <c r="E12" s="5">
        <f>'[1]Qc, Winter, S3'!E12*Main!$B$8</f>
        <v>0.91655115930183262</v>
      </c>
      <c r="F12" s="5">
        <f>'[1]Qc, Winter, S3'!F12*Main!$B$8</f>
        <v>0.91554726060117286</v>
      </c>
      <c r="G12" s="5">
        <f>'[1]Qc, Winter, S3'!G12*Main!$B$8</f>
        <v>0.9010754809182866</v>
      </c>
      <c r="H12" s="5">
        <f>'[1]Qc, Winter, S3'!H12*Main!$B$8</f>
        <v>0.87940716845243849</v>
      </c>
      <c r="I12" s="5">
        <f>'[1]Qc, Winter, S3'!I12*Main!$B$8</f>
        <v>0.75510834224047618</v>
      </c>
      <c r="J12" s="5">
        <f>'[1]Qc, Winter, S3'!J12*Main!$B$8</f>
        <v>0.75894049921084106</v>
      </c>
      <c r="K12" s="5">
        <f>'[1]Qc, Winter, S3'!K12*Main!$B$8</f>
        <v>0.9231888936499919</v>
      </c>
      <c r="L12" s="5">
        <f>'[1]Qc, Winter, S3'!L12*Main!$B$8</f>
        <v>0.93637944769774717</v>
      </c>
      <c r="M12" s="5">
        <f>'[1]Qc, Winter, S3'!M12*Main!$B$8</f>
        <v>0.91088126266791347</v>
      </c>
      <c r="N12" s="5">
        <f>'[1]Qc, Winter, S3'!N12*Main!$B$8</f>
        <v>0.90952386839721466</v>
      </c>
      <c r="O12" s="5">
        <f>'[1]Qc, Winter, S3'!O12*Main!$B$8</f>
        <v>0.90952386839721466</v>
      </c>
      <c r="P12" s="5">
        <f>'[1]Qc, Winter, S3'!P12*Main!$B$8</f>
        <v>0.90952386839721466</v>
      </c>
      <c r="Q12" s="5">
        <f>'[1]Qc, Winter, S3'!Q12*Main!$B$8</f>
        <v>0.85060054293192866</v>
      </c>
      <c r="R12" s="5">
        <f>'[1]Qc, Winter, S3'!R12*Main!$B$8</f>
        <v>0.89622764423721912</v>
      </c>
      <c r="S12" s="5">
        <f>'[1]Qc, Winter, S3'!S12*Main!$B$8</f>
        <v>1.1710814477276956</v>
      </c>
      <c r="T12" s="5">
        <f>'[1]Qc, Winter, S3'!T12*Main!$B$8</f>
        <v>1.1747706987618345</v>
      </c>
      <c r="U12" s="5">
        <f>'[1]Qc, Winter, S3'!U12*Main!$B$8</f>
        <v>1.1793063876283316</v>
      </c>
      <c r="V12" s="5">
        <f>'[1]Qc, Winter, S3'!V12*Main!$B$8</f>
        <v>1.1899700945109684</v>
      </c>
      <c r="W12" s="5">
        <f>'[1]Qc, Winter, S3'!W12*Main!$B$8</f>
        <v>1.0256379276264433</v>
      </c>
      <c r="X12" s="5">
        <f>'[1]Qc, Winter, S3'!X12*Main!$B$8</f>
        <v>0.92157065280513106</v>
      </c>
      <c r="Y12" s="5">
        <f>'[1]Qc, Winter, S3'!Y12*Main!$B$8</f>
        <v>0.92549970124036374</v>
      </c>
    </row>
    <row r="13" spans="1:25" x14ac:dyDescent="0.25">
      <c r="A13">
        <v>17</v>
      </c>
      <c r="B13" s="5">
        <f>'[1]Qc, Winter, S3'!B13*Main!$B$8</f>
        <v>0.38549357654062499</v>
      </c>
      <c r="C13" s="5">
        <f>'[1]Qc, Winter, S3'!C13*Main!$B$8</f>
        <v>0.38549357654062499</v>
      </c>
      <c r="D13" s="5">
        <f>'[1]Qc, Winter, S3'!D13*Main!$B$8</f>
        <v>0.38549357654062499</v>
      </c>
      <c r="E13" s="5">
        <f>'[1]Qc, Winter, S3'!E13*Main!$B$8</f>
        <v>0.38288426230520634</v>
      </c>
      <c r="F13" s="5">
        <f>'[1]Qc, Winter, S3'!F13*Main!$B$8</f>
        <v>0.25298012289111121</v>
      </c>
      <c r="G13" s="5">
        <f>'[1]Qc, Winter, S3'!G13*Main!$B$8</f>
        <v>0.26393966039989303</v>
      </c>
      <c r="H13" s="5">
        <f>'[1]Qc, Winter, S3'!H13*Main!$B$8</f>
        <v>0.39754023041103403</v>
      </c>
      <c r="I13" s="5">
        <f>'[1]Qc, Winter, S3'!I13*Main!$B$8</f>
        <v>0.22299288351929894</v>
      </c>
      <c r="J13" s="5">
        <f>'[1]Qc, Winter, S3'!J13*Main!$B$8</f>
        <v>0.12649006144555561</v>
      </c>
      <c r="K13" s="5">
        <f>'[1]Qc, Winter, S3'!K13*Main!$B$8</f>
        <v>0.17091563026398282</v>
      </c>
      <c r="L13" s="5">
        <f>'[1]Qc, Winter, S3'!L13*Main!$B$8</f>
        <v>0.40958688428144302</v>
      </c>
      <c r="M13" s="5">
        <f>'[1]Qc, Winter, S3'!M13*Main!$B$8</f>
        <v>0.41112889122198232</v>
      </c>
      <c r="N13" s="5">
        <f>'[1]Qc, Winter, S3'!N13*Main!$B$8</f>
        <v>0.42163353815185206</v>
      </c>
      <c r="O13" s="5">
        <f>'[1]Qc, Winter, S3'!O13*Main!$B$8</f>
        <v>0.40758016381455969</v>
      </c>
      <c r="P13" s="5">
        <f>'[1]Qc, Winter, S3'!P13*Main!$B$8</f>
        <v>0.19675908700088945</v>
      </c>
      <c r="Q13" s="5">
        <f>'[1]Qc, Winter, S3'!Q13*Main!$B$8</f>
        <v>0.15660676139033181</v>
      </c>
      <c r="R13" s="5">
        <f>'[1]Qc, Winter, S3'!R13*Main!$B$8</f>
        <v>0.23323691231564453</v>
      </c>
      <c r="S13" s="5">
        <f>'[1]Qc, Winter, S3'!S13*Main!$B$8</f>
        <v>0.43855753018000088</v>
      </c>
      <c r="T13" s="5">
        <f>'[1]Qc, Winter, S3'!T13*Main!$B$8</f>
        <v>0.48168441397168238</v>
      </c>
      <c r="U13" s="5">
        <f>'[1]Qc, Winter, S3'!U13*Main!$B$8</f>
        <v>0.48764260269069426</v>
      </c>
      <c r="V13" s="5">
        <f>'[1]Qc, Winter, S3'!V13*Main!$B$8</f>
        <v>0.46379689196703722</v>
      </c>
      <c r="W13" s="5">
        <f>'[1]Qc, Winter, S3'!W13*Main!$B$8</f>
        <v>0.46379689196703722</v>
      </c>
      <c r="X13" s="5">
        <f>'[1]Qc, Winter, S3'!X13*Main!$B$8</f>
        <v>0.46379689196703722</v>
      </c>
      <c r="Y13" s="5">
        <f>'[1]Qc, Winter, S3'!Y13*Main!$B$8</f>
        <v>0.46379689196703722</v>
      </c>
    </row>
    <row r="14" spans="1:25" x14ac:dyDescent="0.25">
      <c r="A14">
        <v>19</v>
      </c>
      <c r="B14" s="5">
        <f>'[1]Qc, Winter, S3'!B14*Main!$B$8</f>
        <v>1.5200958283097377</v>
      </c>
      <c r="C14" s="5">
        <f>'[1]Qc, Winter, S3'!C14*Main!$B$8</f>
        <v>1.4915341564218643</v>
      </c>
      <c r="D14" s="5">
        <f>'[1]Qc, Winter, S3'!D14*Main!$B$8</f>
        <v>1.5490164783429619</v>
      </c>
      <c r="E14" s="5">
        <f>'[1]Qc, Winter, S3'!E14*Main!$B$8</f>
        <v>1.523471462982348</v>
      </c>
      <c r="F14" s="5">
        <f>'[1]Qc, Winter, S3'!F14*Main!$B$8</f>
        <v>1.559483334664439</v>
      </c>
      <c r="G14" s="5">
        <f>'[1]Qc, Winter, S3'!G14*Main!$B$8</f>
        <v>1.5312051576082613</v>
      </c>
      <c r="H14" s="5">
        <f>'[1]Qc, Winter, S3'!H14*Main!$B$8</f>
        <v>1.5223762206608851</v>
      </c>
      <c r="I14" s="5">
        <f>'[1]Qc, Winter, S3'!I14*Main!$B$8</f>
        <v>1.5289120378501422</v>
      </c>
      <c r="J14" s="5">
        <f>'[1]Qc, Winter, S3'!J14*Main!$B$8</f>
        <v>1.5341442748561258</v>
      </c>
      <c r="K14" s="5">
        <f>'[1]Qc, Winter, S3'!K14*Main!$B$8</f>
        <v>1.5506398754193649</v>
      </c>
      <c r="L14" s="5">
        <f>'[1]Qc, Winter, S3'!L14*Main!$B$8</f>
        <v>1.5311653763028812</v>
      </c>
      <c r="M14" s="5">
        <f>'[1]Qc, Winter, S3'!M14*Main!$B$8</f>
        <v>1.5064353718697197</v>
      </c>
      <c r="N14" s="5">
        <f>'[1]Qc, Winter, S3'!N14*Main!$B$8</f>
        <v>1.4614257782431845</v>
      </c>
      <c r="O14" s="5">
        <f>'[1]Qc, Winter, S3'!O14*Main!$B$8</f>
        <v>1.6031305409606169</v>
      </c>
      <c r="P14" s="5">
        <f>'[1]Qc, Winter, S3'!P14*Main!$B$8</f>
        <v>1.6633115953097017</v>
      </c>
      <c r="Q14" s="5">
        <f>'[1]Qc, Winter, S3'!Q14*Main!$B$8</f>
        <v>1.5823240044842466</v>
      </c>
      <c r="R14" s="5">
        <f>'[1]Qc, Winter, S3'!R14*Main!$B$8</f>
        <v>1.5844433788200161</v>
      </c>
      <c r="S14" s="5">
        <f>'[1]Qc, Winter, S3'!S14*Main!$B$8</f>
        <v>1.568009620400908</v>
      </c>
      <c r="T14" s="5">
        <f>'[1]Qc, Winter, S3'!T14*Main!$B$8</f>
        <v>1.5451692116561151</v>
      </c>
      <c r="U14" s="5">
        <f>'[1]Qc, Winter, S3'!U14*Main!$B$8</f>
        <v>1.4893259513123092</v>
      </c>
      <c r="V14" s="5">
        <f>'[1]Qc, Winter, S3'!V14*Main!$B$8</f>
        <v>1.4835331862495496</v>
      </c>
      <c r="W14" s="5">
        <f>'[1]Qc, Winter, S3'!W14*Main!$B$8</f>
        <v>1.4769253123562081</v>
      </c>
      <c r="X14" s="5">
        <f>'[1]Qc, Winter, S3'!X14*Main!$B$8</f>
        <v>1.5389061199541936</v>
      </c>
      <c r="Y14" s="5">
        <f>'[1]Qc, Winter, S3'!Y14*Main!$B$8</f>
        <v>1.5299982078148406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6.8750000000000006E-2</v>
      </c>
      <c r="C6" s="7">
        <f>_xlfn.IFNA(VLOOKUP($A3,'PV Distribution'!$A$2:$B$6,2,FALSE),0)*'PV Scenarios'!D$2</f>
        <v>6.8750000000000006E-2</v>
      </c>
      <c r="D6" s="7">
        <f>_xlfn.IFNA(VLOOKUP($A3,'PV Distribution'!$A$2:$B$6,2,FALSE),0)*'PV Scenarios'!E$2</f>
        <v>6.8750000000000006E-2</v>
      </c>
      <c r="E6" s="7">
        <f>_xlfn.IFNA(VLOOKUP($A3,'PV Distribution'!$A$2:$B$6,2,FALSE),0)*'PV Scenarios'!F$2</f>
        <v>6.8750000000000006E-2</v>
      </c>
      <c r="F6" s="7">
        <f>_xlfn.IFNA(VLOOKUP($A3,'PV Distribution'!$A$2:$B$6,2,FALSE),0)*'PV Scenarios'!G$2</f>
        <v>6.8750000000000006E-2</v>
      </c>
      <c r="G6" s="7">
        <f>_xlfn.IFNA(VLOOKUP($A3,'PV Distribution'!$A$2:$B$6,2,FALSE),0)*'PV Scenarios'!H$2</f>
        <v>6.8750000000000006E-2</v>
      </c>
      <c r="H6" s="7">
        <f>_xlfn.IFNA(VLOOKUP($A3,'PV Distribution'!$A$2:$B$6,2,FALSE),0)*'PV Scenarios'!I$2</f>
        <v>0.92399999999999993</v>
      </c>
      <c r="I6" s="7">
        <f>_xlfn.IFNA(VLOOKUP($A3,'PV Distribution'!$A$2:$B$6,2,FALSE),0)*'PV Scenarios'!J$2</f>
        <v>2.4640000000000004</v>
      </c>
      <c r="J6" s="7">
        <f>_xlfn.IFNA(VLOOKUP($A3,'PV Distribution'!$A$2:$B$6,2,FALSE),0)*'PV Scenarios'!K$2</f>
        <v>4.2185000000000006</v>
      </c>
      <c r="K6" s="7">
        <f>_xlfn.IFNA(VLOOKUP($A3,'PV Distribution'!$A$2:$B$6,2,FALSE),0)*'PV Scenarios'!L$2</f>
        <v>6.0169999999999995</v>
      </c>
      <c r="L6" s="7">
        <f>_xlfn.IFNA(VLOOKUP($A3,'PV Distribution'!$A$2:$B$6,2,FALSE),0)*'PV Scenarios'!M$2</f>
        <v>7.6505000000000001</v>
      </c>
      <c r="M6" s="7">
        <f>_xlfn.IFNA(VLOOKUP($A3,'PV Distribution'!$A$2:$B$6,2,FALSE),0)*'PV Scenarios'!N$2</f>
        <v>8.9003750000000004</v>
      </c>
      <c r="N6" s="7">
        <f>_xlfn.IFNA(VLOOKUP($A3,'PV Distribution'!$A$2:$B$6,2,FALSE),0)*'PV Scenarios'!O$2</f>
        <v>9.593375</v>
      </c>
      <c r="O6" s="7">
        <f>_xlfn.IFNA(VLOOKUP($A3,'PV Distribution'!$A$2:$B$6,2,FALSE),0)*'PV Scenarios'!P$2</f>
        <v>9.625</v>
      </c>
      <c r="P6" s="7">
        <f>_xlfn.IFNA(VLOOKUP($A3,'PV Distribution'!$A$2:$B$6,2,FALSE),0)*'PV Scenarios'!Q$2</f>
        <v>8.9924999999999997</v>
      </c>
      <c r="Q6" s="7">
        <f>_xlfn.IFNA(VLOOKUP($A3,'PV Distribution'!$A$2:$B$6,2,FALSE),0)*'PV Scenarios'!R$2</f>
        <v>7.7880000000000003</v>
      </c>
      <c r="R6" s="7">
        <f>_xlfn.IFNA(VLOOKUP($A3,'PV Distribution'!$A$2:$B$6,2,FALSE),0)*'PV Scenarios'!S$2</f>
        <v>6.1820000000000004</v>
      </c>
      <c r="S6" s="7">
        <f>_xlfn.IFNA(VLOOKUP($A3,'PV Distribution'!$A$2:$B$6,2,FALSE),0)*'PV Scenarios'!T$2</f>
        <v>4.3903749999999997</v>
      </c>
      <c r="T6" s="7">
        <f>_xlfn.IFNA(VLOOKUP($A3,'PV Distribution'!$A$2:$B$6,2,FALSE),0)*'PV Scenarios'!U$2</f>
        <v>2.6234999999999995</v>
      </c>
      <c r="U6" s="7">
        <f>_xlfn.IFNA(VLOOKUP($A3,'PV Distribution'!$A$2:$B$6,2,FALSE),0)*'PV Scenarios'!V$2</f>
        <v>1.0573750000000002</v>
      </c>
      <c r="V6" s="7">
        <f>_xlfn.IFNA(VLOOKUP($A3,'PV Distribution'!$A$2:$B$6,2,FALSE),0)*'PV Scenarios'!W$2</f>
        <v>6.8750000000000006E-2</v>
      </c>
      <c r="W6" s="7">
        <f>_xlfn.IFNA(VLOOKUP($A3,'PV Distribution'!$A$2:$B$6,2,FALSE),0)*'PV Scenarios'!X$2</f>
        <v>6.8750000000000006E-2</v>
      </c>
      <c r="X6" s="7">
        <f>_xlfn.IFNA(VLOOKUP($A3,'PV Distribution'!$A$2:$B$6,2,FALSE),0)*'PV Scenarios'!Y$2</f>
        <v>6.8750000000000006E-2</v>
      </c>
      <c r="Y6" s="7">
        <f>_xlfn.IFNA(VLOOKUP($A3,'PV Distribution'!$A$2:$B$6,2,FALSE),0)*'PV Scenarios'!Z$2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Scenarios'!C$2</f>
        <v>6.8750000000000006E-2</v>
      </c>
      <c r="C7" s="7">
        <f>_xlfn.IFNA(VLOOKUP($A4,'PV Distribution'!$A$2:$B$6,2,FALSE),0)*'PV Scenarios'!D$2</f>
        <v>6.8750000000000006E-2</v>
      </c>
      <c r="D7" s="7">
        <f>_xlfn.IFNA(VLOOKUP($A4,'PV Distribution'!$A$2:$B$6,2,FALSE),0)*'PV Scenarios'!E$2</f>
        <v>6.8750000000000006E-2</v>
      </c>
      <c r="E7" s="7">
        <f>_xlfn.IFNA(VLOOKUP($A4,'PV Distribution'!$A$2:$B$6,2,FALSE),0)*'PV Scenarios'!F$2</f>
        <v>6.8750000000000006E-2</v>
      </c>
      <c r="F7" s="7">
        <f>_xlfn.IFNA(VLOOKUP($A4,'PV Distribution'!$A$2:$B$6,2,FALSE),0)*'PV Scenarios'!G$2</f>
        <v>6.8750000000000006E-2</v>
      </c>
      <c r="G7" s="7">
        <f>_xlfn.IFNA(VLOOKUP($A4,'PV Distribution'!$A$2:$B$6,2,FALSE),0)*'PV Scenarios'!H$2</f>
        <v>6.8750000000000006E-2</v>
      </c>
      <c r="H7" s="7">
        <f>_xlfn.IFNA(VLOOKUP($A4,'PV Distribution'!$A$2:$B$6,2,FALSE),0)*'PV Scenarios'!I$2</f>
        <v>0.92399999999999993</v>
      </c>
      <c r="I7" s="7">
        <f>_xlfn.IFNA(VLOOKUP($A4,'PV Distribution'!$A$2:$B$6,2,FALSE),0)*'PV Scenarios'!J$2</f>
        <v>2.4640000000000004</v>
      </c>
      <c r="J7" s="7">
        <f>_xlfn.IFNA(VLOOKUP($A4,'PV Distribution'!$A$2:$B$6,2,FALSE),0)*'PV Scenarios'!K$2</f>
        <v>4.2185000000000006</v>
      </c>
      <c r="K7" s="7">
        <f>_xlfn.IFNA(VLOOKUP($A4,'PV Distribution'!$A$2:$B$6,2,FALSE),0)*'PV Scenarios'!L$2</f>
        <v>6.0169999999999995</v>
      </c>
      <c r="L7" s="7">
        <f>_xlfn.IFNA(VLOOKUP($A4,'PV Distribution'!$A$2:$B$6,2,FALSE),0)*'PV Scenarios'!M$2</f>
        <v>7.6505000000000001</v>
      </c>
      <c r="M7" s="7">
        <f>_xlfn.IFNA(VLOOKUP($A4,'PV Distribution'!$A$2:$B$6,2,FALSE),0)*'PV Scenarios'!N$2</f>
        <v>8.9003750000000004</v>
      </c>
      <c r="N7" s="7">
        <f>_xlfn.IFNA(VLOOKUP($A4,'PV Distribution'!$A$2:$B$6,2,FALSE),0)*'PV Scenarios'!O$2</f>
        <v>9.593375</v>
      </c>
      <c r="O7" s="7">
        <f>_xlfn.IFNA(VLOOKUP($A4,'PV Distribution'!$A$2:$B$6,2,FALSE),0)*'PV Scenarios'!P$2</f>
        <v>9.625</v>
      </c>
      <c r="P7" s="7">
        <f>_xlfn.IFNA(VLOOKUP($A4,'PV Distribution'!$A$2:$B$6,2,FALSE),0)*'PV Scenarios'!Q$2</f>
        <v>8.9924999999999997</v>
      </c>
      <c r="Q7" s="7">
        <f>_xlfn.IFNA(VLOOKUP($A4,'PV Distribution'!$A$2:$B$6,2,FALSE),0)*'PV Scenarios'!R$2</f>
        <v>7.7880000000000003</v>
      </c>
      <c r="R7" s="7">
        <f>_xlfn.IFNA(VLOOKUP($A4,'PV Distribution'!$A$2:$B$6,2,FALSE),0)*'PV Scenarios'!S$2</f>
        <v>6.1820000000000004</v>
      </c>
      <c r="S7" s="7">
        <f>_xlfn.IFNA(VLOOKUP($A4,'PV Distribution'!$A$2:$B$6,2,FALSE),0)*'PV Scenarios'!T$2</f>
        <v>4.3903749999999997</v>
      </c>
      <c r="T7" s="7">
        <f>_xlfn.IFNA(VLOOKUP($A4,'PV Distribution'!$A$2:$B$6,2,FALSE),0)*'PV Scenarios'!U$2</f>
        <v>2.6234999999999995</v>
      </c>
      <c r="U7" s="7">
        <f>_xlfn.IFNA(VLOOKUP($A4,'PV Distribution'!$A$2:$B$6,2,FALSE),0)*'PV Scenarios'!V$2</f>
        <v>1.0573750000000002</v>
      </c>
      <c r="V7" s="7">
        <f>_xlfn.IFNA(VLOOKUP($A4,'PV Distribution'!$A$2:$B$6,2,FALSE),0)*'PV Scenarios'!W$2</f>
        <v>6.8750000000000006E-2</v>
      </c>
      <c r="W7" s="7">
        <f>_xlfn.IFNA(VLOOKUP($A4,'PV Distribution'!$A$2:$B$6,2,FALSE),0)*'PV Scenarios'!X$2</f>
        <v>6.8750000000000006E-2</v>
      </c>
      <c r="X7" s="7">
        <f>_xlfn.IFNA(VLOOKUP($A4,'PV Distribution'!$A$2:$B$6,2,FALSE),0)*'PV Scenarios'!Y$2</f>
        <v>6.8750000000000006E-2</v>
      </c>
      <c r="Y7" s="7">
        <f>_xlfn.IFNA(VLOOKUP($A4,'PV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4387-F85D-410C-9713-332D57DFC66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6.8750000000000006E-2</v>
      </c>
      <c r="C6" s="7">
        <f>_xlfn.IFNA(VLOOKUP($A3,'PV Distribution'!$A$2:$B$6,2,FALSE),0)*'PV Scenarios'!D$2</f>
        <v>6.8750000000000006E-2</v>
      </c>
      <c r="D6" s="7">
        <f>_xlfn.IFNA(VLOOKUP($A3,'PV Distribution'!$A$2:$B$6,2,FALSE),0)*'PV Scenarios'!E$2</f>
        <v>6.8750000000000006E-2</v>
      </c>
      <c r="E6" s="7">
        <f>_xlfn.IFNA(VLOOKUP($A3,'PV Distribution'!$A$2:$B$6,2,FALSE),0)*'PV Scenarios'!F$2</f>
        <v>6.8750000000000006E-2</v>
      </c>
      <c r="F6" s="7">
        <f>_xlfn.IFNA(VLOOKUP($A3,'PV Distribution'!$A$2:$B$6,2,FALSE),0)*'PV Scenarios'!G$2</f>
        <v>6.8750000000000006E-2</v>
      </c>
      <c r="G6" s="7">
        <f>_xlfn.IFNA(VLOOKUP($A3,'PV Distribution'!$A$2:$B$6,2,FALSE),0)*'PV Scenarios'!H$2</f>
        <v>6.8750000000000006E-2</v>
      </c>
      <c r="H6" s="7">
        <f>_xlfn.IFNA(VLOOKUP($A3,'PV Distribution'!$A$2:$B$6,2,FALSE),0)*'PV Scenarios'!I$2</f>
        <v>0.92399999999999993</v>
      </c>
      <c r="I6" s="7">
        <f>_xlfn.IFNA(VLOOKUP($A3,'PV Distribution'!$A$2:$B$6,2,FALSE),0)*'PV Scenarios'!J$2</f>
        <v>2.4640000000000004</v>
      </c>
      <c r="J6" s="7">
        <f>_xlfn.IFNA(VLOOKUP($A3,'PV Distribution'!$A$2:$B$6,2,FALSE),0)*'PV Scenarios'!K$2</f>
        <v>4.2185000000000006</v>
      </c>
      <c r="K6" s="7">
        <f>_xlfn.IFNA(VLOOKUP($A3,'PV Distribution'!$A$2:$B$6,2,FALSE),0)*'PV Scenarios'!L$2</f>
        <v>6.0169999999999995</v>
      </c>
      <c r="L6" s="7">
        <f>_xlfn.IFNA(VLOOKUP($A3,'PV Distribution'!$A$2:$B$6,2,FALSE),0)*'PV Scenarios'!M$2</f>
        <v>7.6505000000000001</v>
      </c>
      <c r="M6" s="7">
        <f>_xlfn.IFNA(VLOOKUP($A3,'PV Distribution'!$A$2:$B$6,2,FALSE),0)*'PV Scenarios'!N$2</f>
        <v>8.9003750000000004</v>
      </c>
      <c r="N6" s="7">
        <f>_xlfn.IFNA(VLOOKUP($A3,'PV Distribution'!$A$2:$B$6,2,FALSE),0)*'PV Scenarios'!O$2</f>
        <v>9.593375</v>
      </c>
      <c r="O6" s="7">
        <f>_xlfn.IFNA(VLOOKUP($A3,'PV Distribution'!$A$2:$B$6,2,FALSE),0)*'PV Scenarios'!P$2</f>
        <v>9.625</v>
      </c>
      <c r="P6" s="7">
        <f>_xlfn.IFNA(VLOOKUP($A3,'PV Distribution'!$A$2:$B$6,2,FALSE),0)*'PV Scenarios'!Q$2</f>
        <v>8.9924999999999997</v>
      </c>
      <c r="Q6" s="7">
        <f>_xlfn.IFNA(VLOOKUP($A3,'PV Distribution'!$A$2:$B$6,2,FALSE),0)*'PV Scenarios'!R$2</f>
        <v>7.7880000000000003</v>
      </c>
      <c r="R6" s="7">
        <f>_xlfn.IFNA(VLOOKUP($A3,'PV Distribution'!$A$2:$B$6,2,FALSE),0)*'PV Scenarios'!S$2</f>
        <v>6.1820000000000004</v>
      </c>
      <c r="S6" s="7">
        <f>_xlfn.IFNA(VLOOKUP($A3,'PV Distribution'!$A$2:$B$6,2,FALSE),0)*'PV Scenarios'!T$2</f>
        <v>4.3903749999999997</v>
      </c>
      <c r="T6" s="7">
        <f>_xlfn.IFNA(VLOOKUP($A3,'PV Distribution'!$A$2:$B$6,2,FALSE),0)*'PV Scenarios'!U$2</f>
        <v>2.6234999999999995</v>
      </c>
      <c r="U6" s="7">
        <f>_xlfn.IFNA(VLOOKUP($A3,'PV Distribution'!$A$2:$B$6,2,FALSE),0)*'PV Scenarios'!V$2</f>
        <v>1.0573750000000002</v>
      </c>
      <c r="V6" s="7">
        <f>_xlfn.IFNA(VLOOKUP($A3,'PV Distribution'!$A$2:$B$6,2,FALSE),0)*'PV Scenarios'!W$2</f>
        <v>6.8750000000000006E-2</v>
      </c>
      <c r="W6" s="7">
        <f>_xlfn.IFNA(VLOOKUP($A3,'PV Distribution'!$A$2:$B$6,2,FALSE),0)*'PV Scenarios'!X$2</f>
        <v>6.8750000000000006E-2</v>
      </c>
      <c r="X6" s="7">
        <f>_xlfn.IFNA(VLOOKUP($A3,'PV Distribution'!$A$2:$B$6,2,FALSE),0)*'PV Scenarios'!Y$2</f>
        <v>6.8750000000000006E-2</v>
      </c>
      <c r="Y6" s="7">
        <f>_xlfn.IFNA(VLOOKUP($A3,'PV Distribution'!$A$2:$B$6,2,FALSE),0)*'PV Scenarios'!Z$2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Scenarios'!C$2</f>
        <v>6.8750000000000006E-2</v>
      </c>
      <c r="C7" s="7">
        <f>_xlfn.IFNA(VLOOKUP($A4,'PV Distribution'!$A$2:$B$6,2,FALSE),0)*'PV Scenarios'!D$2</f>
        <v>6.8750000000000006E-2</v>
      </c>
      <c r="D7" s="7">
        <f>_xlfn.IFNA(VLOOKUP($A4,'PV Distribution'!$A$2:$B$6,2,FALSE),0)*'PV Scenarios'!E$2</f>
        <v>6.8750000000000006E-2</v>
      </c>
      <c r="E7" s="7">
        <f>_xlfn.IFNA(VLOOKUP($A4,'PV Distribution'!$A$2:$B$6,2,FALSE),0)*'PV Scenarios'!F$2</f>
        <v>6.8750000000000006E-2</v>
      </c>
      <c r="F7" s="7">
        <f>_xlfn.IFNA(VLOOKUP($A4,'PV Distribution'!$A$2:$B$6,2,FALSE),0)*'PV Scenarios'!G$2</f>
        <v>6.8750000000000006E-2</v>
      </c>
      <c r="G7" s="7">
        <f>_xlfn.IFNA(VLOOKUP($A4,'PV Distribution'!$A$2:$B$6,2,FALSE),0)*'PV Scenarios'!H$2</f>
        <v>6.8750000000000006E-2</v>
      </c>
      <c r="H7" s="7">
        <f>_xlfn.IFNA(VLOOKUP($A4,'PV Distribution'!$A$2:$B$6,2,FALSE),0)*'PV Scenarios'!I$2</f>
        <v>0.92399999999999993</v>
      </c>
      <c r="I7" s="7">
        <f>_xlfn.IFNA(VLOOKUP($A4,'PV Distribution'!$A$2:$B$6,2,FALSE),0)*'PV Scenarios'!J$2</f>
        <v>2.4640000000000004</v>
      </c>
      <c r="J7" s="7">
        <f>_xlfn.IFNA(VLOOKUP($A4,'PV Distribution'!$A$2:$B$6,2,FALSE),0)*'PV Scenarios'!K$2</f>
        <v>4.2185000000000006</v>
      </c>
      <c r="K7" s="7">
        <f>_xlfn.IFNA(VLOOKUP($A4,'PV Distribution'!$A$2:$B$6,2,FALSE),0)*'PV Scenarios'!L$2</f>
        <v>6.0169999999999995</v>
      </c>
      <c r="L7" s="7">
        <f>_xlfn.IFNA(VLOOKUP($A4,'PV Distribution'!$A$2:$B$6,2,FALSE),0)*'PV Scenarios'!M$2</f>
        <v>7.6505000000000001</v>
      </c>
      <c r="M7" s="7">
        <f>_xlfn.IFNA(VLOOKUP($A4,'PV Distribution'!$A$2:$B$6,2,FALSE),0)*'PV Scenarios'!N$2</f>
        <v>8.9003750000000004</v>
      </c>
      <c r="N7" s="7">
        <f>_xlfn.IFNA(VLOOKUP($A4,'PV Distribution'!$A$2:$B$6,2,FALSE),0)*'PV Scenarios'!O$2</f>
        <v>9.593375</v>
      </c>
      <c r="O7" s="7">
        <f>_xlfn.IFNA(VLOOKUP($A4,'PV Distribution'!$A$2:$B$6,2,FALSE),0)*'PV Scenarios'!P$2</f>
        <v>9.625</v>
      </c>
      <c r="P7" s="7">
        <f>_xlfn.IFNA(VLOOKUP($A4,'PV Distribution'!$A$2:$B$6,2,FALSE),0)*'PV Scenarios'!Q$2</f>
        <v>8.9924999999999997</v>
      </c>
      <c r="Q7" s="7">
        <f>_xlfn.IFNA(VLOOKUP($A4,'PV Distribution'!$A$2:$B$6,2,FALSE),0)*'PV Scenarios'!R$2</f>
        <v>7.7880000000000003</v>
      </c>
      <c r="R7" s="7">
        <f>_xlfn.IFNA(VLOOKUP($A4,'PV Distribution'!$A$2:$B$6,2,FALSE),0)*'PV Scenarios'!S$2</f>
        <v>6.1820000000000004</v>
      </c>
      <c r="S7" s="7">
        <f>_xlfn.IFNA(VLOOKUP($A4,'PV Distribution'!$A$2:$B$6,2,FALSE),0)*'PV Scenarios'!T$2</f>
        <v>4.3903749999999997</v>
      </c>
      <c r="T7" s="7">
        <f>_xlfn.IFNA(VLOOKUP($A4,'PV Distribution'!$A$2:$B$6,2,FALSE),0)*'PV Scenarios'!U$2</f>
        <v>2.6234999999999995</v>
      </c>
      <c r="U7" s="7">
        <f>_xlfn.IFNA(VLOOKUP($A4,'PV Distribution'!$A$2:$B$6,2,FALSE),0)*'PV Scenarios'!V$2</f>
        <v>1.0573750000000002</v>
      </c>
      <c r="V7" s="7">
        <f>_xlfn.IFNA(VLOOKUP($A4,'PV Distribution'!$A$2:$B$6,2,FALSE),0)*'PV Scenarios'!W$2</f>
        <v>6.8750000000000006E-2</v>
      </c>
      <c r="W7" s="7">
        <f>_xlfn.IFNA(VLOOKUP($A4,'PV Distribution'!$A$2:$B$6,2,FALSE),0)*'PV Scenarios'!X$2</f>
        <v>6.8750000000000006E-2</v>
      </c>
      <c r="X7" s="7">
        <f>_xlfn.IFNA(VLOOKUP($A4,'PV Distribution'!$A$2:$B$6,2,FALSE),0)*'PV Scenarios'!Y$2</f>
        <v>6.8750000000000006E-2</v>
      </c>
      <c r="Y7" s="7">
        <f>_xlfn.IFNA(VLOOKUP($A4,'PV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671D-DED2-4156-8689-905862DDA0D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6.8750000000000006E-2</v>
      </c>
      <c r="C6" s="7">
        <f>_xlfn.IFNA(VLOOKUP($A3,'PV Distribution'!$A$2:$B$6,2,FALSE),0)*'PV Scenarios'!D$2</f>
        <v>6.8750000000000006E-2</v>
      </c>
      <c r="D6" s="7">
        <f>_xlfn.IFNA(VLOOKUP($A3,'PV Distribution'!$A$2:$B$6,2,FALSE),0)*'PV Scenarios'!E$2</f>
        <v>6.8750000000000006E-2</v>
      </c>
      <c r="E6" s="7">
        <f>_xlfn.IFNA(VLOOKUP($A3,'PV Distribution'!$A$2:$B$6,2,FALSE),0)*'PV Scenarios'!F$2</f>
        <v>6.8750000000000006E-2</v>
      </c>
      <c r="F6" s="7">
        <f>_xlfn.IFNA(VLOOKUP($A3,'PV Distribution'!$A$2:$B$6,2,FALSE),0)*'PV Scenarios'!G$2</f>
        <v>6.8750000000000006E-2</v>
      </c>
      <c r="G6" s="7">
        <f>_xlfn.IFNA(VLOOKUP($A3,'PV Distribution'!$A$2:$B$6,2,FALSE),0)*'PV Scenarios'!H$2</f>
        <v>6.8750000000000006E-2</v>
      </c>
      <c r="H6" s="7">
        <f>_xlfn.IFNA(VLOOKUP($A3,'PV Distribution'!$A$2:$B$6,2,FALSE),0)*'PV Scenarios'!I$2</f>
        <v>0.92399999999999993</v>
      </c>
      <c r="I6" s="7">
        <f>_xlfn.IFNA(VLOOKUP($A3,'PV Distribution'!$A$2:$B$6,2,FALSE),0)*'PV Scenarios'!J$2</f>
        <v>2.4640000000000004</v>
      </c>
      <c r="J6" s="7">
        <f>_xlfn.IFNA(VLOOKUP($A3,'PV Distribution'!$A$2:$B$6,2,FALSE),0)*'PV Scenarios'!K$2</f>
        <v>4.2185000000000006</v>
      </c>
      <c r="K6" s="7">
        <f>_xlfn.IFNA(VLOOKUP($A3,'PV Distribution'!$A$2:$B$6,2,FALSE),0)*'PV Scenarios'!L$2</f>
        <v>6.0169999999999995</v>
      </c>
      <c r="L6" s="7">
        <f>_xlfn.IFNA(VLOOKUP($A3,'PV Distribution'!$A$2:$B$6,2,FALSE),0)*'PV Scenarios'!M$2</f>
        <v>7.6505000000000001</v>
      </c>
      <c r="M6" s="7">
        <f>_xlfn.IFNA(VLOOKUP($A3,'PV Distribution'!$A$2:$B$6,2,FALSE),0)*'PV Scenarios'!N$2</f>
        <v>8.9003750000000004</v>
      </c>
      <c r="N6" s="7">
        <f>_xlfn.IFNA(VLOOKUP($A3,'PV Distribution'!$A$2:$B$6,2,FALSE),0)*'PV Scenarios'!O$2</f>
        <v>9.593375</v>
      </c>
      <c r="O6" s="7">
        <f>_xlfn.IFNA(VLOOKUP($A3,'PV Distribution'!$A$2:$B$6,2,FALSE),0)*'PV Scenarios'!P$2</f>
        <v>9.625</v>
      </c>
      <c r="P6" s="7">
        <f>_xlfn.IFNA(VLOOKUP($A3,'PV Distribution'!$A$2:$B$6,2,FALSE),0)*'PV Scenarios'!Q$2</f>
        <v>8.9924999999999997</v>
      </c>
      <c r="Q6" s="7">
        <f>_xlfn.IFNA(VLOOKUP($A3,'PV Distribution'!$A$2:$B$6,2,FALSE),0)*'PV Scenarios'!R$2</f>
        <v>7.7880000000000003</v>
      </c>
      <c r="R6" s="7">
        <f>_xlfn.IFNA(VLOOKUP($A3,'PV Distribution'!$A$2:$B$6,2,FALSE),0)*'PV Scenarios'!S$2</f>
        <v>6.1820000000000004</v>
      </c>
      <c r="S6" s="7">
        <f>_xlfn.IFNA(VLOOKUP($A3,'PV Distribution'!$A$2:$B$6,2,FALSE),0)*'PV Scenarios'!T$2</f>
        <v>4.3903749999999997</v>
      </c>
      <c r="T6" s="7">
        <f>_xlfn.IFNA(VLOOKUP($A3,'PV Distribution'!$A$2:$B$6,2,FALSE),0)*'PV Scenarios'!U$2</f>
        <v>2.6234999999999995</v>
      </c>
      <c r="U6" s="7">
        <f>_xlfn.IFNA(VLOOKUP($A3,'PV Distribution'!$A$2:$B$6,2,FALSE),0)*'PV Scenarios'!V$2</f>
        <v>1.0573750000000002</v>
      </c>
      <c r="V6" s="7">
        <f>_xlfn.IFNA(VLOOKUP($A3,'PV Distribution'!$A$2:$B$6,2,FALSE),0)*'PV Scenarios'!W$2</f>
        <v>6.8750000000000006E-2</v>
      </c>
      <c r="W6" s="7">
        <f>_xlfn.IFNA(VLOOKUP($A3,'PV Distribution'!$A$2:$B$6,2,FALSE),0)*'PV Scenarios'!X$2</f>
        <v>6.8750000000000006E-2</v>
      </c>
      <c r="X6" s="7">
        <f>_xlfn.IFNA(VLOOKUP($A3,'PV Distribution'!$A$2:$B$6,2,FALSE),0)*'PV Scenarios'!Y$2</f>
        <v>6.8750000000000006E-2</v>
      </c>
      <c r="Y6" s="7">
        <f>_xlfn.IFNA(VLOOKUP($A3,'PV Distribution'!$A$2:$B$6,2,FALSE),0)*'PV Scenarios'!Z$2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Scenarios'!C$2</f>
        <v>6.8750000000000006E-2</v>
      </c>
      <c r="C7" s="7">
        <f>_xlfn.IFNA(VLOOKUP($A4,'PV Distribution'!$A$2:$B$6,2,FALSE),0)*'PV Scenarios'!D$2</f>
        <v>6.8750000000000006E-2</v>
      </c>
      <c r="D7" s="7">
        <f>_xlfn.IFNA(VLOOKUP($A4,'PV Distribution'!$A$2:$B$6,2,FALSE),0)*'PV Scenarios'!E$2</f>
        <v>6.8750000000000006E-2</v>
      </c>
      <c r="E7" s="7">
        <f>_xlfn.IFNA(VLOOKUP($A4,'PV Distribution'!$A$2:$B$6,2,FALSE),0)*'PV Scenarios'!F$2</f>
        <v>6.8750000000000006E-2</v>
      </c>
      <c r="F7" s="7">
        <f>_xlfn.IFNA(VLOOKUP($A4,'PV Distribution'!$A$2:$B$6,2,FALSE),0)*'PV Scenarios'!G$2</f>
        <v>6.8750000000000006E-2</v>
      </c>
      <c r="G7" s="7">
        <f>_xlfn.IFNA(VLOOKUP($A4,'PV Distribution'!$A$2:$B$6,2,FALSE),0)*'PV Scenarios'!H$2</f>
        <v>6.8750000000000006E-2</v>
      </c>
      <c r="H7" s="7">
        <f>_xlfn.IFNA(VLOOKUP($A4,'PV Distribution'!$A$2:$B$6,2,FALSE),0)*'PV Scenarios'!I$2</f>
        <v>0.92399999999999993</v>
      </c>
      <c r="I7" s="7">
        <f>_xlfn.IFNA(VLOOKUP($A4,'PV Distribution'!$A$2:$B$6,2,FALSE),0)*'PV Scenarios'!J$2</f>
        <v>2.4640000000000004</v>
      </c>
      <c r="J7" s="7">
        <f>_xlfn.IFNA(VLOOKUP($A4,'PV Distribution'!$A$2:$B$6,2,FALSE),0)*'PV Scenarios'!K$2</f>
        <v>4.2185000000000006</v>
      </c>
      <c r="K7" s="7">
        <f>_xlfn.IFNA(VLOOKUP($A4,'PV Distribution'!$A$2:$B$6,2,FALSE),0)*'PV Scenarios'!L$2</f>
        <v>6.0169999999999995</v>
      </c>
      <c r="L7" s="7">
        <f>_xlfn.IFNA(VLOOKUP($A4,'PV Distribution'!$A$2:$B$6,2,FALSE),0)*'PV Scenarios'!M$2</f>
        <v>7.6505000000000001</v>
      </c>
      <c r="M7" s="7">
        <f>_xlfn.IFNA(VLOOKUP($A4,'PV Distribution'!$A$2:$B$6,2,FALSE),0)*'PV Scenarios'!N$2</f>
        <v>8.9003750000000004</v>
      </c>
      <c r="N7" s="7">
        <f>_xlfn.IFNA(VLOOKUP($A4,'PV Distribution'!$A$2:$B$6,2,FALSE),0)*'PV Scenarios'!O$2</f>
        <v>9.593375</v>
      </c>
      <c r="O7" s="7">
        <f>_xlfn.IFNA(VLOOKUP($A4,'PV Distribution'!$A$2:$B$6,2,FALSE),0)*'PV Scenarios'!P$2</f>
        <v>9.625</v>
      </c>
      <c r="P7" s="7">
        <f>_xlfn.IFNA(VLOOKUP($A4,'PV Distribution'!$A$2:$B$6,2,FALSE),0)*'PV Scenarios'!Q$2</f>
        <v>8.9924999999999997</v>
      </c>
      <c r="Q7" s="7">
        <f>_xlfn.IFNA(VLOOKUP($A4,'PV Distribution'!$A$2:$B$6,2,FALSE),0)*'PV Scenarios'!R$2</f>
        <v>7.7880000000000003</v>
      </c>
      <c r="R7" s="7">
        <f>_xlfn.IFNA(VLOOKUP($A4,'PV Distribution'!$A$2:$B$6,2,FALSE),0)*'PV Scenarios'!S$2</f>
        <v>6.1820000000000004</v>
      </c>
      <c r="S7" s="7">
        <f>_xlfn.IFNA(VLOOKUP($A4,'PV Distribution'!$A$2:$B$6,2,FALSE),0)*'PV Scenarios'!T$2</f>
        <v>4.3903749999999997</v>
      </c>
      <c r="T7" s="7">
        <f>_xlfn.IFNA(VLOOKUP($A4,'PV Distribution'!$A$2:$B$6,2,FALSE),0)*'PV Scenarios'!U$2</f>
        <v>2.6234999999999995</v>
      </c>
      <c r="U7" s="7">
        <f>_xlfn.IFNA(VLOOKUP($A4,'PV Distribution'!$A$2:$B$6,2,FALSE),0)*'PV Scenarios'!V$2</f>
        <v>1.0573750000000002</v>
      </c>
      <c r="V7" s="7">
        <f>_xlfn.IFNA(VLOOKUP($A4,'PV Distribution'!$A$2:$B$6,2,FALSE),0)*'PV Scenarios'!W$2</f>
        <v>6.8750000000000006E-2</v>
      </c>
      <c r="W7" s="7">
        <f>_xlfn.IFNA(VLOOKUP($A4,'PV Distribution'!$A$2:$B$6,2,FALSE),0)*'PV Scenarios'!X$2</f>
        <v>6.8750000000000006E-2</v>
      </c>
      <c r="X7" s="7">
        <f>_xlfn.IFNA(VLOOKUP($A4,'PV Distribution'!$A$2:$B$6,2,FALSE),0)*'PV Scenarios'!Y$2</f>
        <v>6.8750000000000006E-2</v>
      </c>
      <c r="Y7" s="7">
        <f>_xlfn.IFNA(VLOOKUP($A4,'PV Distribution'!$A$2:$B$6,2,FALSE),0)*'PV Scenarios'!Z$2</f>
        <v>6.8750000000000006E-2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1.1411538461538462</v>
      </c>
      <c r="C2" s="5">
        <f>'Pc, Winter, S1'!C2*Main!$B$4+_xlfn.IFNA(VLOOKUP($A2,'EV Distribution'!$A$2:$B$22,2,FALSE),0)*('EV Scenarios'!C$2-'EV Scenarios'!C$3)</f>
        <v>1.1791499999999999</v>
      </c>
      <c r="D2" s="5">
        <f>'Pc, Winter, S1'!D2*Main!$B$4+_xlfn.IFNA(VLOOKUP($A2,'EV Distribution'!$A$2:$B$22,2,FALSE),0)*('EV Scenarios'!D$2-'EV Scenarios'!D$3)</f>
        <v>1.2424446153846156</v>
      </c>
      <c r="E2" s="5">
        <f>'Pc, Winter, S1'!E2*Main!$B$4+_xlfn.IFNA(VLOOKUP($A2,'EV Distribution'!$A$2:$B$22,2,FALSE),0)*('EV Scenarios'!E$2-'EV Scenarios'!E$3)</f>
        <v>1.3297653846153847</v>
      </c>
      <c r="F2" s="5">
        <f>'Pc, Winter, S1'!F2*Main!$B$4+_xlfn.IFNA(VLOOKUP($A2,'EV Distribution'!$A$2:$B$22,2,FALSE),0)*('EV Scenarios'!F$2-'EV Scenarios'!F$3)</f>
        <v>1.3725292307692309</v>
      </c>
      <c r="G2" s="5">
        <f>'Pc, Winter, S1'!G2*Main!$B$4+_xlfn.IFNA(VLOOKUP($A2,'EV Distribution'!$A$2:$B$22,2,FALSE),0)*('EV Scenarios'!G$2-'EV Scenarios'!G$3)</f>
        <v>1.4495315384615386</v>
      </c>
      <c r="H2" s="5">
        <f>'Pc, Winter, S1'!H2*Main!$B$4+_xlfn.IFNA(VLOOKUP($A2,'EV Distribution'!$A$2:$B$22,2,FALSE),0)*('EV Scenarios'!H$2-'EV Scenarios'!H$3)</f>
        <v>1.4269861538461541</v>
      </c>
      <c r="I2" s="5">
        <f>'Pc, Winter, S1'!I2*Main!$B$4+_xlfn.IFNA(VLOOKUP($A2,'EV Distribution'!$A$2:$B$22,2,FALSE),0)*('EV Scenarios'!I$2-'EV Scenarios'!I$3)</f>
        <v>1.3372953846153848</v>
      </c>
      <c r="J2" s="5">
        <f>'Pc, Winter, S1'!J2*Main!$B$4+_xlfn.IFNA(VLOOKUP($A2,'EV Distribution'!$A$2:$B$22,2,FALSE),0)*('EV Scenarios'!J$2-'EV Scenarios'!J$3)</f>
        <v>1.1631200000000002</v>
      </c>
      <c r="K2" s="5">
        <f>'Pc, Winter, S1'!K2*Main!$B$4+_xlfn.IFNA(VLOOKUP($A2,'EV Distribution'!$A$2:$B$22,2,FALSE),0)*('EV Scenarios'!K$2-'EV Scenarios'!K$3)</f>
        <v>1.7374015384615387</v>
      </c>
      <c r="L2" s="5">
        <f>'Pc, Winter, S1'!L2*Main!$B$4+_xlfn.IFNA(VLOOKUP($A2,'EV Distribution'!$A$2:$B$22,2,FALSE),0)*('EV Scenarios'!L$2-'EV Scenarios'!L$3)</f>
        <v>1.7314553846153846</v>
      </c>
      <c r="M2" s="5">
        <f>'Pc, Winter, S1'!M2*Main!$B$4+_xlfn.IFNA(VLOOKUP($A2,'EV Distribution'!$A$2:$B$22,2,FALSE),0)*('EV Scenarios'!M$2-'EV Scenarios'!M$3)</f>
        <v>1.6490092307692308</v>
      </c>
      <c r="N2" s="5">
        <f>'Pc, Winter, S1'!N2*Main!$B$4+_xlfn.IFNA(VLOOKUP($A2,'EV Distribution'!$A$2:$B$22,2,FALSE),0)*('EV Scenarios'!N$2-'EV Scenarios'!N$3)</f>
        <v>1.5737853846153846</v>
      </c>
      <c r="O2" s="5">
        <f>'Pc, Winter, S1'!O2*Main!$B$4+_xlfn.IFNA(VLOOKUP($A2,'EV Distribution'!$A$2:$B$22,2,FALSE),0)*('EV Scenarios'!O$2-'EV Scenarios'!O$3)</f>
        <v>1.5000838461538464</v>
      </c>
      <c r="P2" s="5">
        <f>'Pc, Winter, S1'!P2*Main!$B$4+_xlfn.IFNA(VLOOKUP($A2,'EV Distribution'!$A$2:$B$22,2,FALSE),0)*('EV Scenarios'!P$2-'EV Scenarios'!P$3)</f>
        <v>1.4755230769230769</v>
      </c>
      <c r="Q2" s="5">
        <f>'Pc, Winter, S1'!Q2*Main!$B$4+_xlfn.IFNA(VLOOKUP($A2,'EV Distribution'!$A$2:$B$22,2,FALSE),0)*('EV Scenarios'!Q$2-'EV Scenarios'!Q$3)</f>
        <v>1.3799000000000001</v>
      </c>
      <c r="R2" s="5">
        <f>'Pc, Winter, S1'!R2*Main!$B$4+_xlfn.IFNA(VLOOKUP($A2,'EV Distribution'!$A$2:$B$22,2,FALSE),0)*('EV Scenarios'!R$2-'EV Scenarios'!R$3)</f>
        <v>1.3118707692307694</v>
      </c>
      <c r="S2" s="5">
        <f>'Pc, Winter, S1'!S2*Main!$B$4+_xlfn.IFNA(VLOOKUP($A2,'EV Distribution'!$A$2:$B$22,2,FALSE),0)*('EV Scenarios'!S$2-'EV Scenarios'!S$3)</f>
        <v>1.2949723076923079</v>
      </c>
      <c r="T2" s="5">
        <f>'Pc, Winter, S1'!T2*Main!$B$4+_xlfn.IFNA(VLOOKUP($A2,'EV Distribution'!$A$2:$B$22,2,FALSE),0)*('EV Scenarios'!T$2-'EV Scenarios'!T$3)</f>
        <v>0.76875384615384623</v>
      </c>
      <c r="U2" s="5">
        <f>'Pc, Winter, S1'!U2*Main!$B$4+_xlfn.IFNA(VLOOKUP($A2,'EV Distribution'!$A$2:$B$22,2,FALSE),0)*('EV Scenarios'!U$2-'EV Scenarios'!U$3)</f>
        <v>0.82481846153846161</v>
      </c>
      <c r="V2" s="5">
        <f>'Pc, Winter, S1'!V2*Main!$B$4+_xlfn.IFNA(VLOOKUP($A2,'EV Distribution'!$A$2:$B$22,2,FALSE),0)*('EV Scenarios'!V$2-'EV Scenarios'!V$3)</f>
        <v>0.87599076923076924</v>
      </c>
      <c r="W2" s="5">
        <f>'Pc, Winter, S1'!W2*Main!$B$4+_xlfn.IFNA(VLOOKUP($A2,'EV Distribution'!$A$2:$B$22,2,FALSE),0)*('EV Scenarios'!W$2-'EV Scenarios'!W$3)</f>
        <v>0.90166923076923089</v>
      </c>
      <c r="X2" s="5">
        <f>'Pc, Winter, S1'!X2*Main!$B$4+_xlfn.IFNA(VLOOKUP($A2,'EV Distribution'!$A$2:$B$22,2,FALSE),0)*('EV Scenarios'!X$2-'EV Scenarios'!X$3)</f>
        <v>0.94985615384615396</v>
      </c>
      <c r="Y2" s="5">
        <f>'Pc, Winter, S1'!Y2*Main!$B$4+_xlfn.IFNA(VLOOKUP($A2,'EV Distribution'!$A$2:$B$22,2,FALSE),0)*('EV Scenarios'!Y$2-'EV Scenarios'!Y$3)</f>
        <v>1.0339761538461538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1.1411538461538462</v>
      </c>
      <c r="C3" s="5">
        <f>'Pc, Winter, S1'!C3*Main!$B$4+_xlfn.IFNA(VLOOKUP($A3,'EV Distribution'!$A$2:$B$22,2,FALSE),0)*('EV Scenarios'!C$2-'EV Scenarios'!C$3)</f>
        <v>1.1791499999999999</v>
      </c>
      <c r="D3" s="5">
        <f>'Pc, Winter, S1'!D3*Main!$B$4+_xlfn.IFNA(VLOOKUP($A3,'EV Distribution'!$A$2:$B$22,2,FALSE),0)*('EV Scenarios'!D$2-'EV Scenarios'!D$3)</f>
        <v>1.2424446153846156</v>
      </c>
      <c r="E3" s="5">
        <f>'Pc, Winter, S1'!E3*Main!$B$4+_xlfn.IFNA(VLOOKUP($A3,'EV Distribution'!$A$2:$B$22,2,FALSE),0)*('EV Scenarios'!E$2-'EV Scenarios'!E$3)</f>
        <v>1.3297653846153847</v>
      </c>
      <c r="F3" s="5">
        <f>'Pc, Winter, S1'!F3*Main!$B$4+_xlfn.IFNA(VLOOKUP($A3,'EV Distribution'!$A$2:$B$22,2,FALSE),0)*('EV Scenarios'!F$2-'EV Scenarios'!F$3)</f>
        <v>1.3725292307692309</v>
      </c>
      <c r="G3" s="5">
        <f>'Pc, Winter, S1'!G3*Main!$B$4+_xlfn.IFNA(VLOOKUP($A3,'EV Distribution'!$A$2:$B$22,2,FALSE),0)*('EV Scenarios'!G$2-'EV Scenarios'!G$3)</f>
        <v>1.4495315384615386</v>
      </c>
      <c r="H3" s="5">
        <f>'Pc, Winter, S1'!H3*Main!$B$4+_xlfn.IFNA(VLOOKUP($A3,'EV Distribution'!$A$2:$B$22,2,FALSE),0)*('EV Scenarios'!H$2-'EV Scenarios'!H$3)</f>
        <v>1.4269861538461541</v>
      </c>
      <c r="I3" s="5">
        <f>'Pc, Winter, S1'!I3*Main!$B$4+_xlfn.IFNA(VLOOKUP($A3,'EV Distribution'!$A$2:$B$22,2,FALSE),0)*('EV Scenarios'!I$2-'EV Scenarios'!I$3)</f>
        <v>1.3372953846153848</v>
      </c>
      <c r="J3" s="5">
        <f>'Pc, Winter, S1'!J3*Main!$B$4+_xlfn.IFNA(VLOOKUP($A3,'EV Distribution'!$A$2:$B$22,2,FALSE),0)*('EV Scenarios'!J$2-'EV Scenarios'!J$3)</f>
        <v>1.1631200000000002</v>
      </c>
      <c r="K3" s="5">
        <f>'Pc, Winter, S1'!K3*Main!$B$4+_xlfn.IFNA(VLOOKUP($A3,'EV Distribution'!$A$2:$B$22,2,FALSE),0)*('EV Scenarios'!K$2-'EV Scenarios'!K$3)</f>
        <v>1.7374015384615387</v>
      </c>
      <c r="L3" s="5">
        <f>'Pc, Winter, S1'!L3*Main!$B$4+_xlfn.IFNA(VLOOKUP($A3,'EV Distribution'!$A$2:$B$22,2,FALSE),0)*('EV Scenarios'!L$2-'EV Scenarios'!L$3)</f>
        <v>1.7314553846153846</v>
      </c>
      <c r="M3" s="5">
        <f>'Pc, Winter, S1'!M3*Main!$B$4+_xlfn.IFNA(VLOOKUP($A3,'EV Distribution'!$A$2:$B$22,2,FALSE),0)*('EV Scenarios'!M$2-'EV Scenarios'!M$3)</f>
        <v>1.6490092307692308</v>
      </c>
      <c r="N3" s="5">
        <f>'Pc, Winter, S1'!N3*Main!$B$4+_xlfn.IFNA(VLOOKUP($A3,'EV Distribution'!$A$2:$B$22,2,FALSE),0)*('EV Scenarios'!N$2-'EV Scenarios'!N$3)</f>
        <v>1.5737853846153846</v>
      </c>
      <c r="O3" s="5">
        <f>'Pc, Winter, S1'!O3*Main!$B$4+_xlfn.IFNA(VLOOKUP($A3,'EV Distribution'!$A$2:$B$22,2,FALSE),0)*('EV Scenarios'!O$2-'EV Scenarios'!O$3)</f>
        <v>1.5000838461538464</v>
      </c>
      <c r="P3" s="5">
        <f>'Pc, Winter, S1'!P3*Main!$B$4+_xlfn.IFNA(VLOOKUP($A3,'EV Distribution'!$A$2:$B$22,2,FALSE),0)*('EV Scenarios'!P$2-'EV Scenarios'!P$3)</f>
        <v>1.4755230769230769</v>
      </c>
      <c r="Q3" s="5">
        <f>'Pc, Winter, S1'!Q3*Main!$B$4+_xlfn.IFNA(VLOOKUP($A3,'EV Distribution'!$A$2:$B$22,2,FALSE),0)*('EV Scenarios'!Q$2-'EV Scenarios'!Q$3)</f>
        <v>1.3799000000000001</v>
      </c>
      <c r="R3" s="5">
        <f>'Pc, Winter, S1'!R3*Main!$B$4+_xlfn.IFNA(VLOOKUP($A3,'EV Distribution'!$A$2:$B$22,2,FALSE),0)*('EV Scenarios'!R$2-'EV Scenarios'!R$3)</f>
        <v>1.3118707692307694</v>
      </c>
      <c r="S3" s="5">
        <f>'Pc, Winter, S1'!S3*Main!$B$4+_xlfn.IFNA(VLOOKUP($A3,'EV Distribution'!$A$2:$B$22,2,FALSE),0)*('EV Scenarios'!S$2-'EV Scenarios'!S$3)</f>
        <v>1.2949723076923079</v>
      </c>
      <c r="T3" s="5">
        <f>'Pc, Winter, S1'!T3*Main!$B$4+_xlfn.IFNA(VLOOKUP($A3,'EV Distribution'!$A$2:$B$22,2,FALSE),0)*('EV Scenarios'!T$2-'EV Scenarios'!T$3)</f>
        <v>0.76875384615384623</v>
      </c>
      <c r="U3" s="5">
        <f>'Pc, Winter, S1'!U3*Main!$B$4+_xlfn.IFNA(VLOOKUP($A3,'EV Distribution'!$A$2:$B$22,2,FALSE),0)*('EV Scenarios'!U$2-'EV Scenarios'!U$3)</f>
        <v>0.82481846153846161</v>
      </c>
      <c r="V3" s="5">
        <f>'Pc, Winter, S1'!V3*Main!$B$4+_xlfn.IFNA(VLOOKUP($A3,'EV Distribution'!$A$2:$B$22,2,FALSE),0)*('EV Scenarios'!V$2-'EV Scenarios'!V$3)</f>
        <v>0.87599076923076924</v>
      </c>
      <c r="W3" s="5">
        <f>'Pc, Winter, S1'!W3*Main!$B$4+_xlfn.IFNA(VLOOKUP($A3,'EV Distribution'!$A$2:$B$22,2,FALSE),0)*('EV Scenarios'!W$2-'EV Scenarios'!W$3)</f>
        <v>0.90166923076923089</v>
      </c>
      <c r="X3" s="5">
        <f>'Pc, Winter, S1'!X3*Main!$B$4+_xlfn.IFNA(VLOOKUP($A3,'EV Distribution'!$A$2:$B$22,2,FALSE),0)*('EV Scenarios'!X$2-'EV Scenarios'!X$3)</f>
        <v>0.94985615384615396</v>
      </c>
      <c r="Y3" s="5">
        <f>'Pc, Winter, S1'!Y3*Main!$B$4+_xlfn.IFNA(VLOOKUP($A3,'EV Distribution'!$A$2:$B$22,2,FALSE),0)*('EV Scenarios'!Y$2-'EV Scenarios'!Y$3)</f>
        <v>1.0339761538461538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1.1411538461538462</v>
      </c>
      <c r="C4" s="5">
        <f>'Pc, Winter, S1'!C4*Main!$B$4+_xlfn.IFNA(VLOOKUP($A4,'EV Distribution'!$A$2:$B$22,2,FALSE),0)*('EV Scenarios'!C$2-'EV Scenarios'!C$3)</f>
        <v>1.1791499999999999</v>
      </c>
      <c r="D4" s="5">
        <f>'Pc, Winter, S1'!D4*Main!$B$4+_xlfn.IFNA(VLOOKUP($A4,'EV Distribution'!$A$2:$B$22,2,FALSE),0)*('EV Scenarios'!D$2-'EV Scenarios'!D$3)</f>
        <v>1.2424446153846156</v>
      </c>
      <c r="E4" s="5">
        <f>'Pc, Winter, S1'!E4*Main!$B$4+_xlfn.IFNA(VLOOKUP($A4,'EV Distribution'!$A$2:$B$22,2,FALSE),0)*('EV Scenarios'!E$2-'EV Scenarios'!E$3)</f>
        <v>1.3297653846153847</v>
      </c>
      <c r="F4" s="5">
        <f>'Pc, Winter, S1'!F4*Main!$B$4+_xlfn.IFNA(VLOOKUP($A4,'EV Distribution'!$A$2:$B$22,2,FALSE),0)*('EV Scenarios'!F$2-'EV Scenarios'!F$3)</f>
        <v>1.3725292307692309</v>
      </c>
      <c r="G4" s="5">
        <f>'Pc, Winter, S1'!G4*Main!$B$4+_xlfn.IFNA(VLOOKUP($A4,'EV Distribution'!$A$2:$B$22,2,FALSE),0)*('EV Scenarios'!G$2-'EV Scenarios'!G$3)</f>
        <v>1.4495315384615386</v>
      </c>
      <c r="H4" s="5">
        <f>'Pc, Winter, S1'!H4*Main!$B$4+_xlfn.IFNA(VLOOKUP($A4,'EV Distribution'!$A$2:$B$22,2,FALSE),0)*('EV Scenarios'!H$2-'EV Scenarios'!H$3)</f>
        <v>1.4269861538461541</v>
      </c>
      <c r="I4" s="5">
        <f>'Pc, Winter, S1'!I4*Main!$B$4+_xlfn.IFNA(VLOOKUP($A4,'EV Distribution'!$A$2:$B$22,2,FALSE),0)*('EV Scenarios'!I$2-'EV Scenarios'!I$3)</f>
        <v>1.3372953846153848</v>
      </c>
      <c r="J4" s="5">
        <f>'Pc, Winter, S1'!J4*Main!$B$4+_xlfn.IFNA(VLOOKUP($A4,'EV Distribution'!$A$2:$B$22,2,FALSE),0)*('EV Scenarios'!J$2-'EV Scenarios'!J$3)</f>
        <v>1.1631200000000002</v>
      </c>
      <c r="K4" s="5">
        <f>'Pc, Winter, S1'!K4*Main!$B$4+_xlfn.IFNA(VLOOKUP($A4,'EV Distribution'!$A$2:$B$22,2,FALSE),0)*('EV Scenarios'!K$2-'EV Scenarios'!K$3)</f>
        <v>1.7374015384615387</v>
      </c>
      <c r="L4" s="5">
        <f>'Pc, Winter, S1'!L4*Main!$B$4+_xlfn.IFNA(VLOOKUP($A4,'EV Distribution'!$A$2:$B$22,2,FALSE),0)*('EV Scenarios'!L$2-'EV Scenarios'!L$3)</f>
        <v>1.7314553846153846</v>
      </c>
      <c r="M4" s="5">
        <f>'Pc, Winter, S1'!M4*Main!$B$4+_xlfn.IFNA(VLOOKUP($A4,'EV Distribution'!$A$2:$B$22,2,FALSE),0)*('EV Scenarios'!M$2-'EV Scenarios'!M$3)</f>
        <v>1.6490092307692308</v>
      </c>
      <c r="N4" s="5">
        <f>'Pc, Winter, S1'!N4*Main!$B$4+_xlfn.IFNA(VLOOKUP($A4,'EV Distribution'!$A$2:$B$22,2,FALSE),0)*('EV Scenarios'!N$2-'EV Scenarios'!N$3)</f>
        <v>1.5737853846153846</v>
      </c>
      <c r="O4" s="5">
        <f>'Pc, Winter, S1'!O4*Main!$B$4+_xlfn.IFNA(VLOOKUP($A4,'EV Distribution'!$A$2:$B$22,2,FALSE),0)*('EV Scenarios'!O$2-'EV Scenarios'!O$3)</f>
        <v>1.5000838461538464</v>
      </c>
      <c r="P4" s="5">
        <f>'Pc, Winter, S1'!P4*Main!$B$4+_xlfn.IFNA(VLOOKUP($A4,'EV Distribution'!$A$2:$B$22,2,FALSE),0)*('EV Scenarios'!P$2-'EV Scenarios'!P$3)</f>
        <v>1.4755230769230769</v>
      </c>
      <c r="Q4" s="5">
        <f>'Pc, Winter, S1'!Q4*Main!$B$4+_xlfn.IFNA(VLOOKUP($A4,'EV Distribution'!$A$2:$B$22,2,FALSE),0)*('EV Scenarios'!Q$2-'EV Scenarios'!Q$3)</f>
        <v>1.3799000000000001</v>
      </c>
      <c r="R4" s="5">
        <f>'Pc, Winter, S1'!R4*Main!$B$4+_xlfn.IFNA(VLOOKUP($A4,'EV Distribution'!$A$2:$B$22,2,FALSE),0)*('EV Scenarios'!R$2-'EV Scenarios'!R$3)</f>
        <v>1.3118707692307694</v>
      </c>
      <c r="S4" s="5">
        <f>'Pc, Winter, S1'!S4*Main!$B$4+_xlfn.IFNA(VLOOKUP($A4,'EV Distribution'!$A$2:$B$22,2,FALSE),0)*('EV Scenarios'!S$2-'EV Scenarios'!S$3)</f>
        <v>1.2949723076923079</v>
      </c>
      <c r="T4" s="5">
        <f>'Pc, Winter, S1'!T4*Main!$B$4+_xlfn.IFNA(VLOOKUP($A4,'EV Distribution'!$A$2:$B$22,2,FALSE),0)*('EV Scenarios'!T$2-'EV Scenarios'!T$3)</f>
        <v>0.76875384615384623</v>
      </c>
      <c r="U4" s="5">
        <f>'Pc, Winter, S1'!U4*Main!$B$4+_xlfn.IFNA(VLOOKUP($A4,'EV Distribution'!$A$2:$B$22,2,FALSE),0)*('EV Scenarios'!U$2-'EV Scenarios'!U$3)</f>
        <v>0.82481846153846161</v>
      </c>
      <c r="V4" s="5">
        <f>'Pc, Winter, S1'!V4*Main!$B$4+_xlfn.IFNA(VLOOKUP($A4,'EV Distribution'!$A$2:$B$22,2,FALSE),0)*('EV Scenarios'!V$2-'EV Scenarios'!V$3)</f>
        <v>0.87599076923076924</v>
      </c>
      <c r="W4" s="5">
        <f>'Pc, Winter, S1'!W4*Main!$B$4+_xlfn.IFNA(VLOOKUP($A4,'EV Distribution'!$A$2:$B$22,2,FALSE),0)*('EV Scenarios'!W$2-'EV Scenarios'!W$3)</f>
        <v>0.90166923076923089</v>
      </c>
      <c r="X4" s="5">
        <f>'Pc, Winter, S1'!X4*Main!$B$4+_xlfn.IFNA(VLOOKUP($A4,'EV Distribution'!$A$2:$B$22,2,FALSE),0)*('EV Scenarios'!X$2-'EV Scenarios'!X$3)</f>
        <v>0.94985615384615396</v>
      </c>
      <c r="Y4" s="5">
        <f>'Pc, Winter, S1'!Y4*Main!$B$4+_xlfn.IFNA(VLOOKUP($A4,'EV Distribution'!$A$2:$B$22,2,FALSE),0)*('EV Scenarios'!Y$2-'EV Scenarios'!Y$3)</f>
        <v>1.0339761538461538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1.1411538461538462</v>
      </c>
      <c r="C5" s="5">
        <f>'Pc, Winter, S1'!C5*Main!$B$4+_xlfn.IFNA(VLOOKUP($A5,'EV Distribution'!$A$2:$B$22,2,FALSE),0)*('EV Scenarios'!C$2-'EV Scenarios'!C$3)</f>
        <v>1.1791499999999999</v>
      </c>
      <c r="D5" s="5">
        <f>'Pc, Winter, S1'!D5*Main!$B$4+_xlfn.IFNA(VLOOKUP($A5,'EV Distribution'!$A$2:$B$22,2,FALSE),0)*('EV Scenarios'!D$2-'EV Scenarios'!D$3)</f>
        <v>1.2424446153846156</v>
      </c>
      <c r="E5" s="5">
        <f>'Pc, Winter, S1'!E5*Main!$B$4+_xlfn.IFNA(VLOOKUP($A5,'EV Distribution'!$A$2:$B$22,2,FALSE),0)*('EV Scenarios'!E$2-'EV Scenarios'!E$3)</f>
        <v>1.3297653846153847</v>
      </c>
      <c r="F5" s="5">
        <f>'Pc, Winter, S1'!F5*Main!$B$4+_xlfn.IFNA(VLOOKUP($A5,'EV Distribution'!$A$2:$B$22,2,FALSE),0)*('EV Scenarios'!F$2-'EV Scenarios'!F$3)</f>
        <v>1.3725292307692309</v>
      </c>
      <c r="G5" s="5">
        <f>'Pc, Winter, S1'!G5*Main!$B$4+_xlfn.IFNA(VLOOKUP($A5,'EV Distribution'!$A$2:$B$22,2,FALSE),0)*('EV Scenarios'!G$2-'EV Scenarios'!G$3)</f>
        <v>1.4495315384615386</v>
      </c>
      <c r="H5" s="5">
        <f>'Pc, Winter, S1'!H5*Main!$B$4+_xlfn.IFNA(VLOOKUP($A5,'EV Distribution'!$A$2:$B$22,2,FALSE),0)*('EV Scenarios'!H$2-'EV Scenarios'!H$3)</f>
        <v>1.4269861538461541</v>
      </c>
      <c r="I5" s="5">
        <f>'Pc, Winter, S1'!I5*Main!$B$4+_xlfn.IFNA(VLOOKUP($A5,'EV Distribution'!$A$2:$B$22,2,FALSE),0)*('EV Scenarios'!I$2-'EV Scenarios'!I$3)</f>
        <v>1.3372953846153848</v>
      </c>
      <c r="J5" s="5">
        <f>'Pc, Winter, S1'!J5*Main!$B$4+_xlfn.IFNA(VLOOKUP($A5,'EV Distribution'!$A$2:$B$22,2,FALSE),0)*('EV Scenarios'!J$2-'EV Scenarios'!J$3)</f>
        <v>1.1631200000000002</v>
      </c>
      <c r="K5" s="5">
        <f>'Pc, Winter, S1'!K5*Main!$B$4+_xlfn.IFNA(VLOOKUP($A5,'EV Distribution'!$A$2:$B$22,2,FALSE),0)*('EV Scenarios'!K$2-'EV Scenarios'!K$3)</f>
        <v>1.7374015384615387</v>
      </c>
      <c r="L5" s="5">
        <f>'Pc, Winter, S1'!L5*Main!$B$4+_xlfn.IFNA(VLOOKUP($A5,'EV Distribution'!$A$2:$B$22,2,FALSE),0)*('EV Scenarios'!L$2-'EV Scenarios'!L$3)</f>
        <v>1.7314553846153846</v>
      </c>
      <c r="M5" s="5">
        <f>'Pc, Winter, S1'!M5*Main!$B$4+_xlfn.IFNA(VLOOKUP($A5,'EV Distribution'!$A$2:$B$22,2,FALSE),0)*('EV Scenarios'!M$2-'EV Scenarios'!M$3)</f>
        <v>1.6490092307692308</v>
      </c>
      <c r="N5" s="5">
        <f>'Pc, Winter, S1'!N5*Main!$B$4+_xlfn.IFNA(VLOOKUP($A5,'EV Distribution'!$A$2:$B$22,2,FALSE),0)*('EV Scenarios'!N$2-'EV Scenarios'!N$3)</f>
        <v>1.5737853846153846</v>
      </c>
      <c r="O5" s="5">
        <f>'Pc, Winter, S1'!O5*Main!$B$4+_xlfn.IFNA(VLOOKUP($A5,'EV Distribution'!$A$2:$B$22,2,FALSE),0)*('EV Scenarios'!O$2-'EV Scenarios'!O$3)</f>
        <v>1.5000838461538464</v>
      </c>
      <c r="P5" s="5">
        <f>'Pc, Winter, S1'!P5*Main!$B$4+_xlfn.IFNA(VLOOKUP($A5,'EV Distribution'!$A$2:$B$22,2,FALSE),0)*('EV Scenarios'!P$2-'EV Scenarios'!P$3)</f>
        <v>1.4755230769230769</v>
      </c>
      <c r="Q5" s="5">
        <f>'Pc, Winter, S1'!Q5*Main!$B$4+_xlfn.IFNA(VLOOKUP($A5,'EV Distribution'!$A$2:$B$22,2,FALSE),0)*('EV Scenarios'!Q$2-'EV Scenarios'!Q$3)</f>
        <v>1.3799000000000001</v>
      </c>
      <c r="R5" s="5">
        <f>'Pc, Winter, S1'!R5*Main!$B$4+_xlfn.IFNA(VLOOKUP($A5,'EV Distribution'!$A$2:$B$22,2,FALSE),0)*('EV Scenarios'!R$2-'EV Scenarios'!R$3)</f>
        <v>1.3118707692307694</v>
      </c>
      <c r="S5" s="5">
        <f>'Pc, Winter, S1'!S5*Main!$B$4+_xlfn.IFNA(VLOOKUP($A5,'EV Distribution'!$A$2:$B$22,2,FALSE),0)*('EV Scenarios'!S$2-'EV Scenarios'!S$3)</f>
        <v>1.2949723076923079</v>
      </c>
      <c r="T5" s="5">
        <f>'Pc, Winter, S1'!T5*Main!$B$4+_xlfn.IFNA(VLOOKUP($A5,'EV Distribution'!$A$2:$B$22,2,FALSE),0)*('EV Scenarios'!T$2-'EV Scenarios'!T$3)</f>
        <v>0.76875384615384623</v>
      </c>
      <c r="U5" s="5">
        <f>'Pc, Winter, S1'!U5*Main!$B$4+_xlfn.IFNA(VLOOKUP($A5,'EV Distribution'!$A$2:$B$22,2,FALSE),0)*('EV Scenarios'!U$2-'EV Scenarios'!U$3)</f>
        <v>0.82481846153846161</v>
      </c>
      <c r="V5" s="5">
        <f>'Pc, Winter, S1'!V5*Main!$B$4+_xlfn.IFNA(VLOOKUP($A5,'EV Distribution'!$A$2:$B$22,2,FALSE),0)*('EV Scenarios'!V$2-'EV Scenarios'!V$3)</f>
        <v>0.87599076923076924</v>
      </c>
      <c r="W5" s="5">
        <f>'Pc, Winter, S1'!W5*Main!$B$4+_xlfn.IFNA(VLOOKUP($A5,'EV Distribution'!$A$2:$B$22,2,FALSE),0)*('EV Scenarios'!W$2-'EV Scenarios'!W$3)</f>
        <v>0.90166923076923089</v>
      </c>
      <c r="X5" s="5">
        <f>'Pc, Winter, S1'!X5*Main!$B$4+_xlfn.IFNA(VLOOKUP($A5,'EV Distribution'!$A$2:$B$22,2,FALSE),0)*('EV Scenarios'!X$2-'EV Scenarios'!X$3)</f>
        <v>0.94985615384615396</v>
      </c>
      <c r="Y5" s="5">
        <f>'Pc, Winter, S1'!Y5*Main!$B$4+_xlfn.IFNA(VLOOKUP($A5,'EV Distribution'!$A$2:$B$22,2,FALSE),0)*('EV Scenarios'!Y$2-'EV Scenarios'!Y$3)</f>
        <v>1.0339761538461538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1.1411538461538462</v>
      </c>
      <c r="C6" s="5">
        <f>'Pc, Winter, S1'!C6*Main!$B$4+_xlfn.IFNA(VLOOKUP($A6,'EV Distribution'!$A$2:$B$22,2,FALSE),0)*('EV Scenarios'!C$2-'EV Scenarios'!C$3)</f>
        <v>1.1791499999999999</v>
      </c>
      <c r="D6" s="5">
        <f>'Pc, Winter, S1'!D6*Main!$B$4+_xlfn.IFNA(VLOOKUP($A6,'EV Distribution'!$A$2:$B$22,2,FALSE),0)*('EV Scenarios'!D$2-'EV Scenarios'!D$3)</f>
        <v>1.2424446153846156</v>
      </c>
      <c r="E6" s="5">
        <f>'Pc, Winter, S1'!E6*Main!$B$4+_xlfn.IFNA(VLOOKUP($A6,'EV Distribution'!$A$2:$B$22,2,FALSE),0)*('EV Scenarios'!E$2-'EV Scenarios'!E$3)</f>
        <v>1.3297653846153847</v>
      </c>
      <c r="F6" s="5">
        <f>'Pc, Winter, S1'!F6*Main!$B$4+_xlfn.IFNA(VLOOKUP($A6,'EV Distribution'!$A$2:$B$22,2,FALSE),0)*('EV Scenarios'!F$2-'EV Scenarios'!F$3)</f>
        <v>1.3725292307692309</v>
      </c>
      <c r="G6" s="5">
        <f>'Pc, Winter, S1'!G6*Main!$B$4+_xlfn.IFNA(VLOOKUP($A6,'EV Distribution'!$A$2:$B$22,2,FALSE),0)*('EV Scenarios'!G$2-'EV Scenarios'!G$3)</f>
        <v>1.4495315384615386</v>
      </c>
      <c r="H6" s="5">
        <f>'Pc, Winter, S1'!H6*Main!$B$4+_xlfn.IFNA(VLOOKUP($A6,'EV Distribution'!$A$2:$B$22,2,FALSE),0)*('EV Scenarios'!H$2-'EV Scenarios'!H$3)</f>
        <v>1.4269861538461541</v>
      </c>
      <c r="I6" s="5">
        <f>'Pc, Winter, S1'!I6*Main!$B$4+_xlfn.IFNA(VLOOKUP($A6,'EV Distribution'!$A$2:$B$22,2,FALSE),0)*('EV Scenarios'!I$2-'EV Scenarios'!I$3)</f>
        <v>1.3372953846153848</v>
      </c>
      <c r="J6" s="5">
        <f>'Pc, Winter, S1'!J6*Main!$B$4+_xlfn.IFNA(VLOOKUP($A6,'EV Distribution'!$A$2:$B$22,2,FALSE),0)*('EV Scenarios'!J$2-'EV Scenarios'!J$3)</f>
        <v>1.1631200000000002</v>
      </c>
      <c r="K6" s="5">
        <f>'Pc, Winter, S1'!K6*Main!$B$4+_xlfn.IFNA(VLOOKUP($A6,'EV Distribution'!$A$2:$B$22,2,FALSE),0)*('EV Scenarios'!K$2-'EV Scenarios'!K$3)</f>
        <v>1.7374015384615387</v>
      </c>
      <c r="L6" s="5">
        <f>'Pc, Winter, S1'!L6*Main!$B$4+_xlfn.IFNA(VLOOKUP($A6,'EV Distribution'!$A$2:$B$22,2,FALSE),0)*('EV Scenarios'!L$2-'EV Scenarios'!L$3)</f>
        <v>1.7314553846153846</v>
      </c>
      <c r="M6" s="5">
        <f>'Pc, Winter, S1'!M6*Main!$B$4+_xlfn.IFNA(VLOOKUP($A6,'EV Distribution'!$A$2:$B$22,2,FALSE),0)*('EV Scenarios'!M$2-'EV Scenarios'!M$3)</f>
        <v>1.6490092307692308</v>
      </c>
      <c r="N6" s="5">
        <f>'Pc, Winter, S1'!N6*Main!$B$4+_xlfn.IFNA(VLOOKUP($A6,'EV Distribution'!$A$2:$B$22,2,FALSE),0)*('EV Scenarios'!N$2-'EV Scenarios'!N$3)</f>
        <v>1.5737853846153846</v>
      </c>
      <c r="O6" s="5">
        <f>'Pc, Winter, S1'!O6*Main!$B$4+_xlfn.IFNA(VLOOKUP($A6,'EV Distribution'!$A$2:$B$22,2,FALSE),0)*('EV Scenarios'!O$2-'EV Scenarios'!O$3)</f>
        <v>1.5000838461538464</v>
      </c>
      <c r="P6" s="5">
        <f>'Pc, Winter, S1'!P6*Main!$B$4+_xlfn.IFNA(VLOOKUP($A6,'EV Distribution'!$A$2:$B$22,2,FALSE),0)*('EV Scenarios'!P$2-'EV Scenarios'!P$3)</f>
        <v>1.4755230769230769</v>
      </c>
      <c r="Q6" s="5">
        <f>'Pc, Winter, S1'!Q6*Main!$B$4+_xlfn.IFNA(VLOOKUP($A6,'EV Distribution'!$A$2:$B$22,2,FALSE),0)*('EV Scenarios'!Q$2-'EV Scenarios'!Q$3)</f>
        <v>1.3799000000000001</v>
      </c>
      <c r="R6" s="5">
        <f>'Pc, Winter, S1'!R6*Main!$B$4+_xlfn.IFNA(VLOOKUP($A6,'EV Distribution'!$A$2:$B$22,2,FALSE),0)*('EV Scenarios'!R$2-'EV Scenarios'!R$3)</f>
        <v>1.3118707692307694</v>
      </c>
      <c r="S6" s="5">
        <f>'Pc, Winter, S1'!S6*Main!$B$4+_xlfn.IFNA(VLOOKUP($A6,'EV Distribution'!$A$2:$B$22,2,FALSE),0)*('EV Scenarios'!S$2-'EV Scenarios'!S$3)</f>
        <v>1.2949723076923079</v>
      </c>
      <c r="T6" s="5">
        <f>'Pc, Winter, S1'!T6*Main!$B$4+_xlfn.IFNA(VLOOKUP($A6,'EV Distribution'!$A$2:$B$22,2,FALSE),0)*('EV Scenarios'!T$2-'EV Scenarios'!T$3)</f>
        <v>0.76875384615384623</v>
      </c>
      <c r="U6" s="5">
        <f>'Pc, Winter, S1'!U6*Main!$B$4+_xlfn.IFNA(VLOOKUP($A6,'EV Distribution'!$A$2:$B$22,2,FALSE),0)*('EV Scenarios'!U$2-'EV Scenarios'!U$3)</f>
        <v>0.82481846153846161</v>
      </c>
      <c r="V6" s="5">
        <f>'Pc, Winter, S1'!V6*Main!$B$4+_xlfn.IFNA(VLOOKUP($A6,'EV Distribution'!$A$2:$B$22,2,FALSE),0)*('EV Scenarios'!V$2-'EV Scenarios'!V$3)</f>
        <v>0.87599076923076924</v>
      </c>
      <c r="W6" s="5">
        <f>'Pc, Winter, S1'!W6*Main!$B$4+_xlfn.IFNA(VLOOKUP($A6,'EV Distribution'!$A$2:$B$22,2,FALSE),0)*('EV Scenarios'!W$2-'EV Scenarios'!W$3)</f>
        <v>0.90166923076923089</v>
      </c>
      <c r="X6" s="5">
        <f>'Pc, Winter, S1'!X6*Main!$B$4+_xlfn.IFNA(VLOOKUP($A6,'EV Distribution'!$A$2:$B$22,2,FALSE),0)*('EV Scenarios'!X$2-'EV Scenarios'!X$3)</f>
        <v>0.94985615384615396</v>
      </c>
      <c r="Y6" s="5">
        <f>'Pc, Winter, S1'!Y6*Main!$B$4+_xlfn.IFNA(VLOOKUP($A6,'EV Distribution'!$A$2:$B$22,2,FALSE),0)*('EV Scenarios'!Y$2-'EV Scenarios'!Y$3)</f>
        <v>1.0339761538461538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1.1411538461538462</v>
      </c>
      <c r="C7" s="5">
        <f>'Pc, Winter, S1'!C7*Main!$B$4+_xlfn.IFNA(VLOOKUP($A7,'EV Distribution'!$A$2:$B$22,2,FALSE),0)*('EV Scenarios'!C$2-'EV Scenarios'!C$3)</f>
        <v>1.1791499999999999</v>
      </c>
      <c r="D7" s="5">
        <f>'Pc, Winter, S1'!D7*Main!$B$4+_xlfn.IFNA(VLOOKUP($A7,'EV Distribution'!$A$2:$B$22,2,FALSE),0)*('EV Scenarios'!D$2-'EV Scenarios'!D$3)</f>
        <v>1.2424446153846156</v>
      </c>
      <c r="E7" s="5">
        <f>'Pc, Winter, S1'!E7*Main!$B$4+_xlfn.IFNA(VLOOKUP($A7,'EV Distribution'!$A$2:$B$22,2,FALSE),0)*('EV Scenarios'!E$2-'EV Scenarios'!E$3)</f>
        <v>1.3297653846153847</v>
      </c>
      <c r="F7" s="5">
        <f>'Pc, Winter, S1'!F7*Main!$B$4+_xlfn.IFNA(VLOOKUP($A7,'EV Distribution'!$A$2:$B$22,2,FALSE),0)*('EV Scenarios'!F$2-'EV Scenarios'!F$3)</f>
        <v>1.3725292307692309</v>
      </c>
      <c r="G7" s="5">
        <f>'Pc, Winter, S1'!G7*Main!$B$4+_xlfn.IFNA(VLOOKUP($A7,'EV Distribution'!$A$2:$B$22,2,FALSE),0)*('EV Scenarios'!G$2-'EV Scenarios'!G$3)</f>
        <v>1.4495315384615386</v>
      </c>
      <c r="H7" s="5">
        <f>'Pc, Winter, S1'!H7*Main!$B$4+_xlfn.IFNA(VLOOKUP($A7,'EV Distribution'!$A$2:$B$22,2,FALSE),0)*('EV Scenarios'!H$2-'EV Scenarios'!H$3)</f>
        <v>1.4269861538461541</v>
      </c>
      <c r="I7" s="5">
        <f>'Pc, Winter, S1'!I7*Main!$B$4+_xlfn.IFNA(VLOOKUP($A7,'EV Distribution'!$A$2:$B$22,2,FALSE),0)*('EV Scenarios'!I$2-'EV Scenarios'!I$3)</f>
        <v>1.3372953846153848</v>
      </c>
      <c r="J7" s="5">
        <f>'Pc, Winter, S1'!J7*Main!$B$4+_xlfn.IFNA(VLOOKUP($A7,'EV Distribution'!$A$2:$B$22,2,FALSE),0)*('EV Scenarios'!J$2-'EV Scenarios'!J$3)</f>
        <v>1.1631200000000002</v>
      </c>
      <c r="K7" s="5">
        <f>'Pc, Winter, S1'!K7*Main!$B$4+_xlfn.IFNA(VLOOKUP($A7,'EV Distribution'!$A$2:$B$22,2,FALSE),0)*('EV Scenarios'!K$2-'EV Scenarios'!K$3)</f>
        <v>1.7374015384615387</v>
      </c>
      <c r="L7" s="5">
        <f>'Pc, Winter, S1'!L7*Main!$B$4+_xlfn.IFNA(VLOOKUP($A7,'EV Distribution'!$A$2:$B$22,2,FALSE),0)*('EV Scenarios'!L$2-'EV Scenarios'!L$3)</f>
        <v>1.7314553846153846</v>
      </c>
      <c r="M7" s="5">
        <f>'Pc, Winter, S1'!M7*Main!$B$4+_xlfn.IFNA(VLOOKUP($A7,'EV Distribution'!$A$2:$B$22,2,FALSE),0)*('EV Scenarios'!M$2-'EV Scenarios'!M$3)</f>
        <v>1.6490092307692308</v>
      </c>
      <c r="N7" s="5">
        <f>'Pc, Winter, S1'!N7*Main!$B$4+_xlfn.IFNA(VLOOKUP($A7,'EV Distribution'!$A$2:$B$22,2,FALSE),0)*('EV Scenarios'!N$2-'EV Scenarios'!N$3)</f>
        <v>1.5737853846153846</v>
      </c>
      <c r="O7" s="5">
        <f>'Pc, Winter, S1'!O7*Main!$B$4+_xlfn.IFNA(VLOOKUP($A7,'EV Distribution'!$A$2:$B$22,2,FALSE),0)*('EV Scenarios'!O$2-'EV Scenarios'!O$3)</f>
        <v>1.5000838461538464</v>
      </c>
      <c r="P7" s="5">
        <f>'Pc, Winter, S1'!P7*Main!$B$4+_xlfn.IFNA(VLOOKUP($A7,'EV Distribution'!$A$2:$B$22,2,FALSE),0)*('EV Scenarios'!P$2-'EV Scenarios'!P$3)</f>
        <v>1.4755230769230769</v>
      </c>
      <c r="Q7" s="5">
        <f>'Pc, Winter, S1'!Q7*Main!$B$4+_xlfn.IFNA(VLOOKUP($A7,'EV Distribution'!$A$2:$B$22,2,FALSE),0)*('EV Scenarios'!Q$2-'EV Scenarios'!Q$3)</f>
        <v>1.3799000000000001</v>
      </c>
      <c r="R7" s="5">
        <f>'Pc, Winter, S1'!R7*Main!$B$4+_xlfn.IFNA(VLOOKUP($A7,'EV Distribution'!$A$2:$B$22,2,FALSE),0)*('EV Scenarios'!R$2-'EV Scenarios'!R$3)</f>
        <v>1.3118707692307694</v>
      </c>
      <c r="S7" s="5">
        <f>'Pc, Winter, S1'!S7*Main!$B$4+_xlfn.IFNA(VLOOKUP($A7,'EV Distribution'!$A$2:$B$22,2,FALSE),0)*('EV Scenarios'!S$2-'EV Scenarios'!S$3)</f>
        <v>1.2949723076923079</v>
      </c>
      <c r="T7" s="5">
        <f>'Pc, Winter, S1'!T7*Main!$B$4+_xlfn.IFNA(VLOOKUP($A7,'EV Distribution'!$A$2:$B$22,2,FALSE),0)*('EV Scenarios'!T$2-'EV Scenarios'!T$3)</f>
        <v>0.76875384615384623</v>
      </c>
      <c r="U7" s="5">
        <f>'Pc, Winter, S1'!U7*Main!$B$4+_xlfn.IFNA(VLOOKUP($A7,'EV Distribution'!$A$2:$B$22,2,FALSE),0)*('EV Scenarios'!U$2-'EV Scenarios'!U$3)</f>
        <v>0.82481846153846161</v>
      </c>
      <c r="V7" s="5">
        <f>'Pc, Winter, S1'!V7*Main!$B$4+_xlfn.IFNA(VLOOKUP($A7,'EV Distribution'!$A$2:$B$22,2,FALSE),0)*('EV Scenarios'!V$2-'EV Scenarios'!V$3)</f>
        <v>0.87599076923076924</v>
      </c>
      <c r="W7" s="5">
        <f>'Pc, Winter, S1'!W7*Main!$B$4+_xlfn.IFNA(VLOOKUP($A7,'EV Distribution'!$A$2:$B$22,2,FALSE),0)*('EV Scenarios'!W$2-'EV Scenarios'!W$3)</f>
        <v>0.90166923076923089</v>
      </c>
      <c r="X7" s="5">
        <f>'Pc, Winter, S1'!X7*Main!$B$4+_xlfn.IFNA(VLOOKUP($A7,'EV Distribution'!$A$2:$B$22,2,FALSE),0)*('EV Scenarios'!X$2-'EV Scenarios'!X$3)</f>
        <v>0.94985615384615396</v>
      </c>
      <c r="Y7" s="5">
        <f>'Pc, Winter, S1'!Y7*Main!$B$4+_xlfn.IFNA(VLOOKUP($A7,'EV Distribution'!$A$2:$B$22,2,FALSE),0)*('EV Scenarios'!Y$2-'EV Scenarios'!Y$3)</f>
        <v>1.0339761538461538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1.1411538461538462</v>
      </c>
      <c r="C8" s="5">
        <f>'Pc, Winter, S1'!C8*Main!$B$4+_xlfn.IFNA(VLOOKUP($A8,'EV Distribution'!$A$2:$B$22,2,FALSE),0)*('EV Scenarios'!C$2-'EV Scenarios'!C$3)</f>
        <v>1.1791499999999999</v>
      </c>
      <c r="D8" s="5">
        <f>'Pc, Winter, S1'!D8*Main!$B$4+_xlfn.IFNA(VLOOKUP($A8,'EV Distribution'!$A$2:$B$22,2,FALSE),0)*('EV Scenarios'!D$2-'EV Scenarios'!D$3)</f>
        <v>1.2424446153846156</v>
      </c>
      <c r="E8" s="5">
        <f>'Pc, Winter, S1'!E8*Main!$B$4+_xlfn.IFNA(VLOOKUP($A8,'EV Distribution'!$A$2:$B$22,2,FALSE),0)*('EV Scenarios'!E$2-'EV Scenarios'!E$3)</f>
        <v>1.3297653846153847</v>
      </c>
      <c r="F8" s="5">
        <f>'Pc, Winter, S1'!F8*Main!$B$4+_xlfn.IFNA(VLOOKUP($A8,'EV Distribution'!$A$2:$B$22,2,FALSE),0)*('EV Scenarios'!F$2-'EV Scenarios'!F$3)</f>
        <v>1.3725292307692309</v>
      </c>
      <c r="G8" s="5">
        <f>'Pc, Winter, S1'!G8*Main!$B$4+_xlfn.IFNA(VLOOKUP($A8,'EV Distribution'!$A$2:$B$22,2,FALSE),0)*('EV Scenarios'!G$2-'EV Scenarios'!G$3)</f>
        <v>1.4495315384615386</v>
      </c>
      <c r="H8" s="5">
        <f>'Pc, Winter, S1'!H8*Main!$B$4+_xlfn.IFNA(VLOOKUP($A8,'EV Distribution'!$A$2:$B$22,2,FALSE),0)*('EV Scenarios'!H$2-'EV Scenarios'!H$3)</f>
        <v>1.4269861538461541</v>
      </c>
      <c r="I8" s="5">
        <f>'Pc, Winter, S1'!I8*Main!$B$4+_xlfn.IFNA(VLOOKUP($A8,'EV Distribution'!$A$2:$B$22,2,FALSE),0)*('EV Scenarios'!I$2-'EV Scenarios'!I$3)</f>
        <v>1.3372953846153848</v>
      </c>
      <c r="J8" s="5">
        <f>'Pc, Winter, S1'!J8*Main!$B$4+_xlfn.IFNA(VLOOKUP($A8,'EV Distribution'!$A$2:$B$22,2,FALSE),0)*('EV Scenarios'!J$2-'EV Scenarios'!J$3)</f>
        <v>1.1631200000000002</v>
      </c>
      <c r="K8" s="5">
        <f>'Pc, Winter, S1'!K8*Main!$B$4+_xlfn.IFNA(VLOOKUP($A8,'EV Distribution'!$A$2:$B$22,2,FALSE),0)*('EV Scenarios'!K$2-'EV Scenarios'!K$3)</f>
        <v>1.7374015384615387</v>
      </c>
      <c r="L8" s="5">
        <f>'Pc, Winter, S1'!L8*Main!$B$4+_xlfn.IFNA(VLOOKUP($A8,'EV Distribution'!$A$2:$B$22,2,FALSE),0)*('EV Scenarios'!L$2-'EV Scenarios'!L$3)</f>
        <v>1.7314553846153846</v>
      </c>
      <c r="M8" s="5">
        <f>'Pc, Winter, S1'!M8*Main!$B$4+_xlfn.IFNA(VLOOKUP($A8,'EV Distribution'!$A$2:$B$22,2,FALSE),0)*('EV Scenarios'!M$2-'EV Scenarios'!M$3)</f>
        <v>1.6490092307692308</v>
      </c>
      <c r="N8" s="5">
        <f>'Pc, Winter, S1'!N8*Main!$B$4+_xlfn.IFNA(VLOOKUP($A8,'EV Distribution'!$A$2:$B$22,2,FALSE),0)*('EV Scenarios'!N$2-'EV Scenarios'!N$3)</f>
        <v>1.5737853846153846</v>
      </c>
      <c r="O8" s="5">
        <f>'Pc, Winter, S1'!O8*Main!$B$4+_xlfn.IFNA(VLOOKUP($A8,'EV Distribution'!$A$2:$B$22,2,FALSE),0)*('EV Scenarios'!O$2-'EV Scenarios'!O$3)</f>
        <v>1.5000838461538464</v>
      </c>
      <c r="P8" s="5">
        <f>'Pc, Winter, S1'!P8*Main!$B$4+_xlfn.IFNA(VLOOKUP($A8,'EV Distribution'!$A$2:$B$22,2,FALSE),0)*('EV Scenarios'!P$2-'EV Scenarios'!P$3)</f>
        <v>1.4755230769230769</v>
      </c>
      <c r="Q8" s="5">
        <f>'Pc, Winter, S1'!Q8*Main!$B$4+_xlfn.IFNA(VLOOKUP($A8,'EV Distribution'!$A$2:$B$22,2,FALSE),0)*('EV Scenarios'!Q$2-'EV Scenarios'!Q$3)</f>
        <v>1.3799000000000001</v>
      </c>
      <c r="R8" s="5">
        <f>'Pc, Winter, S1'!R8*Main!$B$4+_xlfn.IFNA(VLOOKUP($A8,'EV Distribution'!$A$2:$B$22,2,FALSE),0)*('EV Scenarios'!R$2-'EV Scenarios'!R$3)</f>
        <v>1.3118707692307694</v>
      </c>
      <c r="S8" s="5">
        <f>'Pc, Winter, S1'!S8*Main!$B$4+_xlfn.IFNA(VLOOKUP($A8,'EV Distribution'!$A$2:$B$22,2,FALSE),0)*('EV Scenarios'!S$2-'EV Scenarios'!S$3)</f>
        <v>1.2949723076923079</v>
      </c>
      <c r="T8" s="5">
        <f>'Pc, Winter, S1'!T8*Main!$B$4+_xlfn.IFNA(VLOOKUP($A8,'EV Distribution'!$A$2:$B$22,2,FALSE),0)*('EV Scenarios'!T$2-'EV Scenarios'!T$3)</f>
        <v>0.76875384615384623</v>
      </c>
      <c r="U8" s="5">
        <f>'Pc, Winter, S1'!U8*Main!$B$4+_xlfn.IFNA(VLOOKUP($A8,'EV Distribution'!$A$2:$B$22,2,FALSE),0)*('EV Scenarios'!U$2-'EV Scenarios'!U$3)</f>
        <v>0.82481846153846161</v>
      </c>
      <c r="V8" s="5">
        <f>'Pc, Winter, S1'!V8*Main!$B$4+_xlfn.IFNA(VLOOKUP($A8,'EV Distribution'!$A$2:$B$22,2,FALSE),0)*('EV Scenarios'!V$2-'EV Scenarios'!V$3)</f>
        <v>0.87599076923076924</v>
      </c>
      <c r="W8" s="5">
        <f>'Pc, Winter, S1'!W8*Main!$B$4+_xlfn.IFNA(VLOOKUP($A8,'EV Distribution'!$A$2:$B$22,2,FALSE),0)*('EV Scenarios'!W$2-'EV Scenarios'!W$3)</f>
        <v>0.90166923076923089</v>
      </c>
      <c r="X8" s="5">
        <f>'Pc, Winter, S1'!X8*Main!$B$4+_xlfn.IFNA(VLOOKUP($A8,'EV Distribution'!$A$2:$B$22,2,FALSE),0)*('EV Scenarios'!X$2-'EV Scenarios'!X$3)</f>
        <v>0.94985615384615396</v>
      </c>
      <c r="Y8" s="5">
        <f>'Pc, Winter, S1'!Y8*Main!$B$4+_xlfn.IFNA(VLOOKUP($A8,'EV Distribution'!$A$2:$B$22,2,FALSE),0)*('EV Scenarios'!Y$2-'EV Scenarios'!Y$3)</f>
        <v>1.0339761538461538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1.1411538461538462</v>
      </c>
      <c r="C9" s="5">
        <f>'Pc, Winter, S1'!C9*Main!$B$4+_xlfn.IFNA(VLOOKUP($A9,'EV Distribution'!$A$2:$B$22,2,FALSE),0)*('EV Scenarios'!C$2-'EV Scenarios'!C$3)</f>
        <v>1.1791499999999999</v>
      </c>
      <c r="D9" s="5">
        <f>'Pc, Winter, S1'!D9*Main!$B$4+_xlfn.IFNA(VLOOKUP($A9,'EV Distribution'!$A$2:$B$22,2,FALSE),0)*('EV Scenarios'!D$2-'EV Scenarios'!D$3)</f>
        <v>1.2424446153846156</v>
      </c>
      <c r="E9" s="5">
        <f>'Pc, Winter, S1'!E9*Main!$B$4+_xlfn.IFNA(VLOOKUP($A9,'EV Distribution'!$A$2:$B$22,2,FALSE),0)*('EV Scenarios'!E$2-'EV Scenarios'!E$3)</f>
        <v>1.3297653846153847</v>
      </c>
      <c r="F9" s="5">
        <f>'Pc, Winter, S1'!F9*Main!$B$4+_xlfn.IFNA(VLOOKUP($A9,'EV Distribution'!$A$2:$B$22,2,FALSE),0)*('EV Scenarios'!F$2-'EV Scenarios'!F$3)</f>
        <v>1.3725292307692309</v>
      </c>
      <c r="G9" s="5">
        <f>'Pc, Winter, S1'!G9*Main!$B$4+_xlfn.IFNA(VLOOKUP($A9,'EV Distribution'!$A$2:$B$22,2,FALSE),0)*('EV Scenarios'!G$2-'EV Scenarios'!G$3)</f>
        <v>1.4495315384615386</v>
      </c>
      <c r="H9" s="5">
        <f>'Pc, Winter, S1'!H9*Main!$B$4+_xlfn.IFNA(VLOOKUP($A9,'EV Distribution'!$A$2:$B$22,2,FALSE),0)*('EV Scenarios'!H$2-'EV Scenarios'!H$3)</f>
        <v>1.4269861538461541</v>
      </c>
      <c r="I9" s="5">
        <f>'Pc, Winter, S1'!I9*Main!$B$4+_xlfn.IFNA(VLOOKUP($A9,'EV Distribution'!$A$2:$B$22,2,FALSE),0)*('EV Scenarios'!I$2-'EV Scenarios'!I$3)</f>
        <v>1.3372953846153848</v>
      </c>
      <c r="J9" s="5">
        <f>'Pc, Winter, S1'!J9*Main!$B$4+_xlfn.IFNA(VLOOKUP($A9,'EV Distribution'!$A$2:$B$22,2,FALSE),0)*('EV Scenarios'!J$2-'EV Scenarios'!J$3)</f>
        <v>1.1631200000000002</v>
      </c>
      <c r="K9" s="5">
        <f>'Pc, Winter, S1'!K9*Main!$B$4+_xlfn.IFNA(VLOOKUP($A9,'EV Distribution'!$A$2:$B$22,2,FALSE),0)*('EV Scenarios'!K$2-'EV Scenarios'!K$3)</f>
        <v>1.7374015384615387</v>
      </c>
      <c r="L9" s="5">
        <f>'Pc, Winter, S1'!L9*Main!$B$4+_xlfn.IFNA(VLOOKUP($A9,'EV Distribution'!$A$2:$B$22,2,FALSE),0)*('EV Scenarios'!L$2-'EV Scenarios'!L$3)</f>
        <v>1.7314553846153846</v>
      </c>
      <c r="M9" s="5">
        <f>'Pc, Winter, S1'!M9*Main!$B$4+_xlfn.IFNA(VLOOKUP($A9,'EV Distribution'!$A$2:$B$22,2,FALSE),0)*('EV Scenarios'!M$2-'EV Scenarios'!M$3)</f>
        <v>1.6490092307692308</v>
      </c>
      <c r="N9" s="5">
        <f>'Pc, Winter, S1'!N9*Main!$B$4+_xlfn.IFNA(VLOOKUP($A9,'EV Distribution'!$A$2:$B$22,2,FALSE),0)*('EV Scenarios'!N$2-'EV Scenarios'!N$3)</f>
        <v>1.5737853846153846</v>
      </c>
      <c r="O9" s="5">
        <f>'Pc, Winter, S1'!O9*Main!$B$4+_xlfn.IFNA(VLOOKUP($A9,'EV Distribution'!$A$2:$B$22,2,FALSE),0)*('EV Scenarios'!O$2-'EV Scenarios'!O$3)</f>
        <v>1.5000838461538464</v>
      </c>
      <c r="P9" s="5">
        <f>'Pc, Winter, S1'!P9*Main!$B$4+_xlfn.IFNA(VLOOKUP($A9,'EV Distribution'!$A$2:$B$22,2,FALSE),0)*('EV Scenarios'!P$2-'EV Scenarios'!P$3)</f>
        <v>1.4755230769230769</v>
      </c>
      <c r="Q9" s="5">
        <f>'Pc, Winter, S1'!Q9*Main!$B$4+_xlfn.IFNA(VLOOKUP($A9,'EV Distribution'!$A$2:$B$22,2,FALSE),0)*('EV Scenarios'!Q$2-'EV Scenarios'!Q$3)</f>
        <v>1.3799000000000001</v>
      </c>
      <c r="R9" s="5">
        <f>'Pc, Winter, S1'!R9*Main!$B$4+_xlfn.IFNA(VLOOKUP($A9,'EV Distribution'!$A$2:$B$22,2,FALSE),0)*('EV Scenarios'!R$2-'EV Scenarios'!R$3)</f>
        <v>1.3118707692307694</v>
      </c>
      <c r="S9" s="5">
        <f>'Pc, Winter, S1'!S9*Main!$B$4+_xlfn.IFNA(VLOOKUP($A9,'EV Distribution'!$A$2:$B$22,2,FALSE),0)*('EV Scenarios'!S$2-'EV Scenarios'!S$3)</f>
        <v>1.2949723076923079</v>
      </c>
      <c r="T9" s="5">
        <f>'Pc, Winter, S1'!T9*Main!$B$4+_xlfn.IFNA(VLOOKUP($A9,'EV Distribution'!$A$2:$B$22,2,FALSE),0)*('EV Scenarios'!T$2-'EV Scenarios'!T$3)</f>
        <v>0.76875384615384623</v>
      </c>
      <c r="U9" s="5">
        <f>'Pc, Winter, S1'!U9*Main!$B$4+_xlfn.IFNA(VLOOKUP($A9,'EV Distribution'!$A$2:$B$22,2,FALSE),0)*('EV Scenarios'!U$2-'EV Scenarios'!U$3)</f>
        <v>0.82481846153846161</v>
      </c>
      <c r="V9" s="5">
        <f>'Pc, Winter, S1'!V9*Main!$B$4+_xlfn.IFNA(VLOOKUP($A9,'EV Distribution'!$A$2:$B$22,2,FALSE),0)*('EV Scenarios'!V$2-'EV Scenarios'!V$3)</f>
        <v>0.87599076923076924</v>
      </c>
      <c r="W9" s="5">
        <f>'Pc, Winter, S1'!W9*Main!$B$4+_xlfn.IFNA(VLOOKUP($A9,'EV Distribution'!$A$2:$B$22,2,FALSE),0)*('EV Scenarios'!W$2-'EV Scenarios'!W$3)</f>
        <v>0.90166923076923089</v>
      </c>
      <c r="X9" s="5">
        <f>'Pc, Winter, S1'!X9*Main!$B$4+_xlfn.IFNA(VLOOKUP($A9,'EV Distribution'!$A$2:$B$22,2,FALSE),0)*('EV Scenarios'!X$2-'EV Scenarios'!X$3)</f>
        <v>0.94985615384615396</v>
      </c>
      <c r="Y9" s="5">
        <f>'Pc, Winter, S1'!Y9*Main!$B$4+_xlfn.IFNA(VLOOKUP($A9,'EV Distribution'!$A$2:$B$22,2,FALSE),0)*('EV Scenarios'!Y$2-'EV Scenarios'!Y$3)</f>
        <v>1.0339761538461538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1.1411538461538462</v>
      </c>
      <c r="C10" s="5">
        <f>'Pc, Winter, S1'!C10*Main!$B$4+_xlfn.IFNA(VLOOKUP($A10,'EV Distribution'!$A$2:$B$22,2,FALSE),0)*('EV Scenarios'!C$2-'EV Scenarios'!C$3)</f>
        <v>1.1791499999999999</v>
      </c>
      <c r="D10" s="5">
        <f>'Pc, Winter, S1'!D10*Main!$B$4+_xlfn.IFNA(VLOOKUP($A10,'EV Distribution'!$A$2:$B$22,2,FALSE),0)*('EV Scenarios'!D$2-'EV Scenarios'!D$3)</f>
        <v>1.2424446153846156</v>
      </c>
      <c r="E10" s="5">
        <f>'Pc, Winter, S1'!E10*Main!$B$4+_xlfn.IFNA(VLOOKUP($A10,'EV Distribution'!$A$2:$B$22,2,FALSE),0)*('EV Scenarios'!E$2-'EV Scenarios'!E$3)</f>
        <v>1.3297653846153847</v>
      </c>
      <c r="F10" s="5">
        <f>'Pc, Winter, S1'!F10*Main!$B$4+_xlfn.IFNA(VLOOKUP($A10,'EV Distribution'!$A$2:$B$22,2,FALSE),0)*('EV Scenarios'!F$2-'EV Scenarios'!F$3)</f>
        <v>1.3725292307692309</v>
      </c>
      <c r="G10" s="5">
        <f>'Pc, Winter, S1'!G10*Main!$B$4+_xlfn.IFNA(VLOOKUP($A10,'EV Distribution'!$A$2:$B$22,2,FALSE),0)*('EV Scenarios'!G$2-'EV Scenarios'!G$3)</f>
        <v>1.4495315384615386</v>
      </c>
      <c r="H10" s="5">
        <f>'Pc, Winter, S1'!H10*Main!$B$4+_xlfn.IFNA(VLOOKUP($A10,'EV Distribution'!$A$2:$B$22,2,FALSE),0)*('EV Scenarios'!H$2-'EV Scenarios'!H$3)</f>
        <v>1.4269861538461541</v>
      </c>
      <c r="I10" s="5">
        <f>'Pc, Winter, S1'!I10*Main!$B$4+_xlfn.IFNA(VLOOKUP($A10,'EV Distribution'!$A$2:$B$22,2,FALSE),0)*('EV Scenarios'!I$2-'EV Scenarios'!I$3)</f>
        <v>1.3372953846153848</v>
      </c>
      <c r="J10" s="5">
        <f>'Pc, Winter, S1'!J10*Main!$B$4+_xlfn.IFNA(VLOOKUP($A10,'EV Distribution'!$A$2:$B$22,2,FALSE),0)*('EV Scenarios'!J$2-'EV Scenarios'!J$3)</f>
        <v>1.1631200000000002</v>
      </c>
      <c r="K10" s="5">
        <f>'Pc, Winter, S1'!K10*Main!$B$4+_xlfn.IFNA(VLOOKUP($A10,'EV Distribution'!$A$2:$B$22,2,FALSE),0)*('EV Scenarios'!K$2-'EV Scenarios'!K$3)</f>
        <v>1.7374015384615387</v>
      </c>
      <c r="L10" s="5">
        <f>'Pc, Winter, S1'!L10*Main!$B$4+_xlfn.IFNA(VLOOKUP($A10,'EV Distribution'!$A$2:$B$22,2,FALSE),0)*('EV Scenarios'!L$2-'EV Scenarios'!L$3)</f>
        <v>1.7314553846153846</v>
      </c>
      <c r="M10" s="5">
        <f>'Pc, Winter, S1'!M10*Main!$B$4+_xlfn.IFNA(VLOOKUP($A10,'EV Distribution'!$A$2:$B$22,2,FALSE),0)*('EV Scenarios'!M$2-'EV Scenarios'!M$3)</f>
        <v>1.6490092307692308</v>
      </c>
      <c r="N10" s="5">
        <f>'Pc, Winter, S1'!N10*Main!$B$4+_xlfn.IFNA(VLOOKUP($A10,'EV Distribution'!$A$2:$B$22,2,FALSE),0)*('EV Scenarios'!N$2-'EV Scenarios'!N$3)</f>
        <v>1.5737853846153846</v>
      </c>
      <c r="O10" s="5">
        <f>'Pc, Winter, S1'!O10*Main!$B$4+_xlfn.IFNA(VLOOKUP($A10,'EV Distribution'!$A$2:$B$22,2,FALSE),0)*('EV Scenarios'!O$2-'EV Scenarios'!O$3)</f>
        <v>1.5000838461538464</v>
      </c>
      <c r="P10" s="5">
        <f>'Pc, Winter, S1'!P10*Main!$B$4+_xlfn.IFNA(VLOOKUP($A10,'EV Distribution'!$A$2:$B$22,2,FALSE),0)*('EV Scenarios'!P$2-'EV Scenarios'!P$3)</f>
        <v>1.4755230769230769</v>
      </c>
      <c r="Q10" s="5">
        <f>'Pc, Winter, S1'!Q10*Main!$B$4+_xlfn.IFNA(VLOOKUP($A10,'EV Distribution'!$A$2:$B$22,2,FALSE),0)*('EV Scenarios'!Q$2-'EV Scenarios'!Q$3)</f>
        <v>1.3799000000000001</v>
      </c>
      <c r="R10" s="5">
        <f>'Pc, Winter, S1'!R10*Main!$B$4+_xlfn.IFNA(VLOOKUP($A10,'EV Distribution'!$A$2:$B$22,2,FALSE),0)*('EV Scenarios'!R$2-'EV Scenarios'!R$3)</f>
        <v>1.3118707692307694</v>
      </c>
      <c r="S10" s="5">
        <f>'Pc, Winter, S1'!S10*Main!$B$4+_xlfn.IFNA(VLOOKUP($A10,'EV Distribution'!$A$2:$B$22,2,FALSE),0)*('EV Scenarios'!S$2-'EV Scenarios'!S$3)</f>
        <v>1.2949723076923079</v>
      </c>
      <c r="T10" s="5">
        <f>'Pc, Winter, S1'!T10*Main!$B$4+_xlfn.IFNA(VLOOKUP($A10,'EV Distribution'!$A$2:$B$22,2,FALSE),0)*('EV Scenarios'!T$2-'EV Scenarios'!T$3)</f>
        <v>0.76875384615384623</v>
      </c>
      <c r="U10" s="5">
        <f>'Pc, Winter, S1'!U10*Main!$B$4+_xlfn.IFNA(VLOOKUP($A10,'EV Distribution'!$A$2:$B$22,2,FALSE),0)*('EV Scenarios'!U$2-'EV Scenarios'!U$3)</f>
        <v>0.82481846153846161</v>
      </c>
      <c r="V10" s="5">
        <f>'Pc, Winter, S1'!V10*Main!$B$4+_xlfn.IFNA(VLOOKUP($A10,'EV Distribution'!$A$2:$B$22,2,FALSE),0)*('EV Scenarios'!V$2-'EV Scenarios'!V$3)</f>
        <v>0.87599076923076924</v>
      </c>
      <c r="W10" s="5">
        <f>'Pc, Winter, S1'!W10*Main!$B$4+_xlfn.IFNA(VLOOKUP($A10,'EV Distribution'!$A$2:$B$22,2,FALSE),0)*('EV Scenarios'!W$2-'EV Scenarios'!W$3)</f>
        <v>0.90166923076923089</v>
      </c>
      <c r="X10" s="5">
        <f>'Pc, Winter, S1'!X10*Main!$B$4+_xlfn.IFNA(VLOOKUP($A10,'EV Distribution'!$A$2:$B$22,2,FALSE),0)*('EV Scenarios'!X$2-'EV Scenarios'!X$3)</f>
        <v>0.94985615384615396</v>
      </c>
      <c r="Y10" s="5">
        <f>'Pc, Winter, S1'!Y10*Main!$B$4+_xlfn.IFNA(VLOOKUP($A10,'EV Distribution'!$A$2:$B$22,2,FALSE),0)*('EV Scenarios'!Y$2-'EV Scenarios'!Y$3)</f>
        <v>1.0339761538461538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1.1411538461538462</v>
      </c>
      <c r="C11" s="5">
        <f>'Pc, Winter, S1'!C11*Main!$B$4+_xlfn.IFNA(VLOOKUP($A11,'EV Distribution'!$A$2:$B$22,2,FALSE),0)*('EV Scenarios'!C$2-'EV Scenarios'!C$3)</f>
        <v>1.1791499999999999</v>
      </c>
      <c r="D11" s="5">
        <f>'Pc, Winter, S1'!D11*Main!$B$4+_xlfn.IFNA(VLOOKUP($A11,'EV Distribution'!$A$2:$B$22,2,FALSE),0)*('EV Scenarios'!D$2-'EV Scenarios'!D$3)</f>
        <v>1.2424446153846156</v>
      </c>
      <c r="E11" s="5">
        <f>'Pc, Winter, S1'!E11*Main!$B$4+_xlfn.IFNA(VLOOKUP($A11,'EV Distribution'!$A$2:$B$22,2,FALSE),0)*('EV Scenarios'!E$2-'EV Scenarios'!E$3)</f>
        <v>1.3297653846153847</v>
      </c>
      <c r="F11" s="5">
        <f>'Pc, Winter, S1'!F11*Main!$B$4+_xlfn.IFNA(VLOOKUP($A11,'EV Distribution'!$A$2:$B$22,2,FALSE),0)*('EV Scenarios'!F$2-'EV Scenarios'!F$3)</f>
        <v>1.3725292307692309</v>
      </c>
      <c r="G11" s="5">
        <f>'Pc, Winter, S1'!G11*Main!$B$4+_xlfn.IFNA(VLOOKUP($A11,'EV Distribution'!$A$2:$B$22,2,FALSE),0)*('EV Scenarios'!G$2-'EV Scenarios'!G$3)</f>
        <v>1.4495315384615386</v>
      </c>
      <c r="H11" s="5">
        <f>'Pc, Winter, S1'!H11*Main!$B$4+_xlfn.IFNA(VLOOKUP($A11,'EV Distribution'!$A$2:$B$22,2,FALSE),0)*('EV Scenarios'!H$2-'EV Scenarios'!H$3)</f>
        <v>1.4269861538461541</v>
      </c>
      <c r="I11" s="5">
        <f>'Pc, Winter, S1'!I11*Main!$B$4+_xlfn.IFNA(VLOOKUP($A11,'EV Distribution'!$A$2:$B$22,2,FALSE),0)*('EV Scenarios'!I$2-'EV Scenarios'!I$3)</f>
        <v>1.3372953846153848</v>
      </c>
      <c r="J11" s="5">
        <f>'Pc, Winter, S1'!J11*Main!$B$4+_xlfn.IFNA(VLOOKUP($A11,'EV Distribution'!$A$2:$B$22,2,FALSE),0)*('EV Scenarios'!J$2-'EV Scenarios'!J$3)</f>
        <v>1.1631200000000002</v>
      </c>
      <c r="K11" s="5">
        <f>'Pc, Winter, S1'!K11*Main!$B$4+_xlfn.IFNA(VLOOKUP($A11,'EV Distribution'!$A$2:$B$22,2,FALSE),0)*('EV Scenarios'!K$2-'EV Scenarios'!K$3)</f>
        <v>1.7374015384615387</v>
      </c>
      <c r="L11" s="5">
        <f>'Pc, Winter, S1'!L11*Main!$B$4+_xlfn.IFNA(VLOOKUP($A11,'EV Distribution'!$A$2:$B$22,2,FALSE),0)*('EV Scenarios'!L$2-'EV Scenarios'!L$3)</f>
        <v>1.7314553846153846</v>
      </c>
      <c r="M11" s="5">
        <f>'Pc, Winter, S1'!M11*Main!$B$4+_xlfn.IFNA(VLOOKUP($A11,'EV Distribution'!$A$2:$B$22,2,FALSE),0)*('EV Scenarios'!M$2-'EV Scenarios'!M$3)</f>
        <v>1.6490092307692308</v>
      </c>
      <c r="N11" s="5">
        <f>'Pc, Winter, S1'!N11*Main!$B$4+_xlfn.IFNA(VLOOKUP($A11,'EV Distribution'!$A$2:$B$22,2,FALSE),0)*('EV Scenarios'!N$2-'EV Scenarios'!N$3)</f>
        <v>1.5737853846153846</v>
      </c>
      <c r="O11" s="5">
        <f>'Pc, Winter, S1'!O11*Main!$B$4+_xlfn.IFNA(VLOOKUP($A11,'EV Distribution'!$A$2:$B$22,2,FALSE),0)*('EV Scenarios'!O$2-'EV Scenarios'!O$3)</f>
        <v>1.5000838461538464</v>
      </c>
      <c r="P11" s="5">
        <f>'Pc, Winter, S1'!P11*Main!$B$4+_xlfn.IFNA(VLOOKUP($A11,'EV Distribution'!$A$2:$B$22,2,FALSE),0)*('EV Scenarios'!P$2-'EV Scenarios'!P$3)</f>
        <v>1.4755230769230769</v>
      </c>
      <c r="Q11" s="5">
        <f>'Pc, Winter, S1'!Q11*Main!$B$4+_xlfn.IFNA(VLOOKUP($A11,'EV Distribution'!$A$2:$B$22,2,FALSE),0)*('EV Scenarios'!Q$2-'EV Scenarios'!Q$3)</f>
        <v>1.3799000000000001</v>
      </c>
      <c r="R11" s="5">
        <f>'Pc, Winter, S1'!R11*Main!$B$4+_xlfn.IFNA(VLOOKUP($A11,'EV Distribution'!$A$2:$B$22,2,FALSE),0)*('EV Scenarios'!R$2-'EV Scenarios'!R$3)</f>
        <v>1.3118707692307694</v>
      </c>
      <c r="S11" s="5">
        <f>'Pc, Winter, S1'!S11*Main!$B$4+_xlfn.IFNA(VLOOKUP($A11,'EV Distribution'!$A$2:$B$22,2,FALSE),0)*('EV Scenarios'!S$2-'EV Scenarios'!S$3)</f>
        <v>1.2949723076923079</v>
      </c>
      <c r="T11" s="5">
        <f>'Pc, Winter, S1'!T11*Main!$B$4+_xlfn.IFNA(VLOOKUP($A11,'EV Distribution'!$A$2:$B$22,2,FALSE),0)*('EV Scenarios'!T$2-'EV Scenarios'!T$3)</f>
        <v>0.76875384615384623</v>
      </c>
      <c r="U11" s="5">
        <f>'Pc, Winter, S1'!U11*Main!$B$4+_xlfn.IFNA(VLOOKUP($A11,'EV Distribution'!$A$2:$B$22,2,FALSE),0)*('EV Scenarios'!U$2-'EV Scenarios'!U$3)</f>
        <v>0.82481846153846161</v>
      </c>
      <c r="V11" s="5">
        <f>'Pc, Winter, S1'!V11*Main!$B$4+_xlfn.IFNA(VLOOKUP($A11,'EV Distribution'!$A$2:$B$22,2,FALSE),0)*('EV Scenarios'!V$2-'EV Scenarios'!V$3)</f>
        <v>0.87599076923076924</v>
      </c>
      <c r="W11" s="5">
        <f>'Pc, Winter, S1'!W11*Main!$B$4+_xlfn.IFNA(VLOOKUP($A11,'EV Distribution'!$A$2:$B$22,2,FALSE),0)*('EV Scenarios'!W$2-'EV Scenarios'!W$3)</f>
        <v>0.90166923076923089</v>
      </c>
      <c r="X11" s="5">
        <f>'Pc, Winter, S1'!X11*Main!$B$4+_xlfn.IFNA(VLOOKUP($A11,'EV Distribution'!$A$2:$B$22,2,FALSE),0)*('EV Scenarios'!X$2-'EV Scenarios'!X$3)</f>
        <v>0.94985615384615396</v>
      </c>
      <c r="Y11" s="5">
        <f>'Pc, Winter, S1'!Y11*Main!$B$4+_xlfn.IFNA(VLOOKUP($A11,'EV Distribution'!$A$2:$B$22,2,FALSE),0)*('EV Scenarios'!Y$2-'EV Scenarios'!Y$3)</f>
        <v>1.0339761538461538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1.1411538461538462</v>
      </c>
      <c r="C12" s="5">
        <f>'Pc, Winter, S1'!C12*Main!$B$4+_xlfn.IFNA(VLOOKUP($A12,'EV Distribution'!$A$2:$B$22,2,FALSE),0)*('EV Scenarios'!C$2-'EV Scenarios'!C$3)</f>
        <v>1.1791499999999999</v>
      </c>
      <c r="D12" s="5">
        <f>'Pc, Winter, S1'!D12*Main!$B$4+_xlfn.IFNA(VLOOKUP($A12,'EV Distribution'!$A$2:$B$22,2,FALSE),0)*('EV Scenarios'!D$2-'EV Scenarios'!D$3)</f>
        <v>1.2424446153846156</v>
      </c>
      <c r="E12" s="5">
        <f>'Pc, Winter, S1'!E12*Main!$B$4+_xlfn.IFNA(VLOOKUP($A12,'EV Distribution'!$A$2:$B$22,2,FALSE),0)*('EV Scenarios'!E$2-'EV Scenarios'!E$3)</f>
        <v>1.3297653846153847</v>
      </c>
      <c r="F12" s="5">
        <f>'Pc, Winter, S1'!F12*Main!$B$4+_xlfn.IFNA(VLOOKUP($A12,'EV Distribution'!$A$2:$B$22,2,FALSE),0)*('EV Scenarios'!F$2-'EV Scenarios'!F$3)</f>
        <v>1.3725292307692309</v>
      </c>
      <c r="G12" s="5">
        <f>'Pc, Winter, S1'!G12*Main!$B$4+_xlfn.IFNA(VLOOKUP($A12,'EV Distribution'!$A$2:$B$22,2,FALSE),0)*('EV Scenarios'!G$2-'EV Scenarios'!G$3)</f>
        <v>1.4495315384615386</v>
      </c>
      <c r="H12" s="5">
        <f>'Pc, Winter, S1'!H12*Main!$B$4+_xlfn.IFNA(VLOOKUP($A12,'EV Distribution'!$A$2:$B$22,2,FALSE),0)*('EV Scenarios'!H$2-'EV Scenarios'!H$3)</f>
        <v>1.4269861538461541</v>
      </c>
      <c r="I12" s="5">
        <f>'Pc, Winter, S1'!I12*Main!$B$4+_xlfn.IFNA(VLOOKUP($A12,'EV Distribution'!$A$2:$B$22,2,FALSE),0)*('EV Scenarios'!I$2-'EV Scenarios'!I$3)</f>
        <v>1.3372953846153848</v>
      </c>
      <c r="J12" s="5">
        <f>'Pc, Winter, S1'!J12*Main!$B$4+_xlfn.IFNA(VLOOKUP($A12,'EV Distribution'!$A$2:$B$22,2,FALSE),0)*('EV Scenarios'!J$2-'EV Scenarios'!J$3)</f>
        <v>1.1631200000000002</v>
      </c>
      <c r="K12" s="5">
        <f>'Pc, Winter, S1'!K12*Main!$B$4+_xlfn.IFNA(VLOOKUP($A12,'EV Distribution'!$A$2:$B$22,2,FALSE),0)*('EV Scenarios'!K$2-'EV Scenarios'!K$3)</f>
        <v>1.7374015384615387</v>
      </c>
      <c r="L12" s="5">
        <f>'Pc, Winter, S1'!L12*Main!$B$4+_xlfn.IFNA(VLOOKUP($A12,'EV Distribution'!$A$2:$B$22,2,FALSE),0)*('EV Scenarios'!L$2-'EV Scenarios'!L$3)</f>
        <v>1.7314553846153846</v>
      </c>
      <c r="M12" s="5">
        <f>'Pc, Winter, S1'!M12*Main!$B$4+_xlfn.IFNA(VLOOKUP($A12,'EV Distribution'!$A$2:$B$22,2,FALSE),0)*('EV Scenarios'!M$2-'EV Scenarios'!M$3)</f>
        <v>1.6490092307692308</v>
      </c>
      <c r="N12" s="5">
        <f>'Pc, Winter, S1'!N12*Main!$B$4+_xlfn.IFNA(VLOOKUP($A12,'EV Distribution'!$A$2:$B$22,2,FALSE),0)*('EV Scenarios'!N$2-'EV Scenarios'!N$3)</f>
        <v>1.5737853846153846</v>
      </c>
      <c r="O12" s="5">
        <f>'Pc, Winter, S1'!O12*Main!$B$4+_xlfn.IFNA(VLOOKUP($A12,'EV Distribution'!$A$2:$B$22,2,FALSE),0)*('EV Scenarios'!O$2-'EV Scenarios'!O$3)</f>
        <v>1.5000838461538464</v>
      </c>
      <c r="P12" s="5">
        <f>'Pc, Winter, S1'!P12*Main!$B$4+_xlfn.IFNA(VLOOKUP($A12,'EV Distribution'!$A$2:$B$22,2,FALSE),0)*('EV Scenarios'!P$2-'EV Scenarios'!P$3)</f>
        <v>1.4755230769230769</v>
      </c>
      <c r="Q12" s="5">
        <f>'Pc, Winter, S1'!Q12*Main!$B$4+_xlfn.IFNA(VLOOKUP($A12,'EV Distribution'!$A$2:$B$22,2,FALSE),0)*('EV Scenarios'!Q$2-'EV Scenarios'!Q$3)</f>
        <v>1.3799000000000001</v>
      </c>
      <c r="R12" s="5">
        <f>'Pc, Winter, S1'!R12*Main!$B$4+_xlfn.IFNA(VLOOKUP($A12,'EV Distribution'!$A$2:$B$22,2,FALSE),0)*('EV Scenarios'!R$2-'EV Scenarios'!R$3)</f>
        <v>1.3118707692307694</v>
      </c>
      <c r="S12" s="5">
        <f>'Pc, Winter, S1'!S12*Main!$B$4+_xlfn.IFNA(VLOOKUP($A12,'EV Distribution'!$A$2:$B$22,2,FALSE),0)*('EV Scenarios'!S$2-'EV Scenarios'!S$3)</f>
        <v>1.2949723076923079</v>
      </c>
      <c r="T12" s="5">
        <f>'Pc, Winter, S1'!T12*Main!$B$4+_xlfn.IFNA(VLOOKUP($A12,'EV Distribution'!$A$2:$B$22,2,FALSE),0)*('EV Scenarios'!T$2-'EV Scenarios'!T$3)</f>
        <v>0.76875384615384623</v>
      </c>
      <c r="U12" s="5">
        <f>'Pc, Winter, S1'!U12*Main!$B$4+_xlfn.IFNA(VLOOKUP($A12,'EV Distribution'!$A$2:$B$22,2,FALSE),0)*('EV Scenarios'!U$2-'EV Scenarios'!U$3)</f>
        <v>0.82481846153846161</v>
      </c>
      <c r="V12" s="5">
        <f>'Pc, Winter, S1'!V12*Main!$B$4+_xlfn.IFNA(VLOOKUP($A12,'EV Distribution'!$A$2:$B$22,2,FALSE),0)*('EV Scenarios'!V$2-'EV Scenarios'!V$3)</f>
        <v>0.87599076923076924</v>
      </c>
      <c r="W12" s="5">
        <f>'Pc, Winter, S1'!W12*Main!$B$4+_xlfn.IFNA(VLOOKUP($A12,'EV Distribution'!$A$2:$B$22,2,FALSE),0)*('EV Scenarios'!W$2-'EV Scenarios'!W$3)</f>
        <v>0.90166923076923089</v>
      </c>
      <c r="X12" s="5">
        <f>'Pc, Winter, S1'!X12*Main!$B$4+_xlfn.IFNA(VLOOKUP($A12,'EV Distribution'!$A$2:$B$22,2,FALSE),0)*('EV Scenarios'!X$2-'EV Scenarios'!X$3)</f>
        <v>0.94985615384615396</v>
      </c>
      <c r="Y12" s="5">
        <f>'Pc, Winter, S1'!Y12*Main!$B$4+_xlfn.IFNA(VLOOKUP($A12,'EV Distribution'!$A$2:$B$22,2,FALSE),0)*('EV Scenarios'!Y$2-'EV Scenarios'!Y$3)</f>
        <v>1.0339761538461538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1.1411538461538462</v>
      </c>
      <c r="C13" s="5">
        <f>'Pc, Winter, S1'!C13*Main!$B$4+_xlfn.IFNA(VLOOKUP($A13,'EV Distribution'!$A$2:$B$22,2,FALSE),0)*('EV Scenarios'!C$2-'EV Scenarios'!C$3)</f>
        <v>1.1791499999999999</v>
      </c>
      <c r="D13" s="5">
        <f>'Pc, Winter, S1'!D13*Main!$B$4+_xlfn.IFNA(VLOOKUP($A13,'EV Distribution'!$A$2:$B$22,2,FALSE),0)*('EV Scenarios'!D$2-'EV Scenarios'!D$3)</f>
        <v>1.2424446153846156</v>
      </c>
      <c r="E13" s="5">
        <f>'Pc, Winter, S1'!E13*Main!$B$4+_xlfn.IFNA(VLOOKUP($A13,'EV Distribution'!$A$2:$B$22,2,FALSE),0)*('EV Scenarios'!E$2-'EV Scenarios'!E$3)</f>
        <v>1.3297653846153847</v>
      </c>
      <c r="F13" s="5">
        <f>'Pc, Winter, S1'!F13*Main!$B$4+_xlfn.IFNA(VLOOKUP($A13,'EV Distribution'!$A$2:$B$22,2,FALSE),0)*('EV Scenarios'!F$2-'EV Scenarios'!F$3)</f>
        <v>1.3725292307692309</v>
      </c>
      <c r="G13" s="5">
        <f>'Pc, Winter, S1'!G13*Main!$B$4+_xlfn.IFNA(VLOOKUP($A13,'EV Distribution'!$A$2:$B$22,2,FALSE),0)*('EV Scenarios'!G$2-'EV Scenarios'!G$3)</f>
        <v>1.4495315384615386</v>
      </c>
      <c r="H13" s="5">
        <f>'Pc, Winter, S1'!H13*Main!$B$4+_xlfn.IFNA(VLOOKUP($A13,'EV Distribution'!$A$2:$B$22,2,FALSE),0)*('EV Scenarios'!H$2-'EV Scenarios'!H$3)</f>
        <v>1.4269861538461541</v>
      </c>
      <c r="I13" s="5">
        <f>'Pc, Winter, S1'!I13*Main!$B$4+_xlfn.IFNA(VLOOKUP($A13,'EV Distribution'!$A$2:$B$22,2,FALSE),0)*('EV Scenarios'!I$2-'EV Scenarios'!I$3)</f>
        <v>1.3372953846153848</v>
      </c>
      <c r="J13" s="5">
        <f>'Pc, Winter, S1'!J13*Main!$B$4+_xlfn.IFNA(VLOOKUP($A13,'EV Distribution'!$A$2:$B$22,2,FALSE),0)*('EV Scenarios'!J$2-'EV Scenarios'!J$3)</f>
        <v>1.1631200000000002</v>
      </c>
      <c r="K13" s="5">
        <f>'Pc, Winter, S1'!K13*Main!$B$4+_xlfn.IFNA(VLOOKUP($A13,'EV Distribution'!$A$2:$B$22,2,FALSE),0)*('EV Scenarios'!K$2-'EV Scenarios'!K$3)</f>
        <v>1.7374015384615387</v>
      </c>
      <c r="L13" s="5">
        <f>'Pc, Winter, S1'!L13*Main!$B$4+_xlfn.IFNA(VLOOKUP($A13,'EV Distribution'!$A$2:$B$22,2,FALSE),0)*('EV Scenarios'!L$2-'EV Scenarios'!L$3)</f>
        <v>1.7314553846153846</v>
      </c>
      <c r="M13" s="5">
        <f>'Pc, Winter, S1'!M13*Main!$B$4+_xlfn.IFNA(VLOOKUP($A13,'EV Distribution'!$A$2:$B$22,2,FALSE),0)*('EV Scenarios'!M$2-'EV Scenarios'!M$3)</f>
        <v>1.6490092307692308</v>
      </c>
      <c r="N13" s="5">
        <f>'Pc, Winter, S1'!N13*Main!$B$4+_xlfn.IFNA(VLOOKUP($A13,'EV Distribution'!$A$2:$B$22,2,FALSE),0)*('EV Scenarios'!N$2-'EV Scenarios'!N$3)</f>
        <v>1.5737853846153846</v>
      </c>
      <c r="O13" s="5">
        <f>'Pc, Winter, S1'!O13*Main!$B$4+_xlfn.IFNA(VLOOKUP($A13,'EV Distribution'!$A$2:$B$22,2,FALSE),0)*('EV Scenarios'!O$2-'EV Scenarios'!O$3)</f>
        <v>1.5000838461538464</v>
      </c>
      <c r="P13" s="5">
        <f>'Pc, Winter, S1'!P13*Main!$B$4+_xlfn.IFNA(VLOOKUP($A13,'EV Distribution'!$A$2:$B$22,2,FALSE),0)*('EV Scenarios'!P$2-'EV Scenarios'!P$3)</f>
        <v>1.4755230769230769</v>
      </c>
      <c r="Q13" s="5">
        <f>'Pc, Winter, S1'!Q13*Main!$B$4+_xlfn.IFNA(VLOOKUP($A13,'EV Distribution'!$A$2:$B$22,2,FALSE),0)*('EV Scenarios'!Q$2-'EV Scenarios'!Q$3)</f>
        <v>1.3799000000000001</v>
      </c>
      <c r="R13" s="5">
        <f>'Pc, Winter, S1'!R13*Main!$B$4+_xlfn.IFNA(VLOOKUP($A13,'EV Distribution'!$A$2:$B$22,2,FALSE),0)*('EV Scenarios'!R$2-'EV Scenarios'!R$3)</f>
        <v>1.3118707692307694</v>
      </c>
      <c r="S13" s="5">
        <f>'Pc, Winter, S1'!S13*Main!$B$4+_xlfn.IFNA(VLOOKUP($A13,'EV Distribution'!$A$2:$B$22,2,FALSE),0)*('EV Scenarios'!S$2-'EV Scenarios'!S$3)</f>
        <v>1.2949723076923079</v>
      </c>
      <c r="T13" s="5">
        <f>'Pc, Winter, S1'!T13*Main!$B$4+_xlfn.IFNA(VLOOKUP($A13,'EV Distribution'!$A$2:$B$22,2,FALSE),0)*('EV Scenarios'!T$2-'EV Scenarios'!T$3)</f>
        <v>0.76875384615384623</v>
      </c>
      <c r="U13" s="5">
        <f>'Pc, Winter, S1'!U13*Main!$B$4+_xlfn.IFNA(VLOOKUP($A13,'EV Distribution'!$A$2:$B$22,2,FALSE),0)*('EV Scenarios'!U$2-'EV Scenarios'!U$3)</f>
        <v>0.82481846153846161</v>
      </c>
      <c r="V13" s="5">
        <f>'Pc, Winter, S1'!V13*Main!$B$4+_xlfn.IFNA(VLOOKUP($A13,'EV Distribution'!$A$2:$B$22,2,FALSE),0)*('EV Scenarios'!V$2-'EV Scenarios'!V$3)</f>
        <v>0.87599076923076924</v>
      </c>
      <c r="W13" s="5">
        <f>'Pc, Winter, S1'!W13*Main!$B$4+_xlfn.IFNA(VLOOKUP($A13,'EV Distribution'!$A$2:$B$22,2,FALSE),0)*('EV Scenarios'!W$2-'EV Scenarios'!W$3)</f>
        <v>0.90166923076923089</v>
      </c>
      <c r="X13" s="5">
        <f>'Pc, Winter, S1'!X13*Main!$B$4+_xlfn.IFNA(VLOOKUP($A13,'EV Distribution'!$A$2:$B$22,2,FALSE),0)*('EV Scenarios'!X$2-'EV Scenarios'!X$3)</f>
        <v>0.94985615384615396</v>
      </c>
      <c r="Y13" s="5">
        <f>'Pc, Winter, S1'!Y13*Main!$B$4+_xlfn.IFNA(VLOOKUP($A13,'EV Distribution'!$A$2:$B$22,2,FALSE),0)*('EV Scenarios'!Y$2-'EV Scenarios'!Y$3)</f>
        <v>1.0339761538461538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1.1411538461538462</v>
      </c>
      <c r="C14" s="5">
        <f>'Pc, Winter, S1'!C14*Main!$B$4+_xlfn.IFNA(VLOOKUP($A14,'EV Distribution'!$A$2:$B$22,2,FALSE),0)*('EV Scenarios'!C$2-'EV Scenarios'!C$3)</f>
        <v>1.1791499999999999</v>
      </c>
      <c r="D14" s="5">
        <f>'Pc, Winter, S1'!D14*Main!$B$4+_xlfn.IFNA(VLOOKUP($A14,'EV Distribution'!$A$2:$B$22,2,FALSE),0)*('EV Scenarios'!D$2-'EV Scenarios'!D$3)</f>
        <v>1.2424446153846156</v>
      </c>
      <c r="E14" s="5">
        <f>'Pc, Winter, S1'!E14*Main!$B$4+_xlfn.IFNA(VLOOKUP($A14,'EV Distribution'!$A$2:$B$22,2,FALSE),0)*('EV Scenarios'!E$2-'EV Scenarios'!E$3)</f>
        <v>1.3297653846153847</v>
      </c>
      <c r="F14" s="5">
        <f>'Pc, Winter, S1'!F14*Main!$B$4+_xlfn.IFNA(VLOOKUP($A14,'EV Distribution'!$A$2:$B$22,2,FALSE),0)*('EV Scenarios'!F$2-'EV Scenarios'!F$3)</f>
        <v>1.3725292307692309</v>
      </c>
      <c r="G14" s="5">
        <f>'Pc, Winter, S1'!G14*Main!$B$4+_xlfn.IFNA(VLOOKUP($A14,'EV Distribution'!$A$2:$B$22,2,FALSE),0)*('EV Scenarios'!G$2-'EV Scenarios'!G$3)</f>
        <v>1.4495315384615386</v>
      </c>
      <c r="H14" s="5">
        <f>'Pc, Winter, S1'!H14*Main!$B$4+_xlfn.IFNA(VLOOKUP($A14,'EV Distribution'!$A$2:$B$22,2,FALSE),0)*('EV Scenarios'!H$2-'EV Scenarios'!H$3)</f>
        <v>1.4269861538461541</v>
      </c>
      <c r="I14" s="5">
        <f>'Pc, Winter, S1'!I14*Main!$B$4+_xlfn.IFNA(VLOOKUP($A14,'EV Distribution'!$A$2:$B$22,2,FALSE),0)*('EV Scenarios'!I$2-'EV Scenarios'!I$3)</f>
        <v>1.3372953846153848</v>
      </c>
      <c r="J14" s="5">
        <f>'Pc, Winter, S1'!J14*Main!$B$4+_xlfn.IFNA(VLOOKUP($A14,'EV Distribution'!$A$2:$B$22,2,FALSE),0)*('EV Scenarios'!J$2-'EV Scenarios'!J$3)</f>
        <v>1.1631200000000002</v>
      </c>
      <c r="K14" s="5">
        <f>'Pc, Winter, S1'!K14*Main!$B$4+_xlfn.IFNA(VLOOKUP($A14,'EV Distribution'!$A$2:$B$22,2,FALSE),0)*('EV Scenarios'!K$2-'EV Scenarios'!K$3)</f>
        <v>1.7374015384615387</v>
      </c>
      <c r="L14" s="5">
        <f>'Pc, Winter, S1'!L14*Main!$B$4+_xlfn.IFNA(VLOOKUP($A14,'EV Distribution'!$A$2:$B$22,2,FALSE),0)*('EV Scenarios'!L$2-'EV Scenarios'!L$3)</f>
        <v>1.7314553846153846</v>
      </c>
      <c r="M14" s="5">
        <f>'Pc, Winter, S1'!M14*Main!$B$4+_xlfn.IFNA(VLOOKUP($A14,'EV Distribution'!$A$2:$B$22,2,FALSE),0)*('EV Scenarios'!M$2-'EV Scenarios'!M$3)</f>
        <v>1.6490092307692308</v>
      </c>
      <c r="N14" s="5">
        <f>'Pc, Winter, S1'!N14*Main!$B$4+_xlfn.IFNA(VLOOKUP($A14,'EV Distribution'!$A$2:$B$22,2,FALSE),0)*('EV Scenarios'!N$2-'EV Scenarios'!N$3)</f>
        <v>1.5737853846153846</v>
      </c>
      <c r="O14" s="5">
        <f>'Pc, Winter, S1'!O14*Main!$B$4+_xlfn.IFNA(VLOOKUP($A14,'EV Distribution'!$A$2:$B$22,2,FALSE),0)*('EV Scenarios'!O$2-'EV Scenarios'!O$3)</f>
        <v>1.5000838461538464</v>
      </c>
      <c r="P14" s="5">
        <f>'Pc, Winter, S1'!P14*Main!$B$4+_xlfn.IFNA(VLOOKUP($A14,'EV Distribution'!$A$2:$B$22,2,FALSE),0)*('EV Scenarios'!P$2-'EV Scenarios'!P$3)</f>
        <v>1.4755230769230769</v>
      </c>
      <c r="Q14" s="5">
        <f>'Pc, Winter, S1'!Q14*Main!$B$4+_xlfn.IFNA(VLOOKUP($A14,'EV Distribution'!$A$2:$B$22,2,FALSE),0)*('EV Scenarios'!Q$2-'EV Scenarios'!Q$3)</f>
        <v>1.3799000000000001</v>
      </c>
      <c r="R14" s="5">
        <f>'Pc, Winter, S1'!R14*Main!$B$4+_xlfn.IFNA(VLOOKUP($A14,'EV Distribution'!$A$2:$B$22,2,FALSE),0)*('EV Scenarios'!R$2-'EV Scenarios'!R$3)</f>
        <v>1.3118707692307694</v>
      </c>
      <c r="S14" s="5">
        <f>'Pc, Winter, S1'!S14*Main!$B$4+_xlfn.IFNA(VLOOKUP($A14,'EV Distribution'!$A$2:$B$22,2,FALSE),0)*('EV Scenarios'!S$2-'EV Scenarios'!S$3)</f>
        <v>1.2949723076923079</v>
      </c>
      <c r="T14" s="5">
        <f>'Pc, Winter, S1'!T14*Main!$B$4+_xlfn.IFNA(VLOOKUP($A14,'EV Distribution'!$A$2:$B$22,2,FALSE),0)*('EV Scenarios'!T$2-'EV Scenarios'!T$3)</f>
        <v>0.76875384615384623</v>
      </c>
      <c r="U14" s="5">
        <f>'Pc, Winter, S1'!U14*Main!$B$4+_xlfn.IFNA(VLOOKUP($A14,'EV Distribution'!$A$2:$B$22,2,FALSE),0)*('EV Scenarios'!U$2-'EV Scenarios'!U$3)</f>
        <v>0.82481846153846161</v>
      </c>
      <c r="V14" s="5">
        <f>'Pc, Winter, S1'!V14*Main!$B$4+_xlfn.IFNA(VLOOKUP($A14,'EV Distribution'!$A$2:$B$22,2,FALSE),0)*('EV Scenarios'!V$2-'EV Scenarios'!V$3)</f>
        <v>0.87599076923076924</v>
      </c>
      <c r="W14" s="5">
        <f>'Pc, Winter, S1'!W14*Main!$B$4+_xlfn.IFNA(VLOOKUP($A14,'EV Distribution'!$A$2:$B$22,2,FALSE),0)*('EV Scenarios'!W$2-'EV Scenarios'!W$3)</f>
        <v>0.90166923076923089</v>
      </c>
      <c r="X14" s="5">
        <f>'Pc, Winter, S1'!X14*Main!$B$4+_xlfn.IFNA(VLOOKUP($A14,'EV Distribution'!$A$2:$B$22,2,FALSE),0)*('EV Scenarios'!X$2-'EV Scenarios'!X$3)</f>
        <v>0.94985615384615396</v>
      </c>
      <c r="Y14" s="5">
        <f>'Pc, Winter, S1'!Y14*Main!$B$4+_xlfn.IFNA(VLOOKUP($A14,'EV Distribution'!$A$2:$B$22,2,FALSE),0)*('EV Scenarios'!Y$2-'EV Scenarios'!Y$3)</f>
        <v>1.0339761538461538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0.35271076923076922</v>
      </c>
      <c r="C2" s="5">
        <f>'Pc, Winter, S1'!C2*Main!$B$5+_xlfn.IFNA(VLOOKUP($A2,'EV Distribution'!$A$2:$B$22,2,FALSE),0)*('EV Scenarios'!C$4-'EV Scenarios'!C$2)</f>
        <v>0.40208692307692306</v>
      </c>
      <c r="D2" s="5">
        <f>'Pc, Winter, S1'!D2*Main!$B$5+_xlfn.IFNA(VLOOKUP($A2,'EV Distribution'!$A$2:$B$22,2,FALSE),0)*('EV Scenarios'!D$4-'EV Scenarios'!D$2)</f>
        <v>0.60270615384615378</v>
      </c>
      <c r="E2" s="5">
        <f>'Pc, Winter, S1'!E2*Main!$B$5+_xlfn.IFNA(VLOOKUP($A2,'EV Distribution'!$A$2:$B$22,2,FALSE),0)*('EV Scenarios'!E$4-'EV Scenarios'!E$2)</f>
        <v>0.70894692307692309</v>
      </c>
      <c r="F2" s="5">
        <f>'Pc, Winter, S1'!F2*Main!$B$5+_xlfn.IFNA(VLOOKUP($A2,'EV Distribution'!$A$2:$B$22,2,FALSE),0)*('EV Scenarios'!F$4-'EV Scenarios'!F$2)</f>
        <v>0.84282461538461551</v>
      </c>
      <c r="G2" s="5">
        <f>'Pc, Winter, S1'!G2*Main!$B$5+_xlfn.IFNA(VLOOKUP($A2,'EV Distribution'!$A$2:$B$22,2,FALSE),0)*('EV Scenarios'!G$4-'EV Scenarios'!G$2)</f>
        <v>0.89561461538461551</v>
      </c>
      <c r="H2" s="5">
        <f>'Pc, Winter, S1'!H2*Main!$B$5+_xlfn.IFNA(VLOOKUP($A2,'EV Distribution'!$A$2:$B$22,2,FALSE),0)*('EV Scenarios'!H$4-'EV Scenarios'!H$2)</f>
        <v>0.76696000000000009</v>
      </c>
      <c r="I2" s="5">
        <f>'Pc, Winter, S1'!I2*Main!$B$5+_xlfn.IFNA(VLOOKUP($A2,'EV Distribution'!$A$2:$B$22,2,FALSE),0)*('EV Scenarios'!I$4-'EV Scenarios'!I$2)</f>
        <v>1.1457061538461537</v>
      </c>
      <c r="J2" s="5">
        <f>'Pc, Winter, S1'!J2*Main!$B$5+_xlfn.IFNA(VLOOKUP($A2,'EV Distribution'!$A$2:$B$22,2,FALSE),0)*('EV Scenarios'!J$4-'EV Scenarios'!J$2)</f>
        <v>0.99198153846153847</v>
      </c>
      <c r="K2" s="5">
        <f>'Pc, Winter, S1'!K2*Main!$B$5+_xlfn.IFNA(VLOOKUP($A2,'EV Distribution'!$A$2:$B$22,2,FALSE),0)*('EV Scenarios'!K$4-'EV Scenarios'!K$2)</f>
        <v>1.1590338461538461</v>
      </c>
      <c r="L2" s="5">
        <f>'Pc, Winter, S1'!L2*Main!$B$5+_xlfn.IFNA(VLOOKUP($A2,'EV Distribution'!$A$2:$B$22,2,FALSE),0)*('EV Scenarios'!L$4-'EV Scenarios'!L$2)</f>
        <v>1.2229084615384616</v>
      </c>
      <c r="M2" s="5">
        <f>'Pc, Winter, S1'!M2*Main!$B$5+_xlfn.IFNA(VLOOKUP($A2,'EV Distribution'!$A$2:$B$22,2,FALSE),0)*('EV Scenarios'!M$4-'EV Scenarios'!M$2)</f>
        <v>1.1890023076923075</v>
      </c>
      <c r="N2" s="5">
        <f>'Pc, Winter, S1'!N2*Main!$B$5+_xlfn.IFNA(VLOOKUP($A2,'EV Distribution'!$A$2:$B$22,2,FALSE),0)*('EV Scenarios'!N$4-'EV Scenarios'!N$2)</f>
        <v>1.1131884615384615</v>
      </c>
      <c r="O2" s="5">
        <f>'Pc, Winter, S1'!O2*Main!$B$5+_xlfn.IFNA(VLOOKUP($A2,'EV Distribution'!$A$2:$B$22,2,FALSE),0)*('EV Scenarios'!O$4-'EV Scenarios'!O$2)</f>
        <v>1.051756153846154</v>
      </c>
      <c r="P2" s="5">
        <f>'Pc, Winter, S1'!P2*Main!$B$5+_xlfn.IFNA(VLOOKUP($A2,'EV Distribution'!$A$2:$B$22,2,FALSE),0)*('EV Scenarios'!P$4-'EV Scenarios'!P$2)</f>
        <v>1.0452676923076925</v>
      </c>
      <c r="Q2" s="5">
        <f>'Pc, Winter, S1'!Q2*Main!$B$5+_xlfn.IFNA(VLOOKUP($A2,'EV Distribution'!$A$2:$B$22,2,FALSE),0)*('EV Scenarios'!Q$4-'EV Scenarios'!Q$2)</f>
        <v>0.96184615384615391</v>
      </c>
      <c r="R2" s="5">
        <f>'Pc, Winter, S1'!R2*Main!$B$5+_xlfn.IFNA(VLOOKUP($A2,'EV Distribution'!$A$2:$B$22,2,FALSE),0)*('EV Scenarios'!R$4-'EV Scenarios'!R$2)</f>
        <v>0.90902153846153855</v>
      </c>
      <c r="S2" s="5">
        <f>'Pc, Winter, S1'!S2*Main!$B$5+_xlfn.IFNA(VLOOKUP($A2,'EV Distribution'!$A$2:$B$22,2,FALSE),0)*('EV Scenarios'!S$4-'EV Scenarios'!S$2)</f>
        <v>0.8569969230769231</v>
      </c>
      <c r="T2" s="5">
        <f>'Pc, Winter, S1'!T2*Main!$B$5+_xlfn.IFNA(VLOOKUP($A2,'EV Distribution'!$A$2:$B$22,2,FALSE),0)*('EV Scenarios'!T$4-'EV Scenarios'!T$2)</f>
        <v>0.61294000000000004</v>
      </c>
      <c r="U2" s="5">
        <f>'Pc, Winter, S1'!U2*Main!$B$5+_xlfn.IFNA(VLOOKUP($A2,'EV Distribution'!$A$2:$B$22,2,FALSE),0)*('EV Scenarios'!U$4-'EV Scenarios'!U$2)</f>
        <v>0.67627076923076912</v>
      </c>
      <c r="V2" s="5">
        <f>'Pc, Winter, S1'!V2*Main!$B$5+_xlfn.IFNA(VLOOKUP($A2,'EV Distribution'!$A$2:$B$22,2,FALSE),0)*('EV Scenarios'!V$4-'EV Scenarios'!V$2)</f>
        <v>0.69977846153846157</v>
      </c>
      <c r="W2" s="5">
        <f>'Pc, Winter, S1'!W2*Main!$B$5+_xlfn.IFNA(VLOOKUP($A2,'EV Distribution'!$A$2:$B$22,2,FALSE),0)*('EV Scenarios'!W$4-'EV Scenarios'!W$2)</f>
        <v>0.73611846153846161</v>
      </c>
      <c r="X2" s="5">
        <f>'Pc, Winter, S1'!X2*Main!$B$5+_xlfn.IFNA(VLOOKUP($A2,'EV Distribution'!$A$2:$B$22,2,FALSE),0)*('EV Scenarios'!X$4-'EV Scenarios'!X$2)</f>
        <v>0.33853615384615388</v>
      </c>
      <c r="Y2" s="5">
        <f>'Pc, Winter, S1'!Y2*Main!$B$5+_xlfn.IFNA(VLOOKUP($A2,'EV Distribution'!$A$2:$B$22,2,FALSE),0)*('EV Scenarios'!Y$4-'EV Scenarios'!Y$2)</f>
        <v>0.34497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0.35271076923076922</v>
      </c>
      <c r="C3" s="5">
        <f>'Pc, Winter, S1'!C3*Main!$B$5+_xlfn.IFNA(VLOOKUP($A3,'EV Distribution'!$A$2:$B$22,2,FALSE),0)*('EV Scenarios'!C$4-'EV Scenarios'!C$2)</f>
        <v>0.40208692307692306</v>
      </c>
      <c r="D3" s="5">
        <f>'Pc, Winter, S1'!D3*Main!$B$5+_xlfn.IFNA(VLOOKUP($A3,'EV Distribution'!$A$2:$B$22,2,FALSE),0)*('EV Scenarios'!D$4-'EV Scenarios'!D$2)</f>
        <v>0.60270615384615378</v>
      </c>
      <c r="E3" s="5">
        <f>'Pc, Winter, S1'!E3*Main!$B$5+_xlfn.IFNA(VLOOKUP($A3,'EV Distribution'!$A$2:$B$22,2,FALSE),0)*('EV Scenarios'!E$4-'EV Scenarios'!E$2)</f>
        <v>0.70894692307692309</v>
      </c>
      <c r="F3" s="5">
        <f>'Pc, Winter, S1'!F3*Main!$B$5+_xlfn.IFNA(VLOOKUP($A3,'EV Distribution'!$A$2:$B$22,2,FALSE),0)*('EV Scenarios'!F$4-'EV Scenarios'!F$2)</f>
        <v>0.84282461538461551</v>
      </c>
      <c r="G3" s="5">
        <f>'Pc, Winter, S1'!G3*Main!$B$5+_xlfn.IFNA(VLOOKUP($A3,'EV Distribution'!$A$2:$B$22,2,FALSE),0)*('EV Scenarios'!G$4-'EV Scenarios'!G$2)</f>
        <v>0.89561461538461551</v>
      </c>
      <c r="H3" s="5">
        <f>'Pc, Winter, S1'!H3*Main!$B$5+_xlfn.IFNA(VLOOKUP($A3,'EV Distribution'!$A$2:$B$22,2,FALSE),0)*('EV Scenarios'!H$4-'EV Scenarios'!H$2)</f>
        <v>0.76696000000000009</v>
      </c>
      <c r="I3" s="5">
        <f>'Pc, Winter, S1'!I3*Main!$B$5+_xlfn.IFNA(VLOOKUP($A3,'EV Distribution'!$A$2:$B$22,2,FALSE),0)*('EV Scenarios'!I$4-'EV Scenarios'!I$2)</f>
        <v>1.1457061538461537</v>
      </c>
      <c r="J3" s="5">
        <f>'Pc, Winter, S1'!J3*Main!$B$5+_xlfn.IFNA(VLOOKUP($A3,'EV Distribution'!$A$2:$B$22,2,FALSE),0)*('EV Scenarios'!J$4-'EV Scenarios'!J$2)</f>
        <v>0.99198153846153847</v>
      </c>
      <c r="K3" s="5">
        <f>'Pc, Winter, S1'!K3*Main!$B$5+_xlfn.IFNA(VLOOKUP($A3,'EV Distribution'!$A$2:$B$22,2,FALSE),0)*('EV Scenarios'!K$4-'EV Scenarios'!K$2)</f>
        <v>1.1590338461538461</v>
      </c>
      <c r="L3" s="5">
        <f>'Pc, Winter, S1'!L3*Main!$B$5+_xlfn.IFNA(VLOOKUP($A3,'EV Distribution'!$A$2:$B$22,2,FALSE),0)*('EV Scenarios'!L$4-'EV Scenarios'!L$2)</f>
        <v>1.2229084615384616</v>
      </c>
      <c r="M3" s="5">
        <f>'Pc, Winter, S1'!M3*Main!$B$5+_xlfn.IFNA(VLOOKUP($A3,'EV Distribution'!$A$2:$B$22,2,FALSE),0)*('EV Scenarios'!M$4-'EV Scenarios'!M$2)</f>
        <v>1.1890023076923075</v>
      </c>
      <c r="N3" s="5">
        <f>'Pc, Winter, S1'!N3*Main!$B$5+_xlfn.IFNA(VLOOKUP($A3,'EV Distribution'!$A$2:$B$22,2,FALSE),0)*('EV Scenarios'!N$4-'EV Scenarios'!N$2)</f>
        <v>1.1131884615384615</v>
      </c>
      <c r="O3" s="5">
        <f>'Pc, Winter, S1'!O3*Main!$B$5+_xlfn.IFNA(VLOOKUP($A3,'EV Distribution'!$A$2:$B$22,2,FALSE),0)*('EV Scenarios'!O$4-'EV Scenarios'!O$2)</f>
        <v>1.051756153846154</v>
      </c>
      <c r="P3" s="5">
        <f>'Pc, Winter, S1'!P3*Main!$B$5+_xlfn.IFNA(VLOOKUP($A3,'EV Distribution'!$A$2:$B$22,2,FALSE),0)*('EV Scenarios'!P$4-'EV Scenarios'!P$2)</f>
        <v>1.0452676923076925</v>
      </c>
      <c r="Q3" s="5">
        <f>'Pc, Winter, S1'!Q3*Main!$B$5+_xlfn.IFNA(VLOOKUP($A3,'EV Distribution'!$A$2:$B$22,2,FALSE),0)*('EV Scenarios'!Q$4-'EV Scenarios'!Q$2)</f>
        <v>0.96184615384615391</v>
      </c>
      <c r="R3" s="5">
        <f>'Pc, Winter, S1'!R3*Main!$B$5+_xlfn.IFNA(VLOOKUP($A3,'EV Distribution'!$A$2:$B$22,2,FALSE),0)*('EV Scenarios'!R$4-'EV Scenarios'!R$2)</f>
        <v>0.90902153846153855</v>
      </c>
      <c r="S3" s="5">
        <f>'Pc, Winter, S1'!S3*Main!$B$5+_xlfn.IFNA(VLOOKUP($A3,'EV Distribution'!$A$2:$B$22,2,FALSE),0)*('EV Scenarios'!S$4-'EV Scenarios'!S$2)</f>
        <v>0.8569969230769231</v>
      </c>
      <c r="T3" s="5">
        <f>'Pc, Winter, S1'!T3*Main!$B$5+_xlfn.IFNA(VLOOKUP($A3,'EV Distribution'!$A$2:$B$22,2,FALSE),0)*('EV Scenarios'!T$4-'EV Scenarios'!T$2)</f>
        <v>0.61294000000000004</v>
      </c>
      <c r="U3" s="5">
        <f>'Pc, Winter, S1'!U3*Main!$B$5+_xlfn.IFNA(VLOOKUP($A3,'EV Distribution'!$A$2:$B$22,2,FALSE),0)*('EV Scenarios'!U$4-'EV Scenarios'!U$2)</f>
        <v>0.67627076923076912</v>
      </c>
      <c r="V3" s="5">
        <f>'Pc, Winter, S1'!V3*Main!$B$5+_xlfn.IFNA(VLOOKUP($A3,'EV Distribution'!$A$2:$B$22,2,FALSE),0)*('EV Scenarios'!V$4-'EV Scenarios'!V$2)</f>
        <v>0.69977846153846157</v>
      </c>
      <c r="W3" s="5">
        <f>'Pc, Winter, S1'!W3*Main!$B$5+_xlfn.IFNA(VLOOKUP($A3,'EV Distribution'!$A$2:$B$22,2,FALSE),0)*('EV Scenarios'!W$4-'EV Scenarios'!W$2)</f>
        <v>0.73611846153846161</v>
      </c>
      <c r="X3" s="5">
        <f>'Pc, Winter, S1'!X3*Main!$B$5+_xlfn.IFNA(VLOOKUP($A3,'EV Distribution'!$A$2:$B$22,2,FALSE),0)*('EV Scenarios'!X$4-'EV Scenarios'!X$2)</f>
        <v>0.33853615384615388</v>
      </c>
      <c r="Y3" s="5">
        <f>'Pc, Winter, S1'!Y3*Main!$B$5+_xlfn.IFNA(VLOOKUP($A3,'EV Distribution'!$A$2:$B$22,2,FALSE),0)*('EV Scenarios'!Y$4-'EV Scenarios'!Y$2)</f>
        <v>0.34497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0.35271076923076922</v>
      </c>
      <c r="C4" s="5">
        <f>'Pc, Winter, S1'!C4*Main!$B$5+_xlfn.IFNA(VLOOKUP($A4,'EV Distribution'!$A$2:$B$22,2,FALSE),0)*('EV Scenarios'!C$4-'EV Scenarios'!C$2)</f>
        <v>0.40208692307692306</v>
      </c>
      <c r="D4" s="5">
        <f>'Pc, Winter, S1'!D4*Main!$B$5+_xlfn.IFNA(VLOOKUP($A4,'EV Distribution'!$A$2:$B$22,2,FALSE),0)*('EV Scenarios'!D$4-'EV Scenarios'!D$2)</f>
        <v>0.60270615384615378</v>
      </c>
      <c r="E4" s="5">
        <f>'Pc, Winter, S1'!E4*Main!$B$5+_xlfn.IFNA(VLOOKUP($A4,'EV Distribution'!$A$2:$B$22,2,FALSE),0)*('EV Scenarios'!E$4-'EV Scenarios'!E$2)</f>
        <v>0.70894692307692309</v>
      </c>
      <c r="F4" s="5">
        <f>'Pc, Winter, S1'!F4*Main!$B$5+_xlfn.IFNA(VLOOKUP($A4,'EV Distribution'!$A$2:$B$22,2,FALSE),0)*('EV Scenarios'!F$4-'EV Scenarios'!F$2)</f>
        <v>0.84282461538461551</v>
      </c>
      <c r="G4" s="5">
        <f>'Pc, Winter, S1'!G4*Main!$B$5+_xlfn.IFNA(VLOOKUP($A4,'EV Distribution'!$A$2:$B$22,2,FALSE),0)*('EV Scenarios'!G$4-'EV Scenarios'!G$2)</f>
        <v>0.89561461538461551</v>
      </c>
      <c r="H4" s="5">
        <f>'Pc, Winter, S1'!H4*Main!$B$5+_xlfn.IFNA(VLOOKUP($A4,'EV Distribution'!$A$2:$B$22,2,FALSE),0)*('EV Scenarios'!H$4-'EV Scenarios'!H$2)</f>
        <v>0.76696000000000009</v>
      </c>
      <c r="I4" s="5">
        <f>'Pc, Winter, S1'!I4*Main!$B$5+_xlfn.IFNA(VLOOKUP($A4,'EV Distribution'!$A$2:$B$22,2,FALSE),0)*('EV Scenarios'!I$4-'EV Scenarios'!I$2)</f>
        <v>1.1457061538461537</v>
      </c>
      <c r="J4" s="5">
        <f>'Pc, Winter, S1'!J4*Main!$B$5+_xlfn.IFNA(VLOOKUP($A4,'EV Distribution'!$A$2:$B$22,2,FALSE),0)*('EV Scenarios'!J$4-'EV Scenarios'!J$2)</f>
        <v>0.99198153846153847</v>
      </c>
      <c r="K4" s="5">
        <f>'Pc, Winter, S1'!K4*Main!$B$5+_xlfn.IFNA(VLOOKUP($A4,'EV Distribution'!$A$2:$B$22,2,FALSE),0)*('EV Scenarios'!K$4-'EV Scenarios'!K$2)</f>
        <v>1.1590338461538461</v>
      </c>
      <c r="L4" s="5">
        <f>'Pc, Winter, S1'!L4*Main!$B$5+_xlfn.IFNA(VLOOKUP($A4,'EV Distribution'!$A$2:$B$22,2,FALSE),0)*('EV Scenarios'!L$4-'EV Scenarios'!L$2)</f>
        <v>1.2229084615384616</v>
      </c>
      <c r="M4" s="5">
        <f>'Pc, Winter, S1'!M4*Main!$B$5+_xlfn.IFNA(VLOOKUP($A4,'EV Distribution'!$A$2:$B$22,2,FALSE),0)*('EV Scenarios'!M$4-'EV Scenarios'!M$2)</f>
        <v>1.1890023076923075</v>
      </c>
      <c r="N4" s="5">
        <f>'Pc, Winter, S1'!N4*Main!$B$5+_xlfn.IFNA(VLOOKUP($A4,'EV Distribution'!$A$2:$B$22,2,FALSE),0)*('EV Scenarios'!N$4-'EV Scenarios'!N$2)</f>
        <v>1.1131884615384615</v>
      </c>
      <c r="O4" s="5">
        <f>'Pc, Winter, S1'!O4*Main!$B$5+_xlfn.IFNA(VLOOKUP($A4,'EV Distribution'!$A$2:$B$22,2,FALSE),0)*('EV Scenarios'!O$4-'EV Scenarios'!O$2)</f>
        <v>1.051756153846154</v>
      </c>
      <c r="P4" s="5">
        <f>'Pc, Winter, S1'!P4*Main!$B$5+_xlfn.IFNA(VLOOKUP($A4,'EV Distribution'!$A$2:$B$22,2,FALSE),0)*('EV Scenarios'!P$4-'EV Scenarios'!P$2)</f>
        <v>1.0452676923076925</v>
      </c>
      <c r="Q4" s="5">
        <f>'Pc, Winter, S1'!Q4*Main!$B$5+_xlfn.IFNA(VLOOKUP($A4,'EV Distribution'!$A$2:$B$22,2,FALSE),0)*('EV Scenarios'!Q$4-'EV Scenarios'!Q$2)</f>
        <v>0.96184615384615391</v>
      </c>
      <c r="R4" s="5">
        <f>'Pc, Winter, S1'!R4*Main!$B$5+_xlfn.IFNA(VLOOKUP($A4,'EV Distribution'!$A$2:$B$22,2,FALSE),0)*('EV Scenarios'!R$4-'EV Scenarios'!R$2)</f>
        <v>0.90902153846153855</v>
      </c>
      <c r="S4" s="5">
        <f>'Pc, Winter, S1'!S4*Main!$B$5+_xlfn.IFNA(VLOOKUP($A4,'EV Distribution'!$A$2:$B$22,2,FALSE),0)*('EV Scenarios'!S$4-'EV Scenarios'!S$2)</f>
        <v>0.8569969230769231</v>
      </c>
      <c r="T4" s="5">
        <f>'Pc, Winter, S1'!T4*Main!$B$5+_xlfn.IFNA(VLOOKUP($A4,'EV Distribution'!$A$2:$B$22,2,FALSE),0)*('EV Scenarios'!T$4-'EV Scenarios'!T$2)</f>
        <v>0.61294000000000004</v>
      </c>
      <c r="U4" s="5">
        <f>'Pc, Winter, S1'!U4*Main!$B$5+_xlfn.IFNA(VLOOKUP($A4,'EV Distribution'!$A$2:$B$22,2,FALSE),0)*('EV Scenarios'!U$4-'EV Scenarios'!U$2)</f>
        <v>0.67627076923076912</v>
      </c>
      <c r="V4" s="5">
        <f>'Pc, Winter, S1'!V4*Main!$B$5+_xlfn.IFNA(VLOOKUP($A4,'EV Distribution'!$A$2:$B$22,2,FALSE),0)*('EV Scenarios'!V$4-'EV Scenarios'!V$2)</f>
        <v>0.69977846153846157</v>
      </c>
      <c r="W4" s="5">
        <f>'Pc, Winter, S1'!W4*Main!$B$5+_xlfn.IFNA(VLOOKUP($A4,'EV Distribution'!$A$2:$B$22,2,FALSE),0)*('EV Scenarios'!W$4-'EV Scenarios'!W$2)</f>
        <v>0.73611846153846161</v>
      </c>
      <c r="X4" s="5">
        <f>'Pc, Winter, S1'!X4*Main!$B$5+_xlfn.IFNA(VLOOKUP($A4,'EV Distribution'!$A$2:$B$22,2,FALSE),0)*('EV Scenarios'!X$4-'EV Scenarios'!X$2)</f>
        <v>0.33853615384615388</v>
      </c>
      <c r="Y4" s="5">
        <f>'Pc, Winter, S1'!Y4*Main!$B$5+_xlfn.IFNA(VLOOKUP($A4,'EV Distribution'!$A$2:$B$22,2,FALSE),0)*('EV Scenarios'!Y$4-'EV Scenarios'!Y$2)</f>
        <v>0.34497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0.35271076923076922</v>
      </c>
      <c r="C5" s="5">
        <f>'Pc, Winter, S1'!C5*Main!$B$5+_xlfn.IFNA(VLOOKUP($A5,'EV Distribution'!$A$2:$B$22,2,FALSE),0)*('EV Scenarios'!C$4-'EV Scenarios'!C$2)</f>
        <v>0.40208692307692306</v>
      </c>
      <c r="D5" s="5">
        <f>'Pc, Winter, S1'!D5*Main!$B$5+_xlfn.IFNA(VLOOKUP($A5,'EV Distribution'!$A$2:$B$22,2,FALSE),0)*('EV Scenarios'!D$4-'EV Scenarios'!D$2)</f>
        <v>0.60270615384615378</v>
      </c>
      <c r="E5" s="5">
        <f>'Pc, Winter, S1'!E5*Main!$B$5+_xlfn.IFNA(VLOOKUP($A5,'EV Distribution'!$A$2:$B$22,2,FALSE),0)*('EV Scenarios'!E$4-'EV Scenarios'!E$2)</f>
        <v>0.70894692307692309</v>
      </c>
      <c r="F5" s="5">
        <f>'Pc, Winter, S1'!F5*Main!$B$5+_xlfn.IFNA(VLOOKUP($A5,'EV Distribution'!$A$2:$B$22,2,FALSE),0)*('EV Scenarios'!F$4-'EV Scenarios'!F$2)</f>
        <v>0.84282461538461551</v>
      </c>
      <c r="G5" s="5">
        <f>'Pc, Winter, S1'!G5*Main!$B$5+_xlfn.IFNA(VLOOKUP($A5,'EV Distribution'!$A$2:$B$22,2,FALSE),0)*('EV Scenarios'!G$4-'EV Scenarios'!G$2)</f>
        <v>0.89561461538461551</v>
      </c>
      <c r="H5" s="5">
        <f>'Pc, Winter, S1'!H5*Main!$B$5+_xlfn.IFNA(VLOOKUP($A5,'EV Distribution'!$A$2:$B$22,2,FALSE),0)*('EV Scenarios'!H$4-'EV Scenarios'!H$2)</f>
        <v>0.76696000000000009</v>
      </c>
      <c r="I5" s="5">
        <f>'Pc, Winter, S1'!I5*Main!$B$5+_xlfn.IFNA(VLOOKUP($A5,'EV Distribution'!$A$2:$B$22,2,FALSE),0)*('EV Scenarios'!I$4-'EV Scenarios'!I$2)</f>
        <v>1.1457061538461537</v>
      </c>
      <c r="J5" s="5">
        <f>'Pc, Winter, S1'!J5*Main!$B$5+_xlfn.IFNA(VLOOKUP($A5,'EV Distribution'!$A$2:$B$22,2,FALSE),0)*('EV Scenarios'!J$4-'EV Scenarios'!J$2)</f>
        <v>0.99198153846153847</v>
      </c>
      <c r="K5" s="5">
        <f>'Pc, Winter, S1'!K5*Main!$B$5+_xlfn.IFNA(VLOOKUP($A5,'EV Distribution'!$A$2:$B$22,2,FALSE),0)*('EV Scenarios'!K$4-'EV Scenarios'!K$2)</f>
        <v>1.1590338461538461</v>
      </c>
      <c r="L5" s="5">
        <f>'Pc, Winter, S1'!L5*Main!$B$5+_xlfn.IFNA(VLOOKUP($A5,'EV Distribution'!$A$2:$B$22,2,FALSE),0)*('EV Scenarios'!L$4-'EV Scenarios'!L$2)</f>
        <v>1.2229084615384616</v>
      </c>
      <c r="M5" s="5">
        <f>'Pc, Winter, S1'!M5*Main!$B$5+_xlfn.IFNA(VLOOKUP($A5,'EV Distribution'!$A$2:$B$22,2,FALSE),0)*('EV Scenarios'!M$4-'EV Scenarios'!M$2)</f>
        <v>1.1890023076923075</v>
      </c>
      <c r="N5" s="5">
        <f>'Pc, Winter, S1'!N5*Main!$B$5+_xlfn.IFNA(VLOOKUP($A5,'EV Distribution'!$A$2:$B$22,2,FALSE),0)*('EV Scenarios'!N$4-'EV Scenarios'!N$2)</f>
        <v>1.1131884615384615</v>
      </c>
      <c r="O5" s="5">
        <f>'Pc, Winter, S1'!O5*Main!$B$5+_xlfn.IFNA(VLOOKUP($A5,'EV Distribution'!$A$2:$B$22,2,FALSE),0)*('EV Scenarios'!O$4-'EV Scenarios'!O$2)</f>
        <v>1.051756153846154</v>
      </c>
      <c r="P5" s="5">
        <f>'Pc, Winter, S1'!P5*Main!$B$5+_xlfn.IFNA(VLOOKUP($A5,'EV Distribution'!$A$2:$B$22,2,FALSE),0)*('EV Scenarios'!P$4-'EV Scenarios'!P$2)</f>
        <v>1.0452676923076925</v>
      </c>
      <c r="Q5" s="5">
        <f>'Pc, Winter, S1'!Q5*Main!$B$5+_xlfn.IFNA(VLOOKUP($A5,'EV Distribution'!$A$2:$B$22,2,FALSE),0)*('EV Scenarios'!Q$4-'EV Scenarios'!Q$2)</f>
        <v>0.96184615384615391</v>
      </c>
      <c r="R5" s="5">
        <f>'Pc, Winter, S1'!R5*Main!$B$5+_xlfn.IFNA(VLOOKUP($A5,'EV Distribution'!$A$2:$B$22,2,FALSE),0)*('EV Scenarios'!R$4-'EV Scenarios'!R$2)</f>
        <v>0.90902153846153855</v>
      </c>
      <c r="S5" s="5">
        <f>'Pc, Winter, S1'!S5*Main!$B$5+_xlfn.IFNA(VLOOKUP($A5,'EV Distribution'!$A$2:$B$22,2,FALSE),0)*('EV Scenarios'!S$4-'EV Scenarios'!S$2)</f>
        <v>0.8569969230769231</v>
      </c>
      <c r="T5" s="5">
        <f>'Pc, Winter, S1'!T5*Main!$B$5+_xlfn.IFNA(VLOOKUP($A5,'EV Distribution'!$A$2:$B$22,2,FALSE),0)*('EV Scenarios'!T$4-'EV Scenarios'!T$2)</f>
        <v>0.61294000000000004</v>
      </c>
      <c r="U5" s="5">
        <f>'Pc, Winter, S1'!U5*Main!$B$5+_xlfn.IFNA(VLOOKUP($A5,'EV Distribution'!$A$2:$B$22,2,FALSE),0)*('EV Scenarios'!U$4-'EV Scenarios'!U$2)</f>
        <v>0.67627076923076912</v>
      </c>
      <c r="V5" s="5">
        <f>'Pc, Winter, S1'!V5*Main!$B$5+_xlfn.IFNA(VLOOKUP($A5,'EV Distribution'!$A$2:$B$22,2,FALSE),0)*('EV Scenarios'!V$4-'EV Scenarios'!V$2)</f>
        <v>0.69977846153846157</v>
      </c>
      <c r="W5" s="5">
        <f>'Pc, Winter, S1'!W5*Main!$B$5+_xlfn.IFNA(VLOOKUP($A5,'EV Distribution'!$A$2:$B$22,2,FALSE),0)*('EV Scenarios'!W$4-'EV Scenarios'!W$2)</f>
        <v>0.73611846153846161</v>
      </c>
      <c r="X5" s="5">
        <f>'Pc, Winter, S1'!X5*Main!$B$5+_xlfn.IFNA(VLOOKUP($A5,'EV Distribution'!$A$2:$B$22,2,FALSE),0)*('EV Scenarios'!X$4-'EV Scenarios'!X$2)</f>
        <v>0.33853615384615388</v>
      </c>
      <c r="Y5" s="5">
        <f>'Pc, Winter, S1'!Y5*Main!$B$5+_xlfn.IFNA(VLOOKUP($A5,'EV Distribution'!$A$2:$B$22,2,FALSE),0)*('EV Scenarios'!Y$4-'EV Scenarios'!Y$2)</f>
        <v>0.34497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0.35271076923076922</v>
      </c>
      <c r="C6" s="5">
        <f>'Pc, Winter, S1'!C6*Main!$B$5+_xlfn.IFNA(VLOOKUP($A6,'EV Distribution'!$A$2:$B$22,2,FALSE),0)*('EV Scenarios'!C$4-'EV Scenarios'!C$2)</f>
        <v>0.40208692307692306</v>
      </c>
      <c r="D6" s="5">
        <f>'Pc, Winter, S1'!D6*Main!$B$5+_xlfn.IFNA(VLOOKUP($A6,'EV Distribution'!$A$2:$B$22,2,FALSE),0)*('EV Scenarios'!D$4-'EV Scenarios'!D$2)</f>
        <v>0.60270615384615378</v>
      </c>
      <c r="E6" s="5">
        <f>'Pc, Winter, S1'!E6*Main!$B$5+_xlfn.IFNA(VLOOKUP($A6,'EV Distribution'!$A$2:$B$22,2,FALSE),0)*('EV Scenarios'!E$4-'EV Scenarios'!E$2)</f>
        <v>0.70894692307692309</v>
      </c>
      <c r="F6" s="5">
        <f>'Pc, Winter, S1'!F6*Main!$B$5+_xlfn.IFNA(VLOOKUP($A6,'EV Distribution'!$A$2:$B$22,2,FALSE),0)*('EV Scenarios'!F$4-'EV Scenarios'!F$2)</f>
        <v>0.84282461538461551</v>
      </c>
      <c r="G6" s="5">
        <f>'Pc, Winter, S1'!G6*Main!$B$5+_xlfn.IFNA(VLOOKUP($A6,'EV Distribution'!$A$2:$B$22,2,FALSE),0)*('EV Scenarios'!G$4-'EV Scenarios'!G$2)</f>
        <v>0.89561461538461551</v>
      </c>
      <c r="H6" s="5">
        <f>'Pc, Winter, S1'!H6*Main!$B$5+_xlfn.IFNA(VLOOKUP($A6,'EV Distribution'!$A$2:$B$22,2,FALSE),0)*('EV Scenarios'!H$4-'EV Scenarios'!H$2)</f>
        <v>0.76696000000000009</v>
      </c>
      <c r="I6" s="5">
        <f>'Pc, Winter, S1'!I6*Main!$B$5+_xlfn.IFNA(VLOOKUP($A6,'EV Distribution'!$A$2:$B$22,2,FALSE),0)*('EV Scenarios'!I$4-'EV Scenarios'!I$2)</f>
        <v>1.1457061538461537</v>
      </c>
      <c r="J6" s="5">
        <f>'Pc, Winter, S1'!J6*Main!$B$5+_xlfn.IFNA(VLOOKUP($A6,'EV Distribution'!$A$2:$B$22,2,FALSE),0)*('EV Scenarios'!J$4-'EV Scenarios'!J$2)</f>
        <v>0.99198153846153847</v>
      </c>
      <c r="K6" s="5">
        <f>'Pc, Winter, S1'!K6*Main!$B$5+_xlfn.IFNA(VLOOKUP($A6,'EV Distribution'!$A$2:$B$22,2,FALSE),0)*('EV Scenarios'!K$4-'EV Scenarios'!K$2)</f>
        <v>1.1590338461538461</v>
      </c>
      <c r="L6" s="5">
        <f>'Pc, Winter, S1'!L6*Main!$B$5+_xlfn.IFNA(VLOOKUP($A6,'EV Distribution'!$A$2:$B$22,2,FALSE),0)*('EV Scenarios'!L$4-'EV Scenarios'!L$2)</f>
        <v>1.2229084615384616</v>
      </c>
      <c r="M6" s="5">
        <f>'Pc, Winter, S1'!M6*Main!$B$5+_xlfn.IFNA(VLOOKUP($A6,'EV Distribution'!$A$2:$B$22,2,FALSE),0)*('EV Scenarios'!M$4-'EV Scenarios'!M$2)</f>
        <v>1.1890023076923075</v>
      </c>
      <c r="N6" s="5">
        <f>'Pc, Winter, S1'!N6*Main!$B$5+_xlfn.IFNA(VLOOKUP($A6,'EV Distribution'!$A$2:$B$22,2,FALSE),0)*('EV Scenarios'!N$4-'EV Scenarios'!N$2)</f>
        <v>1.1131884615384615</v>
      </c>
      <c r="O6" s="5">
        <f>'Pc, Winter, S1'!O6*Main!$B$5+_xlfn.IFNA(VLOOKUP($A6,'EV Distribution'!$A$2:$B$22,2,FALSE),0)*('EV Scenarios'!O$4-'EV Scenarios'!O$2)</f>
        <v>1.051756153846154</v>
      </c>
      <c r="P6" s="5">
        <f>'Pc, Winter, S1'!P6*Main!$B$5+_xlfn.IFNA(VLOOKUP($A6,'EV Distribution'!$A$2:$B$22,2,FALSE),0)*('EV Scenarios'!P$4-'EV Scenarios'!P$2)</f>
        <v>1.0452676923076925</v>
      </c>
      <c r="Q6" s="5">
        <f>'Pc, Winter, S1'!Q6*Main!$B$5+_xlfn.IFNA(VLOOKUP($A6,'EV Distribution'!$A$2:$B$22,2,FALSE),0)*('EV Scenarios'!Q$4-'EV Scenarios'!Q$2)</f>
        <v>0.96184615384615391</v>
      </c>
      <c r="R6" s="5">
        <f>'Pc, Winter, S1'!R6*Main!$B$5+_xlfn.IFNA(VLOOKUP($A6,'EV Distribution'!$A$2:$B$22,2,FALSE),0)*('EV Scenarios'!R$4-'EV Scenarios'!R$2)</f>
        <v>0.90902153846153855</v>
      </c>
      <c r="S6" s="5">
        <f>'Pc, Winter, S1'!S6*Main!$B$5+_xlfn.IFNA(VLOOKUP($A6,'EV Distribution'!$A$2:$B$22,2,FALSE),0)*('EV Scenarios'!S$4-'EV Scenarios'!S$2)</f>
        <v>0.8569969230769231</v>
      </c>
      <c r="T6" s="5">
        <f>'Pc, Winter, S1'!T6*Main!$B$5+_xlfn.IFNA(VLOOKUP($A6,'EV Distribution'!$A$2:$B$22,2,FALSE),0)*('EV Scenarios'!T$4-'EV Scenarios'!T$2)</f>
        <v>0.61294000000000004</v>
      </c>
      <c r="U6" s="5">
        <f>'Pc, Winter, S1'!U6*Main!$B$5+_xlfn.IFNA(VLOOKUP($A6,'EV Distribution'!$A$2:$B$22,2,FALSE),0)*('EV Scenarios'!U$4-'EV Scenarios'!U$2)</f>
        <v>0.67627076923076912</v>
      </c>
      <c r="V6" s="5">
        <f>'Pc, Winter, S1'!V6*Main!$B$5+_xlfn.IFNA(VLOOKUP($A6,'EV Distribution'!$A$2:$B$22,2,FALSE),0)*('EV Scenarios'!V$4-'EV Scenarios'!V$2)</f>
        <v>0.69977846153846157</v>
      </c>
      <c r="W6" s="5">
        <f>'Pc, Winter, S1'!W6*Main!$B$5+_xlfn.IFNA(VLOOKUP($A6,'EV Distribution'!$A$2:$B$22,2,FALSE),0)*('EV Scenarios'!W$4-'EV Scenarios'!W$2)</f>
        <v>0.73611846153846161</v>
      </c>
      <c r="X6" s="5">
        <f>'Pc, Winter, S1'!X6*Main!$B$5+_xlfn.IFNA(VLOOKUP($A6,'EV Distribution'!$A$2:$B$22,2,FALSE),0)*('EV Scenarios'!X$4-'EV Scenarios'!X$2)</f>
        <v>0.33853615384615388</v>
      </c>
      <c r="Y6" s="5">
        <f>'Pc, Winter, S1'!Y6*Main!$B$5+_xlfn.IFNA(VLOOKUP($A6,'EV Distribution'!$A$2:$B$22,2,FALSE),0)*('EV Scenarios'!Y$4-'EV Scenarios'!Y$2)</f>
        <v>0.34497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0.35271076923076922</v>
      </c>
      <c r="C7" s="5">
        <f>'Pc, Winter, S1'!C7*Main!$B$5+_xlfn.IFNA(VLOOKUP($A7,'EV Distribution'!$A$2:$B$22,2,FALSE),0)*('EV Scenarios'!C$4-'EV Scenarios'!C$2)</f>
        <v>0.40208692307692306</v>
      </c>
      <c r="D7" s="5">
        <f>'Pc, Winter, S1'!D7*Main!$B$5+_xlfn.IFNA(VLOOKUP($A7,'EV Distribution'!$A$2:$B$22,2,FALSE),0)*('EV Scenarios'!D$4-'EV Scenarios'!D$2)</f>
        <v>0.60270615384615378</v>
      </c>
      <c r="E7" s="5">
        <f>'Pc, Winter, S1'!E7*Main!$B$5+_xlfn.IFNA(VLOOKUP($A7,'EV Distribution'!$A$2:$B$22,2,FALSE),0)*('EV Scenarios'!E$4-'EV Scenarios'!E$2)</f>
        <v>0.70894692307692309</v>
      </c>
      <c r="F7" s="5">
        <f>'Pc, Winter, S1'!F7*Main!$B$5+_xlfn.IFNA(VLOOKUP($A7,'EV Distribution'!$A$2:$B$22,2,FALSE),0)*('EV Scenarios'!F$4-'EV Scenarios'!F$2)</f>
        <v>0.84282461538461551</v>
      </c>
      <c r="G7" s="5">
        <f>'Pc, Winter, S1'!G7*Main!$B$5+_xlfn.IFNA(VLOOKUP($A7,'EV Distribution'!$A$2:$B$22,2,FALSE),0)*('EV Scenarios'!G$4-'EV Scenarios'!G$2)</f>
        <v>0.89561461538461551</v>
      </c>
      <c r="H7" s="5">
        <f>'Pc, Winter, S1'!H7*Main!$B$5+_xlfn.IFNA(VLOOKUP($A7,'EV Distribution'!$A$2:$B$22,2,FALSE),0)*('EV Scenarios'!H$4-'EV Scenarios'!H$2)</f>
        <v>0.76696000000000009</v>
      </c>
      <c r="I7" s="5">
        <f>'Pc, Winter, S1'!I7*Main!$B$5+_xlfn.IFNA(VLOOKUP($A7,'EV Distribution'!$A$2:$B$22,2,FALSE),0)*('EV Scenarios'!I$4-'EV Scenarios'!I$2)</f>
        <v>1.1457061538461537</v>
      </c>
      <c r="J7" s="5">
        <f>'Pc, Winter, S1'!J7*Main!$B$5+_xlfn.IFNA(VLOOKUP($A7,'EV Distribution'!$A$2:$B$22,2,FALSE),0)*('EV Scenarios'!J$4-'EV Scenarios'!J$2)</f>
        <v>0.99198153846153847</v>
      </c>
      <c r="K7" s="5">
        <f>'Pc, Winter, S1'!K7*Main!$B$5+_xlfn.IFNA(VLOOKUP($A7,'EV Distribution'!$A$2:$B$22,2,FALSE),0)*('EV Scenarios'!K$4-'EV Scenarios'!K$2)</f>
        <v>1.1590338461538461</v>
      </c>
      <c r="L7" s="5">
        <f>'Pc, Winter, S1'!L7*Main!$B$5+_xlfn.IFNA(VLOOKUP($A7,'EV Distribution'!$A$2:$B$22,2,FALSE),0)*('EV Scenarios'!L$4-'EV Scenarios'!L$2)</f>
        <v>1.2229084615384616</v>
      </c>
      <c r="M7" s="5">
        <f>'Pc, Winter, S1'!M7*Main!$B$5+_xlfn.IFNA(VLOOKUP($A7,'EV Distribution'!$A$2:$B$22,2,FALSE),0)*('EV Scenarios'!M$4-'EV Scenarios'!M$2)</f>
        <v>1.1890023076923075</v>
      </c>
      <c r="N7" s="5">
        <f>'Pc, Winter, S1'!N7*Main!$B$5+_xlfn.IFNA(VLOOKUP($A7,'EV Distribution'!$A$2:$B$22,2,FALSE),0)*('EV Scenarios'!N$4-'EV Scenarios'!N$2)</f>
        <v>1.1131884615384615</v>
      </c>
      <c r="O7" s="5">
        <f>'Pc, Winter, S1'!O7*Main!$B$5+_xlfn.IFNA(VLOOKUP($A7,'EV Distribution'!$A$2:$B$22,2,FALSE),0)*('EV Scenarios'!O$4-'EV Scenarios'!O$2)</f>
        <v>1.051756153846154</v>
      </c>
      <c r="P7" s="5">
        <f>'Pc, Winter, S1'!P7*Main!$B$5+_xlfn.IFNA(VLOOKUP($A7,'EV Distribution'!$A$2:$B$22,2,FALSE),0)*('EV Scenarios'!P$4-'EV Scenarios'!P$2)</f>
        <v>1.0452676923076925</v>
      </c>
      <c r="Q7" s="5">
        <f>'Pc, Winter, S1'!Q7*Main!$B$5+_xlfn.IFNA(VLOOKUP($A7,'EV Distribution'!$A$2:$B$22,2,FALSE),0)*('EV Scenarios'!Q$4-'EV Scenarios'!Q$2)</f>
        <v>0.96184615384615391</v>
      </c>
      <c r="R7" s="5">
        <f>'Pc, Winter, S1'!R7*Main!$B$5+_xlfn.IFNA(VLOOKUP($A7,'EV Distribution'!$A$2:$B$22,2,FALSE),0)*('EV Scenarios'!R$4-'EV Scenarios'!R$2)</f>
        <v>0.90902153846153855</v>
      </c>
      <c r="S7" s="5">
        <f>'Pc, Winter, S1'!S7*Main!$B$5+_xlfn.IFNA(VLOOKUP($A7,'EV Distribution'!$A$2:$B$22,2,FALSE),0)*('EV Scenarios'!S$4-'EV Scenarios'!S$2)</f>
        <v>0.8569969230769231</v>
      </c>
      <c r="T7" s="5">
        <f>'Pc, Winter, S1'!T7*Main!$B$5+_xlfn.IFNA(VLOOKUP($A7,'EV Distribution'!$A$2:$B$22,2,FALSE),0)*('EV Scenarios'!T$4-'EV Scenarios'!T$2)</f>
        <v>0.61294000000000004</v>
      </c>
      <c r="U7" s="5">
        <f>'Pc, Winter, S1'!U7*Main!$B$5+_xlfn.IFNA(VLOOKUP($A7,'EV Distribution'!$A$2:$B$22,2,FALSE),0)*('EV Scenarios'!U$4-'EV Scenarios'!U$2)</f>
        <v>0.67627076923076912</v>
      </c>
      <c r="V7" s="5">
        <f>'Pc, Winter, S1'!V7*Main!$B$5+_xlfn.IFNA(VLOOKUP($A7,'EV Distribution'!$A$2:$B$22,2,FALSE),0)*('EV Scenarios'!V$4-'EV Scenarios'!V$2)</f>
        <v>0.69977846153846157</v>
      </c>
      <c r="W7" s="5">
        <f>'Pc, Winter, S1'!W7*Main!$B$5+_xlfn.IFNA(VLOOKUP($A7,'EV Distribution'!$A$2:$B$22,2,FALSE),0)*('EV Scenarios'!W$4-'EV Scenarios'!W$2)</f>
        <v>0.73611846153846161</v>
      </c>
      <c r="X7" s="5">
        <f>'Pc, Winter, S1'!X7*Main!$B$5+_xlfn.IFNA(VLOOKUP($A7,'EV Distribution'!$A$2:$B$22,2,FALSE),0)*('EV Scenarios'!X$4-'EV Scenarios'!X$2)</f>
        <v>0.33853615384615388</v>
      </c>
      <c r="Y7" s="5">
        <f>'Pc, Winter, S1'!Y7*Main!$B$5+_xlfn.IFNA(VLOOKUP($A7,'EV Distribution'!$A$2:$B$22,2,FALSE),0)*('EV Scenarios'!Y$4-'EV Scenarios'!Y$2)</f>
        <v>0.34497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0.35271076923076922</v>
      </c>
      <c r="C8" s="5">
        <f>'Pc, Winter, S1'!C8*Main!$B$5+_xlfn.IFNA(VLOOKUP($A8,'EV Distribution'!$A$2:$B$22,2,FALSE),0)*('EV Scenarios'!C$4-'EV Scenarios'!C$2)</f>
        <v>0.40208692307692306</v>
      </c>
      <c r="D8" s="5">
        <f>'Pc, Winter, S1'!D8*Main!$B$5+_xlfn.IFNA(VLOOKUP($A8,'EV Distribution'!$A$2:$B$22,2,FALSE),0)*('EV Scenarios'!D$4-'EV Scenarios'!D$2)</f>
        <v>0.60270615384615378</v>
      </c>
      <c r="E8" s="5">
        <f>'Pc, Winter, S1'!E8*Main!$B$5+_xlfn.IFNA(VLOOKUP($A8,'EV Distribution'!$A$2:$B$22,2,FALSE),0)*('EV Scenarios'!E$4-'EV Scenarios'!E$2)</f>
        <v>0.70894692307692309</v>
      </c>
      <c r="F8" s="5">
        <f>'Pc, Winter, S1'!F8*Main!$B$5+_xlfn.IFNA(VLOOKUP($A8,'EV Distribution'!$A$2:$B$22,2,FALSE),0)*('EV Scenarios'!F$4-'EV Scenarios'!F$2)</f>
        <v>0.84282461538461551</v>
      </c>
      <c r="G8" s="5">
        <f>'Pc, Winter, S1'!G8*Main!$B$5+_xlfn.IFNA(VLOOKUP($A8,'EV Distribution'!$A$2:$B$22,2,FALSE),0)*('EV Scenarios'!G$4-'EV Scenarios'!G$2)</f>
        <v>0.89561461538461551</v>
      </c>
      <c r="H8" s="5">
        <f>'Pc, Winter, S1'!H8*Main!$B$5+_xlfn.IFNA(VLOOKUP($A8,'EV Distribution'!$A$2:$B$22,2,FALSE),0)*('EV Scenarios'!H$4-'EV Scenarios'!H$2)</f>
        <v>0.76696000000000009</v>
      </c>
      <c r="I8" s="5">
        <f>'Pc, Winter, S1'!I8*Main!$B$5+_xlfn.IFNA(VLOOKUP($A8,'EV Distribution'!$A$2:$B$22,2,FALSE),0)*('EV Scenarios'!I$4-'EV Scenarios'!I$2)</f>
        <v>1.1457061538461537</v>
      </c>
      <c r="J8" s="5">
        <f>'Pc, Winter, S1'!J8*Main!$B$5+_xlfn.IFNA(VLOOKUP($A8,'EV Distribution'!$A$2:$B$22,2,FALSE),0)*('EV Scenarios'!J$4-'EV Scenarios'!J$2)</f>
        <v>0.99198153846153847</v>
      </c>
      <c r="K8" s="5">
        <f>'Pc, Winter, S1'!K8*Main!$B$5+_xlfn.IFNA(VLOOKUP($A8,'EV Distribution'!$A$2:$B$22,2,FALSE),0)*('EV Scenarios'!K$4-'EV Scenarios'!K$2)</f>
        <v>1.1590338461538461</v>
      </c>
      <c r="L8" s="5">
        <f>'Pc, Winter, S1'!L8*Main!$B$5+_xlfn.IFNA(VLOOKUP($A8,'EV Distribution'!$A$2:$B$22,2,FALSE),0)*('EV Scenarios'!L$4-'EV Scenarios'!L$2)</f>
        <v>1.2229084615384616</v>
      </c>
      <c r="M8" s="5">
        <f>'Pc, Winter, S1'!M8*Main!$B$5+_xlfn.IFNA(VLOOKUP($A8,'EV Distribution'!$A$2:$B$22,2,FALSE),0)*('EV Scenarios'!M$4-'EV Scenarios'!M$2)</f>
        <v>1.1890023076923075</v>
      </c>
      <c r="N8" s="5">
        <f>'Pc, Winter, S1'!N8*Main!$B$5+_xlfn.IFNA(VLOOKUP($A8,'EV Distribution'!$A$2:$B$22,2,FALSE),0)*('EV Scenarios'!N$4-'EV Scenarios'!N$2)</f>
        <v>1.1131884615384615</v>
      </c>
      <c r="O8" s="5">
        <f>'Pc, Winter, S1'!O8*Main!$B$5+_xlfn.IFNA(VLOOKUP($A8,'EV Distribution'!$A$2:$B$22,2,FALSE),0)*('EV Scenarios'!O$4-'EV Scenarios'!O$2)</f>
        <v>1.051756153846154</v>
      </c>
      <c r="P8" s="5">
        <f>'Pc, Winter, S1'!P8*Main!$B$5+_xlfn.IFNA(VLOOKUP($A8,'EV Distribution'!$A$2:$B$22,2,FALSE),0)*('EV Scenarios'!P$4-'EV Scenarios'!P$2)</f>
        <v>1.0452676923076925</v>
      </c>
      <c r="Q8" s="5">
        <f>'Pc, Winter, S1'!Q8*Main!$B$5+_xlfn.IFNA(VLOOKUP($A8,'EV Distribution'!$A$2:$B$22,2,FALSE),0)*('EV Scenarios'!Q$4-'EV Scenarios'!Q$2)</f>
        <v>0.96184615384615391</v>
      </c>
      <c r="R8" s="5">
        <f>'Pc, Winter, S1'!R8*Main!$B$5+_xlfn.IFNA(VLOOKUP($A8,'EV Distribution'!$A$2:$B$22,2,FALSE),0)*('EV Scenarios'!R$4-'EV Scenarios'!R$2)</f>
        <v>0.90902153846153855</v>
      </c>
      <c r="S8" s="5">
        <f>'Pc, Winter, S1'!S8*Main!$B$5+_xlfn.IFNA(VLOOKUP($A8,'EV Distribution'!$A$2:$B$22,2,FALSE),0)*('EV Scenarios'!S$4-'EV Scenarios'!S$2)</f>
        <v>0.8569969230769231</v>
      </c>
      <c r="T8" s="5">
        <f>'Pc, Winter, S1'!T8*Main!$B$5+_xlfn.IFNA(VLOOKUP($A8,'EV Distribution'!$A$2:$B$22,2,FALSE),0)*('EV Scenarios'!T$4-'EV Scenarios'!T$2)</f>
        <v>0.61294000000000004</v>
      </c>
      <c r="U8" s="5">
        <f>'Pc, Winter, S1'!U8*Main!$B$5+_xlfn.IFNA(VLOOKUP($A8,'EV Distribution'!$A$2:$B$22,2,FALSE),0)*('EV Scenarios'!U$4-'EV Scenarios'!U$2)</f>
        <v>0.67627076923076912</v>
      </c>
      <c r="V8" s="5">
        <f>'Pc, Winter, S1'!V8*Main!$B$5+_xlfn.IFNA(VLOOKUP($A8,'EV Distribution'!$A$2:$B$22,2,FALSE),0)*('EV Scenarios'!V$4-'EV Scenarios'!V$2)</f>
        <v>0.69977846153846157</v>
      </c>
      <c r="W8" s="5">
        <f>'Pc, Winter, S1'!W8*Main!$B$5+_xlfn.IFNA(VLOOKUP($A8,'EV Distribution'!$A$2:$B$22,2,FALSE),0)*('EV Scenarios'!W$4-'EV Scenarios'!W$2)</f>
        <v>0.73611846153846161</v>
      </c>
      <c r="X8" s="5">
        <f>'Pc, Winter, S1'!X8*Main!$B$5+_xlfn.IFNA(VLOOKUP($A8,'EV Distribution'!$A$2:$B$22,2,FALSE),0)*('EV Scenarios'!X$4-'EV Scenarios'!X$2)</f>
        <v>0.33853615384615388</v>
      </c>
      <c r="Y8" s="5">
        <f>'Pc, Winter, S1'!Y8*Main!$B$5+_xlfn.IFNA(VLOOKUP($A8,'EV Distribution'!$A$2:$B$22,2,FALSE),0)*('EV Scenarios'!Y$4-'EV Scenarios'!Y$2)</f>
        <v>0.34497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0.35271076923076922</v>
      </c>
      <c r="C9" s="5">
        <f>'Pc, Winter, S1'!C9*Main!$B$5+_xlfn.IFNA(VLOOKUP($A9,'EV Distribution'!$A$2:$B$22,2,FALSE),0)*('EV Scenarios'!C$4-'EV Scenarios'!C$2)</f>
        <v>0.40208692307692306</v>
      </c>
      <c r="D9" s="5">
        <f>'Pc, Winter, S1'!D9*Main!$B$5+_xlfn.IFNA(VLOOKUP($A9,'EV Distribution'!$A$2:$B$22,2,FALSE),0)*('EV Scenarios'!D$4-'EV Scenarios'!D$2)</f>
        <v>0.60270615384615378</v>
      </c>
      <c r="E9" s="5">
        <f>'Pc, Winter, S1'!E9*Main!$B$5+_xlfn.IFNA(VLOOKUP($A9,'EV Distribution'!$A$2:$B$22,2,FALSE),0)*('EV Scenarios'!E$4-'EV Scenarios'!E$2)</f>
        <v>0.70894692307692309</v>
      </c>
      <c r="F9" s="5">
        <f>'Pc, Winter, S1'!F9*Main!$B$5+_xlfn.IFNA(VLOOKUP($A9,'EV Distribution'!$A$2:$B$22,2,FALSE),0)*('EV Scenarios'!F$4-'EV Scenarios'!F$2)</f>
        <v>0.84282461538461551</v>
      </c>
      <c r="G9" s="5">
        <f>'Pc, Winter, S1'!G9*Main!$B$5+_xlfn.IFNA(VLOOKUP($A9,'EV Distribution'!$A$2:$B$22,2,FALSE),0)*('EV Scenarios'!G$4-'EV Scenarios'!G$2)</f>
        <v>0.89561461538461551</v>
      </c>
      <c r="H9" s="5">
        <f>'Pc, Winter, S1'!H9*Main!$B$5+_xlfn.IFNA(VLOOKUP($A9,'EV Distribution'!$A$2:$B$22,2,FALSE),0)*('EV Scenarios'!H$4-'EV Scenarios'!H$2)</f>
        <v>0.76696000000000009</v>
      </c>
      <c r="I9" s="5">
        <f>'Pc, Winter, S1'!I9*Main!$B$5+_xlfn.IFNA(VLOOKUP($A9,'EV Distribution'!$A$2:$B$22,2,FALSE),0)*('EV Scenarios'!I$4-'EV Scenarios'!I$2)</f>
        <v>1.1457061538461537</v>
      </c>
      <c r="J9" s="5">
        <f>'Pc, Winter, S1'!J9*Main!$B$5+_xlfn.IFNA(VLOOKUP($A9,'EV Distribution'!$A$2:$B$22,2,FALSE),0)*('EV Scenarios'!J$4-'EV Scenarios'!J$2)</f>
        <v>0.99198153846153847</v>
      </c>
      <c r="K9" s="5">
        <f>'Pc, Winter, S1'!K9*Main!$B$5+_xlfn.IFNA(VLOOKUP($A9,'EV Distribution'!$A$2:$B$22,2,FALSE),0)*('EV Scenarios'!K$4-'EV Scenarios'!K$2)</f>
        <v>1.1590338461538461</v>
      </c>
      <c r="L9" s="5">
        <f>'Pc, Winter, S1'!L9*Main!$B$5+_xlfn.IFNA(VLOOKUP($A9,'EV Distribution'!$A$2:$B$22,2,FALSE),0)*('EV Scenarios'!L$4-'EV Scenarios'!L$2)</f>
        <v>1.2229084615384616</v>
      </c>
      <c r="M9" s="5">
        <f>'Pc, Winter, S1'!M9*Main!$B$5+_xlfn.IFNA(VLOOKUP($A9,'EV Distribution'!$A$2:$B$22,2,FALSE),0)*('EV Scenarios'!M$4-'EV Scenarios'!M$2)</f>
        <v>1.1890023076923075</v>
      </c>
      <c r="N9" s="5">
        <f>'Pc, Winter, S1'!N9*Main!$B$5+_xlfn.IFNA(VLOOKUP($A9,'EV Distribution'!$A$2:$B$22,2,FALSE),0)*('EV Scenarios'!N$4-'EV Scenarios'!N$2)</f>
        <v>1.1131884615384615</v>
      </c>
      <c r="O9" s="5">
        <f>'Pc, Winter, S1'!O9*Main!$B$5+_xlfn.IFNA(VLOOKUP($A9,'EV Distribution'!$A$2:$B$22,2,FALSE),0)*('EV Scenarios'!O$4-'EV Scenarios'!O$2)</f>
        <v>1.051756153846154</v>
      </c>
      <c r="P9" s="5">
        <f>'Pc, Winter, S1'!P9*Main!$B$5+_xlfn.IFNA(VLOOKUP($A9,'EV Distribution'!$A$2:$B$22,2,FALSE),0)*('EV Scenarios'!P$4-'EV Scenarios'!P$2)</f>
        <v>1.0452676923076925</v>
      </c>
      <c r="Q9" s="5">
        <f>'Pc, Winter, S1'!Q9*Main!$B$5+_xlfn.IFNA(VLOOKUP($A9,'EV Distribution'!$A$2:$B$22,2,FALSE),0)*('EV Scenarios'!Q$4-'EV Scenarios'!Q$2)</f>
        <v>0.96184615384615391</v>
      </c>
      <c r="R9" s="5">
        <f>'Pc, Winter, S1'!R9*Main!$B$5+_xlfn.IFNA(VLOOKUP($A9,'EV Distribution'!$A$2:$B$22,2,FALSE),0)*('EV Scenarios'!R$4-'EV Scenarios'!R$2)</f>
        <v>0.90902153846153855</v>
      </c>
      <c r="S9" s="5">
        <f>'Pc, Winter, S1'!S9*Main!$B$5+_xlfn.IFNA(VLOOKUP($A9,'EV Distribution'!$A$2:$B$22,2,FALSE),0)*('EV Scenarios'!S$4-'EV Scenarios'!S$2)</f>
        <v>0.8569969230769231</v>
      </c>
      <c r="T9" s="5">
        <f>'Pc, Winter, S1'!T9*Main!$B$5+_xlfn.IFNA(VLOOKUP($A9,'EV Distribution'!$A$2:$B$22,2,FALSE),0)*('EV Scenarios'!T$4-'EV Scenarios'!T$2)</f>
        <v>0.61294000000000004</v>
      </c>
      <c r="U9" s="5">
        <f>'Pc, Winter, S1'!U9*Main!$B$5+_xlfn.IFNA(VLOOKUP($A9,'EV Distribution'!$A$2:$B$22,2,FALSE),0)*('EV Scenarios'!U$4-'EV Scenarios'!U$2)</f>
        <v>0.67627076923076912</v>
      </c>
      <c r="V9" s="5">
        <f>'Pc, Winter, S1'!V9*Main!$B$5+_xlfn.IFNA(VLOOKUP($A9,'EV Distribution'!$A$2:$B$22,2,FALSE),0)*('EV Scenarios'!V$4-'EV Scenarios'!V$2)</f>
        <v>0.69977846153846157</v>
      </c>
      <c r="W9" s="5">
        <f>'Pc, Winter, S1'!W9*Main!$B$5+_xlfn.IFNA(VLOOKUP($A9,'EV Distribution'!$A$2:$B$22,2,FALSE),0)*('EV Scenarios'!W$4-'EV Scenarios'!W$2)</f>
        <v>0.73611846153846161</v>
      </c>
      <c r="X9" s="5">
        <f>'Pc, Winter, S1'!X9*Main!$B$5+_xlfn.IFNA(VLOOKUP($A9,'EV Distribution'!$A$2:$B$22,2,FALSE),0)*('EV Scenarios'!X$4-'EV Scenarios'!X$2)</f>
        <v>0.33853615384615388</v>
      </c>
      <c r="Y9" s="5">
        <f>'Pc, Winter, S1'!Y9*Main!$B$5+_xlfn.IFNA(VLOOKUP($A9,'EV Distribution'!$A$2:$B$22,2,FALSE),0)*('EV Scenarios'!Y$4-'EV Scenarios'!Y$2)</f>
        <v>0.34497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0.35271076923076922</v>
      </c>
      <c r="C10" s="5">
        <f>'Pc, Winter, S1'!C10*Main!$B$5+_xlfn.IFNA(VLOOKUP($A10,'EV Distribution'!$A$2:$B$22,2,FALSE),0)*('EV Scenarios'!C$4-'EV Scenarios'!C$2)</f>
        <v>0.40208692307692306</v>
      </c>
      <c r="D10" s="5">
        <f>'Pc, Winter, S1'!D10*Main!$B$5+_xlfn.IFNA(VLOOKUP($A10,'EV Distribution'!$A$2:$B$22,2,FALSE),0)*('EV Scenarios'!D$4-'EV Scenarios'!D$2)</f>
        <v>0.60270615384615378</v>
      </c>
      <c r="E10" s="5">
        <f>'Pc, Winter, S1'!E10*Main!$B$5+_xlfn.IFNA(VLOOKUP($A10,'EV Distribution'!$A$2:$B$22,2,FALSE),0)*('EV Scenarios'!E$4-'EV Scenarios'!E$2)</f>
        <v>0.70894692307692309</v>
      </c>
      <c r="F10" s="5">
        <f>'Pc, Winter, S1'!F10*Main!$B$5+_xlfn.IFNA(VLOOKUP($A10,'EV Distribution'!$A$2:$B$22,2,FALSE),0)*('EV Scenarios'!F$4-'EV Scenarios'!F$2)</f>
        <v>0.84282461538461551</v>
      </c>
      <c r="G10" s="5">
        <f>'Pc, Winter, S1'!G10*Main!$B$5+_xlfn.IFNA(VLOOKUP($A10,'EV Distribution'!$A$2:$B$22,2,FALSE),0)*('EV Scenarios'!G$4-'EV Scenarios'!G$2)</f>
        <v>0.89561461538461551</v>
      </c>
      <c r="H10" s="5">
        <f>'Pc, Winter, S1'!H10*Main!$B$5+_xlfn.IFNA(VLOOKUP($A10,'EV Distribution'!$A$2:$B$22,2,FALSE),0)*('EV Scenarios'!H$4-'EV Scenarios'!H$2)</f>
        <v>0.76696000000000009</v>
      </c>
      <c r="I10" s="5">
        <f>'Pc, Winter, S1'!I10*Main!$B$5+_xlfn.IFNA(VLOOKUP($A10,'EV Distribution'!$A$2:$B$22,2,FALSE),0)*('EV Scenarios'!I$4-'EV Scenarios'!I$2)</f>
        <v>1.1457061538461537</v>
      </c>
      <c r="J10" s="5">
        <f>'Pc, Winter, S1'!J10*Main!$B$5+_xlfn.IFNA(VLOOKUP($A10,'EV Distribution'!$A$2:$B$22,2,FALSE),0)*('EV Scenarios'!J$4-'EV Scenarios'!J$2)</f>
        <v>0.99198153846153847</v>
      </c>
      <c r="K10" s="5">
        <f>'Pc, Winter, S1'!K10*Main!$B$5+_xlfn.IFNA(VLOOKUP($A10,'EV Distribution'!$A$2:$B$22,2,FALSE),0)*('EV Scenarios'!K$4-'EV Scenarios'!K$2)</f>
        <v>1.1590338461538461</v>
      </c>
      <c r="L10" s="5">
        <f>'Pc, Winter, S1'!L10*Main!$B$5+_xlfn.IFNA(VLOOKUP($A10,'EV Distribution'!$A$2:$B$22,2,FALSE),0)*('EV Scenarios'!L$4-'EV Scenarios'!L$2)</f>
        <v>1.2229084615384616</v>
      </c>
      <c r="M10" s="5">
        <f>'Pc, Winter, S1'!M10*Main!$B$5+_xlfn.IFNA(VLOOKUP($A10,'EV Distribution'!$A$2:$B$22,2,FALSE),0)*('EV Scenarios'!M$4-'EV Scenarios'!M$2)</f>
        <v>1.1890023076923075</v>
      </c>
      <c r="N10" s="5">
        <f>'Pc, Winter, S1'!N10*Main!$B$5+_xlfn.IFNA(VLOOKUP($A10,'EV Distribution'!$A$2:$B$22,2,FALSE),0)*('EV Scenarios'!N$4-'EV Scenarios'!N$2)</f>
        <v>1.1131884615384615</v>
      </c>
      <c r="O10" s="5">
        <f>'Pc, Winter, S1'!O10*Main!$B$5+_xlfn.IFNA(VLOOKUP($A10,'EV Distribution'!$A$2:$B$22,2,FALSE),0)*('EV Scenarios'!O$4-'EV Scenarios'!O$2)</f>
        <v>1.051756153846154</v>
      </c>
      <c r="P10" s="5">
        <f>'Pc, Winter, S1'!P10*Main!$B$5+_xlfn.IFNA(VLOOKUP($A10,'EV Distribution'!$A$2:$B$22,2,FALSE),0)*('EV Scenarios'!P$4-'EV Scenarios'!P$2)</f>
        <v>1.0452676923076925</v>
      </c>
      <c r="Q10" s="5">
        <f>'Pc, Winter, S1'!Q10*Main!$B$5+_xlfn.IFNA(VLOOKUP($A10,'EV Distribution'!$A$2:$B$22,2,FALSE),0)*('EV Scenarios'!Q$4-'EV Scenarios'!Q$2)</f>
        <v>0.96184615384615391</v>
      </c>
      <c r="R10" s="5">
        <f>'Pc, Winter, S1'!R10*Main!$B$5+_xlfn.IFNA(VLOOKUP($A10,'EV Distribution'!$A$2:$B$22,2,FALSE),0)*('EV Scenarios'!R$4-'EV Scenarios'!R$2)</f>
        <v>0.90902153846153855</v>
      </c>
      <c r="S10" s="5">
        <f>'Pc, Winter, S1'!S10*Main!$B$5+_xlfn.IFNA(VLOOKUP($A10,'EV Distribution'!$A$2:$B$22,2,FALSE),0)*('EV Scenarios'!S$4-'EV Scenarios'!S$2)</f>
        <v>0.8569969230769231</v>
      </c>
      <c r="T10" s="5">
        <f>'Pc, Winter, S1'!T10*Main!$B$5+_xlfn.IFNA(VLOOKUP($A10,'EV Distribution'!$A$2:$B$22,2,FALSE),0)*('EV Scenarios'!T$4-'EV Scenarios'!T$2)</f>
        <v>0.61294000000000004</v>
      </c>
      <c r="U10" s="5">
        <f>'Pc, Winter, S1'!U10*Main!$B$5+_xlfn.IFNA(VLOOKUP($A10,'EV Distribution'!$A$2:$B$22,2,FALSE),0)*('EV Scenarios'!U$4-'EV Scenarios'!U$2)</f>
        <v>0.67627076923076912</v>
      </c>
      <c r="V10" s="5">
        <f>'Pc, Winter, S1'!V10*Main!$B$5+_xlfn.IFNA(VLOOKUP($A10,'EV Distribution'!$A$2:$B$22,2,FALSE),0)*('EV Scenarios'!V$4-'EV Scenarios'!V$2)</f>
        <v>0.69977846153846157</v>
      </c>
      <c r="W10" s="5">
        <f>'Pc, Winter, S1'!W10*Main!$B$5+_xlfn.IFNA(VLOOKUP($A10,'EV Distribution'!$A$2:$B$22,2,FALSE),0)*('EV Scenarios'!W$4-'EV Scenarios'!W$2)</f>
        <v>0.73611846153846161</v>
      </c>
      <c r="X10" s="5">
        <f>'Pc, Winter, S1'!X10*Main!$B$5+_xlfn.IFNA(VLOOKUP($A10,'EV Distribution'!$A$2:$B$22,2,FALSE),0)*('EV Scenarios'!X$4-'EV Scenarios'!X$2)</f>
        <v>0.33853615384615388</v>
      </c>
      <c r="Y10" s="5">
        <f>'Pc, Winter, S1'!Y10*Main!$B$5+_xlfn.IFNA(VLOOKUP($A10,'EV Distribution'!$A$2:$B$22,2,FALSE),0)*('EV Scenarios'!Y$4-'EV Scenarios'!Y$2)</f>
        <v>0.34497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0.35271076923076922</v>
      </c>
      <c r="C11" s="5">
        <f>'Pc, Winter, S1'!C11*Main!$B$5+_xlfn.IFNA(VLOOKUP($A11,'EV Distribution'!$A$2:$B$22,2,FALSE),0)*('EV Scenarios'!C$4-'EV Scenarios'!C$2)</f>
        <v>0.40208692307692306</v>
      </c>
      <c r="D11" s="5">
        <f>'Pc, Winter, S1'!D11*Main!$B$5+_xlfn.IFNA(VLOOKUP($A11,'EV Distribution'!$A$2:$B$22,2,FALSE),0)*('EV Scenarios'!D$4-'EV Scenarios'!D$2)</f>
        <v>0.60270615384615378</v>
      </c>
      <c r="E11" s="5">
        <f>'Pc, Winter, S1'!E11*Main!$B$5+_xlfn.IFNA(VLOOKUP($A11,'EV Distribution'!$A$2:$B$22,2,FALSE),0)*('EV Scenarios'!E$4-'EV Scenarios'!E$2)</f>
        <v>0.70894692307692309</v>
      </c>
      <c r="F11" s="5">
        <f>'Pc, Winter, S1'!F11*Main!$B$5+_xlfn.IFNA(VLOOKUP($A11,'EV Distribution'!$A$2:$B$22,2,FALSE),0)*('EV Scenarios'!F$4-'EV Scenarios'!F$2)</f>
        <v>0.84282461538461551</v>
      </c>
      <c r="G11" s="5">
        <f>'Pc, Winter, S1'!G11*Main!$B$5+_xlfn.IFNA(VLOOKUP($A11,'EV Distribution'!$A$2:$B$22,2,FALSE),0)*('EV Scenarios'!G$4-'EV Scenarios'!G$2)</f>
        <v>0.89561461538461551</v>
      </c>
      <c r="H11" s="5">
        <f>'Pc, Winter, S1'!H11*Main!$B$5+_xlfn.IFNA(VLOOKUP($A11,'EV Distribution'!$A$2:$B$22,2,FALSE),0)*('EV Scenarios'!H$4-'EV Scenarios'!H$2)</f>
        <v>0.76696000000000009</v>
      </c>
      <c r="I11" s="5">
        <f>'Pc, Winter, S1'!I11*Main!$B$5+_xlfn.IFNA(VLOOKUP($A11,'EV Distribution'!$A$2:$B$22,2,FALSE),0)*('EV Scenarios'!I$4-'EV Scenarios'!I$2)</f>
        <v>1.1457061538461537</v>
      </c>
      <c r="J11" s="5">
        <f>'Pc, Winter, S1'!J11*Main!$B$5+_xlfn.IFNA(VLOOKUP($A11,'EV Distribution'!$A$2:$B$22,2,FALSE),0)*('EV Scenarios'!J$4-'EV Scenarios'!J$2)</f>
        <v>0.99198153846153847</v>
      </c>
      <c r="K11" s="5">
        <f>'Pc, Winter, S1'!K11*Main!$B$5+_xlfn.IFNA(VLOOKUP($A11,'EV Distribution'!$A$2:$B$22,2,FALSE),0)*('EV Scenarios'!K$4-'EV Scenarios'!K$2)</f>
        <v>1.1590338461538461</v>
      </c>
      <c r="L11" s="5">
        <f>'Pc, Winter, S1'!L11*Main!$B$5+_xlfn.IFNA(VLOOKUP($A11,'EV Distribution'!$A$2:$B$22,2,FALSE),0)*('EV Scenarios'!L$4-'EV Scenarios'!L$2)</f>
        <v>1.2229084615384616</v>
      </c>
      <c r="M11" s="5">
        <f>'Pc, Winter, S1'!M11*Main!$B$5+_xlfn.IFNA(VLOOKUP($A11,'EV Distribution'!$A$2:$B$22,2,FALSE),0)*('EV Scenarios'!M$4-'EV Scenarios'!M$2)</f>
        <v>1.1890023076923075</v>
      </c>
      <c r="N11" s="5">
        <f>'Pc, Winter, S1'!N11*Main!$B$5+_xlfn.IFNA(VLOOKUP($A11,'EV Distribution'!$A$2:$B$22,2,FALSE),0)*('EV Scenarios'!N$4-'EV Scenarios'!N$2)</f>
        <v>1.1131884615384615</v>
      </c>
      <c r="O11" s="5">
        <f>'Pc, Winter, S1'!O11*Main!$B$5+_xlfn.IFNA(VLOOKUP($A11,'EV Distribution'!$A$2:$B$22,2,FALSE),0)*('EV Scenarios'!O$4-'EV Scenarios'!O$2)</f>
        <v>1.051756153846154</v>
      </c>
      <c r="P11" s="5">
        <f>'Pc, Winter, S1'!P11*Main!$B$5+_xlfn.IFNA(VLOOKUP($A11,'EV Distribution'!$A$2:$B$22,2,FALSE),0)*('EV Scenarios'!P$4-'EV Scenarios'!P$2)</f>
        <v>1.0452676923076925</v>
      </c>
      <c r="Q11" s="5">
        <f>'Pc, Winter, S1'!Q11*Main!$B$5+_xlfn.IFNA(VLOOKUP($A11,'EV Distribution'!$A$2:$B$22,2,FALSE),0)*('EV Scenarios'!Q$4-'EV Scenarios'!Q$2)</f>
        <v>0.96184615384615391</v>
      </c>
      <c r="R11" s="5">
        <f>'Pc, Winter, S1'!R11*Main!$B$5+_xlfn.IFNA(VLOOKUP($A11,'EV Distribution'!$A$2:$B$22,2,FALSE),0)*('EV Scenarios'!R$4-'EV Scenarios'!R$2)</f>
        <v>0.90902153846153855</v>
      </c>
      <c r="S11" s="5">
        <f>'Pc, Winter, S1'!S11*Main!$B$5+_xlfn.IFNA(VLOOKUP($A11,'EV Distribution'!$A$2:$B$22,2,FALSE),0)*('EV Scenarios'!S$4-'EV Scenarios'!S$2)</f>
        <v>0.8569969230769231</v>
      </c>
      <c r="T11" s="5">
        <f>'Pc, Winter, S1'!T11*Main!$B$5+_xlfn.IFNA(VLOOKUP($A11,'EV Distribution'!$A$2:$B$22,2,FALSE),0)*('EV Scenarios'!T$4-'EV Scenarios'!T$2)</f>
        <v>0.61294000000000004</v>
      </c>
      <c r="U11" s="5">
        <f>'Pc, Winter, S1'!U11*Main!$B$5+_xlfn.IFNA(VLOOKUP($A11,'EV Distribution'!$A$2:$B$22,2,FALSE),0)*('EV Scenarios'!U$4-'EV Scenarios'!U$2)</f>
        <v>0.67627076923076912</v>
      </c>
      <c r="V11" s="5">
        <f>'Pc, Winter, S1'!V11*Main!$B$5+_xlfn.IFNA(VLOOKUP($A11,'EV Distribution'!$A$2:$B$22,2,FALSE),0)*('EV Scenarios'!V$4-'EV Scenarios'!V$2)</f>
        <v>0.69977846153846157</v>
      </c>
      <c r="W11" s="5">
        <f>'Pc, Winter, S1'!W11*Main!$B$5+_xlfn.IFNA(VLOOKUP($A11,'EV Distribution'!$A$2:$B$22,2,FALSE),0)*('EV Scenarios'!W$4-'EV Scenarios'!W$2)</f>
        <v>0.73611846153846161</v>
      </c>
      <c r="X11" s="5">
        <f>'Pc, Winter, S1'!X11*Main!$B$5+_xlfn.IFNA(VLOOKUP($A11,'EV Distribution'!$A$2:$B$22,2,FALSE),0)*('EV Scenarios'!X$4-'EV Scenarios'!X$2)</f>
        <v>0.33853615384615388</v>
      </c>
      <c r="Y11" s="5">
        <f>'Pc, Winter, S1'!Y11*Main!$B$5+_xlfn.IFNA(VLOOKUP($A11,'EV Distribution'!$A$2:$B$22,2,FALSE),0)*('EV Scenarios'!Y$4-'EV Scenarios'!Y$2)</f>
        <v>0.34497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0.35271076923076922</v>
      </c>
      <c r="C12" s="5">
        <f>'Pc, Winter, S1'!C12*Main!$B$5+_xlfn.IFNA(VLOOKUP($A12,'EV Distribution'!$A$2:$B$22,2,FALSE),0)*('EV Scenarios'!C$4-'EV Scenarios'!C$2)</f>
        <v>0.40208692307692306</v>
      </c>
      <c r="D12" s="5">
        <f>'Pc, Winter, S1'!D12*Main!$B$5+_xlfn.IFNA(VLOOKUP($A12,'EV Distribution'!$A$2:$B$22,2,FALSE),0)*('EV Scenarios'!D$4-'EV Scenarios'!D$2)</f>
        <v>0.60270615384615378</v>
      </c>
      <c r="E12" s="5">
        <f>'Pc, Winter, S1'!E12*Main!$B$5+_xlfn.IFNA(VLOOKUP($A12,'EV Distribution'!$A$2:$B$22,2,FALSE),0)*('EV Scenarios'!E$4-'EV Scenarios'!E$2)</f>
        <v>0.70894692307692309</v>
      </c>
      <c r="F12" s="5">
        <f>'Pc, Winter, S1'!F12*Main!$B$5+_xlfn.IFNA(VLOOKUP($A12,'EV Distribution'!$A$2:$B$22,2,FALSE),0)*('EV Scenarios'!F$4-'EV Scenarios'!F$2)</f>
        <v>0.84282461538461551</v>
      </c>
      <c r="G12" s="5">
        <f>'Pc, Winter, S1'!G12*Main!$B$5+_xlfn.IFNA(VLOOKUP($A12,'EV Distribution'!$A$2:$B$22,2,FALSE),0)*('EV Scenarios'!G$4-'EV Scenarios'!G$2)</f>
        <v>0.89561461538461551</v>
      </c>
      <c r="H12" s="5">
        <f>'Pc, Winter, S1'!H12*Main!$B$5+_xlfn.IFNA(VLOOKUP($A12,'EV Distribution'!$A$2:$B$22,2,FALSE),0)*('EV Scenarios'!H$4-'EV Scenarios'!H$2)</f>
        <v>0.76696000000000009</v>
      </c>
      <c r="I12" s="5">
        <f>'Pc, Winter, S1'!I12*Main!$B$5+_xlfn.IFNA(VLOOKUP($A12,'EV Distribution'!$A$2:$B$22,2,FALSE),0)*('EV Scenarios'!I$4-'EV Scenarios'!I$2)</f>
        <v>1.1457061538461537</v>
      </c>
      <c r="J12" s="5">
        <f>'Pc, Winter, S1'!J12*Main!$B$5+_xlfn.IFNA(VLOOKUP($A12,'EV Distribution'!$A$2:$B$22,2,FALSE),0)*('EV Scenarios'!J$4-'EV Scenarios'!J$2)</f>
        <v>0.99198153846153847</v>
      </c>
      <c r="K12" s="5">
        <f>'Pc, Winter, S1'!K12*Main!$B$5+_xlfn.IFNA(VLOOKUP($A12,'EV Distribution'!$A$2:$B$22,2,FALSE),0)*('EV Scenarios'!K$4-'EV Scenarios'!K$2)</f>
        <v>1.1590338461538461</v>
      </c>
      <c r="L12" s="5">
        <f>'Pc, Winter, S1'!L12*Main!$B$5+_xlfn.IFNA(VLOOKUP($A12,'EV Distribution'!$A$2:$B$22,2,FALSE),0)*('EV Scenarios'!L$4-'EV Scenarios'!L$2)</f>
        <v>1.2229084615384616</v>
      </c>
      <c r="M12" s="5">
        <f>'Pc, Winter, S1'!M12*Main!$B$5+_xlfn.IFNA(VLOOKUP($A12,'EV Distribution'!$A$2:$B$22,2,FALSE),0)*('EV Scenarios'!M$4-'EV Scenarios'!M$2)</f>
        <v>1.1890023076923075</v>
      </c>
      <c r="N12" s="5">
        <f>'Pc, Winter, S1'!N12*Main!$B$5+_xlfn.IFNA(VLOOKUP($A12,'EV Distribution'!$A$2:$B$22,2,FALSE),0)*('EV Scenarios'!N$4-'EV Scenarios'!N$2)</f>
        <v>1.1131884615384615</v>
      </c>
      <c r="O12" s="5">
        <f>'Pc, Winter, S1'!O12*Main!$B$5+_xlfn.IFNA(VLOOKUP($A12,'EV Distribution'!$A$2:$B$22,2,FALSE),0)*('EV Scenarios'!O$4-'EV Scenarios'!O$2)</f>
        <v>1.051756153846154</v>
      </c>
      <c r="P12" s="5">
        <f>'Pc, Winter, S1'!P12*Main!$B$5+_xlfn.IFNA(VLOOKUP($A12,'EV Distribution'!$A$2:$B$22,2,FALSE),0)*('EV Scenarios'!P$4-'EV Scenarios'!P$2)</f>
        <v>1.0452676923076925</v>
      </c>
      <c r="Q12" s="5">
        <f>'Pc, Winter, S1'!Q12*Main!$B$5+_xlfn.IFNA(VLOOKUP($A12,'EV Distribution'!$A$2:$B$22,2,FALSE),0)*('EV Scenarios'!Q$4-'EV Scenarios'!Q$2)</f>
        <v>0.96184615384615391</v>
      </c>
      <c r="R12" s="5">
        <f>'Pc, Winter, S1'!R12*Main!$B$5+_xlfn.IFNA(VLOOKUP($A12,'EV Distribution'!$A$2:$B$22,2,FALSE),0)*('EV Scenarios'!R$4-'EV Scenarios'!R$2)</f>
        <v>0.90902153846153855</v>
      </c>
      <c r="S12" s="5">
        <f>'Pc, Winter, S1'!S12*Main!$B$5+_xlfn.IFNA(VLOOKUP($A12,'EV Distribution'!$A$2:$B$22,2,FALSE),0)*('EV Scenarios'!S$4-'EV Scenarios'!S$2)</f>
        <v>0.8569969230769231</v>
      </c>
      <c r="T12" s="5">
        <f>'Pc, Winter, S1'!T12*Main!$B$5+_xlfn.IFNA(VLOOKUP($A12,'EV Distribution'!$A$2:$B$22,2,FALSE),0)*('EV Scenarios'!T$4-'EV Scenarios'!T$2)</f>
        <v>0.61294000000000004</v>
      </c>
      <c r="U12" s="5">
        <f>'Pc, Winter, S1'!U12*Main!$B$5+_xlfn.IFNA(VLOOKUP($A12,'EV Distribution'!$A$2:$B$22,2,FALSE),0)*('EV Scenarios'!U$4-'EV Scenarios'!U$2)</f>
        <v>0.67627076923076912</v>
      </c>
      <c r="V12" s="5">
        <f>'Pc, Winter, S1'!V12*Main!$B$5+_xlfn.IFNA(VLOOKUP($A12,'EV Distribution'!$A$2:$B$22,2,FALSE),0)*('EV Scenarios'!V$4-'EV Scenarios'!V$2)</f>
        <v>0.69977846153846157</v>
      </c>
      <c r="W12" s="5">
        <f>'Pc, Winter, S1'!W12*Main!$B$5+_xlfn.IFNA(VLOOKUP($A12,'EV Distribution'!$A$2:$B$22,2,FALSE),0)*('EV Scenarios'!W$4-'EV Scenarios'!W$2)</f>
        <v>0.73611846153846161</v>
      </c>
      <c r="X12" s="5">
        <f>'Pc, Winter, S1'!X12*Main!$B$5+_xlfn.IFNA(VLOOKUP($A12,'EV Distribution'!$A$2:$B$22,2,FALSE),0)*('EV Scenarios'!X$4-'EV Scenarios'!X$2)</f>
        <v>0.33853615384615388</v>
      </c>
      <c r="Y12" s="5">
        <f>'Pc, Winter, S1'!Y12*Main!$B$5+_xlfn.IFNA(VLOOKUP($A12,'EV Distribution'!$A$2:$B$22,2,FALSE),0)*('EV Scenarios'!Y$4-'EV Scenarios'!Y$2)</f>
        <v>0.34497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0.35271076923076922</v>
      </c>
      <c r="C13" s="5">
        <f>'Pc, Winter, S1'!C13*Main!$B$5+_xlfn.IFNA(VLOOKUP($A13,'EV Distribution'!$A$2:$B$22,2,FALSE),0)*('EV Scenarios'!C$4-'EV Scenarios'!C$2)</f>
        <v>0.40208692307692306</v>
      </c>
      <c r="D13" s="5">
        <f>'Pc, Winter, S1'!D13*Main!$B$5+_xlfn.IFNA(VLOOKUP($A13,'EV Distribution'!$A$2:$B$22,2,FALSE),0)*('EV Scenarios'!D$4-'EV Scenarios'!D$2)</f>
        <v>0.60270615384615378</v>
      </c>
      <c r="E13" s="5">
        <f>'Pc, Winter, S1'!E13*Main!$B$5+_xlfn.IFNA(VLOOKUP($A13,'EV Distribution'!$A$2:$B$22,2,FALSE),0)*('EV Scenarios'!E$4-'EV Scenarios'!E$2)</f>
        <v>0.70894692307692309</v>
      </c>
      <c r="F13" s="5">
        <f>'Pc, Winter, S1'!F13*Main!$B$5+_xlfn.IFNA(VLOOKUP($A13,'EV Distribution'!$A$2:$B$22,2,FALSE),0)*('EV Scenarios'!F$4-'EV Scenarios'!F$2)</f>
        <v>0.84282461538461551</v>
      </c>
      <c r="G13" s="5">
        <f>'Pc, Winter, S1'!G13*Main!$B$5+_xlfn.IFNA(VLOOKUP($A13,'EV Distribution'!$A$2:$B$22,2,FALSE),0)*('EV Scenarios'!G$4-'EV Scenarios'!G$2)</f>
        <v>0.89561461538461551</v>
      </c>
      <c r="H13" s="5">
        <f>'Pc, Winter, S1'!H13*Main!$B$5+_xlfn.IFNA(VLOOKUP($A13,'EV Distribution'!$A$2:$B$22,2,FALSE),0)*('EV Scenarios'!H$4-'EV Scenarios'!H$2)</f>
        <v>0.76696000000000009</v>
      </c>
      <c r="I13" s="5">
        <f>'Pc, Winter, S1'!I13*Main!$B$5+_xlfn.IFNA(VLOOKUP($A13,'EV Distribution'!$A$2:$B$22,2,FALSE),0)*('EV Scenarios'!I$4-'EV Scenarios'!I$2)</f>
        <v>1.1457061538461537</v>
      </c>
      <c r="J13" s="5">
        <f>'Pc, Winter, S1'!J13*Main!$B$5+_xlfn.IFNA(VLOOKUP($A13,'EV Distribution'!$A$2:$B$22,2,FALSE),0)*('EV Scenarios'!J$4-'EV Scenarios'!J$2)</f>
        <v>0.99198153846153847</v>
      </c>
      <c r="K13" s="5">
        <f>'Pc, Winter, S1'!K13*Main!$B$5+_xlfn.IFNA(VLOOKUP($A13,'EV Distribution'!$A$2:$B$22,2,FALSE),0)*('EV Scenarios'!K$4-'EV Scenarios'!K$2)</f>
        <v>1.1590338461538461</v>
      </c>
      <c r="L13" s="5">
        <f>'Pc, Winter, S1'!L13*Main!$B$5+_xlfn.IFNA(VLOOKUP($A13,'EV Distribution'!$A$2:$B$22,2,FALSE),0)*('EV Scenarios'!L$4-'EV Scenarios'!L$2)</f>
        <v>1.2229084615384616</v>
      </c>
      <c r="M13" s="5">
        <f>'Pc, Winter, S1'!M13*Main!$B$5+_xlfn.IFNA(VLOOKUP($A13,'EV Distribution'!$A$2:$B$22,2,FALSE),0)*('EV Scenarios'!M$4-'EV Scenarios'!M$2)</f>
        <v>1.1890023076923075</v>
      </c>
      <c r="N13" s="5">
        <f>'Pc, Winter, S1'!N13*Main!$B$5+_xlfn.IFNA(VLOOKUP($A13,'EV Distribution'!$A$2:$B$22,2,FALSE),0)*('EV Scenarios'!N$4-'EV Scenarios'!N$2)</f>
        <v>1.1131884615384615</v>
      </c>
      <c r="O13" s="5">
        <f>'Pc, Winter, S1'!O13*Main!$B$5+_xlfn.IFNA(VLOOKUP($A13,'EV Distribution'!$A$2:$B$22,2,FALSE),0)*('EV Scenarios'!O$4-'EV Scenarios'!O$2)</f>
        <v>1.051756153846154</v>
      </c>
      <c r="P13" s="5">
        <f>'Pc, Winter, S1'!P13*Main!$B$5+_xlfn.IFNA(VLOOKUP($A13,'EV Distribution'!$A$2:$B$22,2,FALSE),0)*('EV Scenarios'!P$4-'EV Scenarios'!P$2)</f>
        <v>1.0452676923076925</v>
      </c>
      <c r="Q13" s="5">
        <f>'Pc, Winter, S1'!Q13*Main!$B$5+_xlfn.IFNA(VLOOKUP($A13,'EV Distribution'!$A$2:$B$22,2,FALSE),0)*('EV Scenarios'!Q$4-'EV Scenarios'!Q$2)</f>
        <v>0.96184615384615391</v>
      </c>
      <c r="R13" s="5">
        <f>'Pc, Winter, S1'!R13*Main!$B$5+_xlfn.IFNA(VLOOKUP($A13,'EV Distribution'!$A$2:$B$22,2,FALSE),0)*('EV Scenarios'!R$4-'EV Scenarios'!R$2)</f>
        <v>0.90902153846153855</v>
      </c>
      <c r="S13" s="5">
        <f>'Pc, Winter, S1'!S13*Main!$B$5+_xlfn.IFNA(VLOOKUP($A13,'EV Distribution'!$A$2:$B$22,2,FALSE),0)*('EV Scenarios'!S$4-'EV Scenarios'!S$2)</f>
        <v>0.8569969230769231</v>
      </c>
      <c r="T13" s="5">
        <f>'Pc, Winter, S1'!T13*Main!$B$5+_xlfn.IFNA(VLOOKUP($A13,'EV Distribution'!$A$2:$B$22,2,FALSE),0)*('EV Scenarios'!T$4-'EV Scenarios'!T$2)</f>
        <v>0.61294000000000004</v>
      </c>
      <c r="U13" s="5">
        <f>'Pc, Winter, S1'!U13*Main!$B$5+_xlfn.IFNA(VLOOKUP($A13,'EV Distribution'!$A$2:$B$22,2,FALSE),0)*('EV Scenarios'!U$4-'EV Scenarios'!U$2)</f>
        <v>0.67627076923076912</v>
      </c>
      <c r="V13" s="5">
        <f>'Pc, Winter, S1'!V13*Main!$B$5+_xlfn.IFNA(VLOOKUP($A13,'EV Distribution'!$A$2:$B$22,2,FALSE),0)*('EV Scenarios'!V$4-'EV Scenarios'!V$2)</f>
        <v>0.69977846153846157</v>
      </c>
      <c r="W13" s="5">
        <f>'Pc, Winter, S1'!W13*Main!$B$5+_xlfn.IFNA(VLOOKUP($A13,'EV Distribution'!$A$2:$B$22,2,FALSE),0)*('EV Scenarios'!W$4-'EV Scenarios'!W$2)</f>
        <v>0.73611846153846161</v>
      </c>
      <c r="X13" s="5">
        <f>'Pc, Winter, S1'!X13*Main!$B$5+_xlfn.IFNA(VLOOKUP($A13,'EV Distribution'!$A$2:$B$22,2,FALSE),0)*('EV Scenarios'!X$4-'EV Scenarios'!X$2)</f>
        <v>0.33853615384615388</v>
      </c>
      <c r="Y13" s="5">
        <f>'Pc, Winter, S1'!Y13*Main!$B$5+_xlfn.IFNA(VLOOKUP($A13,'EV Distribution'!$A$2:$B$22,2,FALSE),0)*('EV Scenarios'!Y$4-'EV Scenarios'!Y$2)</f>
        <v>0.34497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0.35271076923076922</v>
      </c>
      <c r="C14" s="5">
        <f>'Pc, Winter, S1'!C14*Main!$B$5+_xlfn.IFNA(VLOOKUP($A14,'EV Distribution'!$A$2:$B$22,2,FALSE),0)*('EV Scenarios'!C$4-'EV Scenarios'!C$2)</f>
        <v>0.40208692307692306</v>
      </c>
      <c r="D14" s="5">
        <f>'Pc, Winter, S1'!D14*Main!$B$5+_xlfn.IFNA(VLOOKUP($A14,'EV Distribution'!$A$2:$B$22,2,FALSE),0)*('EV Scenarios'!D$4-'EV Scenarios'!D$2)</f>
        <v>0.60270615384615378</v>
      </c>
      <c r="E14" s="5">
        <f>'Pc, Winter, S1'!E14*Main!$B$5+_xlfn.IFNA(VLOOKUP($A14,'EV Distribution'!$A$2:$B$22,2,FALSE),0)*('EV Scenarios'!E$4-'EV Scenarios'!E$2)</f>
        <v>0.70894692307692309</v>
      </c>
      <c r="F14" s="5">
        <f>'Pc, Winter, S1'!F14*Main!$B$5+_xlfn.IFNA(VLOOKUP($A14,'EV Distribution'!$A$2:$B$22,2,FALSE),0)*('EV Scenarios'!F$4-'EV Scenarios'!F$2)</f>
        <v>0.84282461538461551</v>
      </c>
      <c r="G14" s="5">
        <f>'Pc, Winter, S1'!G14*Main!$B$5+_xlfn.IFNA(VLOOKUP($A14,'EV Distribution'!$A$2:$B$22,2,FALSE),0)*('EV Scenarios'!G$4-'EV Scenarios'!G$2)</f>
        <v>0.89561461538461551</v>
      </c>
      <c r="H14" s="5">
        <f>'Pc, Winter, S1'!H14*Main!$B$5+_xlfn.IFNA(VLOOKUP($A14,'EV Distribution'!$A$2:$B$22,2,FALSE),0)*('EV Scenarios'!H$4-'EV Scenarios'!H$2)</f>
        <v>0.76696000000000009</v>
      </c>
      <c r="I14" s="5">
        <f>'Pc, Winter, S1'!I14*Main!$B$5+_xlfn.IFNA(VLOOKUP($A14,'EV Distribution'!$A$2:$B$22,2,FALSE),0)*('EV Scenarios'!I$4-'EV Scenarios'!I$2)</f>
        <v>1.1457061538461537</v>
      </c>
      <c r="J14" s="5">
        <f>'Pc, Winter, S1'!J14*Main!$B$5+_xlfn.IFNA(VLOOKUP($A14,'EV Distribution'!$A$2:$B$22,2,FALSE),0)*('EV Scenarios'!J$4-'EV Scenarios'!J$2)</f>
        <v>0.99198153846153847</v>
      </c>
      <c r="K14" s="5">
        <f>'Pc, Winter, S1'!K14*Main!$B$5+_xlfn.IFNA(VLOOKUP($A14,'EV Distribution'!$A$2:$B$22,2,FALSE),0)*('EV Scenarios'!K$4-'EV Scenarios'!K$2)</f>
        <v>1.1590338461538461</v>
      </c>
      <c r="L14" s="5">
        <f>'Pc, Winter, S1'!L14*Main!$B$5+_xlfn.IFNA(VLOOKUP($A14,'EV Distribution'!$A$2:$B$22,2,FALSE),0)*('EV Scenarios'!L$4-'EV Scenarios'!L$2)</f>
        <v>1.2229084615384616</v>
      </c>
      <c r="M14" s="5">
        <f>'Pc, Winter, S1'!M14*Main!$B$5+_xlfn.IFNA(VLOOKUP($A14,'EV Distribution'!$A$2:$B$22,2,FALSE),0)*('EV Scenarios'!M$4-'EV Scenarios'!M$2)</f>
        <v>1.1890023076923075</v>
      </c>
      <c r="N14" s="5">
        <f>'Pc, Winter, S1'!N14*Main!$B$5+_xlfn.IFNA(VLOOKUP($A14,'EV Distribution'!$A$2:$B$22,2,FALSE),0)*('EV Scenarios'!N$4-'EV Scenarios'!N$2)</f>
        <v>1.1131884615384615</v>
      </c>
      <c r="O14" s="5">
        <f>'Pc, Winter, S1'!O14*Main!$B$5+_xlfn.IFNA(VLOOKUP($A14,'EV Distribution'!$A$2:$B$22,2,FALSE),0)*('EV Scenarios'!O$4-'EV Scenarios'!O$2)</f>
        <v>1.051756153846154</v>
      </c>
      <c r="P14" s="5">
        <f>'Pc, Winter, S1'!P14*Main!$B$5+_xlfn.IFNA(VLOOKUP($A14,'EV Distribution'!$A$2:$B$22,2,FALSE),0)*('EV Scenarios'!P$4-'EV Scenarios'!P$2)</f>
        <v>1.0452676923076925</v>
      </c>
      <c r="Q14" s="5">
        <f>'Pc, Winter, S1'!Q14*Main!$B$5+_xlfn.IFNA(VLOOKUP($A14,'EV Distribution'!$A$2:$B$22,2,FALSE),0)*('EV Scenarios'!Q$4-'EV Scenarios'!Q$2)</f>
        <v>0.96184615384615391</v>
      </c>
      <c r="R14" s="5">
        <f>'Pc, Winter, S1'!R14*Main!$B$5+_xlfn.IFNA(VLOOKUP($A14,'EV Distribution'!$A$2:$B$22,2,FALSE),0)*('EV Scenarios'!R$4-'EV Scenarios'!R$2)</f>
        <v>0.90902153846153855</v>
      </c>
      <c r="S14" s="5">
        <f>'Pc, Winter, S1'!S14*Main!$B$5+_xlfn.IFNA(VLOOKUP($A14,'EV Distribution'!$A$2:$B$22,2,FALSE),0)*('EV Scenarios'!S$4-'EV Scenarios'!S$2)</f>
        <v>0.8569969230769231</v>
      </c>
      <c r="T14" s="5">
        <f>'Pc, Winter, S1'!T14*Main!$B$5+_xlfn.IFNA(VLOOKUP($A14,'EV Distribution'!$A$2:$B$22,2,FALSE),0)*('EV Scenarios'!T$4-'EV Scenarios'!T$2)</f>
        <v>0.61294000000000004</v>
      </c>
      <c r="U14" s="5">
        <f>'Pc, Winter, S1'!U14*Main!$B$5+_xlfn.IFNA(VLOOKUP($A14,'EV Distribution'!$A$2:$B$22,2,FALSE),0)*('EV Scenarios'!U$4-'EV Scenarios'!U$2)</f>
        <v>0.67627076923076912</v>
      </c>
      <c r="V14" s="5">
        <f>'Pc, Winter, S1'!V14*Main!$B$5+_xlfn.IFNA(VLOOKUP($A14,'EV Distribution'!$A$2:$B$22,2,FALSE),0)*('EV Scenarios'!V$4-'EV Scenarios'!V$2)</f>
        <v>0.69977846153846157</v>
      </c>
      <c r="W14" s="5">
        <f>'Pc, Winter, S1'!W14*Main!$B$5+_xlfn.IFNA(VLOOKUP($A14,'EV Distribution'!$A$2:$B$22,2,FALSE),0)*('EV Scenarios'!W$4-'EV Scenarios'!W$2)</f>
        <v>0.73611846153846161</v>
      </c>
      <c r="X14" s="5">
        <f>'Pc, Winter, S1'!X14*Main!$B$5+_xlfn.IFNA(VLOOKUP($A14,'EV Distribution'!$A$2:$B$22,2,FALSE),0)*('EV Scenarios'!X$4-'EV Scenarios'!X$2)</f>
        <v>0.33853615384615388</v>
      </c>
      <c r="Y14" s="5">
        <f>'Pc, Winter, S1'!Y14*Main!$B$5+_xlfn.IFNA(VLOOKUP($A14,'EV Distribution'!$A$2:$B$22,2,FALSE),0)*('EV Scenarios'!Y$4-'EV Scenarios'!Y$2)</f>
        <v>0.34497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'[1]CostFlex, Winter'!B2*(1+[2]Main!$B$3)^(Main!$B$7-2020)</f>
        <v>20.230638018288978</v>
      </c>
      <c r="C2" s="5">
        <f>'[1]CostFlex, Winter'!C2*(1+[2]Main!$B$3)^(Main!$B$7-2020)</f>
        <v>20.760987895338609</v>
      </c>
      <c r="D2" s="5">
        <f>'[1]CostFlex, Winter'!D2*(1+[2]Main!$B$3)^(Main!$B$7-2020)</f>
        <v>24.72756301743896</v>
      </c>
      <c r="E2" s="5">
        <f>'[1]CostFlex, Winter'!E2*(1+[2]Main!$B$3)^(Main!$B$7-2020)</f>
        <v>26.904207304496815</v>
      </c>
      <c r="F2" s="5">
        <f>'[1]CostFlex, Winter'!F2*(1+[2]Main!$B$3)^(Main!$B$7-2020)</f>
        <v>27.633438385440055</v>
      </c>
      <c r="G2" s="5">
        <f>'[1]CostFlex, Winter'!G2*(1+[2]Main!$B$3)^(Main!$B$7-2020)</f>
        <v>22.628261420784181</v>
      </c>
      <c r="H2" s="5">
        <f>'[1]CostFlex, Winter'!H2*(1+[2]Main!$B$3)^(Main!$B$7-2020)</f>
        <v>24.451339123142279</v>
      </c>
      <c r="I2" s="5">
        <f>'[1]CostFlex, Winter'!I2*(1+[2]Main!$B$3)^(Main!$B$7-2020)</f>
        <v>13.656509334027952</v>
      </c>
      <c r="J2" s="5">
        <f>'[1]CostFlex, Winter'!J2*(1+[2]Main!$B$3)^(Main!$B$7-2020)</f>
        <v>6.1763662764738063</v>
      </c>
      <c r="K2" s="5">
        <f>'[1]CostFlex, Winter'!K2*(1+[2]Main!$B$3)^(Main!$B$7-2020)</f>
        <v>4.4306312645187766</v>
      </c>
      <c r="L2" s="5">
        <f>'[1]CostFlex, Winter'!L2*(1+[2]Main!$B$3)^(Main!$B$7-2020)</f>
        <v>3.8560855643816794</v>
      </c>
      <c r="M2" s="5">
        <f>'[1]CostFlex, Winter'!M2*(1+[2]Main!$B$3)^(Main!$B$7-2020)</f>
        <v>5.6791632667397787</v>
      </c>
      <c r="N2" s="5">
        <f>'[1]CostFlex, Winter'!N2*(1+[2]Main!$B$3)^(Main!$B$7-2020)</f>
        <v>4.4085333529750432</v>
      </c>
      <c r="O2" s="5">
        <f>'[1]CostFlex, Winter'!O2*(1+[2]Main!$B$3)^(Main!$B$7-2020)</f>
        <v>4.7400020261310614</v>
      </c>
      <c r="P2" s="5">
        <f>'[1]CostFlex, Winter'!P2*(1+[2]Main!$B$3)^(Main!$B$7-2020)</f>
        <v>4.8615405396216014</v>
      </c>
      <c r="Q2" s="5">
        <f>'[1]CostFlex, Winter'!Q2*(1+[2]Main!$B$3)^(Main!$B$7-2020)</f>
        <v>4.9609811415684071</v>
      </c>
      <c r="R2" s="5">
        <f>'[1]CostFlex, Winter'!R2*(1+[2]Main!$B$3)^(Main!$B$7-2020)</f>
        <v>4.4085333529750432</v>
      </c>
      <c r="S2" s="5">
        <f>'[1]CostFlex, Winter'!S2*(1+[2]Main!$B$3)^(Main!$B$7-2020)</f>
        <v>4.4085333529750432</v>
      </c>
      <c r="T2" s="5">
        <f>'[1]CostFlex, Winter'!T2*(1+[2]Main!$B$3)^(Main!$B$7-2020)</f>
        <v>5.1267154781464148</v>
      </c>
      <c r="U2" s="5">
        <f>'[1]CostFlex, Winter'!U2*(1+[2]Main!$B$3)^(Main!$B$7-2020)</f>
        <v>5.9553871610364606</v>
      </c>
      <c r="V2" s="5">
        <f>'[1]CostFlex, Winter'!V2*(1+[2]Main!$B$3)^(Main!$B$7-2020)</f>
        <v>4.4085333529750432</v>
      </c>
      <c r="W2" s="5">
        <f>'[1]CostFlex, Winter'!W2*(1+[2]Main!$B$3)^(Main!$B$7-2020)</f>
        <v>4.4085333529750432</v>
      </c>
      <c r="X2" s="5">
        <f>'[1]CostFlex, Winter'!X2*(1+[2]Main!$B$3)^(Main!$B$7-2020)</f>
        <v>6.6183245073484978</v>
      </c>
      <c r="Y2" s="5">
        <f>'[1]CostFlex, Winter'!Y2*(1+[2]Main!$B$3)^(Main!$B$7-2020)</f>
        <v>10.551752762133248</v>
      </c>
    </row>
    <row r="3" spans="1:25" x14ac:dyDescent="0.25">
      <c r="A3">
        <v>5</v>
      </c>
      <c r="B3" s="5">
        <f>'[1]CostFlex, Winter'!B3*(1+[2]Main!$B$3)^(Main!$B$7-2020)</f>
        <v>20.230638018288978</v>
      </c>
      <c r="C3" s="5">
        <f>'[1]CostFlex, Winter'!C3*(1+[2]Main!$B$3)^(Main!$B$7-2020)</f>
        <v>20.760987895338609</v>
      </c>
      <c r="D3" s="5">
        <f>'[1]CostFlex, Winter'!D3*(1+[2]Main!$B$3)^(Main!$B$7-2020)</f>
        <v>24.72756301743896</v>
      </c>
      <c r="E3" s="5">
        <f>'[1]CostFlex, Winter'!E3*(1+[2]Main!$B$3)^(Main!$B$7-2020)</f>
        <v>26.904207304496815</v>
      </c>
      <c r="F3" s="5">
        <f>'[1]CostFlex, Winter'!F3*(1+[2]Main!$B$3)^(Main!$B$7-2020)</f>
        <v>27.633438385440055</v>
      </c>
      <c r="G3" s="5">
        <f>'[1]CostFlex, Winter'!G3*(1+[2]Main!$B$3)^(Main!$B$7-2020)</f>
        <v>22.628261420784181</v>
      </c>
      <c r="H3" s="5">
        <f>'[1]CostFlex, Winter'!H3*(1+[2]Main!$B$3)^(Main!$B$7-2020)</f>
        <v>24.451339123142279</v>
      </c>
      <c r="I3" s="5">
        <f>'[1]CostFlex, Winter'!I3*(1+[2]Main!$B$3)^(Main!$B$7-2020)</f>
        <v>13.656509334027952</v>
      </c>
      <c r="J3" s="5">
        <f>'[1]CostFlex, Winter'!J3*(1+[2]Main!$B$3)^(Main!$B$7-2020)</f>
        <v>6.1763662764738063</v>
      </c>
      <c r="K3" s="5">
        <f>'[1]CostFlex, Winter'!K3*(1+[2]Main!$B$3)^(Main!$B$7-2020)</f>
        <v>4.4306312645187766</v>
      </c>
      <c r="L3" s="5">
        <f>'[1]CostFlex, Winter'!L3*(1+[2]Main!$B$3)^(Main!$B$7-2020)</f>
        <v>3.8560855643816794</v>
      </c>
      <c r="M3" s="5">
        <f>'[1]CostFlex, Winter'!M3*(1+[2]Main!$B$3)^(Main!$B$7-2020)</f>
        <v>5.6791632667397787</v>
      </c>
      <c r="N3" s="5">
        <f>'[1]CostFlex, Winter'!N3*(1+[2]Main!$B$3)^(Main!$B$7-2020)</f>
        <v>4.4085333529750432</v>
      </c>
      <c r="O3" s="5">
        <f>'[1]CostFlex, Winter'!O3*(1+[2]Main!$B$3)^(Main!$B$7-2020)</f>
        <v>4.7400020261310614</v>
      </c>
      <c r="P3" s="5">
        <f>'[1]CostFlex, Winter'!P3*(1+[2]Main!$B$3)^(Main!$B$7-2020)</f>
        <v>4.8615405396216014</v>
      </c>
      <c r="Q3" s="5">
        <f>'[1]CostFlex, Winter'!Q3*(1+[2]Main!$B$3)^(Main!$B$7-2020)</f>
        <v>4.9609811415684071</v>
      </c>
      <c r="R3" s="5">
        <f>'[1]CostFlex, Winter'!R3*(1+[2]Main!$B$3)^(Main!$B$7-2020)</f>
        <v>4.4085333529750432</v>
      </c>
      <c r="S3" s="5">
        <f>'[1]CostFlex, Winter'!S3*(1+[2]Main!$B$3)^(Main!$B$7-2020)</f>
        <v>4.4085333529750432</v>
      </c>
      <c r="T3" s="5">
        <f>'[1]CostFlex, Winter'!T3*(1+[2]Main!$B$3)^(Main!$B$7-2020)</f>
        <v>5.1267154781464148</v>
      </c>
      <c r="U3" s="5">
        <f>'[1]CostFlex, Winter'!U3*(1+[2]Main!$B$3)^(Main!$B$7-2020)</f>
        <v>5.9553871610364606</v>
      </c>
      <c r="V3" s="5">
        <f>'[1]CostFlex, Winter'!V3*(1+[2]Main!$B$3)^(Main!$B$7-2020)</f>
        <v>4.4085333529750432</v>
      </c>
      <c r="W3" s="5">
        <f>'[1]CostFlex, Winter'!W3*(1+[2]Main!$B$3)^(Main!$B$7-2020)</f>
        <v>4.4085333529750432</v>
      </c>
      <c r="X3" s="5">
        <f>'[1]CostFlex, Winter'!X3*(1+[2]Main!$B$3)^(Main!$B$7-2020)</f>
        <v>6.6183245073484978</v>
      </c>
      <c r="Y3" s="5">
        <f>'[1]CostFlex, Winter'!Y3*(1+[2]Main!$B$3)^(Main!$B$7-2020)</f>
        <v>10.551752762133248</v>
      </c>
    </row>
    <row r="4" spans="1:25" x14ac:dyDescent="0.25">
      <c r="A4">
        <v>8</v>
      </c>
      <c r="B4" s="5">
        <f>'[1]CostFlex, Winter'!B4*(1+[2]Main!$B$3)^(Main!$B$7-2020)</f>
        <v>20.230638018288978</v>
      </c>
      <c r="C4" s="5">
        <f>'[1]CostFlex, Winter'!C4*(1+[2]Main!$B$3)^(Main!$B$7-2020)</f>
        <v>20.760987895338609</v>
      </c>
      <c r="D4" s="5">
        <f>'[1]CostFlex, Winter'!D4*(1+[2]Main!$B$3)^(Main!$B$7-2020)</f>
        <v>24.72756301743896</v>
      </c>
      <c r="E4" s="5">
        <f>'[1]CostFlex, Winter'!E4*(1+[2]Main!$B$3)^(Main!$B$7-2020)</f>
        <v>26.904207304496815</v>
      </c>
      <c r="F4" s="5">
        <f>'[1]CostFlex, Winter'!F4*(1+[2]Main!$B$3)^(Main!$B$7-2020)</f>
        <v>27.633438385440055</v>
      </c>
      <c r="G4" s="5">
        <f>'[1]CostFlex, Winter'!G4*(1+[2]Main!$B$3)^(Main!$B$7-2020)</f>
        <v>22.628261420784181</v>
      </c>
      <c r="H4" s="5">
        <f>'[1]CostFlex, Winter'!H4*(1+[2]Main!$B$3)^(Main!$B$7-2020)</f>
        <v>24.451339123142279</v>
      </c>
      <c r="I4" s="5">
        <f>'[1]CostFlex, Winter'!I4*(1+[2]Main!$B$3)^(Main!$B$7-2020)</f>
        <v>13.656509334027952</v>
      </c>
      <c r="J4" s="5">
        <f>'[1]CostFlex, Winter'!J4*(1+[2]Main!$B$3)^(Main!$B$7-2020)</f>
        <v>6.1763662764738063</v>
      </c>
      <c r="K4" s="5">
        <f>'[1]CostFlex, Winter'!K4*(1+[2]Main!$B$3)^(Main!$B$7-2020)</f>
        <v>4.4306312645187766</v>
      </c>
      <c r="L4" s="5">
        <f>'[1]CostFlex, Winter'!L4*(1+[2]Main!$B$3)^(Main!$B$7-2020)</f>
        <v>3.8560855643816794</v>
      </c>
      <c r="M4" s="5">
        <f>'[1]CostFlex, Winter'!M4*(1+[2]Main!$B$3)^(Main!$B$7-2020)</f>
        <v>5.6791632667397787</v>
      </c>
      <c r="N4" s="5">
        <f>'[1]CostFlex, Winter'!N4*(1+[2]Main!$B$3)^(Main!$B$7-2020)</f>
        <v>4.4085333529750432</v>
      </c>
      <c r="O4" s="5">
        <f>'[1]CostFlex, Winter'!O4*(1+[2]Main!$B$3)^(Main!$B$7-2020)</f>
        <v>4.7400020261310614</v>
      </c>
      <c r="P4" s="5">
        <f>'[1]CostFlex, Winter'!P4*(1+[2]Main!$B$3)^(Main!$B$7-2020)</f>
        <v>4.8615405396216014</v>
      </c>
      <c r="Q4" s="5">
        <f>'[1]CostFlex, Winter'!Q4*(1+[2]Main!$B$3)^(Main!$B$7-2020)</f>
        <v>4.9609811415684071</v>
      </c>
      <c r="R4" s="5">
        <f>'[1]CostFlex, Winter'!R4*(1+[2]Main!$B$3)^(Main!$B$7-2020)</f>
        <v>4.4085333529750432</v>
      </c>
      <c r="S4" s="5">
        <f>'[1]CostFlex, Winter'!S4*(1+[2]Main!$B$3)^(Main!$B$7-2020)</f>
        <v>4.4085333529750432</v>
      </c>
      <c r="T4" s="5">
        <f>'[1]CostFlex, Winter'!T4*(1+[2]Main!$B$3)^(Main!$B$7-2020)</f>
        <v>5.1267154781464148</v>
      </c>
      <c r="U4" s="5">
        <f>'[1]CostFlex, Winter'!U4*(1+[2]Main!$B$3)^(Main!$B$7-2020)</f>
        <v>5.9553871610364606</v>
      </c>
      <c r="V4" s="5">
        <f>'[1]CostFlex, Winter'!V4*(1+[2]Main!$B$3)^(Main!$B$7-2020)</f>
        <v>4.4085333529750432</v>
      </c>
      <c r="W4" s="5">
        <f>'[1]CostFlex, Winter'!W4*(1+[2]Main!$B$3)^(Main!$B$7-2020)</f>
        <v>4.4085333529750432</v>
      </c>
      <c r="X4" s="5">
        <f>'[1]CostFlex, Winter'!X4*(1+[2]Main!$B$3)^(Main!$B$7-2020)</f>
        <v>6.6183245073484978</v>
      </c>
      <c r="Y4" s="5">
        <f>'[1]CostFlex, Winter'!Y4*(1+[2]Main!$B$3)^(Main!$B$7-2020)</f>
        <v>10.551752762133248</v>
      </c>
    </row>
    <row r="5" spans="1:25" x14ac:dyDescent="0.25">
      <c r="A5">
        <v>9</v>
      </c>
      <c r="B5" s="5">
        <f>'[1]CostFlex, Winter'!B5*(1+[2]Main!$B$3)^(Main!$B$7-2020)</f>
        <v>20.230638018288978</v>
      </c>
      <c r="C5" s="5">
        <f>'[1]CostFlex, Winter'!C5*(1+[2]Main!$B$3)^(Main!$B$7-2020)</f>
        <v>20.760987895338609</v>
      </c>
      <c r="D5" s="5">
        <f>'[1]CostFlex, Winter'!D5*(1+[2]Main!$B$3)^(Main!$B$7-2020)</f>
        <v>24.72756301743896</v>
      </c>
      <c r="E5" s="5">
        <f>'[1]CostFlex, Winter'!E5*(1+[2]Main!$B$3)^(Main!$B$7-2020)</f>
        <v>26.904207304496815</v>
      </c>
      <c r="F5" s="5">
        <f>'[1]CostFlex, Winter'!F5*(1+[2]Main!$B$3)^(Main!$B$7-2020)</f>
        <v>27.633438385440055</v>
      </c>
      <c r="G5" s="5">
        <f>'[1]CostFlex, Winter'!G5*(1+[2]Main!$B$3)^(Main!$B$7-2020)</f>
        <v>22.628261420784181</v>
      </c>
      <c r="H5" s="5">
        <f>'[1]CostFlex, Winter'!H5*(1+[2]Main!$B$3)^(Main!$B$7-2020)</f>
        <v>24.451339123142279</v>
      </c>
      <c r="I5" s="5">
        <f>'[1]CostFlex, Winter'!I5*(1+[2]Main!$B$3)^(Main!$B$7-2020)</f>
        <v>13.656509334027952</v>
      </c>
      <c r="J5" s="5">
        <f>'[1]CostFlex, Winter'!J5*(1+[2]Main!$B$3)^(Main!$B$7-2020)</f>
        <v>6.1763662764738063</v>
      </c>
      <c r="K5" s="5">
        <f>'[1]CostFlex, Winter'!K5*(1+[2]Main!$B$3)^(Main!$B$7-2020)</f>
        <v>4.4306312645187766</v>
      </c>
      <c r="L5" s="5">
        <f>'[1]CostFlex, Winter'!L5*(1+[2]Main!$B$3)^(Main!$B$7-2020)</f>
        <v>3.8560855643816794</v>
      </c>
      <c r="M5" s="5">
        <f>'[1]CostFlex, Winter'!M5*(1+[2]Main!$B$3)^(Main!$B$7-2020)</f>
        <v>5.6791632667397787</v>
      </c>
      <c r="N5" s="5">
        <f>'[1]CostFlex, Winter'!N5*(1+[2]Main!$B$3)^(Main!$B$7-2020)</f>
        <v>4.4085333529750432</v>
      </c>
      <c r="O5" s="5">
        <f>'[1]CostFlex, Winter'!O5*(1+[2]Main!$B$3)^(Main!$B$7-2020)</f>
        <v>4.7400020261310614</v>
      </c>
      <c r="P5" s="5">
        <f>'[1]CostFlex, Winter'!P5*(1+[2]Main!$B$3)^(Main!$B$7-2020)</f>
        <v>4.8615405396216014</v>
      </c>
      <c r="Q5" s="5">
        <f>'[1]CostFlex, Winter'!Q5*(1+[2]Main!$B$3)^(Main!$B$7-2020)</f>
        <v>4.9609811415684071</v>
      </c>
      <c r="R5" s="5">
        <f>'[1]CostFlex, Winter'!R5*(1+[2]Main!$B$3)^(Main!$B$7-2020)</f>
        <v>4.4085333529750432</v>
      </c>
      <c r="S5" s="5">
        <f>'[1]CostFlex, Winter'!S5*(1+[2]Main!$B$3)^(Main!$B$7-2020)</f>
        <v>4.4085333529750432</v>
      </c>
      <c r="T5" s="5">
        <f>'[1]CostFlex, Winter'!T5*(1+[2]Main!$B$3)^(Main!$B$7-2020)</f>
        <v>5.1267154781464148</v>
      </c>
      <c r="U5" s="5">
        <f>'[1]CostFlex, Winter'!U5*(1+[2]Main!$B$3)^(Main!$B$7-2020)</f>
        <v>5.9553871610364606</v>
      </c>
      <c r="V5" s="5">
        <f>'[1]CostFlex, Winter'!V5*(1+[2]Main!$B$3)^(Main!$B$7-2020)</f>
        <v>4.4085333529750432</v>
      </c>
      <c r="W5" s="5">
        <f>'[1]CostFlex, Winter'!W5*(1+[2]Main!$B$3)^(Main!$B$7-2020)</f>
        <v>4.4085333529750432</v>
      </c>
      <c r="X5" s="5">
        <f>'[1]CostFlex, Winter'!X5*(1+[2]Main!$B$3)^(Main!$B$7-2020)</f>
        <v>6.6183245073484978</v>
      </c>
      <c r="Y5" s="5">
        <f>'[1]CostFlex, Winter'!Y5*(1+[2]Main!$B$3)^(Main!$B$7-2020)</f>
        <v>10.551752762133248</v>
      </c>
    </row>
    <row r="6" spans="1:25" x14ac:dyDescent="0.25">
      <c r="A6">
        <v>2</v>
      </c>
      <c r="B6" s="5">
        <f>'[1]CostFlex, Winter'!B6*(1+[2]Main!$B$3)^(Main!$B$7-2020)</f>
        <v>20.230638018288978</v>
      </c>
      <c r="C6" s="5">
        <f>'[1]CostFlex, Winter'!C6*(1+[2]Main!$B$3)^(Main!$B$7-2020)</f>
        <v>20.760987895338609</v>
      </c>
      <c r="D6" s="5">
        <f>'[1]CostFlex, Winter'!D6*(1+[2]Main!$B$3)^(Main!$B$7-2020)</f>
        <v>24.72756301743896</v>
      </c>
      <c r="E6" s="5">
        <f>'[1]CostFlex, Winter'!E6*(1+[2]Main!$B$3)^(Main!$B$7-2020)</f>
        <v>26.904207304496815</v>
      </c>
      <c r="F6" s="5">
        <f>'[1]CostFlex, Winter'!F6*(1+[2]Main!$B$3)^(Main!$B$7-2020)</f>
        <v>27.633438385440055</v>
      </c>
      <c r="G6" s="5">
        <f>'[1]CostFlex, Winter'!G6*(1+[2]Main!$B$3)^(Main!$B$7-2020)</f>
        <v>22.628261420784181</v>
      </c>
      <c r="H6" s="5">
        <f>'[1]CostFlex, Winter'!H6*(1+[2]Main!$B$3)^(Main!$B$7-2020)</f>
        <v>24.451339123142279</v>
      </c>
      <c r="I6" s="5">
        <f>'[1]CostFlex, Winter'!I6*(1+[2]Main!$B$3)^(Main!$B$7-2020)</f>
        <v>13.656509334027952</v>
      </c>
      <c r="J6" s="5">
        <f>'[1]CostFlex, Winter'!J6*(1+[2]Main!$B$3)^(Main!$B$7-2020)</f>
        <v>6.1763662764738063</v>
      </c>
      <c r="K6" s="5">
        <f>'[1]CostFlex, Winter'!K6*(1+[2]Main!$B$3)^(Main!$B$7-2020)</f>
        <v>4.4306312645187766</v>
      </c>
      <c r="L6" s="5">
        <f>'[1]CostFlex, Winter'!L6*(1+[2]Main!$B$3)^(Main!$B$7-2020)</f>
        <v>3.8560855643816794</v>
      </c>
      <c r="M6" s="5">
        <f>'[1]CostFlex, Winter'!M6*(1+[2]Main!$B$3)^(Main!$B$7-2020)</f>
        <v>5.6791632667397787</v>
      </c>
      <c r="N6" s="5">
        <f>'[1]CostFlex, Winter'!N6*(1+[2]Main!$B$3)^(Main!$B$7-2020)</f>
        <v>4.4085333529750432</v>
      </c>
      <c r="O6" s="5">
        <f>'[1]CostFlex, Winter'!O6*(1+[2]Main!$B$3)^(Main!$B$7-2020)</f>
        <v>4.7400020261310614</v>
      </c>
      <c r="P6" s="5">
        <f>'[1]CostFlex, Winter'!P6*(1+[2]Main!$B$3)^(Main!$B$7-2020)</f>
        <v>4.8615405396216014</v>
      </c>
      <c r="Q6" s="5">
        <f>'[1]CostFlex, Winter'!Q6*(1+[2]Main!$B$3)^(Main!$B$7-2020)</f>
        <v>4.9609811415684071</v>
      </c>
      <c r="R6" s="5">
        <f>'[1]CostFlex, Winter'!R6*(1+[2]Main!$B$3)^(Main!$B$7-2020)</f>
        <v>4.4085333529750432</v>
      </c>
      <c r="S6" s="5">
        <f>'[1]CostFlex, Winter'!S6*(1+[2]Main!$B$3)^(Main!$B$7-2020)</f>
        <v>4.4085333529750432</v>
      </c>
      <c r="T6" s="5">
        <f>'[1]CostFlex, Winter'!T6*(1+[2]Main!$B$3)^(Main!$B$7-2020)</f>
        <v>5.1267154781464148</v>
      </c>
      <c r="U6" s="5">
        <f>'[1]CostFlex, Winter'!U6*(1+[2]Main!$B$3)^(Main!$B$7-2020)</f>
        <v>5.9553871610364606</v>
      </c>
      <c r="V6" s="5">
        <f>'[1]CostFlex, Winter'!V6*(1+[2]Main!$B$3)^(Main!$B$7-2020)</f>
        <v>4.4085333529750432</v>
      </c>
      <c r="W6" s="5">
        <f>'[1]CostFlex, Winter'!W6*(1+[2]Main!$B$3)^(Main!$B$7-2020)</f>
        <v>4.4085333529750432</v>
      </c>
      <c r="X6" s="5">
        <f>'[1]CostFlex, Winter'!X6*(1+[2]Main!$B$3)^(Main!$B$7-2020)</f>
        <v>6.6183245073484978</v>
      </c>
      <c r="Y6" s="5">
        <f>'[1]CostFlex, Winter'!Y6*(1+[2]Main!$B$3)^(Main!$B$7-2020)</f>
        <v>10.551752762133248</v>
      </c>
    </row>
    <row r="7" spans="1:25" x14ac:dyDescent="0.25">
      <c r="A7">
        <v>12</v>
      </c>
      <c r="B7" s="5">
        <f>'[1]CostFlex, Winter'!B7*(1+[2]Main!$B$3)^(Main!$B$7-2020)</f>
        <v>20.230638018288978</v>
      </c>
      <c r="C7" s="5">
        <f>'[1]CostFlex, Winter'!C7*(1+[2]Main!$B$3)^(Main!$B$7-2020)</f>
        <v>20.760987895338609</v>
      </c>
      <c r="D7" s="5">
        <f>'[1]CostFlex, Winter'!D7*(1+[2]Main!$B$3)^(Main!$B$7-2020)</f>
        <v>24.72756301743896</v>
      </c>
      <c r="E7" s="5">
        <f>'[1]CostFlex, Winter'!E7*(1+[2]Main!$B$3)^(Main!$B$7-2020)</f>
        <v>26.904207304496815</v>
      </c>
      <c r="F7" s="5">
        <f>'[1]CostFlex, Winter'!F7*(1+[2]Main!$B$3)^(Main!$B$7-2020)</f>
        <v>27.633438385440055</v>
      </c>
      <c r="G7" s="5">
        <f>'[1]CostFlex, Winter'!G7*(1+[2]Main!$B$3)^(Main!$B$7-2020)</f>
        <v>22.628261420784181</v>
      </c>
      <c r="H7" s="5">
        <f>'[1]CostFlex, Winter'!H7*(1+[2]Main!$B$3)^(Main!$B$7-2020)</f>
        <v>24.451339123142279</v>
      </c>
      <c r="I7" s="5">
        <f>'[1]CostFlex, Winter'!I7*(1+[2]Main!$B$3)^(Main!$B$7-2020)</f>
        <v>13.656509334027952</v>
      </c>
      <c r="J7" s="5">
        <f>'[1]CostFlex, Winter'!J7*(1+[2]Main!$B$3)^(Main!$B$7-2020)</f>
        <v>6.1763662764738063</v>
      </c>
      <c r="K7" s="5">
        <f>'[1]CostFlex, Winter'!K7*(1+[2]Main!$B$3)^(Main!$B$7-2020)</f>
        <v>4.4306312645187766</v>
      </c>
      <c r="L7" s="5">
        <f>'[1]CostFlex, Winter'!L7*(1+[2]Main!$B$3)^(Main!$B$7-2020)</f>
        <v>3.8560855643816794</v>
      </c>
      <c r="M7" s="5">
        <f>'[1]CostFlex, Winter'!M7*(1+[2]Main!$B$3)^(Main!$B$7-2020)</f>
        <v>5.6791632667397787</v>
      </c>
      <c r="N7" s="5">
        <f>'[1]CostFlex, Winter'!N7*(1+[2]Main!$B$3)^(Main!$B$7-2020)</f>
        <v>4.4085333529750432</v>
      </c>
      <c r="O7" s="5">
        <f>'[1]CostFlex, Winter'!O7*(1+[2]Main!$B$3)^(Main!$B$7-2020)</f>
        <v>4.7400020261310614</v>
      </c>
      <c r="P7" s="5">
        <f>'[1]CostFlex, Winter'!P7*(1+[2]Main!$B$3)^(Main!$B$7-2020)</f>
        <v>4.8615405396216014</v>
      </c>
      <c r="Q7" s="5">
        <f>'[1]CostFlex, Winter'!Q7*(1+[2]Main!$B$3)^(Main!$B$7-2020)</f>
        <v>4.9609811415684071</v>
      </c>
      <c r="R7" s="5">
        <f>'[1]CostFlex, Winter'!R7*(1+[2]Main!$B$3)^(Main!$B$7-2020)</f>
        <v>4.4085333529750432</v>
      </c>
      <c r="S7" s="5">
        <f>'[1]CostFlex, Winter'!S7*(1+[2]Main!$B$3)^(Main!$B$7-2020)</f>
        <v>4.4085333529750432</v>
      </c>
      <c r="T7" s="5">
        <f>'[1]CostFlex, Winter'!T7*(1+[2]Main!$B$3)^(Main!$B$7-2020)</f>
        <v>5.1267154781464148</v>
      </c>
      <c r="U7" s="5">
        <f>'[1]CostFlex, Winter'!U7*(1+[2]Main!$B$3)^(Main!$B$7-2020)</f>
        <v>5.9553871610364606</v>
      </c>
      <c r="V7" s="5">
        <f>'[1]CostFlex, Winter'!V7*(1+[2]Main!$B$3)^(Main!$B$7-2020)</f>
        <v>4.4085333529750432</v>
      </c>
      <c r="W7" s="5">
        <f>'[1]CostFlex, Winter'!W7*(1+[2]Main!$B$3)^(Main!$B$7-2020)</f>
        <v>4.4085333529750432</v>
      </c>
      <c r="X7" s="5">
        <f>'[1]CostFlex, Winter'!X7*(1+[2]Main!$B$3)^(Main!$B$7-2020)</f>
        <v>6.6183245073484978</v>
      </c>
      <c r="Y7" s="5">
        <f>'[1]CostFlex, Winter'!Y7*(1+[2]Main!$B$3)^(Main!$B$7-2020)</f>
        <v>10.551752762133248</v>
      </c>
    </row>
    <row r="8" spans="1:25" x14ac:dyDescent="0.25">
      <c r="A8">
        <v>16</v>
      </c>
      <c r="B8" s="5">
        <f>'[1]CostFlex, Winter'!B8*(1+[2]Main!$B$3)^(Main!$B$7-2020)</f>
        <v>20.230638018288978</v>
      </c>
      <c r="C8" s="5">
        <f>'[1]CostFlex, Winter'!C8*(1+[2]Main!$B$3)^(Main!$B$7-2020)</f>
        <v>20.760987895338609</v>
      </c>
      <c r="D8" s="5">
        <f>'[1]CostFlex, Winter'!D8*(1+[2]Main!$B$3)^(Main!$B$7-2020)</f>
        <v>24.72756301743896</v>
      </c>
      <c r="E8" s="5">
        <f>'[1]CostFlex, Winter'!E8*(1+[2]Main!$B$3)^(Main!$B$7-2020)</f>
        <v>26.904207304496815</v>
      </c>
      <c r="F8" s="5">
        <f>'[1]CostFlex, Winter'!F8*(1+[2]Main!$B$3)^(Main!$B$7-2020)</f>
        <v>27.633438385440055</v>
      </c>
      <c r="G8" s="5">
        <f>'[1]CostFlex, Winter'!G8*(1+[2]Main!$B$3)^(Main!$B$7-2020)</f>
        <v>22.628261420784181</v>
      </c>
      <c r="H8" s="5">
        <f>'[1]CostFlex, Winter'!H8*(1+[2]Main!$B$3)^(Main!$B$7-2020)</f>
        <v>24.451339123142279</v>
      </c>
      <c r="I8" s="5">
        <f>'[1]CostFlex, Winter'!I8*(1+[2]Main!$B$3)^(Main!$B$7-2020)</f>
        <v>13.656509334027952</v>
      </c>
      <c r="J8" s="5">
        <f>'[1]CostFlex, Winter'!J8*(1+[2]Main!$B$3)^(Main!$B$7-2020)</f>
        <v>6.1763662764738063</v>
      </c>
      <c r="K8" s="5">
        <f>'[1]CostFlex, Winter'!K8*(1+[2]Main!$B$3)^(Main!$B$7-2020)</f>
        <v>4.4306312645187766</v>
      </c>
      <c r="L8" s="5">
        <f>'[1]CostFlex, Winter'!L8*(1+[2]Main!$B$3)^(Main!$B$7-2020)</f>
        <v>3.8560855643816794</v>
      </c>
      <c r="M8" s="5">
        <f>'[1]CostFlex, Winter'!M8*(1+[2]Main!$B$3)^(Main!$B$7-2020)</f>
        <v>5.6791632667397787</v>
      </c>
      <c r="N8" s="5">
        <f>'[1]CostFlex, Winter'!N8*(1+[2]Main!$B$3)^(Main!$B$7-2020)</f>
        <v>4.4085333529750432</v>
      </c>
      <c r="O8" s="5">
        <f>'[1]CostFlex, Winter'!O8*(1+[2]Main!$B$3)^(Main!$B$7-2020)</f>
        <v>4.7400020261310614</v>
      </c>
      <c r="P8" s="5">
        <f>'[1]CostFlex, Winter'!P8*(1+[2]Main!$B$3)^(Main!$B$7-2020)</f>
        <v>4.8615405396216014</v>
      </c>
      <c r="Q8" s="5">
        <f>'[1]CostFlex, Winter'!Q8*(1+[2]Main!$B$3)^(Main!$B$7-2020)</f>
        <v>4.9609811415684071</v>
      </c>
      <c r="R8" s="5">
        <f>'[1]CostFlex, Winter'!R8*(1+[2]Main!$B$3)^(Main!$B$7-2020)</f>
        <v>4.4085333529750432</v>
      </c>
      <c r="S8" s="5">
        <f>'[1]CostFlex, Winter'!S8*(1+[2]Main!$B$3)^(Main!$B$7-2020)</f>
        <v>4.4085333529750432</v>
      </c>
      <c r="T8" s="5">
        <f>'[1]CostFlex, Winter'!T8*(1+[2]Main!$B$3)^(Main!$B$7-2020)</f>
        <v>5.1267154781464148</v>
      </c>
      <c r="U8" s="5">
        <f>'[1]CostFlex, Winter'!U8*(1+[2]Main!$B$3)^(Main!$B$7-2020)</f>
        <v>5.9553871610364606</v>
      </c>
      <c r="V8" s="5">
        <f>'[1]CostFlex, Winter'!V8*(1+[2]Main!$B$3)^(Main!$B$7-2020)</f>
        <v>4.4085333529750432</v>
      </c>
      <c r="W8" s="5">
        <f>'[1]CostFlex, Winter'!W8*(1+[2]Main!$B$3)^(Main!$B$7-2020)</f>
        <v>4.4085333529750432</v>
      </c>
      <c r="X8" s="5">
        <f>'[1]CostFlex, Winter'!X8*(1+[2]Main!$B$3)^(Main!$B$7-2020)</f>
        <v>6.6183245073484978</v>
      </c>
      <c r="Y8" s="5">
        <f>'[1]CostFlex, Winter'!Y8*(1+[2]Main!$B$3)^(Main!$B$7-2020)</f>
        <v>10.551752762133248</v>
      </c>
    </row>
    <row r="9" spans="1:25" x14ac:dyDescent="0.25">
      <c r="A9">
        <v>21</v>
      </c>
      <c r="B9" s="5">
        <f>'[1]CostFlex, Winter'!B9*(1+[2]Main!$B$3)^(Main!$B$7-2020)</f>
        <v>20.230638018288978</v>
      </c>
      <c r="C9" s="5">
        <f>'[1]CostFlex, Winter'!C9*(1+[2]Main!$B$3)^(Main!$B$7-2020)</f>
        <v>20.760987895338609</v>
      </c>
      <c r="D9" s="5">
        <f>'[1]CostFlex, Winter'!D9*(1+[2]Main!$B$3)^(Main!$B$7-2020)</f>
        <v>24.72756301743896</v>
      </c>
      <c r="E9" s="5">
        <f>'[1]CostFlex, Winter'!E9*(1+[2]Main!$B$3)^(Main!$B$7-2020)</f>
        <v>26.904207304496815</v>
      </c>
      <c r="F9" s="5">
        <f>'[1]CostFlex, Winter'!F9*(1+[2]Main!$B$3)^(Main!$B$7-2020)</f>
        <v>27.633438385440055</v>
      </c>
      <c r="G9" s="5">
        <f>'[1]CostFlex, Winter'!G9*(1+[2]Main!$B$3)^(Main!$B$7-2020)</f>
        <v>22.628261420784181</v>
      </c>
      <c r="H9" s="5">
        <f>'[1]CostFlex, Winter'!H9*(1+[2]Main!$B$3)^(Main!$B$7-2020)</f>
        <v>24.451339123142279</v>
      </c>
      <c r="I9" s="5">
        <f>'[1]CostFlex, Winter'!I9*(1+[2]Main!$B$3)^(Main!$B$7-2020)</f>
        <v>13.656509334027952</v>
      </c>
      <c r="J9" s="5">
        <f>'[1]CostFlex, Winter'!J9*(1+[2]Main!$B$3)^(Main!$B$7-2020)</f>
        <v>6.1763662764738063</v>
      </c>
      <c r="K9" s="5">
        <f>'[1]CostFlex, Winter'!K9*(1+[2]Main!$B$3)^(Main!$B$7-2020)</f>
        <v>4.4306312645187766</v>
      </c>
      <c r="L9" s="5">
        <f>'[1]CostFlex, Winter'!L9*(1+[2]Main!$B$3)^(Main!$B$7-2020)</f>
        <v>3.8560855643816794</v>
      </c>
      <c r="M9" s="5">
        <f>'[1]CostFlex, Winter'!M9*(1+[2]Main!$B$3)^(Main!$B$7-2020)</f>
        <v>5.6791632667397787</v>
      </c>
      <c r="N9" s="5">
        <f>'[1]CostFlex, Winter'!N9*(1+[2]Main!$B$3)^(Main!$B$7-2020)</f>
        <v>4.4085333529750432</v>
      </c>
      <c r="O9" s="5">
        <f>'[1]CostFlex, Winter'!O9*(1+[2]Main!$B$3)^(Main!$B$7-2020)</f>
        <v>4.7400020261310614</v>
      </c>
      <c r="P9" s="5">
        <f>'[1]CostFlex, Winter'!P9*(1+[2]Main!$B$3)^(Main!$B$7-2020)</f>
        <v>4.8615405396216014</v>
      </c>
      <c r="Q9" s="5">
        <f>'[1]CostFlex, Winter'!Q9*(1+[2]Main!$B$3)^(Main!$B$7-2020)</f>
        <v>4.9609811415684071</v>
      </c>
      <c r="R9" s="5">
        <f>'[1]CostFlex, Winter'!R9*(1+[2]Main!$B$3)^(Main!$B$7-2020)</f>
        <v>4.4085333529750432</v>
      </c>
      <c r="S9" s="5">
        <f>'[1]CostFlex, Winter'!S9*(1+[2]Main!$B$3)^(Main!$B$7-2020)</f>
        <v>4.4085333529750432</v>
      </c>
      <c r="T9" s="5">
        <f>'[1]CostFlex, Winter'!T9*(1+[2]Main!$B$3)^(Main!$B$7-2020)</f>
        <v>5.1267154781464148</v>
      </c>
      <c r="U9" s="5">
        <f>'[1]CostFlex, Winter'!U9*(1+[2]Main!$B$3)^(Main!$B$7-2020)</f>
        <v>5.9553871610364606</v>
      </c>
      <c r="V9" s="5">
        <f>'[1]CostFlex, Winter'!V9*(1+[2]Main!$B$3)^(Main!$B$7-2020)</f>
        <v>4.4085333529750432</v>
      </c>
      <c r="W9" s="5">
        <f>'[1]CostFlex, Winter'!W9*(1+[2]Main!$B$3)^(Main!$B$7-2020)</f>
        <v>4.4085333529750432</v>
      </c>
      <c r="X9" s="5">
        <f>'[1]CostFlex, Winter'!X9*(1+[2]Main!$B$3)^(Main!$B$7-2020)</f>
        <v>6.6183245073484978</v>
      </c>
      <c r="Y9" s="5">
        <f>'[1]CostFlex, Winter'!Y9*(1+[2]Main!$B$3)^(Main!$B$7-2020)</f>
        <v>10.551752762133248</v>
      </c>
    </row>
    <row r="10" spans="1:25" x14ac:dyDescent="0.25">
      <c r="A10">
        <v>23</v>
      </c>
      <c r="B10" s="5">
        <f>'[1]CostFlex, Winter'!B10*(1+[2]Main!$B$3)^(Main!$B$7-2020)</f>
        <v>20.230638018288978</v>
      </c>
      <c r="C10" s="5">
        <f>'[1]CostFlex, Winter'!C10*(1+[2]Main!$B$3)^(Main!$B$7-2020)</f>
        <v>20.760987895338609</v>
      </c>
      <c r="D10" s="5">
        <f>'[1]CostFlex, Winter'!D10*(1+[2]Main!$B$3)^(Main!$B$7-2020)</f>
        <v>24.72756301743896</v>
      </c>
      <c r="E10" s="5">
        <f>'[1]CostFlex, Winter'!E10*(1+[2]Main!$B$3)^(Main!$B$7-2020)</f>
        <v>26.904207304496815</v>
      </c>
      <c r="F10" s="5">
        <f>'[1]CostFlex, Winter'!F10*(1+[2]Main!$B$3)^(Main!$B$7-2020)</f>
        <v>27.633438385440055</v>
      </c>
      <c r="G10" s="5">
        <f>'[1]CostFlex, Winter'!G10*(1+[2]Main!$B$3)^(Main!$B$7-2020)</f>
        <v>22.628261420784181</v>
      </c>
      <c r="H10" s="5">
        <f>'[1]CostFlex, Winter'!H10*(1+[2]Main!$B$3)^(Main!$B$7-2020)</f>
        <v>24.451339123142279</v>
      </c>
      <c r="I10" s="5">
        <f>'[1]CostFlex, Winter'!I10*(1+[2]Main!$B$3)^(Main!$B$7-2020)</f>
        <v>13.656509334027952</v>
      </c>
      <c r="J10" s="5">
        <f>'[1]CostFlex, Winter'!J10*(1+[2]Main!$B$3)^(Main!$B$7-2020)</f>
        <v>6.1763662764738063</v>
      </c>
      <c r="K10" s="5">
        <f>'[1]CostFlex, Winter'!K10*(1+[2]Main!$B$3)^(Main!$B$7-2020)</f>
        <v>4.4306312645187766</v>
      </c>
      <c r="L10" s="5">
        <f>'[1]CostFlex, Winter'!L10*(1+[2]Main!$B$3)^(Main!$B$7-2020)</f>
        <v>3.8560855643816794</v>
      </c>
      <c r="M10" s="5">
        <f>'[1]CostFlex, Winter'!M10*(1+[2]Main!$B$3)^(Main!$B$7-2020)</f>
        <v>5.6791632667397787</v>
      </c>
      <c r="N10" s="5">
        <f>'[1]CostFlex, Winter'!N10*(1+[2]Main!$B$3)^(Main!$B$7-2020)</f>
        <v>4.4085333529750432</v>
      </c>
      <c r="O10" s="5">
        <f>'[1]CostFlex, Winter'!O10*(1+[2]Main!$B$3)^(Main!$B$7-2020)</f>
        <v>4.7400020261310614</v>
      </c>
      <c r="P10" s="5">
        <f>'[1]CostFlex, Winter'!P10*(1+[2]Main!$B$3)^(Main!$B$7-2020)</f>
        <v>4.8615405396216014</v>
      </c>
      <c r="Q10" s="5">
        <f>'[1]CostFlex, Winter'!Q10*(1+[2]Main!$B$3)^(Main!$B$7-2020)</f>
        <v>4.9609811415684071</v>
      </c>
      <c r="R10" s="5">
        <f>'[1]CostFlex, Winter'!R10*(1+[2]Main!$B$3)^(Main!$B$7-2020)</f>
        <v>4.4085333529750432</v>
      </c>
      <c r="S10" s="5">
        <f>'[1]CostFlex, Winter'!S10*(1+[2]Main!$B$3)^(Main!$B$7-2020)</f>
        <v>4.4085333529750432</v>
      </c>
      <c r="T10" s="5">
        <f>'[1]CostFlex, Winter'!T10*(1+[2]Main!$B$3)^(Main!$B$7-2020)</f>
        <v>5.1267154781464148</v>
      </c>
      <c r="U10" s="5">
        <f>'[1]CostFlex, Winter'!U10*(1+[2]Main!$B$3)^(Main!$B$7-2020)</f>
        <v>5.9553871610364606</v>
      </c>
      <c r="V10" s="5">
        <f>'[1]CostFlex, Winter'!V10*(1+[2]Main!$B$3)^(Main!$B$7-2020)</f>
        <v>4.4085333529750432</v>
      </c>
      <c r="W10" s="5">
        <f>'[1]CostFlex, Winter'!W10*(1+[2]Main!$B$3)^(Main!$B$7-2020)</f>
        <v>4.4085333529750432</v>
      </c>
      <c r="X10" s="5">
        <f>'[1]CostFlex, Winter'!X10*(1+[2]Main!$B$3)^(Main!$B$7-2020)</f>
        <v>6.6183245073484978</v>
      </c>
      <c r="Y10" s="5">
        <f>'[1]CostFlex, Winter'!Y10*(1+[2]Main!$B$3)^(Main!$B$7-2020)</f>
        <v>10.551752762133248</v>
      </c>
    </row>
    <row r="11" spans="1:25" x14ac:dyDescent="0.25">
      <c r="A11">
        <v>24</v>
      </c>
      <c r="B11" s="5">
        <f>'[1]CostFlex, Winter'!B11*(1+[2]Main!$B$3)^(Main!$B$7-2020)</f>
        <v>20.230638018288978</v>
      </c>
      <c r="C11" s="5">
        <f>'[1]CostFlex, Winter'!C11*(1+[2]Main!$B$3)^(Main!$B$7-2020)</f>
        <v>20.760987895338609</v>
      </c>
      <c r="D11" s="5">
        <f>'[1]CostFlex, Winter'!D11*(1+[2]Main!$B$3)^(Main!$B$7-2020)</f>
        <v>24.72756301743896</v>
      </c>
      <c r="E11" s="5">
        <f>'[1]CostFlex, Winter'!E11*(1+[2]Main!$B$3)^(Main!$B$7-2020)</f>
        <v>26.904207304496815</v>
      </c>
      <c r="F11" s="5">
        <f>'[1]CostFlex, Winter'!F11*(1+[2]Main!$B$3)^(Main!$B$7-2020)</f>
        <v>27.633438385440055</v>
      </c>
      <c r="G11" s="5">
        <f>'[1]CostFlex, Winter'!G11*(1+[2]Main!$B$3)^(Main!$B$7-2020)</f>
        <v>22.628261420784181</v>
      </c>
      <c r="H11" s="5">
        <f>'[1]CostFlex, Winter'!H11*(1+[2]Main!$B$3)^(Main!$B$7-2020)</f>
        <v>24.451339123142279</v>
      </c>
      <c r="I11" s="5">
        <f>'[1]CostFlex, Winter'!I11*(1+[2]Main!$B$3)^(Main!$B$7-2020)</f>
        <v>13.656509334027952</v>
      </c>
      <c r="J11" s="5">
        <f>'[1]CostFlex, Winter'!J11*(1+[2]Main!$B$3)^(Main!$B$7-2020)</f>
        <v>6.1763662764738063</v>
      </c>
      <c r="K11" s="5">
        <f>'[1]CostFlex, Winter'!K11*(1+[2]Main!$B$3)^(Main!$B$7-2020)</f>
        <v>4.4306312645187766</v>
      </c>
      <c r="L11" s="5">
        <f>'[1]CostFlex, Winter'!L11*(1+[2]Main!$B$3)^(Main!$B$7-2020)</f>
        <v>3.8560855643816794</v>
      </c>
      <c r="M11" s="5">
        <f>'[1]CostFlex, Winter'!M11*(1+[2]Main!$B$3)^(Main!$B$7-2020)</f>
        <v>5.6791632667397787</v>
      </c>
      <c r="N11" s="5">
        <f>'[1]CostFlex, Winter'!N11*(1+[2]Main!$B$3)^(Main!$B$7-2020)</f>
        <v>4.4085333529750432</v>
      </c>
      <c r="O11" s="5">
        <f>'[1]CostFlex, Winter'!O11*(1+[2]Main!$B$3)^(Main!$B$7-2020)</f>
        <v>4.7400020261310614</v>
      </c>
      <c r="P11" s="5">
        <f>'[1]CostFlex, Winter'!P11*(1+[2]Main!$B$3)^(Main!$B$7-2020)</f>
        <v>4.8615405396216014</v>
      </c>
      <c r="Q11" s="5">
        <f>'[1]CostFlex, Winter'!Q11*(1+[2]Main!$B$3)^(Main!$B$7-2020)</f>
        <v>4.9609811415684071</v>
      </c>
      <c r="R11" s="5">
        <f>'[1]CostFlex, Winter'!R11*(1+[2]Main!$B$3)^(Main!$B$7-2020)</f>
        <v>4.4085333529750432</v>
      </c>
      <c r="S11" s="5">
        <f>'[1]CostFlex, Winter'!S11*(1+[2]Main!$B$3)^(Main!$B$7-2020)</f>
        <v>4.4085333529750432</v>
      </c>
      <c r="T11" s="5">
        <f>'[1]CostFlex, Winter'!T11*(1+[2]Main!$B$3)^(Main!$B$7-2020)</f>
        <v>5.1267154781464148</v>
      </c>
      <c r="U11" s="5">
        <f>'[1]CostFlex, Winter'!U11*(1+[2]Main!$B$3)^(Main!$B$7-2020)</f>
        <v>5.9553871610364606</v>
      </c>
      <c r="V11" s="5">
        <f>'[1]CostFlex, Winter'!V11*(1+[2]Main!$B$3)^(Main!$B$7-2020)</f>
        <v>4.4085333529750432</v>
      </c>
      <c r="W11" s="5">
        <f>'[1]CostFlex, Winter'!W11*(1+[2]Main!$B$3)^(Main!$B$7-2020)</f>
        <v>4.4085333529750432</v>
      </c>
      <c r="X11" s="5">
        <f>'[1]CostFlex, Winter'!X11*(1+[2]Main!$B$3)^(Main!$B$7-2020)</f>
        <v>6.6183245073484978</v>
      </c>
      <c r="Y11" s="5">
        <f>'[1]CostFlex, Winter'!Y11*(1+[2]Main!$B$3)^(Main!$B$7-2020)</f>
        <v>10.551752762133248</v>
      </c>
    </row>
    <row r="12" spans="1:25" x14ac:dyDescent="0.25">
      <c r="A12">
        <v>15</v>
      </c>
      <c r="B12" s="5">
        <f>'[1]CostFlex, Winter'!B12*(1+[2]Main!$B$3)^(Main!$B$7-2020)</f>
        <v>20.230638018288978</v>
      </c>
      <c r="C12" s="5">
        <f>'[1]CostFlex, Winter'!C12*(1+[2]Main!$B$3)^(Main!$B$7-2020)</f>
        <v>20.760987895338609</v>
      </c>
      <c r="D12" s="5">
        <f>'[1]CostFlex, Winter'!D12*(1+[2]Main!$B$3)^(Main!$B$7-2020)</f>
        <v>24.72756301743896</v>
      </c>
      <c r="E12" s="5">
        <f>'[1]CostFlex, Winter'!E12*(1+[2]Main!$B$3)^(Main!$B$7-2020)</f>
        <v>26.904207304496815</v>
      </c>
      <c r="F12" s="5">
        <f>'[1]CostFlex, Winter'!F12*(1+[2]Main!$B$3)^(Main!$B$7-2020)</f>
        <v>27.633438385440055</v>
      </c>
      <c r="G12" s="5">
        <f>'[1]CostFlex, Winter'!G12*(1+[2]Main!$B$3)^(Main!$B$7-2020)</f>
        <v>22.628261420784181</v>
      </c>
      <c r="H12" s="5">
        <f>'[1]CostFlex, Winter'!H12*(1+[2]Main!$B$3)^(Main!$B$7-2020)</f>
        <v>24.451339123142279</v>
      </c>
      <c r="I12" s="5">
        <f>'[1]CostFlex, Winter'!I12*(1+[2]Main!$B$3)^(Main!$B$7-2020)</f>
        <v>13.656509334027952</v>
      </c>
      <c r="J12" s="5">
        <f>'[1]CostFlex, Winter'!J12*(1+[2]Main!$B$3)^(Main!$B$7-2020)</f>
        <v>6.1763662764738063</v>
      </c>
      <c r="K12" s="5">
        <f>'[1]CostFlex, Winter'!K12*(1+[2]Main!$B$3)^(Main!$B$7-2020)</f>
        <v>4.4306312645187766</v>
      </c>
      <c r="L12" s="5">
        <f>'[1]CostFlex, Winter'!L12*(1+[2]Main!$B$3)^(Main!$B$7-2020)</f>
        <v>3.8560855643816794</v>
      </c>
      <c r="M12" s="5">
        <f>'[1]CostFlex, Winter'!M12*(1+[2]Main!$B$3)^(Main!$B$7-2020)</f>
        <v>5.6791632667397787</v>
      </c>
      <c r="N12" s="5">
        <f>'[1]CostFlex, Winter'!N12*(1+[2]Main!$B$3)^(Main!$B$7-2020)</f>
        <v>4.4085333529750432</v>
      </c>
      <c r="O12" s="5">
        <f>'[1]CostFlex, Winter'!O12*(1+[2]Main!$B$3)^(Main!$B$7-2020)</f>
        <v>4.7400020261310614</v>
      </c>
      <c r="P12" s="5">
        <f>'[1]CostFlex, Winter'!P12*(1+[2]Main!$B$3)^(Main!$B$7-2020)</f>
        <v>4.8615405396216014</v>
      </c>
      <c r="Q12" s="5">
        <f>'[1]CostFlex, Winter'!Q12*(1+[2]Main!$B$3)^(Main!$B$7-2020)</f>
        <v>4.9609811415684071</v>
      </c>
      <c r="R12" s="5">
        <f>'[1]CostFlex, Winter'!R12*(1+[2]Main!$B$3)^(Main!$B$7-2020)</f>
        <v>4.4085333529750432</v>
      </c>
      <c r="S12" s="5">
        <f>'[1]CostFlex, Winter'!S12*(1+[2]Main!$B$3)^(Main!$B$7-2020)</f>
        <v>4.4085333529750432</v>
      </c>
      <c r="T12" s="5">
        <f>'[1]CostFlex, Winter'!T12*(1+[2]Main!$B$3)^(Main!$B$7-2020)</f>
        <v>5.1267154781464148</v>
      </c>
      <c r="U12" s="5">
        <f>'[1]CostFlex, Winter'!U12*(1+[2]Main!$B$3)^(Main!$B$7-2020)</f>
        <v>5.9553871610364606</v>
      </c>
      <c r="V12" s="5">
        <f>'[1]CostFlex, Winter'!V12*(1+[2]Main!$B$3)^(Main!$B$7-2020)</f>
        <v>4.4085333529750432</v>
      </c>
      <c r="W12" s="5">
        <f>'[1]CostFlex, Winter'!W12*(1+[2]Main!$B$3)^(Main!$B$7-2020)</f>
        <v>4.4085333529750432</v>
      </c>
      <c r="X12" s="5">
        <f>'[1]CostFlex, Winter'!X12*(1+[2]Main!$B$3)^(Main!$B$7-2020)</f>
        <v>6.6183245073484978</v>
      </c>
      <c r="Y12" s="5">
        <f>'[1]CostFlex, Winter'!Y12*(1+[2]Main!$B$3)^(Main!$B$7-2020)</f>
        <v>10.551752762133248</v>
      </c>
    </row>
    <row r="13" spans="1:25" x14ac:dyDescent="0.25">
      <c r="A13">
        <v>17</v>
      </c>
      <c r="B13" s="5">
        <f>'[1]CostFlex, Winter'!B13*(1+[2]Main!$B$3)^(Main!$B$7-2020)</f>
        <v>20.230638018288978</v>
      </c>
      <c r="C13" s="5">
        <f>'[1]CostFlex, Winter'!C13*(1+[2]Main!$B$3)^(Main!$B$7-2020)</f>
        <v>20.760987895338609</v>
      </c>
      <c r="D13" s="5">
        <f>'[1]CostFlex, Winter'!D13*(1+[2]Main!$B$3)^(Main!$B$7-2020)</f>
        <v>24.72756301743896</v>
      </c>
      <c r="E13" s="5">
        <f>'[1]CostFlex, Winter'!E13*(1+[2]Main!$B$3)^(Main!$B$7-2020)</f>
        <v>26.904207304496815</v>
      </c>
      <c r="F13" s="5">
        <f>'[1]CostFlex, Winter'!F13*(1+[2]Main!$B$3)^(Main!$B$7-2020)</f>
        <v>27.633438385440055</v>
      </c>
      <c r="G13" s="5">
        <f>'[1]CostFlex, Winter'!G13*(1+[2]Main!$B$3)^(Main!$B$7-2020)</f>
        <v>22.628261420784181</v>
      </c>
      <c r="H13" s="5">
        <f>'[1]CostFlex, Winter'!H13*(1+[2]Main!$B$3)^(Main!$B$7-2020)</f>
        <v>24.451339123142279</v>
      </c>
      <c r="I13" s="5">
        <f>'[1]CostFlex, Winter'!I13*(1+[2]Main!$B$3)^(Main!$B$7-2020)</f>
        <v>13.656509334027952</v>
      </c>
      <c r="J13" s="5">
        <f>'[1]CostFlex, Winter'!J13*(1+[2]Main!$B$3)^(Main!$B$7-2020)</f>
        <v>6.1763662764738063</v>
      </c>
      <c r="K13" s="5">
        <f>'[1]CostFlex, Winter'!K13*(1+[2]Main!$B$3)^(Main!$B$7-2020)</f>
        <v>4.4306312645187766</v>
      </c>
      <c r="L13" s="5">
        <f>'[1]CostFlex, Winter'!L13*(1+[2]Main!$B$3)^(Main!$B$7-2020)</f>
        <v>3.8560855643816794</v>
      </c>
      <c r="M13" s="5">
        <f>'[1]CostFlex, Winter'!M13*(1+[2]Main!$B$3)^(Main!$B$7-2020)</f>
        <v>5.6791632667397787</v>
      </c>
      <c r="N13" s="5">
        <f>'[1]CostFlex, Winter'!N13*(1+[2]Main!$B$3)^(Main!$B$7-2020)</f>
        <v>4.4085333529750432</v>
      </c>
      <c r="O13" s="5">
        <f>'[1]CostFlex, Winter'!O13*(1+[2]Main!$B$3)^(Main!$B$7-2020)</f>
        <v>4.7400020261310614</v>
      </c>
      <c r="P13" s="5">
        <f>'[1]CostFlex, Winter'!P13*(1+[2]Main!$B$3)^(Main!$B$7-2020)</f>
        <v>4.8615405396216014</v>
      </c>
      <c r="Q13" s="5">
        <f>'[1]CostFlex, Winter'!Q13*(1+[2]Main!$B$3)^(Main!$B$7-2020)</f>
        <v>4.9609811415684071</v>
      </c>
      <c r="R13" s="5">
        <f>'[1]CostFlex, Winter'!R13*(1+[2]Main!$B$3)^(Main!$B$7-2020)</f>
        <v>4.4085333529750432</v>
      </c>
      <c r="S13" s="5">
        <f>'[1]CostFlex, Winter'!S13*(1+[2]Main!$B$3)^(Main!$B$7-2020)</f>
        <v>4.4085333529750432</v>
      </c>
      <c r="T13" s="5">
        <f>'[1]CostFlex, Winter'!T13*(1+[2]Main!$B$3)^(Main!$B$7-2020)</f>
        <v>5.1267154781464148</v>
      </c>
      <c r="U13" s="5">
        <f>'[1]CostFlex, Winter'!U13*(1+[2]Main!$B$3)^(Main!$B$7-2020)</f>
        <v>5.9553871610364606</v>
      </c>
      <c r="V13" s="5">
        <f>'[1]CostFlex, Winter'!V13*(1+[2]Main!$B$3)^(Main!$B$7-2020)</f>
        <v>4.4085333529750432</v>
      </c>
      <c r="W13" s="5">
        <f>'[1]CostFlex, Winter'!W13*(1+[2]Main!$B$3)^(Main!$B$7-2020)</f>
        <v>4.4085333529750432</v>
      </c>
      <c r="X13" s="5">
        <f>'[1]CostFlex, Winter'!X13*(1+[2]Main!$B$3)^(Main!$B$7-2020)</f>
        <v>6.6183245073484978</v>
      </c>
      <c r="Y13" s="5">
        <f>'[1]CostFlex, Winter'!Y13*(1+[2]Main!$B$3)^(Main!$B$7-2020)</f>
        <v>10.551752762133248</v>
      </c>
    </row>
    <row r="14" spans="1:25" x14ac:dyDescent="0.25">
      <c r="A14">
        <v>19</v>
      </c>
      <c r="B14" s="5">
        <f>'[1]CostFlex, Winter'!B14*(1+[2]Main!$B$3)^(Main!$B$7-2020)</f>
        <v>20.230638018288978</v>
      </c>
      <c r="C14" s="5">
        <f>'[1]CostFlex, Winter'!C14*(1+[2]Main!$B$3)^(Main!$B$7-2020)</f>
        <v>20.760987895338609</v>
      </c>
      <c r="D14" s="5">
        <f>'[1]CostFlex, Winter'!D14*(1+[2]Main!$B$3)^(Main!$B$7-2020)</f>
        <v>24.72756301743896</v>
      </c>
      <c r="E14" s="5">
        <f>'[1]CostFlex, Winter'!E14*(1+[2]Main!$B$3)^(Main!$B$7-2020)</f>
        <v>26.904207304496815</v>
      </c>
      <c r="F14" s="5">
        <f>'[1]CostFlex, Winter'!F14*(1+[2]Main!$B$3)^(Main!$B$7-2020)</f>
        <v>27.633438385440055</v>
      </c>
      <c r="G14" s="5">
        <f>'[1]CostFlex, Winter'!G14*(1+[2]Main!$B$3)^(Main!$B$7-2020)</f>
        <v>22.628261420784181</v>
      </c>
      <c r="H14" s="5">
        <f>'[1]CostFlex, Winter'!H14*(1+[2]Main!$B$3)^(Main!$B$7-2020)</f>
        <v>24.451339123142279</v>
      </c>
      <c r="I14" s="5">
        <f>'[1]CostFlex, Winter'!I14*(1+[2]Main!$B$3)^(Main!$B$7-2020)</f>
        <v>13.656509334027952</v>
      </c>
      <c r="J14" s="5">
        <f>'[1]CostFlex, Winter'!J14*(1+[2]Main!$B$3)^(Main!$B$7-2020)</f>
        <v>6.1763662764738063</v>
      </c>
      <c r="K14" s="5">
        <f>'[1]CostFlex, Winter'!K14*(1+[2]Main!$B$3)^(Main!$B$7-2020)</f>
        <v>4.4306312645187766</v>
      </c>
      <c r="L14" s="5">
        <f>'[1]CostFlex, Winter'!L14*(1+[2]Main!$B$3)^(Main!$B$7-2020)</f>
        <v>3.8560855643816794</v>
      </c>
      <c r="M14" s="5">
        <f>'[1]CostFlex, Winter'!M14*(1+[2]Main!$B$3)^(Main!$B$7-2020)</f>
        <v>5.6791632667397787</v>
      </c>
      <c r="N14" s="5">
        <f>'[1]CostFlex, Winter'!N14*(1+[2]Main!$B$3)^(Main!$B$7-2020)</f>
        <v>4.4085333529750432</v>
      </c>
      <c r="O14" s="5">
        <f>'[1]CostFlex, Winter'!O14*(1+[2]Main!$B$3)^(Main!$B$7-2020)</f>
        <v>4.7400020261310614</v>
      </c>
      <c r="P14" s="5">
        <f>'[1]CostFlex, Winter'!P14*(1+[2]Main!$B$3)^(Main!$B$7-2020)</f>
        <v>4.8615405396216014</v>
      </c>
      <c r="Q14" s="5">
        <f>'[1]CostFlex, Winter'!Q14*(1+[2]Main!$B$3)^(Main!$B$7-2020)</f>
        <v>4.9609811415684071</v>
      </c>
      <c r="R14" s="5">
        <f>'[1]CostFlex, Winter'!R14*(1+[2]Main!$B$3)^(Main!$B$7-2020)</f>
        <v>4.4085333529750432</v>
      </c>
      <c r="S14" s="5">
        <f>'[1]CostFlex, Winter'!S14*(1+[2]Main!$B$3)^(Main!$B$7-2020)</f>
        <v>4.4085333529750432</v>
      </c>
      <c r="T14" s="5">
        <f>'[1]CostFlex, Winter'!T14*(1+[2]Main!$B$3)^(Main!$B$7-2020)</f>
        <v>5.1267154781464148</v>
      </c>
      <c r="U14" s="5">
        <f>'[1]CostFlex, Winter'!U14*(1+[2]Main!$B$3)^(Main!$B$7-2020)</f>
        <v>5.9553871610364606</v>
      </c>
      <c r="V14" s="5">
        <f>'[1]CostFlex, Winter'!V14*(1+[2]Main!$B$3)^(Main!$B$7-2020)</f>
        <v>4.4085333529750432</v>
      </c>
      <c r="W14" s="5">
        <f>'[1]CostFlex, Winter'!W14*(1+[2]Main!$B$3)^(Main!$B$7-2020)</f>
        <v>4.4085333529750432</v>
      </c>
      <c r="X14" s="5">
        <f>'[1]CostFlex, Winter'!X14*(1+[2]Main!$B$3)^(Main!$B$7-2020)</f>
        <v>6.6183245073484978</v>
      </c>
      <c r="Y14" s="5">
        <f>'[1]CostFlex, Winter'!Y14*(1+[2]Main!$B$3)^(Main!$B$7-2020)</f>
        <v>10.551752762133248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Summer, S1'!B2*Main!$B$8+_xlfn.IFNA(VLOOKUP($A2,'EV Distribution'!$A$2:$B$27,2,FALSE),0)*'EV Scenarios'!B$2</f>
        <v>1.8242708384667097</v>
      </c>
      <c r="C2" s="5">
        <f>'[1]Pc, Summer, S1'!C2*Main!$B$8+_xlfn.IFNA(VLOOKUP($A2,'EV Distribution'!$A$2:$B$27,2,FALSE),0)*'EV Scenarios'!C$2</f>
        <v>1.7342065914208034</v>
      </c>
      <c r="D2" s="5">
        <f>'[1]Pc, Summer, S1'!D2*Main!$B$8+_xlfn.IFNA(VLOOKUP($A2,'EV Distribution'!$A$2:$B$27,2,FALSE),0)*'EV Scenarios'!D$2</f>
        <v>1.4026890182245326</v>
      </c>
      <c r="E2" s="5">
        <f>'[1]Pc, Summer, S1'!E2*Main!$B$8+_xlfn.IFNA(VLOOKUP($A2,'EV Distribution'!$A$2:$B$27,2,FALSE),0)*'EV Scenarios'!E$2</f>
        <v>1.5537360624203405</v>
      </c>
      <c r="F2" s="5">
        <f>'[1]Pc, Summer, S1'!F2*Main!$B$8+_xlfn.IFNA(VLOOKUP($A2,'EV Distribution'!$A$2:$B$27,2,FALSE),0)*'EV Scenarios'!F$2</f>
        <v>1.527404468109528</v>
      </c>
      <c r="G2" s="5">
        <f>'[1]Pc, Summer, S1'!G2*Main!$B$8+_xlfn.IFNA(VLOOKUP($A2,'EV Distribution'!$A$2:$B$27,2,FALSE),0)*'EV Scenarios'!G$2</f>
        <v>1.5117154070060488</v>
      </c>
      <c r="H2" s="5">
        <f>'[1]Pc, Summer, S1'!H2*Main!$B$8+_xlfn.IFNA(VLOOKUP($A2,'EV Distribution'!$A$2:$B$27,2,FALSE),0)*'EV Scenarios'!H$2</f>
        <v>1.7189828339645474</v>
      </c>
      <c r="I2" s="5">
        <f>'[1]Pc, Summer, S1'!I2*Main!$B$8+_xlfn.IFNA(VLOOKUP($A2,'EV Distribution'!$A$2:$B$27,2,FALSE),0)*'EV Scenarios'!I$2</f>
        <v>1.5794631659997231</v>
      </c>
      <c r="J2" s="5">
        <f>'[1]Pc, Summer, S1'!J2*Main!$B$8+_xlfn.IFNA(VLOOKUP($A2,'EV Distribution'!$A$2:$B$27,2,FALSE),0)*'EV Scenarios'!J$2</f>
        <v>1.6000926106961244</v>
      </c>
      <c r="K2" s="5">
        <f>'[1]Pc, Summer, S1'!K2*Main!$B$8+_xlfn.IFNA(VLOOKUP($A2,'EV Distribution'!$A$2:$B$27,2,FALSE),0)*'EV Scenarios'!K$2</f>
        <v>1.5569543034164341</v>
      </c>
      <c r="L2" s="5">
        <f>'[1]Pc, Summer, S1'!L2*Main!$B$8+_xlfn.IFNA(VLOOKUP($A2,'EV Distribution'!$A$2:$B$27,2,FALSE),0)*'EV Scenarios'!L$2</f>
        <v>1.51371961423033</v>
      </c>
      <c r="M2" s="5">
        <f>'[1]Pc, Summer, S1'!M2*Main!$B$8+_xlfn.IFNA(VLOOKUP($A2,'EV Distribution'!$A$2:$B$27,2,FALSE),0)*'EV Scenarios'!M$2</f>
        <v>1.6584996326278969</v>
      </c>
      <c r="N2" s="5">
        <f>'[1]Pc, Summer, S1'!N2*Main!$B$8+_xlfn.IFNA(VLOOKUP($A2,'EV Distribution'!$A$2:$B$27,2,FALSE),0)*'EV Scenarios'!N$2</f>
        <v>1.6264490077189189</v>
      </c>
      <c r="O2" s="5">
        <f>'[1]Pc, Summer, S1'!O2*Main!$B$8+_xlfn.IFNA(VLOOKUP($A2,'EV Distribution'!$A$2:$B$27,2,FALSE),0)*'EV Scenarios'!O$2</f>
        <v>1.6614694064573923</v>
      </c>
      <c r="P2" s="5">
        <f>'[1]Pc, Summer, S1'!P2*Main!$B$8+_xlfn.IFNA(VLOOKUP($A2,'EV Distribution'!$A$2:$B$27,2,FALSE),0)*'EV Scenarios'!P$2</f>
        <v>1.6231606495696513</v>
      </c>
      <c r="Q2" s="5">
        <f>'[1]Pc, Summer, S1'!Q2*Main!$B$8+_xlfn.IFNA(VLOOKUP($A2,'EV Distribution'!$A$2:$B$27,2,FALSE),0)*'EV Scenarios'!Q$2</f>
        <v>1.6582100052909703</v>
      </c>
      <c r="R2" s="5">
        <f>'[1]Pc, Summer, S1'!R2*Main!$B$8+_xlfn.IFNA(VLOOKUP($A2,'EV Distribution'!$A$2:$B$27,2,FALSE),0)*'EV Scenarios'!R$2</f>
        <v>1.6335509951665761</v>
      </c>
      <c r="S2" s="5">
        <f>'[1]Pc, Summer, S1'!S2*Main!$B$8+_xlfn.IFNA(VLOOKUP($A2,'EV Distribution'!$A$2:$B$27,2,FALSE),0)*'EV Scenarios'!S$2</f>
        <v>1.4604616705689717</v>
      </c>
      <c r="T2" s="5">
        <f>'[1]Pc, Summer, S1'!T2*Main!$B$8+_xlfn.IFNA(VLOOKUP($A2,'EV Distribution'!$A$2:$B$27,2,FALSE),0)*'EV Scenarios'!T$2</f>
        <v>1.7543623070324261</v>
      </c>
      <c r="U2" s="5">
        <f>'[1]Pc, Summer, S1'!U2*Main!$B$8+_xlfn.IFNA(VLOOKUP($A2,'EV Distribution'!$A$2:$B$27,2,FALSE),0)*'EV Scenarios'!U$2</f>
        <v>1.7847822438921719</v>
      </c>
      <c r="V2" s="5">
        <f>'[1]Pc, Summer, S1'!V2*Main!$B$8+_xlfn.IFNA(VLOOKUP($A2,'EV Distribution'!$A$2:$B$27,2,FALSE),0)*'EV Scenarios'!V$2</f>
        <v>1.6322527671113023</v>
      </c>
      <c r="W2" s="5">
        <f>'[1]Pc, Summer, S1'!W2*Main!$B$8+_xlfn.IFNA(VLOOKUP($A2,'EV Distribution'!$A$2:$B$27,2,FALSE),0)*'EV Scenarios'!W$2</f>
        <v>1.7153309590552686</v>
      </c>
      <c r="X2" s="5">
        <f>'[1]Pc, Summer, S1'!X2*Main!$B$8+_xlfn.IFNA(VLOOKUP($A2,'EV Distribution'!$A$2:$B$27,2,FALSE),0)*'EV Scenarios'!X$2</f>
        <v>1.8601473489550666</v>
      </c>
      <c r="Y2" s="5">
        <f>'[1]Pc, Summer, S1'!Y2*Main!$B$8+_xlfn.IFNA(VLOOKUP($A2,'EV Distribution'!$A$2:$B$27,2,FALSE),0)*'EV Scenarios'!Y$2</f>
        <v>1.7146063639482292</v>
      </c>
    </row>
    <row r="3" spans="1:25" x14ac:dyDescent="0.25">
      <c r="A3">
        <v>5</v>
      </c>
      <c r="B3" s="5">
        <f>'[1]Pc, Summer, S1'!B3*Main!$B$8+_xlfn.IFNA(VLOOKUP($A3,'EV Distribution'!$A$2:$B$27,2,FALSE),0)*'EV Scenarios'!B$2</f>
        <v>-0.30281597958380113</v>
      </c>
      <c r="C3" s="5">
        <f>'[1]Pc, Summer, S1'!C3*Main!$B$8+_xlfn.IFNA(VLOOKUP($A3,'EV Distribution'!$A$2:$B$27,2,FALSE),0)*'EV Scenarios'!C$2</f>
        <v>-1.2250818342373746</v>
      </c>
      <c r="D3" s="5">
        <f>'[1]Pc, Summer, S1'!D3*Main!$B$8+_xlfn.IFNA(VLOOKUP($A3,'EV Distribution'!$A$2:$B$27,2,FALSE),0)*'EV Scenarios'!D$2</f>
        <v>-5.335740724182847E-2</v>
      </c>
      <c r="E3" s="5">
        <f>'[1]Pc, Summer, S1'!E3*Main!$B$8+_xlfn.IFNA(VLOOKUP($A3,'EV Distribution'!$A$2:$B$27,2,FALSE),0)*'EV Scenarios'!E$2</f>
        <v>-4.1853909680575896E-3</v>
      </c>
      <c r="F3" s="5">
        <f>'[1]Pc, Summer, S1'!F3*Main!$B$8+_xlfn.IFNA(VLOOKUP($A3,'EV Distribution'!$A$2:$B$27,2,FALSE),0)*'EV Scenarios'!F$2</f>
        <v>-0.79359800368693167</v>
      </c>
      <c r="G3" s="5">
        <f>'[1]Pc, Summer, S1'!G3*Main!$B$8+_xlfn.IFNA(VLOOKUP($A3,'EV Distribution'!$A$2:$B$27,2,FALSE),0)*'EV Scenarios'!G$2</f>
        <v>-2.1390393982442002</v>
      </c>
      <c r="H3" s="5">
        <f>'[1]Pc, Summer, S1'!H3*Main!$B$8+_xlfn.IFNA(VLOOKUP($A3,'EV Distribution'!$A$2:$B$27,2,FALSE),0)*'EV Scenarios'!H$2</f>
        <v>-1.5700305753446822</v>
      </c>
      <c r="I3" s="5">
        <f>'[1]Pc, Summer, S1'!I3*Main!$B$8+_xlfn.IFNA(VLOOKUP($A3,'EV Distribution'!$A$2:$B$27,2,FALSE),0)*'EV Scenarios'!I$2</f>
        <v>-1.4711629736393945</v>
      </c>
      <c r="J3" s="5">
        <f>'[1]Pc, Summer, S1'!J3*Main!$B$8+_xlfn.IFNA(VLOOKUP($A3,'EV Distribution'!$A$2:$B$27,2,FALSE),0)*'EV Scenarios'!J$2</f>
        <v>-1.3008287750845524</v>
      </c>
      <c r="K3" s="5">
        <f>'[1]Pc, Summer, S1'!K3*Main!$B$8+_xlfn.IFNA(VLOOKUP($A3,'EV Distribution'!$A$2:$B$27,2,FALSE),0)*'EV Scenarios'!K$2</f>
        <v>-1.2838949289307062</v>
      </c>
      <c r="L3" s="5">
        <f>'[1]Pc, Summer, S1'!L3*Main!$B$8+_xlfn.IFNA(VLOOKUP($A3,'EV Distribution'!$A$2:$B$27,2,FALSE),0)*'EV Scenarios'!L$2</f>
        <v>-1.5149642799836607</v>
      </c>
      <c r="M3" s="5">
        <f>'[1]Pc, Summer, S1'!M3*Main!$B$8+_xlfn.IFNA(VLOOKUP($A3,'EV Distribution'!$A$2:$B$27,2,FALSE),0)*'EV Scenarios'!M$2</f>
        <v>-1.3126536081528817</v>
      </c>
      <c r="N3" s="5">
        <f>'[1]Pc, Summer, S1'!N3*Main!$B$8+_xlfn.IFNA(VLOOKUP($A3,'EV Distribution'!$A$2:$B$27,2,FALSE),0)*'EV Scenarios'!N$2</f>
        <v>-1.3013697619990354</v>
      </c>
      <c r="O3" s="5">
        <f>'[1]Pc, Summer, S1'!O3*Main!$B$8+_xlfn.IFNA(VLOOKUP($A3,'EV Distribution'!$A$2:$B$27,2,FALSE),0)*'EV Scenarios'!O$2</f>
        <v>-1.4021179001946023</v>
      </c>
      <c r="P3" s="5">
        <f>'[1]Pc, Summer, S1'!P3*Main!$B$8+_xlfn.IFNA(VLOOKUP($A3,'EV Distribution'!$A$2:$B$27,2,FALSE),0)*'EV Scenarios'!P$2</f>
        <v>-1.5643172598742892</v>
      </c>
      <c r="Q3" s="5">
        <f>'[1]Pc, Summer, S1'!Q3*Main!$B$8+_xlfn.IFNA(VLOOKUP($A3,'EV Distribution'!$A$2:$B$27,2,FALSE),0)*'EV Scenarios'!Q$2</f>
        <v>-1.749317786933559</v>
      </c>
      <c r="R3" s="5">
        <f>'[1]Pc, Summer, S1'!R3*Main!$B$8+_xlfn.IFNA(VLOOKUP($A3,'EV Distribution'!$A$2:$B$27,2,FALSE),0)*'EV Scenarios'!R$2</f>
        <v>-1.814215473229656</v>
      </c>
      <c r="S3" s="5">
        <f>'[1]Pc, Summer, S1'!S3*Main!$B$8+_xlfn.IFNA(VLOOKUP($A3,'EV Distribution'!$A$2:$B$27,2,FALSE),0)*'EV Scenarios'!S$2</f>
        <v>-1.4928498342378822</v>
      </c>
      <c r="T3" s="5">
        <f>'[1]Pc, Summer, S1'!T3*Main!$B$8+_xlfn.IFNA(VLOOKUP($A3,'EV Distribution'!$A$2:$B$27,2,FALSE),0)*'EV Scenarios'!T$2</f>
        <v>-1.3494646874569534</v>
      </c>
      <c r="U3" s="5">
        <f>'[1]Pc, Summer, S1'!U3*Main!$B$8+_xlfn.IFNA(VLOOKUP($A3,'EV Distribution'!$A$2:$B$27,2,FALSE),0)*'EV Scenarios'!U$2</f>
        <v>-0.10457609465369799</v>
      </c>
      <c r="V3" s="5">
        <f>'[1]Pc, Summer, S1'!V3*Main!$B$8+_xlfn.IFNA(VLOOKUP($A3,'EV Distribution'!$A$2:$B$27,2,FALSE),0)*'EV Scenarios'!V$2</f>
        <v>0.40417368322748543</v>
      </c>
      <c r="W3" s="5">
        <f>'[1]Pc, Summer, S1'!W3*Main!$B$8+_xlfn.IFNA(VLOOKUP($A3,'EV Distribution'!$A$2:$B$27,2,FALSE),0)*'EV Scenarios'!W$2</f>
        <v>-0.40259558521970856</v>
      </c>
      <c r="X3" s="5">
        <f>'[1]Pc, Summer, S1'!X3*Main!$B$8+_xlfn.IFNA(VLOOKUP($A3,'EV Distribution'!$A$2:$B$27,2,FALSE),0)*'EV Scenarios'!X$2</f>
        <v>-1.0472466738612856</v>
      </c>
      <c r="Y3" s="5">
        <f>'[1]Pc, Summer, S1'!Y3*Main!$B$8+_xlfn.IFNA(VLOOKUP($A3,'EV Distribution'!$A$2:$B$27,2,FALSE),0)*'EV Scenarios'!Y$2</f>
        <v>-1.5400297317121954</v>
      </c>
    </row>
    <row r="4" spans="1:25" x14ac:dyDescent="0.25">
      <c r="A4">
        <v>8</v>
      </c>
      <c r="B4" s="5">
        <f>'[1]Pc, Summer, S1'!B4*Main!$B$8+_xlfn.IFNA(VLOOKUP($A4,'EV Distribution'!$A$2:$B$27,2,FALSE),0)*'EV Scenarios'!B$2</f>
        <v>0.10501083485099089</v>
      </c>
      <c r="C4" s="5">
        <f>'[1]Pc, Summer, S1'!C4*Main!$B$8+_xlfn.IFNA(VLOOKUP($A4,'EV Distribution'!$A$2:$B$27,2,FALSE),0)*'EV Scenarios'!C$2</f>
        <v>0.14449997293679595</v>
      </c>
      <c r="D4" s="5">
        <f>'[1]Pc, Summer, S1'!D4*Main!$B$8+_xlfn.IFNA(VLOOKUP($A4,'EV Distribution'!$A$2:$B$27,2,FALSE),0)*'EV Scenarios'!D$2</f>
        <v>-1.3852960155039304</v>
      </c>
      <c r="E4" s="5">
        <f>'[1]Pc, Summer, S1'!E4*Main!$B$8+_xlfn.IFNA(VLOOKUP($A4,'EV Distribution'!$A$2:$B$27,2,FALSE),0)*'EV Scenarios'!E$2</f>
        <v>0.25023635552040235</v>
      </c>
      <c r="F4" s="5">
        <f>'[1]Pc, Summer, S1'!F4*Main!$B$8+_xlfn.IFNA(VLOOKUP($A4,'EV Distribution'!$A$2:$B$27,2,FALSE),0)*'EV Scenarios'!F$2</f>
        <v>0.2140758743211533</v>
      </c>
      <c r="G4" s="5">
        <f>'[1]Pc, Summer, S1'!G4*Main!$B$8+_xlfn.IFNA(VLOOKUP($A4,'EV Distribution'!$A$2:$B$27,2,FALSE),0)*'EV Scenarios'!G$2</f>
        <v>0.35086535857085788</v>
      </c>
      <c r="H4" s="5">
        <f>'[1]Pc, Summer, S1'!H4*Main!$B$8+_xlfn.IFNA(VLOOKUP($A4,'EV Distribution'!$A$2:$B$27,2,FALSE),0)*'EV Scenarios'!H$2</f>
        <v>-0.20523988630461387</v>
      </c>
      <c r="I4" s="5">
        <f>'[1]Pc, Summer, S1'!I4*Main!$B$8+_xlfn.IFNA(VLOOKUP($A4,'EV Distribution'!$A$2:$B$27,2,FALSE),0)*'EV Scenarios'!I$2</f>
        <v>-0.99569648539207356</v>
      </c>
      <c r="J4" s="5">
        <f>'[1]Pc, Summer, S1'!J4*Main!$B$8+_xlfn.IFNA(VLOOKUP($A4,'EV Distribution'!$A$2:$B$27,2,FALSE),0)*'EV Scenarios'!J$2</f>
        <v>-1.0905480909171412</v>
      </c>
      <c r="K4" s="5">
        <f>'[1]Pc, Summer, S1'!K4*Main!$B$8+_xlfn.IFNA(VLOOKUP($A4,'EV Distribution'!$A$2:$B$27,2,FALSE),0)*'EV Scenarios'!K$2</f>
        <v>-0.67055103768292079</v>
      </c>
      <c r="L4" s="5">
        <f>'[1]Pc, Summer, S1'!L4*Main!$B$8+_xlfn.IFNA(VLOOKUP($A4,'EV Distribution'!$A$2:$B$27,2,FALSE),0)*'EV Scenarios'!L$2</f>
        <v>-0.73113683762138626</v>
      </c>
      <c r="M4" s="5">
        <f>'[1]Pc, Summer, S1'!M4*Main!$B$8+_xlfn.IFNA(VLOOKUP($A4,'EV Distribution'!$A$2:$B$27,2,FALSE),0)*'EV Scenarios'!M$2</f>
        <v>-0.78856238791471311</v>
      </c>
      <c r="N4" s="5">
        <f>'[1]Pc, Summer, S1'!N4*Main!$B$8+_xlfn.IFNA(VLOOKUP($A4,'EV Distribution'!$A$2:$B$27,2,FALSE),0)*'EV Scenarios'!N$2</f>
        <v>-0.5750176904355897</v>
      </c>
      <c r="O4" s="5">
        <f>'[1]Pc, Summer, S1'!O4*Main!$B$8+_xlfn.IFNA(VLOOKUP($A4,'EV Distribution'!$A$2:$B$27,2,FALSE),0)*'EV Scenarios'!O$2</f>
        <v>-0.64914374829698562</v>
      </c>
      <c r="P4" s="5">
        <f>'[1]Pc, Summer, S1'!P4*Main!$B$8+_xlfn.IFNA(VLOOKUP($A4,'EV Distribution'!$A$2:$B$27,2,FALSE),0)*'EV Scenarios'!P$2</f>
        <v>-1.3431983075424707</v>
      </c>
      <c r="Q4" s="5">
        <f>'[1]Pc, Summer, S1'!Q4*Main!$B$8+_xlfn.IFNA(VLOOKUP($A4,'EV Distribution'!$A$2:$B$27,2,FALSE),0)*'EV Scenarios'!Q$2</f>
        <v>-0.36932917069131532</v>
      </c>
      <c r="R4" s="5">
        <f>'[1]Pc, Summer, S1'!R4*Main!$B$8+_xlfn.IFNA(VLOOKUP($A4,'EV Distribution'!$A$2:$B$27,2,FALSE),0)*'EV Scenarios'!R$2</f>
        <v>-0.39979993908579559</v>
      </c>
      <c r="S4" s="5">
        <f>'[1]Pc, Summer, S1'!S4*Main!$B$8+_xlfn.IFNA(VLOOKUP($A4,'EV Distribution'!$A$2:$B$27,2,FALSE),0)*'EV Scenarios'!S$2</f>
        <v>-0.40200910698705283</v>
      </c>
      <c r="T4" s="5">
        <f>'[1]Pc, Summer, S1'!T4*Main!$B$8+_xlfn.IFNA(VLOOKUP($A4,'EV Distribution'!$A$2:$B$27,2,FALSE),0)*'EV Scenarios'!T$2</f>
        <v>-0.33831178907039738</v>
      </c>
      <c r="U4" s="5">
        <f>'[1]Pc, Summer, S1'!U4*Main!$B$8+_xlfn.IFNA(VLOOKUP($A4,'EV Distribution'!$A$2:$B$27,2,FALSE),0)*'EV Scenarios'!U$2</f>
        <v>-0.11152907708222848</v>
      </c>
      <c r="V4" s="5">
        <f>'[1]Pc, Summer, S1'!V4*Main!$B$8+_xlfn.IFNA(VLOOKUP($A4,'EV Distribution'!$A$2:$B$27,2,FALSE),0)*'EV Scenarios'!V$2</f>
        <v>-0.20303514097876102</v>
      </c>
      <c r="W4" s="5">
        <f>'[1]Pc, Summer, S1'!W4*Main!$B$8+_xlfn.IFNA(VLOOKUP($A4,'EV Distribution'!$A$2:$B$27,2,FALSE),0)*'EV Scenarios'!W$2</f>
        <v>-8.0521992296154074E-2</v>
      </c>
      <c r="X4" s="5">
        <f>'[1]Pc, Summer, S1'!X4*Main!$B$8+_xlfn.IFNA(VLOOKUP($A4,'EV Distribution'!$A$2:$B$27,2,FALSE),0)*'EV Scenarios'!X$2</f>
        <v>0.41964457927922982</v>
      </c>
      <c r="Y4" s="5">
        <f>'[1]Pc, Summer, S1'!Y4*Main!$B$8+_xlfn.IFNA(VLOOKUP($A4,'EV Distribution'!$A$2:$B$27,2,FALSE),0)*'EV Scenarios'!Y$2</f>
        <v>0.8063916562127289</v>
      </c>
    </row>
    <row r="5" spans="1:25" x14ac:dyDescent="0.25">
      <c r="A5">
        <v>9</v>
      </c>
      <c r="B5" s="5">
        <f>'[1]Pc, Summer, S1'!B5*Main!$B$8+_xlfn.IFNA(VLOOKUP($A5,'EV Distribution'!$A$2:$B$27,2,FALSE),0)*'EV Scenarios'!B$2</f>
        <v>2.7360996402664628</v>
      </c>
      <c r="C5" s="5">
        <f>'[1]Pc, Summer, S1'!C5*Main!$B$8+_xlfn.IFNA(VLOOKUP($A5,'EV Distribution'!$A$2:$B$27,2,FALSE),0)*'EV Scenarios'!C$2</f>
        <v>2.5038837679809172</v>
      </c>
      <c r="D5" s="5">
        <f>'[1]Pc, Summer, S1'!D5*Main!$B$8+_xlfn.IFNA(VLOOKUP($A5,'EV Distribution'!$A$2:$B$27,2,FALSE),0)*'EV Scenarios'!D$2</f>
        <v>2.314806568990655</v>
      </c>
      <c r="E5" s="5">
        <f>'[1]Pc, Summer, S1'!E5*Main!$B$8+_xlfn.IFNA(VLOOKUP($A5,'EV Distribution'!$A$2:$B$27,2,FALSE),0)*'EV Scenarios'!E$2</f>
        <v>2.2964390989888264</v>
      </c>
      <c r="F5" s="5">
        <f>'[1]Pc, Summer, S1'!F5*Main!$B$8+_xlfn.IFNA(VLOOKUP($A5,'EV Distribution'!$A$2:$B$27,2,FALSE),0)*'EV Scenarios'!F$2</f>
        <v>2.2475567912965184</v>
      </c>
      <c r="G5" s="5">
        <f>'[1]Pc, Summer, S1'!G5*Main!$B$8+_xlfn.IFNA(VLOOKUP($A5,'EV Distribution'!$A$2:$B$27,2,FALSE),0)*'EV Scenarios'!G$2</f>
        <v>2.2590975605272878</v>
      </c>
      <c r="H5" s="5">
        <f>'[1]Pc, Summer, S1'!H5*Main!$B$8+_xlfn.IFNA(VLOOKUP($A5,'EV Distribution'!$A$2:$B$27,2,FALSE),0)*'EV Scenarios'!H$2</f>
        <v>2.7957395758325987</v>
      </c>
      <c r="I5" s="5">
        <f>'[1]Pc, Summer, S1'!I5*Main!$B$8+_xlfn.IFNA(VLOOKUP($A5,'EV Distribution'!$A$2:$B$27,2,FALSE),0)*'EV Scenarios'!I$2</f>
        <v>3.2896733632055457</v>
      </c>
      <c r="J5" s="5">
        <f>'[1]Pc, Summer, S1'!J5*Main!$B$8+_xlfn.IFNA(VLOOKUP($A5,'EV Distribution'!$A$2:$B$27,2,FALSE),0)*'EV Scenarios'!J$2</f>
        <v>4.0888740269912525</v>
      </c>
      <c r="K5" s="5">
        <f>'[1]Pc, Summer, S1'!K5*Main!$B$8+_xlfn.IFNA(VLOOKUP($A5,'EV Distribution'!$A$2:$B$27,2,FALSE),0)*'EV Scenarios'!K$2</f>
        <v>4.6620122992349726</v>
      </c>
      <c r="L5" s="5">
        <f>'[1]Pc, Summer, S1'!L5*Main!$B$8+_xlfn.IFNA(VLOOKUP($A5,'EV Distribution'!$A$2:$B$27,2,FALSE),0)*'EV Scenarios'!L$2</f>
        <v>4.5004137368796009</v>
      </c>
      <c r="M5" s="5">
        <f>'[1]Pc, Summer, S1'!M5*Main!$B$8+_xlfn.IFNA(VLOOKUP($A5,'EV Distribution'!$A$2:$B$27,2,FALSE),0)*'EV Scenarios'!M$2</f>
        <v>4.6335599915426648</v>
      </c>
      <c r="N5" s="5">
        <f>'[1]Pc, Summer, S1'!N5*Main!$B$8+_xlfn.IFNA(VLOOKUP($A5,'EV Distribution'!$A$2:$B$27,2,FALSE),0)*'EV Scenarios'!N$2</f>
        <v>4.6448438376965111</v>
      </c>
      <c r="O5" s="5">
        <f>'[1]Pc, Summer, S1'!O5*Main!$B$8+_xlfn.IFNA(VLOOKUP($A5,'EV Distribution'!$A$2:$B$27,2,FALSE),0)*'EV Scenarios'!O$2</f>
        <v>4.6495746069272803</v>
      </c>
      <c r="P5" s="5">
        <f>'[1]Pc, Summer, S1'!P5*Main!$B$8+_xlfn.IFNA(VLOOKUP($A5,'EV Distribution'!$A$2:$B$27,2,FALSE),0)*'EV Scenarios'!P$2</f>
        <v>4.6441292223118955</v>
      </c>
      <c r="Q5" s="5">
        <f>'[1]Pc, Summer, S1'!Q5*Main!$B$8+_xlfn.IFNA(VLOOKUP($A5,'EV Distribution'!$A$2:$B$27,2,FALSE),0)*'EV Scenarios'!Q$2</f>
        <v>4.2710524410939543</v>
      </c>
      <c r="R5" s="5">
        <f>'[1]Pc, Summer, S1'!R5*Main!$B$8+_xlfn.IFNA(VLOOKUP($A5,'EV Distribution'!$A$2:$B$27,2,FALSE),0)*'EV Scenarios'!R$2</f>
        <v>4.1247656958683931</v>
      </c>
      <c r="S5" s="5">
        <f>'[1]Pc, Summer, S1'!S5*Main!$B$8+_xlfn.IFNA(VLOOKUP($A5,'EV Distribution'!$A$2:$B$27,2,FALSE),0)*'EV Scenarios'!S$2</f>
        <v>4.154165695868393</v>
      </c>
      <c r="T5" s="5">
        <f>'[1]Pc, Summer, S1'!T5*Main!$B$8+_xlfn.IFNA(VLOOKUP($A5,'EV Distribution'!$A$2:$B$27,2,FALSE),0)*'EV Scenarios'!T$2</f>
        <v>4.118991849714547</v>
      </c>
      <c r="U5" s="5">
        <f>'[1]Pc, Summer, S1'!U5*Main!$B$8+_xlfn.IFNA(VLOOKUP($A5,'EV Distribution'!$A$2:$B$27,2,FALSE),0)*'EV Scenarios'!U$2</f>
        <v>4.1151764650991627</v>
      </c>
      <c r="V5" s="5">
        <f>'[1]Pc, Summer, S1'!V5*Main!$B$8+_xlfn.IFNA(VLOOKUP($A5,'EV Distribution'!$A$2:$B$27,2,FALSE),0)*'EV Scenarios'!V$2</f>
        <v>4.1300610804837783</v>
      </c>
      <c r="W5" s="5">
        <f>'[1]Pc, Summer, S1'!W5*Main!$B$8+_xlfn.IFNA(VLOOKUP($A5,'EV Distribution'!$A$2:$B$27,2,FALSE),0)*'EV Scenarios'!W$2</f>
        <v>4.125990311253009</v>
      </c>
      <c r="X5" s="5">
        <f>'[1]Pc, Summer, S1'!X5*Main!$B$8+_xlfn.IFNA(VLOOKUP($A5,'EV Distribution'!$A$2:$B$27,2,FALSE),0)*'EV Scenarios'!X$2</f>
        <v>3.8174148886318702</v>
      </c>
      <c r="Y5" s="5">
        <f>'[1]Pc, Summer, S1'!Y5*Main!$B$8+_xlfn.IFNA(VLOOKUP($A5,'EV Distribution'!$A$2:$B$27,2,FALSE),0)*'EV Scenarios'!Y$2</f>
        <v>3.2953206451599724</v>
      </c>
    </row>
    <row r="6" spans="1:25" x14ac:dyDescent="0.25">
      <c r="A6">
        <v>2</v>
      </c>
      <c r="B6" s="5">
        <f>'[1]Pc, Summer, S1'!B6*Main!$B$8+_xlfn.IFNA(VLOOKUP($A6,'EV Distribution'!$A$2:$B$27,2,FALSE),0)*'EV Scenarios'!B$2</f>
        <v>3.1233043677228407</v>
      </c>
      <c r="C6" s="5">
        <f>'[1]Pc, Summer, S1'!C6*Main!$B$8+_xlfn.IFNA(VLOOKUP($A6,'EV Distribution'!$A$2:$B$27,2,FALSE),0)*'EV Scenarios'!C$2</f>
        <v>2.79350244049277</v>
      </c>
      <c r="D6" s="5">
        <f>'[1]Pc, Summer, S1'!D6*Main!$B$8+_xlfn.IFNA(VLOOKUP($A6,'EV Distribution'!$A$2:$B$27,2,FALSE),0)*'EV Scenarios'!D$2</f>
        <v>2.536737627790385</v>
      </c>
      <c r="E6" s="5">
        <f>'[1]Pc, Summer, S1'!E6*Main!$B$8+_xlfn.IFNA(VLOOKUP($A6,'EV Distribution'!$A$2:$B$27,2,FALSE),0)*'EV Scenarios'!E$2</f>
        <v>2.4662043022000928</v>
      </c>
      <c r="F6" s="5">
        <f>'[1]Pc, Summer, S1'!F6*Main!$B$8+_xlfn.IFNA(VLOOKUP($A6,'EV Distribution'!$A$2:$B$27,2,FALSE),0)*'EV Scenarios'!F$2</f>
        <v>2.4780767938362693</v>
      </c>
      <c r="G6" s="5">
        <f>'[1]Pc, Summer, S1'!G6*Main!$B$8+_xlfn.IFNA(VLOOKUP($A6,'EV Distribution'!$A$2:$B$27,2,FALSE),0)*'EV Scenarios'!G$2</f>
        <v>2.5411141528550631</v>
      </c>
      <c r="H6" s="5">
        <f>'[1]Pc, Summer, S1'!H6*Main!$B$8+_xlfn.IFNA(VLOOKUP($A6,'EV Distribution'!$A$2:$B$27,2,FALSE),0)*'EV Scenarios'!H$2</f>
        <v>3.8508399494167298</v>
      </c>
      <c r="I6" s="5">
        <f>'[1]Pc, Summer, S1'!I6*Main!$B$8+_xlfn.IFNA(VLOOKUP($A6,'EV Distribution'!$A$2:$B$27,2,FALSE),0)*'EV Scenarios'!I$2</f>
        <v>4.2880974513423968</v>
      </c>
      <c r="J6" s="5">
        <f>'[1]Pc, Summer, S1'!J6*Main!$B$8+_xlfn.IFNA(VLOOKUP($A6,'EV Distribution'!$A$2:$B$27,2,FALSE),0)*'EV Scenarios'!J$2</f>
        <v>4.727943401703631</v>
      </c>
      <c r="K6" s="5">
        <f>'[1]Pc, Summer, S1'!K6*Main!$B$8+_xlfn.IFNA(VLOOKUP($A6,'EV Distribution'!$A$2:$B$27,2,FALSE),0)*'EV Scenarios'!K$2</f>
        <v>4.8883261222112813</v>
      </c>
      <c r="L6" s="5">
        <f>'[1]Pc, Summer, S1'!L6*Main!$B$8+_xlfn.IFNA(VLOOKUP($A6,'EV Distribution'!$A$2:$B$27,2,FALSE),0)*'EV Scenarios'!L$2</f>
        <v>4.0867521569390437</v>
      </c>
      <c r="M6" s="5">
        <f>'[1]Pc, Summer, S1'!M6*Main!$B$8+_xlfn.IFNA(VLOOKUP($A6,'EV Distribution'!$A$2:$B$27,2,FALSE),0)*'EV Scenarios'!M$2</f>
        <v>5.0110805329375596</v>
      </c>
      <c r="N6" s="5">
        <f>'[1]Pc, Summer, S1'!N6*Main!$B$8+_xlfn.IFNA(VLOOKUP($A6,'EV Distribution'!$A$2:$B$27,2,FALSE),0)*'EV Scenarios'!N$2</f>
        <v>5.165596561182924</v>
      </c>
      <c r="O6" s="5">
        <f>'[1]Pc, Summer, S1'!O6*Main!$B$8+_xlfn.IFNA(VLOOKUP($A6,'EV Distribution'!$A$2:$B$27,2,FALSE),0)*'EV Scenarios'!O$2</f>
        <v>5.0075686952777447</v>
      </c>
      <c r="P6" s="5">
        <f>'[1]Pc, Summer, S1'!P6*Main!$B$8+_xlfn.IFNA(VLOOKUP($A6,'EV Distribution'!$A$2:$B$27,2,FALSE),0)*'EV Scenarios'!P$2</f>
        <v>4.6259533755877804</v>
      </c>
      <c r="Q6" s="5">
        <f>'[1]Pc, Summer, S1'!Q6*Main!$B$8+_xlfn.IFNA(VLOOKUP($A6,'EV Distribution'!$A$2:$B$27,2,FALSE),0)*'EV Scenarios'!Q$2</f>
        <v>4.4326634230992186</v>
      </c>
      <c r="R6" s="5">
        <f>'[1]Pc, Summer, S1'!R6*Main!$B$8+_xlfn.IFNA(VLOOKUP($A6,'EV Distribution'!$A$2:$B$27,2,FALSE),0)*'EV Scenarios'!R$2</f>
        <v>4.4313818530250604</v>
      </c>
      <c r="S6" s="5">
        <f>'[1]Pc, Summer, S1'!S6*Main!$B$8+_xlfn.IFNA(VLOOKUP($A6,'EV Distribution'!$A$2:$B$27,2,FALSE),0)*'EV Scenarios'!S$2</f>
        <v>4.3559960344942654</v>
      </c>
      <c r="T6" s="5">
        <f>'[1]Pc, Summer, S1'!T6*Main!$B$8+_xlfn.IFNA(VLOOKUP($A6,'EV Distribution'!$A$2:$B$27,2,FALSE),0)*'EV Scenarios'!T$2</f>
        <v>3.9267843445216806</v>
      </c>
      <c r="U6" s="5">
        <f>'[1]Pc, Summer, S1'!U6*Main!$B$8+_xlfn.IFNA(VLOOKUP($A6,'EV Distribution'!$A$2:$B$27,2,FALSE),0)*'EV Scenarios'!U$2</f>
        <v>4.239815406786656</v>
      </c>
      <c r="V6" s="5">
        <f>'[1]Pc, Summer, S1'!V6*Main!$B$8+_xlfn.IFNA(VLOOKUP($A6,'EV Distribution'!$A$2:$B$27,2,FALSE),0)*'EV Scenarios'!V$2</f>
        <v>4.6108090510117501</v>
      </c>
      <c r="W6" s="5">
        <f>'[1]Pc, Summer, S1'!W6*Main!$B$8+_xlfn.IFNA(VLOOKUP($A6,'EV Distribution'!$A$2:$B$27,2,FALSE),0)*'EV Scenarios'!W$2</f>
        <v>4.2621344045958391</v>
      </c>
      <c r="X6" s="5">
        <f>'[1]Pc, Summer, S1'!X6*Main!$B$8+_xlfn.IFNA(VLOOKUP($A6,'EV Distribution'!$A$2:$B$27,2,FALSE),0)*'EV Scenarios'!X$2</f>
        <v>3.6620357998642588</v>
      </c>
      <c r="Y6" s="5">
        <f>'[1]Pc, Summer, S1'!Y6*Main!$B$8+_xlfn.IFNA(VLOOKUP($A6,'EV Distribution'!$A$2:$B$27,2,FALSE),0)*'EV Scenarios'!Y$2</f>
        <v>3.1445523043256127</v>
      </c>
    </row>
    <row r="7" spans="1:25" x14ac:dyDescent="0.25">
      <c r="A7">
        <v>12</v>
      </c>
      <c r="B7" s="5">
        <f>'[1]Pc, Summer, S1'!B7*Main!$B$8+_xlfn.IFNA(VLOOKUP($A7,'EV Distribution'!$A$2:$B$27,2,FALSE),0)*'EV Scenarios'!B$2</f>
        <v>0.90925078622354838</v>
      </c>
      <c r="C7" s="5">
        <f>'[1]Pc, Summer, S1'!C7*Main!$B$8+_xlfn.IFNA(VLOOKUP($A7,'EV Distribution'!$A$2:$B$27,2,FALSE),0)*'EV Scenarios'!C$2</f>
        <v>0.86359122199488536</v>
      </c>
      <c r="D7" s="5">
        <f>'[1]Pc, Summer, S1'!D7*Main!$B$8+_xlfn.IFNA(VLOOKUP($A7,'EV Distribution'!$A$2:$B$27,2,FALSE),0)*'EV Scenarios'!D$2</f>
        <v>0.81483884109695259</v>
      </c>
      <c r="E7" s="5">
        <f>'[1]Pc, Summer, S1'!E7*Main!$B$8+_xlfn.IFNA(VLOOKUP($A7,'EV Distribution'!$A$2:$B$27,2,FALSE),0)*'EV Scenarios'!E$2</f>
        <v>0.78013006586563149</v>
      </c>
      <c r="F7" s="5">
        <f>'[1]Pc, Summer, S1'!F7*Main!$B$8+_xlfn.IFNA(VLOOKUP($A7,'EV Distribution'!$A$2:$B$27,2,FALSE),0)*'EV Scenarios'!F$2</f>
        <v>0.76181866337509829</v>
      </c>
      <c r="G7" s="5">
        <f>'[1]Pc, Summer, S1'!G7*Main!$B$8+_xlfn.IFNA(VLOOKUP($A7,'EV Distribution'!$A$2:$B$27,2,FALSE),0)*'EV Scenarios'!G$2</f>
        <v>0.74236610803014669</v>
      </c>
      <c r="H7" s="5">
        <f>'[1]Pc, Summer, S1'!H7*Main!$B$8+_xlfn.IFNA(VLOOKUP($A7,'EV Distribution'!$A$2:$B$27,2,FALSE),0)*'EV Scenarios'!H$2</f>
        <v>0.78660550307179977</v>
      </c>
      <c r="I7" s="5">
        <f>'[1]Pc, Summer, S1'!I7*Main!$B$8+_xlfn.IFNA(VLOOKUP($A7,'EV Distribution'!$A$2:$B$27,2,FALSE),0)*'EV Scenarios'!I$2</f>
        <v>0.86294171094668715</v>
      </c>
      <c r="J7" s="5">
        <f>'[1]Pc, Summer, S1'!J7*Main!$B$8+_xlfn.IFNA(VLOOKUP($A7,'EV Distribution'!$A$2:$B$27,2,FALSE),0)*'EV Scenarios'!J$2</f>
        <v>1.0590363117493529</v>
      </c>
      <c r="K7" s="5">
        <f>'[1]Pc, Summer, S1'!K7*Main!$B$8+_xlfn.IFNA(VLOOKUP($A7,'EV Distribution'!$A$2:$B$27,2,FALSE),0)*'EV Scenarios'!K$2</f>
        <v>1.090240550846544</v>
      </c>
      <c r="L7" s="5">
        <f>'[1]Pc, Summer, S1'!L7*Main!$B$8+_xlfn.IFNA(VLOOKUP($A7,'EV Distribution'!$A$2:$B$27,2,FALSE),0)*'EV Scenarios'!L$2</f>
        <v>1.0127064462691762</v>
      </c>
      <c r="M7" s="5">
        <f>'[1]Pc, Summer, S1'!M7*Main!$B$8+_xlfn.IFNA(VLOOKUP($A7,'EV Distribution'!$A$2:$B$27,2,FALSE),0)*'EV Scenarios'!M$2</f>
        <v>0.9325962511117617</v>
      </c>
      <c r="N7" s="5">
        <f>'[1]Pc, Summer, S1'!N7*Main!$B$8+_xlfn.IFNA(VLOOKUP($A7,'EV Distribution'!$A$2:$B$27,2,FALSE),0)*'EV Scenarios'!N$2</f>
        <v>0.86571965514104499</v>
      </c>
      <c r="O7" s="5">
        <f>'[1]Pc, Summer, S1'!O7*Main!$B$8+_xlfn.IFNA(VLOOKUP($A7,'EV Distribution'!$A$2:$B$27,2,FALSE),0)*'EV Scenarios'!O$2</f>
        <v>0.86417036279393067</v>
      </c>
      <c r="P7" s="5">
        <f>'[1]Pc, Summer, S1'!P7*Main!$B$8+_xlfn.IFNA(VLOOKUP($A7,'EV Distribution'!$A$2:$B$27,2,FALSE),0)*'EV Scenarios'!P$2</f>
        <v>0.86406999959092323</v>
      </c>
      <c r="Q7" s="5">
        <f>'[1]Pc, Summer, S1'!Q7*Main!$B$8+_xlfn.IFNA(VLOOKUP($A7,'EV Distribution'!$A$2:$B$27,2,FALSE),0)*'EV Scenarios'!Q$2</f>
        <v>0.99806234764619084</v>
      </c>
      <c r="R7" s="5">
        <f>'[1]Pc, Summer, S1'!R7*Main!$B$8+_xlfn.IFNA(VLOOKUP($A7,'EV Distribution'!$A$2:$B$27,2,FALSE),0)*'EV Scenarios'!R$2</f>
        <v>0.9957117732895574</v>
      </c>
      <c r="S7" s="5">
        <f>'[1]Pc, Summer, S1'!S7*Main!$B$8+_xlfn.IFNA(VLOOKUP($A7,'EV Distribution'!$A$2:$B$27,2,FALSE),0)*'EV Scenarios'!S$2</f>
        <v>1.013274534215395</v>
      </c>
      <c r="T7" s="5">
        <f>'[1]Pc, Summer, S1'!T7*Main!$B$8+_xlfn.IFNA(VLOOKUP($A7,'EV Distribution'!$A$2:$B$27,2,FALSE),0)*'EV Scenarios'!T$2</f>
        <v>0.9242540967965559</v>
      </c>
      <c r="U7" s="5">
        <f>'[1]Pc, Summer, S1'!U7*Main!$B$8+_xlfn.IFNA(VLOOKUP($A7,'EV Distribution'!$A$2:$B$27,2,FALSE),0)*'EV Scenarios'!U$2</f>
        <v>1.0465026339338197</v>
      </c>
      <c r="V7" s="5">
        <f>'[1]Pc, Summer, S1'!V7*Main!$B$8+_xlfn.IFNA(VLOOKUP($A7,'EV Distribution'!$A$2:$B$27,2,FALSE),0)*'EV Scenarios'!V$2</f>
        <v>1.2867092809478953</v>
      </c>
      <c r="W7" s="5">
        <f>'[1]Pc, Summer, S1'!W7*Main!$B$8+_xlfn.IFNA(VLOOKUP($A7,'EV Distribution'!$A$2:$B$27,2,FALSE),0)*'EV Scenarios'!W$2</f>
        <v>1.3467671834618715</v>
      </c>
      <c r="X7" s="5">
        <f>'[1]Pc, Summer, S1'!X7*Main!$B$8+_xlfn.IFNA(VLOOKUP($A7,'EV Distribution'!$A$2:$B$27,2,FALSE),0)*'EV Scenarios'!X$2</f>
        <v>1.3276945160460141</v>
      </c>
      <c r="Y7" s="5">
        <f>'[1]Pc, Summer, S1'!Y7*Main!$B$8+_xlfn.IFNA(VLOOKUP($A7,'EV Distribution'!$A$2:$B$27,2,FALSE),0)*'EV Scenarios'!Y$2</f>
        <v>0.99160891051870204</v>
      </c>
    </row>
    <row r="8" spans="1:25" x14ac:dyDescent="0.25">
      <c r="A8">
        <v>16</v>
      </c>
      <c r="B8" s="5">
        <f>'[1]Pc, Summer, S1'!B8*Main!$B$8+_xlfn.IFNA(VLOOKUP($A8,'EV Distribution'!$A$2:$B$27,2,FALSE),0)*'EV Scenarios'!B$2</f>
        <v>1.0089960947123542</v>
      </c>
      <c r="C8" s="5">
        <f>'[1]Pc, Summer, S1'!C8*Main!$B$8+_xlfn.IFNA(VLOOKUP($A8,'EV Distribution'!$A$2:$B$27,2,FALSE),0)*'EV Scenarios'!C$2</f>
        <v>0.89633074680709601</v>
      </c>
      <c r="D8" s="5">
        <f>'[1]Pc, Summer, S1'!D8*Main!$B$8+_xlfn.IFNA(VLOOKUP($A8,'EV Distribution'!$A$2:$B$27,2,FALSE),0)*'EV Scenarios'!D$2</f>
        <v>0.82357920834555753</v>
      </c>
      <c r="E8" s="5">
        <f>'[1]Pc, Summer, S1'!E8*Main!$B$8+_xlfn.IFNA(VLOOKUP($A8,'EV Distribution'!$A$2:$B$27,2,FALSE),0)*'EV Scenarios'!E$2</f>
        <v>0.81242305449940366</v>
      </c>
      <c r="F8" s="5">
        <f>'[1]Pc, Summer, S1'!F8*Main!$B$8+_xlfn.IFNA(VLOOKUP($A8,'EV Distribution'!$A$2:$B$27,2,FALSE),0)*'EV Scenarios'!F$2</f>
        <v>0.76354074680709594</v>
      </c>
      <c r="G8" s="5">
        <f>'[1]Pc, Summer, S1'!G8*Main!$B$8+_xlfn.IFNA(VLOOKUP($A8,'EV Distribution'!$A$2:$B$27,2,FALSE),0)*'EV Scenarios'!G$2</f>
        <v>0.77508151603786524</v>
      </c>
      <c r="H8" s="5">
        <f>'[1]Pc, Summer, S1'!H8*Main!$B$8+_xlfn.IFNA(VLOOKUP($A8,'EV Distribution'!$A$2:$B$27,2,FALSE),0)*'EV Scenarios'!H$2</f>
        <v>0.95585632323515668</v>
      </c>
      <c r="I8" s="5">
        <f>'[1]Pc, Summer, S1'!I8*Main!$B$8+_xlfn.IFNA(VLOOKUP($A8,'EV Distribution'!$A$2:$B$27,2,FALSE),0)*'EV Scenarios'!I$2</f>
        <v>1.0956191721399922</v>
      </c>
      <c r="J8" s="5">
        <f>'[1]Pc, Summer, S1'!J8*Main!$B$8+_xlfn.IFNA(VLOOKUP($A8,'EV Distribution'!$A$2:$B$27,2,FALSE),0)*'EV Scenarios'!J$2</f>
        <v>1.2171454945811051</v>
      </c>
      <c r="K8" s="5">
        <f>'[1]Pc, Summer, S1'!K8*Main!$B$8+_xlfn.IFNA(VLOOKUP($A8,'EV Distribution'!$A$2:$B$27,2,FALSE),0)*'EV Scenarios'!K$2</f>
        <v>1.2340793407349513</v>
      </c>
      <c r="L8" s="5">
        <f>'[1]Pc, Summer, S1'!L8*Main!$B$8+_xlfn.IFNA(VLOOKUP($A8,'EV Distribution'!$A$2:$B$27,2,FALSE),0)*'EV Scenarios'!L$2</f>
        <v>1.1252124487938686</v>
      </c>
      <c r="M8" s="5">
        <f>'[1]Pc, Summer, S1'!M8*Main!$B$8+_xlfn.IFNA(VLOOKUP($A8,'EV Distribution'!$A$2:$B$27,2,FALSE),0)*'EV Scenarios'!M$2</f>
        <v>1.1253977998664286</v>
      </c>
      <c r="N8" s="5">
        <f>'[1]Pc, Summer, S1'!N8*Main!$B$8+_xlfn.IFNA(VLOOKUP($A8,'EV Distribution'!$A$2:$B$27,2,FALSE),0)*'EV Scenarios'!N$2</f>
        <v>1.150526421420742</v>
      </c>
      <c r="O8" s="5">
        <f>'[1]Pc, Summer, S1'!O8*Main!$B$8+_xlfn.IFNA(VLOOKUP($A8,'EV Distribution'!$A$2:$B$27,2,FALSE),0)*'EV Scenarios'!O$2</f>
        <v>1.1552571906515112</v>
      </c>
      <c r="P8" s="5">
        <f>'[1]Pc, Summer, S1'!P8*Main!$B$8+_xlfn.IFNA(VLOOKUP($A8,'EV Distribution'!$A$2:$B$27,2,FALSE),0)*'EV Scenarios'!P$2</f>
        <v>1.0894187261406469</v>
      </c>
      <c r="Q8" s="5">
        <f>'[1]Pc, Summer, S1'!Q8*Main!$B$8+_xlfn.IFNA(VLOOKUP($A8,'EV Distribution'!$A$2:$B$27,2,FALSE),0)*'EV Scenarios'!Q$2</f>
        <v>0.91763260885860942</v>
      </c>
      <c r="R8" s="5">
        <f>'[1]Pc, Summer, S1'!R8*Main!$B$8+_xlfn.IFNA(VLOOKUP($A8,'EV Distribution'!$A$2:$B$27,2,FALSE),0)*'EV Scenarios'!R$2</f>
        <v>0.92067414732014785</v>
      </c>
      <c r="S8" s="5">
        <f>'[1]Pc, Summer, S1'!S8*Main!$B$8+_xlfn.IFNA(VLOOKUP($A8,'EV Distribution'!$A$2:$B$27,2,FALSE),0)*'EV Scenarios'!S$2</f>
        <v>0.95007414732014783</v>
      </c>
      <c r="T8" s="5">
        <f>'[1]Pc, Summer, S1'!T8*Main!$B$8+_xlfn.IFNA(VLOOKUP($A8,'EV Distribution'!$A$2:$B$27,2,FALSE),0)*'EV Scenarios'!T$2</f>
        <v>0.91490030116630172</v>
      </c>
      <c r="U8" s="5">
        <f>'[1]Pc, Summer, S1'!U8*Main!$B$8+_xlfn.IFNA(VLOOKUP($A8,'EV Distribution'!$A$2:$B$27,2,FALSE),0)*'EV Scenarios'!U$2</f>
        <v>1.1124307978524508</v>
      </c>
      <c r="V8" s="5">
        <f>'[1]Pc, Summer, S1'!V8*Main!$B$8+_xlfn.IFNA(VLOOKUP($A8,'EV Distribution'!$A$2:$B$27,2,FALSE),0)*'EV Scenarios'!V$2</f>
        <v>1.2353229300848705</v>
      </c>
      <c r="W8" s="5">
        <f>'[1]Pc, Summer, S1'!W8*Main!$B$8+_xlfn.IFNA(VLOOKUP($A8,'EV Distribution'!$A$2:$B$27,2,FALSE),0)*'EV Scenarios'!W$2</f>
        <v>1.2312521608541014</v>
      </c>
      <c r="X8" s="5">
        <f>'[1]Pc, Summer, S1'!X8*Main!$B$8+_xlfn.IFNA(VLOOKUP($A8,'EV Distribution'!$A$2:$B$27,2,FALSE),0)*'EV Scenarios'!X$2</f>
        <v>1.2477807593908081</v>
      </c>
      <c r="Y8" s="5">
        <f>'[1]Pc, Summer, S1'!Y8*Main!$B$8+_xlfn.IFNA(VLOOKUP($A8,'EV Distribution'!$A$2:$B$27,2,FALSE),0)*'EV Scenarios'!Y$2</f>
        <v>1.1798209236850692</v>
      </c>
    </row>
    <row r="9" spans="1:25" x14ac:dyDescent="0.25">
      <c r="A9">
        <v>21</v>
      </c>
      <c r="B9" s="5">
        <f>'[1]Pc, Summer, S1'!B9*Main!$B$8+_xlfn.IFNA(VLOOKUP($A9,'EV Distribution'!$A$2:$B$27,2,FALSE),0)*'EV Scenarios'!B$2</f>
        <v>1.2604325136753296</v>
      </c>
      <c r="C9" s="5">
        <f>'[1]Pc, Summer, S1'!C9*Main!$B$8+_xlfn.IFNA(VLOOKUP($A9,'EV Distribution'!$A$2:$B$27,2,FALSE),0)*'EV Scenarios'!C$2</f>
        <v>1.1637461315133981</v>
      </c>
      <c r="D9" s="5">
        <f>'[1]Pc, Summer, S1'!D9*Main!$B$8+_xlfn.IFNA(VLOOKUP($A9,'EV Distribution'!$A$2:$B$27,2,FALSE),0)*'EV Scenarios'!D$2</f>
        <v>1.0610954664975425</v>
      </c>
      <c r="E9" s="5">
        <f>'[1]Pc, Summer, S1'!E9*Main!$B$8+_xlfn.IFNA(VLOOKUP($A9,'EV Distribution'!$A$2:$B$27,2,FALSE),0)*'EV Scenarios'!E$2</f>
        <v>1.0575419802542489</v>
      </c>
      <c r="F9" s="5">
        <f>'[1]Pc, Summer, S1'!F9*Main!$B$8+_xlfn.IFNA(VLOOKUP($A9,'EV Distribution'!$A$2:$B$27,2,FALSE),0)*'EV Scenarios'!F$2</f>
        <v>1.0025762331045791</v>
      </c>
      <c r="G9" s="5">
        <f>'[1]Pc, Summer, S1'!G9*Main!$B$8+_xlfn.IFNA(VLOOKUP($A9,'EV Distribution'!$A$2:$B$27,2,FALSE),0)*'EV Scenarios'!G$2</f>
        <v>1.0286915150365581</v>
      </c>
      <c r="H9" s="5">
        <f>'[1]Pc, Summer, S1'!H9*Main!$B$8+_xlfn.IFNA(VLOOKUP($A9,'EV Distribution'!$A$2:$B$27,2,FALSE),0)*'EV Scenarios'!H$2</f>
        <v>1.109970829899831</v>
      </c>
      <c r="I9" s="5">
        <f>'[1]Pc, Summer, S1'!I9*Main!$B$8+_xlfn.IFNA(VLOOKUP($A9,'EV Distribution'!$A$2:$B$27,2,FALSE),0)*'EV Scenarios'!I$2</f>
        <v>0.93527828744735264</v>
      </c>
      <c r="J9" s="5">
        <f>'[1]Pc, Summer, S1'!J9*Main!$B$8+_xlfn.IFNA(VLOOKUP($A9,'EV Distribution'!$A$2:$B$27,2,FALSE),0)*'EV Scenarios'!J$2</f>
        <v>1.0475873238565747</v>
      </c>
      <c r="K9" s="5">
        <f>'[1]Pc, Summer, S1'!K9*Main!$B$8+_xlfn.IFNA(VLOOKUP($A9,'EV Distribution'!$A$2:$B$27,2,FALSE),0)*'EV Scenarios'!K$2</f>
        <v>1.174546666185122</v>
      </c>
      <c r="L9" s="5">
        <f>'[1]Pc, Summer, S1'!L9*Main!$B$8+_xlfn.IFNA(VLOOKUP($A9,'EV Distribution'!$A$2:$B$27,2,FALSE),0)*'EV Scenarios'!L$2</f>
        <v>1.2404451840418862</v>
      </c>
      <c r="M9" s="5">
        <f>'[1]Pc, Summer, S1'!M9*Main!$B$8+_xlfn.IFNA(VLOOKUP($A9,'EV Distribution'!$A$2:$B$27,2,FALSE),0)*'EV Scenarios'!M$2</f>
        <v>1.2136105438233431</v>
      </c>
      <c r="N9" s="5">
        <f>'[1]Pc, Summer, S1'!N9*Main!$B$8+_xlfn.IFNA(VLOOKUP($A9,'EV Distribution'!$A$2:$B$27,2,FALSE),0)*'EV Scenarios'!N$2</f>
        <v>1.2479586379127965</v>
      </c>
      <c r="O9" s="5">
        <f>'[1]Pc, Summer, S1'!O9*Main!$B$8+_xlfn.IFNA(VLOOKUP($A9,'EV Distribution'!$A$2:$B$27,2,FALSE),0)*'EV Scenarios'!O$2</f>
        <v>1.1650652241731407</v>
      </c>
      <c r="P9" s="5">
        <f>'[1]Pc, Summer, S1'!P9*Main!$B$8+_xlfn.IFNA(VLOOKUP($A9,'EV Distribution'!$A$2:$B$27,2,FALSE),0)*'EV Scenarios'!P$2</f>
        <v>1.0797557197897389</v>
      </c>
      <c r="Q9" s="5">
        <f>'[1]Pc, Summer, S1'!Q9*Main!$B$8+_xlfn.IFNA(VLOOKUP($A9,'EV Distribution'!$A$2:$B$27,2,FALSE),0)*'EV Scenarios'!Q$2</f>
        <v>1.0657249307912686</v>
      </c>
      <c r="R9" s="5">
        <f>'[1]Pc, Summer, S1'!R9*Main!$B$8+_xlfn.IFNA(VLOOKUP($A9,'EV Distribution'!$A$2:$B$27,2,FALSE),0)*'EV Scenarios'!R$2</f>
        <v>1.0352803351670221</v>
      </c>
      <c r="S9" s="5">
        <f>'[1]Pc, Summer, S1'!S9*Main!$B$8+_xlfn.IFNA(VLOOKUP($A9,'EV Distribution'!$A$2:$B$27,2,FALSE),0)*'EV Scenarios'!S$2</f>
        <v>1.0558038499325757</v>
      </c>
      <c r="T9" s="5">
        <f>'[1]Pc, Summer, S1'!T9*Main!$B$8+_xlfn.IFNA(VLOOKUP($A9,'EV Distribution'!$A$2:$B$27,2,FALSE),0)*'EV Scenarios'!T$2</f>
        <v>1.0324690051092422</v>
      </c>
      <c r="U9" s="5">
        <f>'[1]Pc, Summer, S1'!U9*Main!$B$8+_xlfn.IFNA(VLOOKUP($A9,'EV Distribution'!$A$2:$B$27,2,FALSE),0)*'EV Scenarios'!U$2</f>
        <v>1.0599952191393216</v>
      </c>
      <c r="V9" s="5">
        <f>'[1]Pc, Summer, S1'!V9*Main!$B$8+_xlfn.IFNA(VLOOKUP($A9,'EV Distribution'!$A$2:$B$27,2,FALSE),0)*'EV Scenarios'!V$2</f>
        <v>1.2229370745014827</v>
      </c>
      <c r="W9" s="5">
        <f>'[1]Pc, Summer, S1'!W9*Main!$B$8+_xlfn.IFNA(VLOOKUP($A9,'EV Distribution'!$A$2:$B$27,2,FALSE),0)*'EV Scenarios'!W$2</f>
        <v>1.2558113243244531</v>
      </c>
      <c r="X9" s="5">
        <f>'[1]Pc, Summer, S1'!X9*Main!$B$8+_xlfn.IFNA(VLOOKUP($A9,'EV Distribution'!$A$2:$B$27,2,FALSE),0)*'EV Scenarios'!X$2</f>
        <v>1.3698516040608442</v>
      </c>
      <c r="Y9" s="5">
        <f>'[1]Pc, Summer, S1'!Y9*Main!$B$8+_xlfn.IFNA(VLOOKUP($A9,'EV Distribution'!$A$2:$B$27,2,FALSE),0)*'EV Scenarios'!Y$2</f>
        <v>1.2177148851488531</v>
      </c>
    </row>
    <row r="10" spans="1:25" x14ac:dyDescent="0.25">
      <c r="A10">
        <v>23</v>
      </c>
      <c r="B10" s="5">
        <f>'[1]Pc, Summer, S1'!B10*Main!$B$8+_xlfn.IFNA(VLOOKUP($A10,'EV Distribution'!$A$2:$B$27,2,FALSE),0)*'EV Scenarios'!B$2</f>
        <v>1.0837952612901207</v>
      </c>
      <c r="C10" s="5">
        <f>'[1]Pc, Summer, S1'!C10*Main!$B$8+_xlfn.IFNA(VLOOKUP($A10,'EV Distribution'!$A$2:$B$27,2,FALSE),0)*'EV Scenarios'!C$2</f>
        <v>1.0050515205953339</v>
      </c>
      <c r="D10" s="5">
        <f>'[1]Pc, Summer, S1'!D10*Main!$B$8+_xlfn.IFNA(VLOOKUP($A10,'EV Distribution'!$A$2:$B$27,2,FALSE),0)*'EV Scenarios'!D$2</f>
        <v>0.90838068089034174</v>
      </c>
      <c r="E10" s="5">
        <f>'[1]Pc, Summer, S1'!E10*Main!$B$8+_xlfn.IFNA(VLOOKUP($A10,'EV Distribution'!$A$2:$B$27,2,FALSE),0)*'EV Scenarios'!E$2</f>
        <v>0.90330662849209931</v>
      </c>
      <c r="F10" s="5">
        <f>'[1]Pc, Summer, S1'!F10*Main!$B$8+_xlfn.IFNA(VLOOKUP($A10,'EV Distribution'!$A$2:$B$27,2,FALSE),0)*'EV Scenarios'!F$2</f>
        <v>0.84955752354577407</v>
      </c>
      <c r="G10" s="5">
        <f>'[1]Pc, Summer, S1'!G10*Main!$B$8+_xlfn.IFNA(VLOOKUP($A10,'EV Distribution'!$A$2:$B$27,2,FALSE),0)*'EV Scenarios'!G$2</f>
        <v>0.87275796820626517</v>
      </c>
      <c r="H10" s="5">
        <f>'[1]Pc, Summer, S1'!H10*Main!$B$8+_xlfn.IFNA(VLOOKUP($A10,'EV Distribution'!$A$2:$B$27,2,FALSE),0)*'EV Scenarios'!H$2</f>
        <v>0.94864161310428929</v>
      </c>
      <c r="I10" s="5">
        <f>'[1]Pc, Summer, S1'!I10*Main!$B$8+_xlfn.IFNA(VLOOKUP($A10,'EV Distribution'!$A$2:$B$27,2,FALSE),0)*'EV Scenarios'!I$2</f>
        <v>0.762311880307739</v>
      </c>
      <c r="J10" s="5">
        <f>'[1]Pc, Summer, S1'!J10*Main!$B$8+_xlfn.IFNA(VLOOKUP($A10,'EV Distribution'!$A$2:$B$27,2,FALSE),0)*'EV Scenarios'!J$2</f>
        <v>0.85107935838554605</v>
      </c>
      <c r="K10" s="5">
        <f>'[1]Pc, Summer, S1'!K10*Main!$B$8+_xlfn.IFNA(VLOOKUP($A10,'EV Distribution'!$A$2:$B$27,2,FALSE),0)*'EV Scenarios'!K$2</f>
        <v>0.95603360147915295</v>
      </c>
      <c r="L10" s="5">
        <f>'[1]Pc, Summer, S1'!L10*Main!$B$8+_xlfn.IFNA(VLOOKUP($A10,'EV Distribution'!$A$2:$B$27,2,FALSE),0)*'EV Scenarios'!L$2</f>
        <v>1.0034496726412967</v>
      </c>
      <c r="M10" s="5">
        <f>'[1]Pc, Summer, S1'!M10*Main!$B$8+_xlfn.IFNA(VLOOKUP($A10,'EV Distribution'!$A$2:$B$27,2,FALSE),0)*'EV Scenarios'!M$2</f>
        <v>0.98159425510501919</v>
      </c>
      <c r="N10" s="5">
        <f>'[1]Pc, Summer, S1'!N10*Main!$B$8+_xlfn.IFNA(VLOOKUP($A10,'EV Distribution'!$A$2:$B$27,2,FALSE),0)*'EV Scenarios'!N$2</f>
        <v>1.0113295452954785</v>
      </c>
      <c r="O10" s="5">
        <f>'[1]Pc, Summer, S1'!O10*Main!$B$8+_xlfn.IFNA(VLOOKUP($A10,'EV Distribution'!$A$2:$B$27,2,FALSE),0)*'EV Scenarios'!O$2</f>
        <v>0.94596095509615696</v>
      </c>
      <c r="P10" s="5">
        <f>'[1]Pc, Summer, S1'!P10*Main!$B$8+_xlfn.IFNA(VLOOKUP($A10,'EV Distribution'!$A$2:$B$27,2,FALSE),0)*'EV Scenarios'!P$2</f>
        <v>0.8766242811932341</v>
      </c>
      <c r="Q10" s="5">
        <f>'[1]Pc, Summer, S1'!Q10*Main!$B$8+_xlfn.IFNA(VLOOKUP($A10,'EV Distribution'!$A$2:$B$27,2,FALSE),0)*'EV Scenarios'!Q$2</f>
        <v>0.86738823274469667</v>
      </c>
      <c r="R10" s="5">
        <f>'[1]Pc, Summer, S1'!R10*Main!$B$8+_xlfn.IFNA(VLOOKUP($A10,'EV Distribution'!$A$2:$B$27,2,FALSE),0)*'EV Scenarios'!R$2</f>
        <v>0.84364089657198382</v>
      </c>
      <c r="S10" s="5">
        <f>'[1]Pc, Summer, S1'!S10*Main!$B$8+_xlfn.IFNA(VLOOKUP($A10,'EV Distribution'!$A$2:$B$27,2,FALSE),0)*'EV Scenarios'!S$2</f>
        <v>0.86593968880380068</v>
      </c>
      <c r="T10" s="5">
        <f>'[1]Pc, Summer, S1'!T10*Main!$B$8+_xlfn.IFNA(VLOOKUP($A10,'EV Distribution'!$A$2:$B$27,2,FALSE),0)*'EV Scenarios'!T$2</f>
        <v>0.84023702413373846</v>
      </c>
      <c r="U10" s="5">
        <f>'[1]Pc, Summer, S1'!U10*Main!$B$8+_xlfn.IFNA(VLOOKUP($A10,'EV Distribution'!$A$2:$B$27,2,FALSE),0)*'EV Scenarios'!U$2</f>
        <v>0.86149495759597727</v>
      </c>
      <c r="V10" s="5">
        <f>'[1]Pc, Summer, S1'!V10*Main!$B$8+_xlfn.IFNA(VLOOKUP($A10,'EV Distribution'!$A$2:$B$27,2,FALSE),0)*'EV Scenarios'!V$2</f>
        <v>0.99482539107013057</v>
      </c>
      <c r="W10" s="5">
        <f>'[1]Pc, Summer, S1'!W10*Main!$B$8+_xlfn.IFNA(VLOOKUP($A10,'EV Distribution'!$A$2:$B$27,2,FALSE),0)*'EV Scenarios'!W$2</f>
        <v>1.0203105652867244</v>
      </c>
      <c r="X10" s="5">
        <f>'[1]Pc, Summer, S1'!X10*Main!$B$8+_xlfn.IFNA(VLOOKUP($A10,'EV Distribution'!$A$2:$B$27,2,FALSE),0)*'EV Scenarios'!X$2</f>
        <v>1.1544171359293971</v>
      </c>
      <c r="Y10" s="5">
        <f>'[1]Pc, Summer, S1'!Y10*Main!$B$8+_xlfn.IFNA(VLOOKUP($A10,'EV Distribution'!$A$2:$B$27,2,FALSE),0)*'EV Scenarios'!Y$2</f>
        <v>1.0403102027576394</v>
      </c>
    </row>
    <row r="11" spans="1:25" x14ac:dyDescent="0.25">
      <c r="A11">
        <v>24</v>
      </c>
      <c r="B11" s="5">
        <f>'[1]Pc, Summer, S1'!B11*Main!$B$8+_xlfn.IFNA(VLOOKUP($A11,'EV Distribution'!$A$2:$B$27,2,FALSE),0)*'EV Scenarios'!B$2</f>
        <v>1.0837952612901207</v>
      </c>
      <c r="C11" s="5">
        <f>'[1]Pc, Summer, S1'!C11*Main!$B$8+_xlfn.IFNA(VLOOKUP($A11,'EV Distribution'!$A$2:$B$27,2,FALSE),0)*'EV Scenarios'!C$2</f>
        <v>1.0050515205953339</v>
      </c>
      <c r="D11" s="5">
        <f>'[1]Pc, Summer, S1'!D11*Main!$B$8+_xlfn.IFNA(VLOOKUP($A11,'EV Distribution'!$A$2:$B$27,2,FALSE),0)*'EV Scenarios'!D$2</f>
        <v>0.90838068089034174</v>
      </c>
      <c r="E11" s="5">
        <f>'[1]Pc, Summer, S1'!E11*Main!$B$8+_xlfn.IFNA(VLOOKUP($A11,'EV Distribution'!$A$2:$B$27,2,FALSE),0)*'EV Scenarios'!E$2</f>
        <v>0.90330662849209931</v>
      </c>
      <c r="F11" s="5">
        <f>'[1]Pc, Summer, S1'!F11*Main!$B$8+_xlfn.IFNA(VLOOKUP($A11,'EV Distribution'!$A$2:$B$27,2,FALSE),0)*'EV Scenarios'!F$2</f>
        <v>0.84955752354577407</v>
      </c>
      <c r="G11" s="5">
        <f>'[1]Pc, Summer, S1'!G11*Main!$B$8+_xlfn.IFNA(VLOOKUP($A11,'EV Distribution'!$A$2:$B$27,2,FALSE),0)*'EV Scenarios'!G$2</f>
        <v>0.87275796820626517</v>
      </c>
      <c r="H11" s="5">
        <f>'[1]Pc, Summer, S1'!H11*Main!$B$8+_xlfn.IFNA(VLOOKUP($A11,'EV Distribution'!$A$2:$B$27,2,FALSE),0)*'EV Scenarios'!H$2</f>
        <v>0.94864161310428929</v>
      </c>
      <c r="I11" s="5">
        <f>'[1]Pc, Summer, S1'!I11*Main!$B$8+_xlfn.IFNA(VLOOKUP($A11,'EV Distribution'!$A$2:$B$27,2,FALSE),0)*'EV Scenarios'!I$2</f>
        <v>0.762311880307739</v>
      </c>
      <c r="J11" s="5">
        <f>'[1]Pc, Summer, S1'!J11*Main!$B$8+_xlfn.IFNA(VLOOKUP($A11,'EV Distribution'!$A$2:$B$27,2,FALSE),0)*'EV Scenarios'!J$2</f>
        <v>0.85107935838554605</v>
      </c>
      <c r="K11" s="5">
        <f>'[1]Pc, Summer, S1'!K11*Main!$B$8+_xlfn.IFNA(VLOOKUP($A11,'EV Distribution'!$A$2:$B$27,2,FALSE),0)*'EV Scenarios'!K$2</f>
        <v>0.95603360147915295</v>
      </c>
      <c r="L11" s="5">
        <f>'[1]Pc, Summer, S1'!L11*Main!$B$8+_xlfn.IFNA(VLOOKUP($A11,'EV Distribution'!$A$2:$B$27,2,FALSE),0)*'EV Scenarios'!L$2</f>
        <v>1.0034496726412967</v>
      </c>
      <c r="M11" s="5">
        <f>'[1]Pc, Summer, S1'!M11*Main!$B$8+_xlfn.IFNA(VLOOKUP($A11,'EV Distribution'!$A$2:$B$27,2,FALSE),0)*'EV Scenarios'!M$2</f>
        <v>0.98159425510501919</v>
      </c>
      <c r="N11" s="5">
        <f>'[1]Pc, Summer, S1'!N11*Main!$B$8+_xlfn.IFNA(VLOOKUP($A11,'EV Distribution'!$A$2:$B$27,2,FALSE),0)*'EV Scenarios'!N$2</f>
        <v>1.0113295452954785</v>
      </c>
      <c r="O11" s="5">
        <f>'[1]Pc, Summer, S1'!O11*Main!$B$8+_xlfn.IFNA(VLOOKUP($A11,'EV Distribution'!$A$2:$B$27,2,FALSE),0)*'EV Scenarios'!O$2</f>
        <v>0.94596095509615696</v>
      </c>
      <c r="P11" s="5">
        <f>'[1]Pc, Summer, S1'!P11*Main!$B$8+_xlfn.IFNA(VLOOKUP($A11,'EV Distribution'!$A$2:$B$27,2,FALSE),0)*'EV Scenarios'!P$2</f>
        <v>0.8766242811932341</v>
      </c>
      <c r="Q11" s="5">
        <f>'[1]Pc, Summer, S1'!Q11*Main!$B$8+_xlfn.IFNA(VLOOKUP($A11,'EV Distribution'!$A$2:$B$27,2,FALSE),0)*'EV Scenarios'!Q$2</f>
        <v>0.86738823274469667</v>
      </c>
      <c r="R11" s="5">
        <f>'[1]Pc, Summer, S1'!R11*Main!$B$8+_xlfn.IFNA(VLOOKUP($A11,'EV Distribution'!$A$2:$B$27,2,FALSE),0)*'EV Scenarios'!R$2</f>
        <v>0.84364089657198382</v>
      </c>
      <c r="S11" s="5">
        <f>'[1]Pc, Summer, S1'!S11*Main!$B$8+_xlfn.IFNA(VLOOKUP($A11,'EV Distribution'!$A$2:$B$27,2,FALSE),0)*'EV Scenarios'!S$2</f>
        <v>0.86593968880380068</v>
      </c>
      <c r="T11" s="5">
        <f>'[1]Pc, Summer, S1'!T11*Main!$B$8+_xlfn.IFNA(VLOOKUP($A11,'EV Distribution'!$A$2:$B$27,2,FALSE),0)*'EV Scenarios'!T$2</f>
        <v>0.84023702413373846</v>
      </c>
      <c r="U11" s="5">
        <f>'[1]Pc, Summer, S1'!U11*Main!$B$8+_xlfn.IFNA(VLOOKUP($A11,'EV Distribution'!$A$2:$B$27,2,FALSE),0)*'EV Scenarios'!U$2</f>
        <v>0.86149495759597727</v>
      </c>
      <c r="V11" s="5">
        <f>'[1]Pc, Summer, S1'!V11*Main!$B$8+_xlfn.IFNA(VLOOKUP($A11,'EV Distribution'!$A$2:$B$27,2,FALSE),0)*'EV Scenarios'!V$2</f>
        <v>0.99482539107013057</v>
      </c>
      <c r="W11" s="5">
        <f>'[1]Pc, Summer, S1'!W11*Main!$B$8+_xlfn.IFNA(VLOOKUP($A11,'EV Distribution'!$A$2:$B$27,2,FALSE),0)*'EV Scenarios'!W$2</f>
        <v>1.0203105652867244</v>
      </c>
      <c r="X11" s="5">
        <f>'[1]Pc, Summer, S1'!X11*Main!$B$8+_xlfn.IFNA(VLOOKUP($A11,'EV Distribution'!$A$2:$B$27,2,FALSE),0)*'EV Scenarios'!X$2</f>
        <v>1.1544171359293971</v>
      </c>
      <c r="Y11" s="5">
        <f>'[1]Pc, Summer, S1'!Y11*Main!$B$8+_xlfn.IFNA(VLOOKUP($A11,'EV Distribution'!$A$2:$B$27,2,FALSE),0)*'EV Scenarios'!Y$2</f>
        <v>1.0403102027576394</v>
      </c>
    </row>
    <row r="12" spans="1:25" x14ac:dyDescent="0.25">
      <c r="A12">
        <v>15</v>
      </c>
      <c r="B12" s="5">
        <f>'[1]Pc, Summer, S1'!B12*Main!$B$8+_xlfn.IFNA(VLOOKUP($A12,'EV Distribution'!$A$2:$B$27,2,FALSE),0)*'EV Scenarios'!B$2</f>
        <v>4.847323246708334</v>
      </c>
      <c r="C12" s="5">
        <f>'[1]Pc, Summer, S1'!C12*Main!$B$8+_xlfn.IFNA(VLOOKUP($A12,'EV Distribution'!$A$2:$B$27,2,FALSE),0)*'EV Scenarios'!C$2</f>
        <v>4.2925466155216174</v>
      </c>
      <c r="D12" s="5">
        <f>'[1]Pc, Summer, S1'!D12*Main!$B$8+_xlfn.IFNA(VLOOKUP($A12,'EV Distribution'!$A$2:$B$27,2,FALSE),0)*'EV Scenarios'!D$2</f>
        <v>4.0320054832676577</v>
      </c>
      <c r="E12" s="5">
        <f>'[1]Pc, Summer, S1'!E12*Main!$B$8+_xlfn.IFNA(VLOOKUP($A12,'EV Distribution'!$A$2:$B$27,2,FALSE),0)*'EV Scenarios'!E$2</f>
        <v>3.7342829175420551</v>
      </c>
      <c r="F12" s="5">
        <f>'[1]Pc, Summer, S1'!F12*Main!$B$8+_xlfn.IFNA(VLOOKUP($A12,'EV Distribution'!$A$2:$B$27,2,FALSE),0)*'EV Scenarios'!F$2</f>
        <v>3.7084049737038347</v>
      </c>
      <c r="G12" s="5">
        <f>'[1]Pc, Summer, S1'!G12*Main!$B$8+_xlfn.IFNA(VLOOKUP($A12,'EV Distribution'!$A$2:$B$27,2,FALSE),0)*'EV Scenarios'!G$2</f>
        <v>3.7953391162460557</v>
      </c>
      <c r="H12" s="5">
        <f>'[1]Pc, Summer, S1'!H12*Main!$B$8+_xlfn.IFNA(VLOOKUP($A12,'EV Distribution'!$A$2:$B$27,2,FALSE),0)*'EV Scenarios'!H$2</f>
        <v>4.6681011150555678</v>
      </c>
      <c r="I12" s="5">
        <f>'[1]Pc, Summer, S1'!I12*Main!$B$8+_xlfn.IFNA(VLOOKUP($A12,'EV Distribution'!$A$2:$B$27,2,FALSE),0)*'EV Scenarios'!I$2</f>
        <v>5.5207049139922972</v>
      </c>
      <c r="J12" s="5">
        <f>'[1]Pc, Summer, S1'!J12*Main!$B$8+_xlfn.IFNA(VLOOKUP($A12,'EV Distribution'!$A$2:$B$27,2,FALSE),0)*'EV Scenarios'!J$2</f>
        <v>6.2656256672571971</v>
      </c>
      <c r="K12" s="5">
        <f>'[1]Pc, Summer, S1'!K12*Main!$B$8+_xlfn.IFNA(VLOOKUP($A12,'EV Distribution'!$A$2:$B$27,2,FALSE),0)*'EV Scenarios'!K$2</f>
        <v>6.4041362409811926</v>
      </c>
      <c r="L12" s="5">
        <f>'[1]Pc, Summer, S1'!L12*Main!$B$8+_xlfn.IFNA(VLOOKUP($A12,'EV Distribution'!$A$2:$B$27,2,FALSE),0)*'EV Scenarios'!L$2</f>
        <v>6.3836442532155937</v>
      </c>
      <c r="M12" s="5">
        <f>'[1]Pc, Summer, S1'!M12*Main!$B$8+_xlfn.IFNA(VLOOKUP($A12,'EV Distribution'!$A$2:$B$27,2,FALSE),0)*'EV Scenarios'!M$2</f>
        <v>6.8706394103160111</v>
      </c>
      <c r="N12" s="5">
        <f>'[1]Pc, Summer, S1'!N12*Main!$B$8+_xlfn.IFNA(VLOOKUP($A12,'EV Distribution'!$A$2:$B$27,2,FALSE),0)*'EV Scenarios'!N$2</f>
        <v>6.9317178982364007</v>
      </c>
      <c r="O12" s="5">
        <f>'[1]Pc, Summer, S1'!O12*Main!$B$8+_xlfn.IFNA(VLOOKUP($A12,'EV Distribution'!$A$2:$B$27,2,FALSE),0)*'EV Scenarios'!O$2</f>
        <v>6.9617720954089712</v>
      </c>
      <c r="P12" s="5">
        <f>'[1]Pc, Summer, S1'!P12*Main!$B$8+_xlfn.IFNA(VLOOKUP($A12,'EV Distribution'!$A$2:$B$27,2,FALSE),0)*'EV Scenarios'!P$2</f>
        <v>6.5501059319467139</v>
      </c>
      <c r="Q12" s="5">
        <f>'[1]Pc, Summer, S1'!Q12*Main!$B$8+_xlfn.IFNA(VLOOKUP($A12,'EV Distribution'!$A$2:$B$27,2,FALSE),0)*'EV Scenarios'!Q$2</f>
        <v>6.2636991697888567</v>
      </c>
      <c r="R12" s="5">
        <f>'[1]Pc, Summer, S1'!R12*Main!$B$8+_xlfn.IFNA(VLOOKUP($A12,'EV Distribution'!$A$2:$B$27,2,FALSE),0)*'EV Scenarios'!R$2</f>
        <v>6.2316994155702004</v>
      </c>
      <c r="S12" s="5">
        <f>'[1]Pc, Summer, S1'!S12*Main!$B$8+_xlfn.IFNA(VLOOKUP($A12,'EV Distribution'!$A$2:$B$27,2,FALSE),0)*'EV Scenarios'!S$2</f>
        <v>6.3255053489806645</v>
      </c>
      <c r="T12" s="5">
        <f>'[1]Pc, Summer, S1'!T12*Main!$B$8+_xlfn.IFNA(VLOOKUP($A12,'EV Distribution'!$A$2:$B$27,2,FALSE),0)*'EV Scenarios'!T$2</f>
        <v>6.4555580474432945</v>
      </c>
      <c r="U12" s="5">
        <f>'[1]Pc, Summer, S1'!U12*Main!$B$8+_xlfn.IFNA(VLOOKUP($A12,'EV Distribution'!$A$2:$B$27,2,FALSE),0)*'EV Scenarios'!U$2</f>
        <v>6.7482626575497386</v>
      </c>
      <c r="V12" s="5">
        <f>'[1]Pc, Summer, S1'!V12*Main!$B$8+_xlfn.IFNA(VLOOKUP($A12,'EV Distribution'!$A$2:$B$27,2,FALSE),0)*'EV Scenarios'!V$2</f>
        <v>6.9368599303693967</v>
      </c>
      <c r="W12" s="5">
        <f>'[1]Pc, Summer, S1'!W12*Main!$B$8+_xlfn.IFNA(VLOOKUP($A12,'EV Distribution'!$A$2:$B$27,2,FALSE),0)*'EV Scenarios'!W$2</f>
        <v>7.0239669993073797</v>
      </c>
      <c r="X12" s="5">
        <f>'[1]Pc, Summer, S1'!X12*Main!$B$8+_xlfn.IFNA(VLOOKUP($A12,'EV Distribution'!$A$2:$B$27,2,FALSE),0)*'EV Scenarios'!X$2</f>
        <v>6.6438451110834906</v>
      </c>
      <c r="Y12" s="5">
        <f>'[1]Pc, Summer, S1'!Y12*Main!$B$8+_xlfn.IFNA(VLOOKUP($A12,'EV Distribution'!$A$2:$B$27,2,FALSE),0)*'EV Scenarios'!Y$2</f>
        <v>5.7698442327468422</v>
      </c>
    </row>
    <row r="13" spans="1:25" x14ac:dyDescent="0.25">
      <c r="A13">
        <v>17</v>
      </c>
      <c r="B13" s="5">
        <f>'[1]Pc, Summer, S1'!B13*Main!$B$8+_xlfn.IFNA(VLOOKUP($A13,'EV Distribution'!$A$2:$B$27,2,FALSE),0)*'EV Scenarios'!B$2</f>
        <v>4.6003419749697896</v>
      </c>
      <c r="C13" s="5">
        <f>'[1]Pc, Summer, S1'!C13*Main!$B$8+_xlfn.IFNA(VLOOKUP($A13,'EV Distribution'!$A$2:$B$27,2,FALSE),0)*'EV Scenarios'!C$2</f>
        <v>4.1489322522428074</v>
      </c>
      <c r="D13" s="5">
        <f>'[1]Pc, Summer, S1'!D13*Main!$B$8+_xlfn.IFNA(VLOOKUP($A13,'EV Distribution'!$A$2:$B$27,2,FALSE),0)*'EV Scenarios'!D$2</f>
        <v>3.8392436505496179</v>
      </c>
      <c r="E13" s="5">
        <f>'[1]Pc, Summer, S1'!E13*Main!$B$8+_xlfn.IFNA(VLOOKUP($A13,'EV Distribution'!$A$2:$B$27,2,FALSE),0)*'EV Scenarios'!E$2</f>
        <v>3.8224085929815343</v>
      </c>
      <c r="F13" s="5">
        <f>'[1]Pc, Summer, S1'!F13*Main!$B$8+_xlfn.IFNA(VLOOKUP($A13,'EV Distribution'!$A$2:$B$27,2,FALSE),0)*'EV Scenarios'!F$2</f>
        <v>3.850000998677602</v>
      </c>
      <c r="G13" s="5">
        <f>'[1]Pc, Summer, S1'!G13*Main!$B$8+_xlfn.IFNA(VLOOKUP($A13,'EV Distribution'!$A$2:$B$27,2,FALSE),0)*'EV Scenarios'!G$2</f>
        <v>3.9293318209294261</v>
      </c>
      <c r="H13" s="5">
        <f>'[1]Pc, Summer, S1'!H13*Main!$B$8+_xlfn.IFNA(VLOOKUP($A13,'EV Distribution'!$A$2:$B$27,2,FALSE),0)*'EV Scenarios'!H$2</f>
        <v>4.7151243802712548</v>
      </c>
      <c r="I13" s="5">
        <f>'[1]Pc, Summer, S1'!I13*Main!$B$8+_xlfn.IFNA(VLOOKUP($A13,'EV Distribution'!$A$2:$B$27,2,FALSE),0)*'EV Scenarios'!I$2</f>
        <v>5.5712790278499016</v>
      </c>
      <c r="J13" s="5">
        <f>'[1]Pc, Summer, S1'!J13*Main!$B$8+_xlfn.IFNA(VLOOKUP($A13,'EV Distribution'!$A$2:$B$27,2,FALSE),0)*'EV Scenarios'!J$2</f>
        <v>6.2338651411161088</v>
      </c>
      <c r="K13" s="5">
        <f>'[1]Pc, Summer, S1'!K13*Main!$B$8+_xlfn.IFNA(VLOOKUP($A13,'EV Distribution'!$A$2:$B$27,2,FALSE),0)*'EV Scenarios'!K$2</f>
        <v>6.58063613527424</v>
      </c>
      <c r="L13" s="5">
        <f>'[1]Pc, Summer, S1'!L13*Main!$B$8+_xlfn.IFNA(VLOOKUP($A13,'EV Distribution'!$A$2:$B$27,2,FALSE),0)*'EV Scenarios'!L$2</f>
        <v>6.7163880472627779</v>
      </c>
      <c r="M13" s="5">
        <f>'[1]Pc, Summer, S1'!M13*Main!$B$8+_xlfn.IFNA(VLOOKUP($A13,'EV Distribution'!$A$2:$B$27,2,FALSE),0)*'EV Scenarios'!M$2</f>
        <v>7.2979890553794009</v>
      </c>
      <c r="N13" s="5">
        <f>'[1]Pc, Summer, S1'!N13*Main!$B$8+_xlfn.IFNA(VLOOKUP($A13,'EV Distribution'!$A$2:$B$27,2,FALSE),0)*'EV Scenarios'!N$2</f>
        <v>7.3933920218924758</v>
      </c>
      <c r="O13" s="5">
        <f>'[1]Pc, Summer, S1'!O13*Main!$B$8+_xlfn.IFNA(VLOOKUP($A13,'EV Distribution'!$A$2:$B$27,2,FALSE),0)*'EV Scenarios'!O$2</f>
        <v>7.5471300178108942</v>
      </c>
      <c r="P13" s="5">
        <f>'[1]Pc, Summer, S1'!P13*Main!$B$8+_xlfn.IFNA(VLOOKUP($A13,'EV Distribution'!$A$2:$B$27,2,FALSE),0)*'EV Scenarios'!P$2</f>
        <v>7.1643006013989794</v>
      </c>
      <c r="Q13" s="5">
        <f>'[1]Pc, Summer, S1'!Q13*Main!$B$8+_xlfn.IFNA(VLOOKUP($A13,'EV Distribution'!$A$2:$B$27,2,FALSE),0)*'EV Scenarios'!Q$2</f>
        <v>6.8069496410631389</v>
      </c>
      <c r="R13" s="5">
        <f>'[1]Pc, Summer, S1'!R13*Main!$B$8+_xlfn.IFNA(VLOOKUP($A13,'EV Distribution'!$A$2:$B$27,2,FALSE),0)*'EV Scenarios'!R$2</f>
        <v>6.3470986187745311</v>
      </c>
      <c r="S13" s="5">
        <f>'[1]Pc, Summer, S1'!S13*Main!$B$8+_xlfn.IFNA(VLOOKUP($A13,'EV Distribution'!$A$2:$B$27,2,FALSE),0)*'EV Scenarios'!S$2</f>
        <v>6.2222595793277966</v>
      </c>
      <c r="T13" s="5">
        <f>'[1]Pc, Summer, S1'!T13*Main!$B$8+_xlfn.IFNA(VLOOKUP($A13,'EV Distribution'!$A$2:$B$27,2,FALSE),0)*'EV Scenarios'!T$2</f>
        <v>5.9259928021010602</v>
      </c>
      <c r="U13" s="5">
        <f>'[1]Pc, Summer, S1'!U13*Main!$B$8+_xlfn.IFNA(VLOOKUP($A13,'EV Distribution'!$A$2:$B$27,2,FALSE),0)*'EV Scenarios'!U$2</f>
        <v>5.893515819135887</v>
      </c>
      <c r="V13" s="5">
        <f>'[1]Pc, Summer, S1'!V13*Main!$B$8+_xlfn.IFNA(VLOOKUP($A13,'EV Distribution'!$A$2:$B$27,2,FALSE),0)*'EV Scenarios'!V$2</f>
        <v>5.8650465786378296</v>
      </c>
      <c r="W13" s="5">
        <f>'[1]Pc, Summer, S1'!W13*Main!$B$8+_xlfn.IFNA(VLOOKUP($A13,'EV Distribution'!$A$2:$B$27,2,FALSE),0)*'EV Scenarios'!W$2</f>
        <v>5.9005707072266427</v>
      </c>
      <c r="X13" s="5">
        <f>'[1]Pc, Summer, S1'!X13*Main!$B$8+_xlfn.IFNA(VLOOKUP($A13,'EV Distribution'!$A$2:$B$27,2,FALSE),0)*'EV Scenarios'!X$2</f>
        <v>5.7649086935171132</v>
      </c>
      <c r="Y13" s="5">
        <f>'[1]Pc, Summer, S1'!Y13*Main!$B$8+_xlfn.IFNA(VLOOKUP($A13,'EV Distribution'!$A$2:$B$27,2,FALSE),0)*'EV Scenarios'!Y$2</f>
        <v>5.02155291812094</v>
      </c>
    </row>
    <row r="14" spans="1:25" x14ac:dyDescent="0.25">
      <c r="A14">
        <v>19</v>
      </c>
      <c r="B14" s="5">
        <f>'[1]Pc, Summer, S1'!B14*Main!$B$8+_xlfn.IFNA(VLOOKUP($A14,'EV Distribution'!$A$2:$B$27,2,FALSE),0)*'EV Scenarios'!B$2</f>
        <v>4.2583622280271571</v>
      </c>
      <c r="C14" s="5">
        <f>'[1]Pc, Summer, S1'!C14*Main!$B$8+_xlfn.IFNA(VLOOKUP($A14,'EV Distribution'!$A$2:$B$27,2,FALSE),0)*'EV Scenarios'!C$2</f>
        <v>5.2363033251813214</v>
      </c>
      <c r="D14" s="5">
        <f>'[1]Pc, Summer, S1'!D14*Main!$B$8+_xlfn.IFNA(VLOOKUP($A14,'EV Distribution'!$A$2:$B$27,2,FALSE),0)*'EV Scenarios'!D$2</f>
        <v>2.8954188655798041</v>
      </c>
      <c r="E14" s="5">
        <f>'[1]Pc, Summer, S1'!E14*Main!$B$8+_xlfn.IFNA(VLOOKUP($A14,'EV Distribution'!$A$2:$B$27,2,FALSE),0)*'EV Scenarios'!E$2</f>
        <v>4.5283119966451473</v>
      </c>
      <c r="F14" s="5">
        <f>'[1]Pc, Summer, S1'!F14*Main!$B$8+_xlfn.IFNA(VLOOKUP($A14,'EV Distribution'!$A$2:$B$27,2,FALSE),0)*'EV Scenarios'!F$2</f>
        <v>3.8872833266504641</v>
      </c>
      <c r="G14" s="5">
        <f>'[1]Pc, Summer, S1'!G14*Main!$B$8+_xlfn.IFNA(VLOOKUP($A14,'EV Distribution'!$A$2:$B$27,2,FALSE),0)*'EV Scenarios'!G$2</f>
        <v>3.7253398790841414</v>
      </c>
      <c r="H14" s="5">
        <f>'[1]Pc, Summer, S1'!H14*Main!$B$8+_xlfn.IFNA(VLOOKUP($A14,'EV Distribution'!$A$2:$B$27,2,FALSE),0)*'EV Scenarios'!H$2</f>
        <v>4.9706075925011373</v>
      </c>
      <c r="I14" s="5">
        <f>'[1]Pc, Summer, S1'!I14*Main!$B$8+_xlfn.IFNA(VLOOKUP($A14,'EV Distribution'!$A$2:$B$27,2,FALSE),0)*'EV Scenarios'!I$2</f>
        <v>4.6788228406421064</v>
      </c>
      <c r="J14" s="5">
        <f>'[1]Pc, Summer, S1'!J14*Main!$B$8+_xlfn.IFNA(VLOOKUP($A14,'EV Distribution'!$A$2:$B$27,2,FALSE),0)*'EV Scenarios'!J$2</f>
        <v>5.3196827154235571</v>
      </c>
      <c r="K14" s="5">
        <f>'[1]Pc, Summer, S1'!K14*Main!$B$8+_xlfn.IFNA(VLOOKUP($A14,'EV Distribution'!$A$2:$B$27,2,FALSE),0)*'EV Scenarios'!K$2</f>
        <v>5.4818121583177257</v>
      </c>
      <c r="L14" s="5">
        <f>'[1]Pc, Summer, S1'!L14*Main!$B$8+_xlfn.IFNA(VLOOKUP($A14,'EV Distribution'!$A$2:$B$27,2,FALSE),0)*'EV Scenarios'!L$2</f>
        <v>4.6932634539744988</v>
      </c>
      <c r="M14" s="5">
        <f>'[1]Pc, Summer, S1'!M14*Main!$B$8+_xlfn.IFNA(VLOOKUP($A14,'EV Distribution'!$A$2:$B$27,2,FALSE),0)*'EV Scenarios'!M$2</f>
        <v>4.9116086678923789</v>
      </c>
      <c r="N14" s="5">
        <f>'[1]Pc, Summer, S1'!N14*Main!$B$8+_xlfn.IFNA(VLOOKUP($A14,'EV Distribution'!$A$2:$B$27,2,FALSE),0)*'EV Scenarios'!N$2</f>
        <v>5.1547854774544328</v>
      </c>
      <c r="O14" s="5">
        <f>'[1]Pc, Summer, S1'!O14*Main!$B$8+_xlfn.IFNA(VLOOKUP($A14,'EV Distribution'!$A$2:$B$27,2,FALSE),0)*'EV Scenarios'!O$2</f>
        <v>5.047892481904273</v>
      </c>
      <c r="P14" s="5">
        <f>'[1]Pc, Summer, S1'!P14*Main!$B$8+_xlfn.IFNA(VLOOKUP($A14,'EV Distribution'!$A$2:$B$27,2,FALSE),0)*'EV Scenarios'!P$2</f>
        <v>5.2582759518645679</v>
      </c>
      <c r="Q14" s="5">
        <f>'[1]Pc, Summer, S1'!Q14*Main!$B$8+_xlfn.IFNA(VLOOKUP($A14,'EV Distribution'!$A$2:$B$27,2,FALSE),0)*'EV Scenarios'!Q$2</f>
        <v>5.7093584603265111</v>
      </c>
      <c r="R14" s="5">
        <f>'[1]Pc, Summer, S1'!R14*Main!$B$8+_xlfn.IFNA(VLOOKUP($A14,'EV Distribution'!$A$2:$B$27,2,FALSE),0)*'EV Scenarios'!R$2</f>
        <v>5.8526287086405544</v>
      </c>
      <c r="S14" s="5">
        <f>'[1]Pc, Summer, S1'!S14*Main!$B$8+_xlfn.IFNA(VLOOKUP($A14,'EV Distribution'!$A$2:$B$27,2,FALSE),0)*'EV Scenarios'!S$2</f>
        <v>5.7038394631954912</v>
      </c>
      <c r="T14" s="5">
        <f>'[1]Pc, Summer, S1'!T14*Main!$B$8+_xlfn.IFNA(VLOOKUP($A14,'EV Distribution'!$A$2:$B$27,2,FALSE),0)*'EV Scenarios'!T$2</f>
        <v>5.0239769289794634</v>
      </c>
      <c r="U14" s="5">
        <f>'[1]Pc, Summer, S1'!U14*Main!$B$8+_xlfn.IFNA(VLOOKUP($A14,'EV Distribution'!$A$2:$B$27,2,FALSE),0)*'EV Scenarios'!U$2</f>
        <v>5.5856849778384863</v>
      </c>
      <c r="V14" s="5">
        <f>'[1]Pc, Summer, S1'!V14*Main!$B$8+_xlfn.IFNA(VLOOKUP($A14,'EV Distribution'!$A$2:$B$27,2,FALSE),0)*'EV Scenarios'!V$2</f>
        <v>5.6588189209033048</v>
      </c>
      <c r="W14" s="5">
        <f>'[1]Pc, Summer, S1'!W14*Main!$B$8+_xlfn.IFNA(VLOOKUP($A14,'EV Distribution'!$A$2:$B$27,2,FALSE),0)*'EV Scenarios'!W$2</f>
        <v>5.3280943565924606</v>
      </c>
      <c r="X14" s="5">
        <f>'[1]Pc, Summer, S1'!X14*Main!$B$8+_xlfn.IFNA(VLOOKUP($A14,'EV Distribution'!$A$2:$B$27,2,FALSE),0)*'EV Scenarios'!X$2</f>
        <v>5.3969544301801449</v>
      </c>
      <c r="Y14" s="5">
        <f>'[1]Pc, Summer, S1'!Y14*Main!$B$8+_xlfn.IFNA(VLOOKUP($A14,'EV Distribution'!$A$2:$B$27,2,FALSE),0)*'EV Scenarios'!Y$2</f>
        <v>5.8836136751712829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Summer, S2'!B2*Main!$B$8+_xlfn.IFNA(VLOOKUP($A2,'EV Distribution'!$A$2:$B$27,2,FALSE),0)*'EV Scenarios'!B$2</f>
        <v>1.6816224201082828</v>
      </c>
      <c r="C2" s="5">
        <f>'[1]Pc, Summer, S2'!C2*Main!$B$8+_xlfn.IFNA(VLOOKUP($A2,'EV Distribution'!$A$2:$B$27,2,FALSE),0)*'EV Scenarios'!C$2</f>
        <v>1.6759871894641716</v>
      </c>
      <c r="D2" s="5">
        <f>'[1]Pc, Summer, S2'!D2*Main!$B$8+_xlfn.IFNA(VLOOKUP($A2,'EV Distribution'!$A$2:$B$27,2,FALSE),0)*'EV Scenarios'!D$2</f>
        <v>1.4721469163432599</v>
      </c>
      <c r="E2" s="5">
        <f>'[1]Pc, Summer, S2'!E2*Main!$B$8+_xlfn.IFNA(VLOOKUP($A2,'EV Distribution'!$A$2:$B$27,2,FALSE),0)*'EV Scenarios'!E$2</f>
        <v>1.5160275294858181</v>
      </c>
      <c r="F2" s="5">
        <f>'[1]Pc, Summer, S2'!F2*Main!$B$8+_xlfn.IFNA(VLOOKUP($A2,'EV Distribution'!$A$2:$B$27,2,FALSE),0)*'EV Scenarios'!F$2</f>
        <v>1.3434849850677486</v>
      </c>
      <c r="G2" s="5">
        <f>'[1]Pc, Summer, S2'!G2*Main!$B$8+_xlfn.IFNA(VLOOKUP($A2,'EV Distribution'!$A$2:$B$27,2,FALSE),0)*'EV Scenarios'!G$2</f>
        <v>1.557539946291282</v>
      </c>
      <c r="H2" s="5">
        <f>'[1]Pc, Summer, S2'!H2*Main!$B$8+_xlfn.IFNA(VLOOKUP($A2,'EV Distribution'!$A$2:$B$27,2,FALSE),0)*'EV Scenarios'!H$2</f>
        <v>1.6203251966217755</v>
      </c>
      <c r="I2" s="5">
        <f>'[1]Pc, Summer, S2'!I2*Main!$B$8+_xlfn.IFNA(VLOOKUP($A2,'EV Distribution'!$A$2:$B$27,2,FALSE),0)*'EV Scenarios'!I$2</f>
        <v>1.5129018299014483</v>
      </c>
      <c r="J2" s="5">
        <f>'[1]Pc, Summer, S2'!J2*Main!$B$8+_xlfn.IFNA(VLOOKUP($A2,'EV Distribution'!$A$2:$B$27,2,FALSE),0)*'EV Scenarios'!J$2</f>
        <v>1.5963401142396505</v>
      </c>
      <c r="K2" s="5">
        <f>'[1]Pc, Summer, S2'!K2*Main!$B$8+_xlfn.IFNA(VLOOKUP($A2,'EV Distribution'!$A$2:$B$27,2,FALSE),0)*'EV Scenarios'!K$2</f>
        <v>1.6272702898400551</v>
      </c>
      <c r="L2" s="5">
        <f>'[1]Pc, Summer, S2'!L2*Main!$B$8+_xlfn.IFNA(VLOOKUP($A2,'EV Distribution'!$A$2:$B$27,2,FALSE),0)*'EV Scenarios'!L$2</f>
        <v>1.4715366145202813</v>
      </c>
      <c r="M2" s="5">
        <f>'[1]Pc, Summer, S2'!M2*Main!$B$8+_xlfn.IFNA(VLOOKUP($A2,'EV Distribution'!$A$2:$B$27,2,FALSE),0)*'EV Scenarios'!M$2</f>
        <v>1.6624910453572896</v>
      </c>
      <c r="N2" s="5">
        <f>'[1]Pc, Summer, S2'!N2*Main!$B$8+_xlfn.IFNA(VLOOKUP($A2,'EV Distribution'!$A$2:$B$27,2,FALSE),0)*'EV Scenarios'!N$2</f>
        <v>1.6767253328877676</v>
      </c>
      <c r="O2" s="5">
        <f>'[1]Pc, Summer, S2'!O2*Main!$B$8+_xlfn.IFNA(VLOOKUP($A2,'EV Distribution'!$A$2:$B$27,2,FALSE),0)*'EV Scenarios'!O$2</f>
        <v>1.6390315427510442</v>
      </c>
      <c r="P2" s="5">
        <f>'[1]Pc, Summer, S2'!P2*Main!$B$8+_xlfn.IFNA(VLOOKUP($A2,'EV Distribution'!$A$2:$B$27,2,FALSE),0)*'EV Scenarios'!P$2</f>
        <v>1.5053424231813159</v>
      </c>
      <c r="Q2" s="5">
        <f>'[1]Pc, Summer, S2'!Q2*Main!$B$8+_xlfn.IFNA(VLOOKUP($A2,'EV Distribution'!$A$2:$B$27,2,FALSE),0)*'EV Scenarios'!Q$2</f>
        <v>1.3726970310962394</v>
      </c>
      <c r="R2" s="5">
        <f>'[1]Pc, Summer, S2'!R2*Main!$B$8+_xlfn.IFNA(VLOOKUP($A2,'EV Distribution'!$A$2:$B$27,2,FALSE),0)*'EV Scenarios'!R$2</f>
        <v>1.5467873807136856</v>
      </c>
      <c r="S2" s="5">
        <f>'[1]Pc, Summer, S2'!S2*Main!$B$8+_xlfn.IFNA(VLOOKUP($A2,'EV Distribution'!$A$2:$B$27,2,FALSE),0)*'EV Scenarios'!S$2</f>
        <v>1.5263064536547513</v>
      </c>
      <c r="T2" s="5">
        <f>'[1]Pc, Summer, S2'!T2*Main!$B$8+_xlfn.IFNA(VLOOKUP($A2,'EV Distribution'!$A$2:$B$27,2,FALSE),0)*'EV Scenarios'!T$2</f>
        <v>1.6650138541267545</v>
      </c>
      <c r="U2" s="5">
        <f>'[1]Pc, Summer, S2'!U2*Main!$B$8+_xlfn.IFNA(VLOOKUP($A2,'EV Distribution'!$A$2:$B$27,2,FALSE),0)*'EV Scenarios'!U$2</f>
        <v>1.6312820141029454</v>
      </c>
      <c r="V2" s="5">
        <f>'[1]Pc, Summer, S2'!V2*Main!$B$8+_xlfn.IFNA(VLOOKUP($A2,'EV Distribution'!$A$2:$B$27,2,FALSE),0)*'EV Scenarios'!V$2</f>
        <v>1.6935609149336557</v>
      </c>
      <c r="W2" s="5">
        <f>'[1]Pc, Summer, S2'!W2*Main!$B$8+_xlfn.IFNA(VLOOKUP($A2,'EV Distribution'!$A$2:$B$27,2,FALSE),0)*'EV Scenarios'!W$2</f>
        <v>1.3764816647119715</v>
      </c>
      <c r="X2" s="5">
        <f>'[1]Pc, Summer, S2'!X2*Main!$B$8+_xlfn.IFNA(VLOOKUP($A2,'EV Distribution'!$A$2:$B$27,2,FALSE),0)*'EV Scenarios'!X$2</f>
        <v>1.3140976966408533</v>
      </c>
      <c r="Y2" s="5">
        <f>'[1]Pc, Summer, S2'!Y2*Main!$B$8+_xlfn.IFNA(VLOOKUP($A2,'EV Distribution'!$A$2:$B$27,2,FALSE),0)*'EV Scenarios'!Y$2</f>
        <v>1.1452332162087124</v>
      </c>
    </row>
    <row r="3" spans="1:25" x14ac:dyDescent="0.25">
      <c r="A3">
        <v>5</v>
      </c>
      <c r="B3" s="5">
        <f>'[1]Pc, Summer, S2'!B3*Main!$B$8+_xlfn.IFNA(VLOOKUP($A3,'EV Distribution'!$A$2:$B$27,2,FALSE),0)*'EV Scenarios'!B$2</f>
        <v>-1.5932517211837851</v>
      </c>
      <c r="C3" s="5">
        <f>'[1]Pc, Summer, S2'!C3*Main!$B$8+_xlfn.IFNA(VLOOKUP($A3,'EV Distribution'!$A$2:$B$27,2,FALSE),0)*'EV Scenarios'!C$2</f>
        <v>-1.8585005992325532</v>
      </c>
      <c r="D3" s="5">
        <f>'[1]Pc, Summer, S2'!D3*Main!$B$8+_xlfn.IFNA(VLOOKUP($A3,'EV Distribution'!$A$2:$B$27,2,FALSE),0)*'EV Scenarios'!D$2</f>
        <v>-1.934387354912448</v>
      </c>
      <c r="E3" s="5">
        <f>'[1]Pc, Summer, S2'!E3*Main!$B$8+_xlfn.IFNA(VLOOKUP($A3,'EV Distribution'!$A$2:$B$27,2,FALSE),0)*'EV Scenarios'!E$2</f>
        <v>-1.9455435087586019</v>
      </c>
      <c r="F3" s="5">
        <f>'[1]Pc, Summer, S2'!F3*Main!$B$8+_xlfn.IFNA(VLOOKUP($A3,'EV Distribution'!$A$2:$B$27,2,FALSE),0)*'EV Scenarios'!F$2</f>
        <v>-1.9944258164509097</v>
      </c>
      <c r="G3" s="5">
        <f>'[1]Pc, Summer, S2'!G3*Main!$B$8+_xlfn.IFNA(VLOOKUP($A3,'EV Distribution'!$A$2:$B$27,2,FALSE),0)*'EV Scenarios'!G$2</f>
        <v>-1.9514648649952215</v>
      </c>
      <c r="H3" s="5">
        <f>'[1]Pc, Summer, S2'!H3*Main!$B$8+_xlfn.IFNA(VLOOKUP($A3,'EV Distribution'!$A$2:$B$27,2,FALSE),0)*'EV Scenarios'!H$2</f>
        <v>-1.5015912613961975</v>
      </c>
      <c r="I3" s="5">
        <f>'[1]Pc, Summer, S2'!I3*Main!$B$8+_xlfn.IFNA(VLOOKUP($A3,'EV Distribution'!$A$2:$B$27,2,FALSE),0)*'EV Scenarios'!I$2</f>
        <v>-1.1524902417617557</v>
      </c>
      <c r="J3" s="5">
        <f>'[1]Pc, Summer, S2'!J3*Main!$B$8+_xlfn.IFNA(VLOOKUP($A3,'EV Distribution'!$A$2:$B$27,2,FALSE),0)*'EV Scenarios'!J$2</f>
        <v>-0.84314312706395345</v>
      </c>
      <c r="K3" s="5">
        <f>'[1]Pc, Summer, S2'!K3*Main!$B$8+_xlfn.IFNA(VLOOKUP($A3,'EV Distribution'!$A$2:$B$27,2,FALSE),0)*'EV Scenarios'!K$2</f>
        <v>-0.79313430733825552</v>
      </c>
      <c r="L3" s="5">
        <f>'[1]Pc, Summer, S2'!L3*Main!$B$8+_xlfn.IFNA(VLOOKUP($A3,'EV Distribution'!$A$2:$B$27,2,FALSE),0)*'EV Scenarios'!L$2</f>
        <v>-0.72721036730192501</v>
      </c>
      <c r="M3" s="5">
        <f>'[1]Pc, Summer, S2'!M3*Main!$B$8+_xlfn.IFNA(VLOOKUP($A3,'EV Distribution'!$A$2:$B$27,2,FALSE),0)*'EV Scenarios'!M$2</f>
        <v>-0.66556524909216674</v>
      </c>
      <c r="N3" s="5">
        <f>'[1]Pc, Summer, S2'!N3*Main!$B$8+_xlfn.IFNA(VLOOKUP($A3,'EV Distribution'!$A$2:$B$27,2,FALSE),0)*'EV Scenarios'!N$2</f>
        <v>-0.84791731480591137</v>
      </c>
      <c r="O3" s="5">
        <f>'[1]Pc, Summer, S2'!O3*Main!$B$8+_xlfn.IFNA(VLOOKUP($A3,'EV Distribution'!$A$2:$B$27,2,FALSE),0)*'EV Scenarios'!O$2</f>
        <v>-0.89753808855313477</v>
      </c>
      <c r="P3" s="5">
        <f>'[1]Pc, Summer, S2'!P3*Main!$B$8+_xlfn.IFNA(VLOOKUP($A3,'EV Distribution'!$A$2:$B$27,2,FALSE),0)*'EV Scenarios'!P$2</f>
        <v>-1.3735355179716224</v>
      </c>
      <c r="Q3" s="5">
        <f>'[1]Pc, Summer, S2'!Q3*Main!$B$8+_xlfn.IFNA(VLOOKUP($A3,'EV Distribution'!$A$2:$B$27,2,FALSE),0)*'EV Scenarios'!Q$2</f>
        <v>-1.5753720221446768</v>
      </c>
      <c r="R3" s="5">
        <f>'[1]Pc, Summer, S2'!R3*Main!$B$8+_xlfn.IFNA(VLOOKUP($A3,'EV Distribution'!$A$2:$B$27,2,FALSE),0)*'EV Scenarios'!R$2</f>
        <v>-1.8617419605363701</v>
      </c>
      <c r="S3" s="5">
        <f>'[1]Pc, Summer, S2'!S3*Main!$B$8+_xlfn.IFNA(VLOOKUP($A3,'EV Distribution'!$A$2:$B$27,2,FALSE),0)*'EV Scenarios'!S$2</f>
        <v>-1.711540429953915</v>
      </c>
      <c r="T3" s="5">
        <f>'[1]Pc, Summer, S2'!T3*Main!$B$8+_xlfn.IFNA(VLOOKUP($A3,'EV Distribution'!$A$2:$B$27,2,FALSE),0)*'EV Scenarios'!T$2</f>
        <v>-1.5339120968130349</v>
      </c>
      <c r="U3" s="5">
        <f>'[1]Pc, Summer, S2'!U3*Main!$B$8+_xlfn.IFNA(VLOOKUP($A3,'EV Distribution'!$A$2:$B$27,2,FALSE),0)*'EV Scenarios'!U$2</f>
        <v>-1.4033672157585872</v>
      </c>
      <c r="V3" s="5">
        <f>'[1]Pc, Summer, S2'!V3*Main!$B$8+_xlfn.IFNA(VLOOKUP($A3,'EV Distribution'!$A$2:$B$27,2,FALSE),0)*'EV Scenarios'!V$2</f>
        <v>-1.614403668624891</v>
      </c>
      <c r="W3" s="5">
        <f>'[1]Pc, Summer, S2'!W3*Main!$B$8+_xlfn.IFNA(VLOOKUP($A3,'EV Distribution'!$A$2:$B$27,2,FALSE),0)*'EV Scenarios'!W$2</f>
        <v>-1.4193273303287719</v>
      </c>
      <c r="X3" s="5">
        <f>'[1]Pc, Summer, S2'!X3*Main!$B$8+_xlfn.IFNA(VLOOKUP($A3,'EV Distribution'!$A$2:$B$27,2,FALSE),0)*'EV Scenarios'!X$2</f>
        <v>-1.4154757839200856</v>
      </c>
      <c r="Y3" s="5">
        <f>'[1]Pc, Summer, S2'!Y3*Main!$B$8+_xlfn.IFNA(VLOOKUP($A3,'EV Distribution'!$A$2:$B$27,2,FALSE),0)*'EV Scenarios'!Y$2</f>
        <v>-1.8760330146847808</v>
      </c>
    </row>
    <row r="4" spans="1:25" x14ac:dyDescent="0.25">
      <c r="A4">
        <v>8</v>
      </c>
      <c r="B4" s="5">
        <f>'[1]Pc, Summer, S2'!B4*Main!$B$8+_xlfn.IFNA(VLOOKUP($A4,'EV Distribution'!$A$2:$B$27,2,FALSE),0)*'EV Scenarios'!B$2</f>
        <v>1.1396218454673566</v>
      </c>
      <c r="C4" s="5">
        <f>'[1]Pc, Summer, S2'!C4*Main!$B$8+_xlfn.IFNA(VLOOKUP($A4,'EV Distribution'!$A$2:$B$27,2,FALSE),0)*'EV Scenarios'!C$2</f>
        <v>1.1036310965086809</v>
      </c>
      <c r="D4" s="5">
        <f>'[1]Pc, Summer, S2'!D4*Main!$B$8+_xlfn.IFNA(VLOOKUP($A4,'EV Distribution'!$A$2:$B$27,2,FALSE),0)*'EV Scenarios'!D$2</f>
        <v>1.0331593956138834</v>
      </c>
      <c r="E4" s="5">
        <f>'[1]Pc, Summer, S2'!E4*Main!$B$8+_xlfn.IFNA(VLOOKUP($A4,'EV Distribution'!$A$2:$B$27,2,FALSE),0)*'EV Scenarios'!E$2</f>
        <v>0.67691245967998581</v>
      </c>
      <c r="F4" s="5">
        <f>'[1]Pc, Summer, S2'!F4*Main!$B$8+_xlfn.IFNA(VLOOKUP($A4,'EV Distribution'!$A$2:$B$27,2,FALSE),0)*'EV Scenarios'!F$2</f>
        <v>0.48226214827740632</v>
      </c>
      <c r="G4" s="5">
        <f>'[1]Pc, Summer, S2'!G4*Main!$B$8+_xlfn.IFNA(VLOOKUP($A4,'EV Distribution'!$A$2:$B$27,2,FALSE),0)*'EV Scenarios'!G$2</f>
        <v>0.63832350479773292</v>
      </c>
      <c r="H4" s="5">
        <f>'[1]Pc, Summer, S2'!H4*Main!$B$8+_xlfn.IFNA(VLOOKUP($A4,'EV Distribution'!$A$2:$B$27,2,FALSE),0)*'EV Scenarios'!H$2</f>
        <v>0.52367623561355958</v>
      </c>
      <c r="I4" s="5">
        <f>'[1]Pc, Summer, S2'!I4*Main!$B$8+_xlfn.IFNA(VLOOKUP($A4,'EV Distribution'!$A$2:$B$27,2,FALSE),0)*'EV Scenarios'!I$2</f>
        <v>-0.21504322569411446</v>
      </c>
      <c r="J4" s="5">
        <f>'[1]Pc, Summer, S2'!J4*Main!$B$8+_xlfn.IFNA(VLOOKUP($A4,'EV Distribution'!$A$2:$B$27,2,FALSE),0)*'EV Scenarios'!J$2</f>
        <v>-0.37154766332982547</v>
      </c>
      <c r="K4" s="5">
        <f>'[1]Pc, Summer, S2'!K4*Main!$B$8+_xlfn.IFNA(VLOOKUP($A4,'EV Distribution'!$A$2:$B$27,2,FALSE),0)*'EV Scenarios'!K$2</f>
        <v>-0.26715075012406286</v>
      </c>
      <c r="L4" s="5">
        <f>'[1]Pc, Summer, S2'!L4*Main!$B$8+_xlfn.IFNA(VLOOKUP($A4,'EV Distribution'!$A$2:$B$27,2,FALSE),0)*'EV Scenarios'!L$2</f>
        <v>-0.33845958624227818</v>
      </c>
      <c r="M4" s="5">
        <f>'[1]Pc, Summer, S2'!M4*Main!$B$8+_xlfn.IFNA(VLOOKUP($A4,'EV Distribution'!$A$2:$B$27,2,FALSE),0)*'EV Scenarios'!M$2</f>
        <v>-0.53305182807702967</v>
      </c>
      <c r="N4" s="5">
        <f>'[1]Pc, Summer, S2'!N4*Main!$B$8+_xlfn.IFNA(VLOOKUP($A4,'EV Distribution'!$A$2:$B$27,2,FALSE),0)*'EV Scenarios'!N$2</f>
        <v>-0.56117621110718441</v>
      </c>
      <c r="O4" s="5">
        <f>'[1]Pc, Summer, S2'!O4*Main!$B$8+_xlfn.IFNA(VLOOKUP($A4,'EV Distribution'!$A$2:$B$27,2,FALSE),0)*'EV Scenarios'!O$2</f>
        <v>-0.22422383049320793</v>
      </c>
      <c r="P4" s="5">
        <f>'[1]Pc, Summer, S2'!P4*Main!$B$8+_xlfn.IFNA(VLOOKUP($A4,'EV Distribution'!$A$2:$B$27,2,FALSE),0)*'EV Scenarios'!P$2</f>
        <v>-0.85931697995562317</v>
      </c>
      <c r="Q4" s="5">
        <f>'[1]Pc, Summer, S2'!Q4*Main!$B$8+_xlfn.IFNA(VLOOKUP($A4,'EV Distribution'!$A$2:$B$27,2,FALSE),0)*'EV Scenarios'!Q$2</f>
        <v>-0.16027302624644676</v>
      </c>
      <c r="R4" s="5">
        <f>'[1]Pc, Summer, S2'!R4*Main!$B$8+_xlfn.IFNA(VLOOKUP($A4,'EV Distribution'!$A$2:$B$27,2,FALSE),0)*'EV Scenarios'!R$2</f>
        <v>4.1794611472620133E-2</v>
      </c>
      <c r="S4" s="5">
        <f>'[1]Pc, Summer, S2'!S4*Main!$B$8+_xlfn.IFNA(VLOOKUP($A4,'EV Distribution'!$A$2:$B$27,2,FALSE),0)*'EV Scenarios'!S$2</f>
        <v>0.14738520997614019</v>
      </c>
      <c r="T4" s="5">
        <f>'[1]Pc, Summer, S2'!T4*Main!$B$8+_xlfn.IFNA(VLOOKUP($A4,'EV Distribution'!$A$2:$B$27,2,FALSE),0)*'EV Scenarios'!T$2</f>
        <v>4.2313251197973051E-3</v>
      </c>
      <c r="U4" s="5">
        <f>'[1]Pc, Summer, S2'!U4*Main!$B$8+_xlfn.IFNA(VLOOKUP($A4,'EV Distribution'!$A$2:$B$27,2,FALSE),0)*'EV Scenarios'!U$2</f>
        <v>-0.20054080848756176</v>
      </c>
      <c r="V4" s="5">
        <f>'[1]Pc, Summer, S2'!V4*Main!$B$8+_xlfn.IFNA(VLOOKUP($A4,'EV Distribution'!$A$2:$B$27,2,FALSE),0)*'EV Scenarios'!V$2</f>
        <v>-0.31709888021363469</v>
      </c>
      <c r="W4" s="5">
        <f>'[1]Pc, Summer, S2'!W4*Main!$B$8+_xlfn.IFNA(VLOOKUP($A4,'EV Distribution'!$A$2:$B$27,2,FALSE),0)*'EV Scenarios'!W$2</f>
        <v>-0.38855585205193938</v>
      </c>
      <c r="X4" s="5">
        <f>'[1]Pc, Summer, S2'!X4*Main!$B$8+_xlfn.IFNA(VLOOKUP($A4,'EV Distribution'!$A$2:$B$27,2,FALSE),0)*'EV Scenarios'!X$2</f>
        <v>-0.12963463623681326</v>
      </c>
      <c r="Y4" s="5">
        <f>'[1]Pc, Summer, S2'!Y4*Main!$B$8+_xlfn.IFNA(VLOOKUP($A4,'EV Distribution'!$A$2:$B$27,2,FALSE),0)*'EV Scenarios'!Y$2</f>
        <v>0.19303807255501912</v>
      </c>
    </row>
    <row r="5" spans="1:25" x14ac:dyDescent="0.25">
      <c r="A5">
        <v>9</v>
      </c>
      <c r="B5" s="5">
        <f>'[1]Pc, Summer, S2'!B5*Main!$B$8+_xlfn.IFNA(VLOOKUP($A5,'EV Distribution'!$A$2:$B$27,2,FALSE),0)*'EV Scenarios'!B$2</f>
        <v>2.8300753867344501</v>
      </c>
      <c r="C5" s="5">
        <f>'[1]Pc, Summer, S2'!C5*Main!$B$8+_xlfn.IFNA(VLOOKUP($A5,'EV Distribution'!$A$2:$B$27,2,FALSE),0)*'EV Scenarios'!C$2</f>
        <v>2.8025539112558859</v>
      </c>
      <c r="D5" s="5">
        <f>'[1]Pc, Summer, S2'!D5*Main!$B$8+_xlfn.IFNA(VLOOKUP($A5,'EV Distribution'!$A$2:$B$27,2,FALSE),0)*'EV Scenarios'!D$2</f>
        <v>2.7298023727943477</v>
      </c>
      <c r="E5" s="5">
        <f>'[1]Pc, Summer, S2'!E5*Main!$B$8+_xlfn.IFNA(VLOOKUP($A5,'EV Distribution'!$A$2:$B$27,2,FALSE),0)*'EV Scenarios'!E$2</f>
        <v>2.7186462189481935</v>
      </c>
      <c r="F5" s="5">
        <f>'[1]Pc, Summer, S2'!F5*Main!$B$8+_xlfn.IFNA(VLOOKUP($A5,'EV Distribution'!$A$2:$B$27,2,FALSE),0)*'EV Scenarios'!F$2</f>
        <v>2.669763911255886</v>
      </c>
      <c r="G5" s="5">
        <f>'[1]Pc, Summer, S2'!G5*Main!$B$8+_xlfn.IFNA(VLOOKUP($A5,'EV Distribution'!$A$2:$B$27,2,FALSE),0)*'EV Scenarios'!G$2</f>
        <v>2.2906724296984757</v>
      </c>
      <c r="H5" s="5">
        <f>'[1]Pc, Summer, S2'!H5*Main!$B$8+_xlfn.IFNA(VLOOKUP($A5,'EV Distribution'!$A$2:$B$27,2,FALSE),0)*'EV Scenarios'!H$2</f>
        <v>2.7126480793660015</v>
      </c>
      <c r="I5" s="5">
        <f>'[1]Pc, Summer, S2'!I5*Main!$B$8+_xlfn.IFNA(VLOOKUP($A5,'EV Distribution'!$A$2:$B$27,2,FALSE),0)*'EV Scenarios'!I$2</f>
        <v>3.3669581597304687</v>
      </c>
      <c r="J5" s="5">
        <f>'[1]Pc, Summer, S2'!J5*Main!$B$8+_xlfn.IFNA(VLOOKUP($A5,'EV Distribution'!$A$2:$B$27,2,FALSE),0)*'EV Scenarios'!J$2</f>
        <v>3.8407742446205511</v>
      </c>
      <c r="K5" s="5">
        <f>'[1]Pc, Summer, S2'!K5*Main!$B$8+_xlfn.IFNA(VLOOKUP($A5,'EV Distribution'!$A$2:$B$27,2,FALSE),0)*'EV Scenarios'!K$2</f>
        <v>4.0287016192959211</v>
      </c>
      <c r="L5" s="5">
        <f>'[1]Pc, Summer, S2'!L5*Main!$B$8+_xlfn.IFNA(VLOOKUP($A5,'EV Distribution'!$A$2:$B$27,2,FALSE),0)*'EV Scenarios'!L$2</f>
        <v>4.002187773142075</v>
      </c>
      <c r="M5" s="5">
        <f>'[1]Pc, Summer, S2'!M5*Main!$B$8+_xlfn.IFNA(VLOOKUP($A5,'EV Distribution'!$A$2:$B$27,2,FALSE),0)*'EV Scenarios'!M$2</f>
        <v>4.538364013089879</v>
      </c>
      <c r="N5" s="5">
        <f>'[1]Pc, Summer, S2'!N5*Main!$B$8+_xlfn.IFNA(VLOOKUP($A5,'EV Distribution'!$A$2:$B$27,2,FALSE),0)*'EV Scenarios'!N$2</f>
        <v>4.5622382671012094</v>
      </c>
      <c r="O5" s="5">
        <f>'[1]Pc, Summer, S2'!O5*Main!$B$8+_xlfn.IFNA(VLOOKUP($A5,'EV Distribution'!$A$2:$B$27,2,FALSE),0)*'EV Scenarios'!O$2</f>
        <v>4.0563448159478614</v>
      </c>
      <c r="P5" s="5">
        <f>'[1]Pc, Summer, S2'!P5*Main!$B$8+_xlfn.IFNA(VLOOKUP($A5,'EV Distribution'!$A$2:$B$27,2,FALSE),0)*'EV Scenarios'!P$2</f>
        <v>3.6198971510057736</v>
      </c>
      <c r="Q5" s="5">
        <f>'[1]Pc, Summer, S2'!Q5*Main!$B$8+_xlfn.IFNA(VLOOKUP($A5,'EV Distribution'!$A$2:$B$27,2,FALSE),0)*'EV Scenarios'!Q$2</f>
        <v>3.5067699228334059</v>
      </c>
      <c r="R5" s="5">
        <f>'[1]Pc, Summer, S2'!R5*Main!$B$8+_xlfn.IFNA(VLOOKUP($A5,'EV Distribution'!$A$2:$B$27,2,FALSE),0)*'EV Scenarios'!R$2</f>
        <v>3.5098114612949445</v>
      </c>
      <c r="S5" s="5">
        <f>'[1]Pc, Summer, S2'!S5*Main!$B$8+_xlfn.IFNA(VLOOKUP($A5,'EV Distribution'!$A$2:$B$27,2,FALSE),0)*'EV Scenarios'!S$2</f>
        <v>3.5392114612949448</v>
      </c>
      <c r="T5" s="5">
        <f>'[1]Pc, Summer, S2'!T5*Main!$B$8+_xlfn.IFNA(VLOOKUP($A5,'EV Distribution'!$A$2:$B$27,2,FALSE),0)*'EV Scenarios'!T$2</f>
        <v>3.5040376151410983</v>
      </c>
      <c r="U5" s="5">
        <f>'[1]Pc, Summer, S2'!U5*Main!$B$8+_xlfn.IFNA(VLOOKUP($A5,'EV Distribution'!$A$2:$B$27,2,FALSE),0)*'EV Scenarios'!U$2</f>
        <v>3.500222230525714</v>
      </c>
      <c r="V5" s="5">
        <f>'[1]Pc, Summer, S2'!V5*Main!$B$8+_xlfn.IFNA(VLOOKUP($A5,'EV Distribution'!$A$2:$B$27,2,FALSE),0)*'EV Scenarios'!V$2</f>
        <v>3.5151068459103292</v>
      </c>
      <c r="W5" s="5">
        <f>'[1]Pc, Summer, S2'!W5*Main!$B$8+_xlfn.IFNA(VLOOKUP($A5,'EV Distribution'!$A$2:$B$27,2,FALSE),0)*'EV Scenarios'!W$2</f>
        <v>3.5110360766795599</v>
      </c>
      <c r="X5" s="5">
        <f>'[1]Pc, Summer, S2'!X5*Main!$B$8+_xlfn.IFNA(VLOOKUP($A5,'EV Distribution'!$A$2:$B$27,2,FALSE),0)*'EV Scenarios'!X$2</f>
        <v>3.7254076151410986</v>
      </c>
      <c r="Y5" s="5">
        <f>'[1]Pc, Summer, S2'!Y5*Main!$B$8+_xlfn.IFNA(VLOOKUP($A5,'EV Distribution'!$A$2:$B$27,2,FALSE),0)*'EV Scenarios'!Y$2</f>
        <v>3.2899503647399126</v>
      </c>
    </row>
    <row r="6" spans="1:25" x14ac:dyDescent="0.25">
      <c r="A6">
        <v>2</v>
      </c>
      <c r="B6" s="5">
        <f>'[1]Pc, Summer, S2'!B6*Main!$B$8+_xlfn.IFNA(VLOOKUP($A6,'EV Distribution'!$A$2:$B$27,2,FALSE),0)*'EV Scenarios'!B$2</f>
        <v>2.8366032737701321</v>
      </c>
      <c r="C6" s="5">
        <f>'[1]Pc, Summer, S2'!C6*Main!$B$8+_xlfn.IFNA(VLOOKUP($A6,'EV Distribution'!$A$2:$B$27,2,FALSE),0)*'EV Scenarios'!C$2</f>
        <v>2.610374341089603</v>
      </c>
      <c r="D6" s="5">
        <f>'[1]Pc, Summer, S2'!D6*Main!$B$8+_xlfn.IFNA(VLOOKUP($A6,'EV Distribution'!$A$2:$B$27,2,FALSE),0)*'EV Scenarios'!D$2</f>
        <v>2.4669089705162652</v>
      </c>
      <c r="E6" s="5">
        <f>'[1]Pc, Summer, S2'!E6*Main!$B$8+_xlfn.IFNA(VLOOKUP($A6,'EV Distribution'!$A$2:$B$27,2,FALSE),0)*'EV Scenarios'!E$2</f>
        <v>2.3855382578897402</v>
      </c>
      <c r="F6" s="5">
        <f>'[1]Pc, Summer, S2'!F6*Main!$B$8+_xlfn.IFNA(VLOOKUP($A6,'EV Distribution'!$A$2:$B$27,2,FALSE),0)*'EV Scenarios'!F$2</f>
        <v>2.2866028441662376</v>
      </c>
      <c r="G6" s="5">
        <f>'[1]Pc, Summer, S2'!G6*Main!$B$8+_xlfn.IFNA(VLOOKUP($A6,'EV Distribution'!$A$2:$B$27,2,FALSE),0)*'EV Scenarios'!G$2</f>
        <v>2.1329528360575583</v>
      </c>
      <c r="H6" s="5">
        <f>'[1]Pc, Summer, S2'!H6*Main!$B$8+_xlfn.IFNA(VLOOKUP($A6,'EV Distribution'!$A$2:$B$27,2,FALSE),0)*'EV Scenarios'!H$2</f>
        <v>3.3781811924160756</v>
      </c>
      <c r="I6" s="5">
        <f>'[1]Pc, Summer, S2'!I6*Main!$B$8+_xlfn.IFNA(VLOOKUP($A6,'EV Distribution'!$A$2:$B$27,2,FALSE),0)*'EV Scenarios'!I$2</f>
        <v>3.5595906624130529</v>
      </c>
      <c r="J6" s="5">
        <f>'[1]Pc, Summer, S2'!J6*Main!$B$8+_xlfn.IFNA(VLOOKUP($A6,'EV Distribution'!$A$2:$B$27,2,FALSE),0)*'EV Scenarios'!J$2</f>
        <v>4.0747306144082307</v>
      </c>
      <c r="K6" s="5">
        <f>'[1]Pc, Summer, S2'!K6*Main!$B$8+_xlfn.IFNA(VLOOKUP($A6,'EV Distribution'!$A$2:$B$27,2,FALSE),0)*'EV Scenarios'!K$2</f>
        <v>4.2944671078118173</v>
      </c>
      <c r="L6" s="5">
        <f>'[1]Pc, Summer, S2'!L6*Main!$B$8+_xlfn.IFNA(VLOOKUP($A6,'EV Distribution'!$A$2:$B$27,2,FALSE),0)*'EV Scenarios'!L$2</f>
        <v>4.1999457005152125</v>
      </c>
      <c r="M6" s="5">
        <f>'[1]Pc, Summer, S2'!M6*Main!$B$8+_xlfn.IFNA(VLOOKUP($A6,'EV Distribution'!$A$2:$B$27,2,FALSE),0)*'EV Scenarios'!M$2</f>
        <v>4.686698318926882</v>
      </c>
      <c r="N6" s="5">
        <f>'[1]Pc, Summer, S2'!N6*Main!$B$8+_xlfn.IFNA(VLOOKUP($A6,'EV Distribution'!$A$2:$B$27,2,FALSE),0)*'EV Scenarios'!N$2</f>
        <v>4.6487843407980183</v>
      </c>
      <c r="O6" s="5">
        <f>'[1]Pc, Summer, S2'!O6*Main!$B$8+_xlfn.IFNA(VLOOKUP($A6,'EV Distribution'!$A$2:$B$27,2,FALSE),0)*'EV Scenarios'!O$2</f>
        <v>4.1024439735142879</v>
      </c>
      <c r="P6" s="5">
        <f>'[1]Pc, Summer, S2'!P6*Main!$B$8+_xlfn.IFNA(VLOOKUP($A6,'EV Distribution'!$A$2:$B$27,2,FALSE),0)*'EV Scenarios'!P$2</f>
        <v>3.2038140676685698</v>
      </c>
      <c r="Q6" s="5">
        <f>'[1]Pc, Summer, S2'!Q6*Main!$B$8+_xlfn.IFNA(VLOOKUP($A6,'EV Distribution'!$A$2:$B$27,2,FALSE),0)*'EV Scenarios'!Q$2</f>
        <v>3.0681102796882418</v>
      </c>
      <c r="R6" s="5">
        <f>'[1]Pc, Summer, S2'!R6*Main!$B$8+_xlfn.IFNA(VLOOKUP($A6,'EV Distribution'!$A$2:$B$27,2,FALSE),0)*'EV Scenarios'!R$2</f>
        <v>3.0043255235458606</v>
      </c>
      <c r="S6" s="5">
        <f>'[1]Pc, Summer, S2'!S6*Main!$B$8+_xlfn.IFNA(VLOOKUP($A6,'EV Distribution'!$A$2:$B$27,2,FALSE),0)*'EV Scenarios'!S$2</f>
        <v>3.0520615397915551</v>
      </c>
      <c r="T6" s="5">
        <f>'[1]Pc, Summer, S2'!T6*Main!$B$8+_xlfn.IFNA(VLOOKUP($A6,'EV Distribution'!$A$2:$B$27,2,FALSE),0)*'EV Scenarios'!T$2</f>
        <v>3.1011947553732155</v>
      </c>
      <c r="U6" s="5">
        <f>'[1]Pc, Summer, S2'!U6*Main!$B$8+_xlfn.IFNA(VLOOKUP($A6,'EV Distribution'!$A$2:$B$27,2,FALSE),0)*'EV Scenarios'!U$2</f>
        <v>3.2278535021979882</v>
      </c>
      <c r="V6" s="5">
        <f>'[1]Pc, Summer, S2'!V6*Main!$B$8+_xlfn.IFNA(VLOOKUP($A6,'EV Distribution'!$A$2:$B$27,2,FALSE),0)*'EV Scenarios'!V$2</f>
        <v>3.3076577160846847</v>
      </c>
      <c r="W6" s="5">
        <f>'[1]Pc, Summer, S2'!W6*Main!$B$8+_xlfn.IFNA(VLOOKUP($A6,'EV Distribution'!$A$2:$B$27,2,FALSE),0)*'EV Scenarios'!W$2</f>
        <v>3.5367611685316316</v>
      </c>
      <c r="X6" s="5">
        <f>'[1]Pc, Summer, S2'!X6*Main!$B$8+_xlfn.IFNA(VLOOKUP($A6,'EV Distribution'!$A$2:$B$27,2,FALSE),0)*'EV Scenarios'!X$2</f>
        <v>3.5362058013248707</v>
      </c>
      <c r="Y6" s="5">
        <f>'[1]Pc, Summer, S2'!Y6*Main!$B$8+_xlfn.IFNA(VLOOKUP($A6,'EV Distribution'!$A$2:$B$27,2,FALSE),0)*'EV Scenarios'!Y$2</f>
        <v>2.9961285476616646</v>
      </c>
    </row>
    <row r="7" spans="1:25" x14ac:dyDescent="0.25">
      <c r="A7">
        <v>12</v>
      </c>
      <c r="B7" s="5">
        <f>'[1]Pc, Summer, S2'!B7*Main!$B$8+_xlfn.IFNA(VLOOKUP($A7,'EV Distribution'!$A$2:$B$27,2,FALSE),0)*'EV Scenarios'!B$2</f>
        <v>0.93268850196782682</v>
      </c>
      <c r="C7" s="5">
        <f>'[1]Pc, Summer, S2'!C7*Main!$B$8+_xlfn.IFNA(VLOOKUP($A7,'EV Distribution'!$A$2:$B$27,2,FALSE),0)*'EV Scenarios'!C$2</f>
        <v>0.98225343863731573</v>
      </c>
      <c r="D7" s="5">
        <f>'[1]Pc, Summer, S2'!D7*Main!$B$8+_xlfn.IFNA(VLOOKUP($A7,'EV Distribution'!$A$2:$B$27,2,FALSE),0)*'EV Scenarios'!D$2</f>
        <v>0.89268759228822114</v>
      </c>
      <c r="E7" s="5">
        <f>'[1]Pc, Summer, S2'!E7*Main!$B$8+_xlfn.IFNA(VLOOKUP($A7,'EV Distribution'!$A$2:$B$27,2,FALSE),0)*'EV Scenarios'!E$2</f>
        <v>0.98666546577385239</v>
      </c>
      <c r="F7" s="5">
        <f>'[1]Pc, Summer, S2'!F7*Main!$B$8+_xlfn.IFNA(VLOOKUP($A7,'EV Distribution'!$A$2:$B$27,2,FALSE),0)*'EV Scenarios'!F$2</f>
        <v>0.93654301912686777</v>
      </c>
      <c r="G7" s="5">
        <f>'[1]Pc, Summer, S2'!G7*Main!$B$8+_xlfn.IFNA(VLOOKUP($A7,'EV Distribution'!$A$2:$B$27,2,FALSE),0)*'EV Scenarios'!G$2</f>
        <v>0.90962561115249341</v>
      </c>
      <c r="H7" s="5">
        <f>'[1]Pc, Summer, S2'!H7*Main!$B$8+_xlfn.IFNA(VLOOKUP($A7,'EV Distribution'!$A$2:$B$27,2,FALSE),0)*'EV Scenarios'!H$2</f>
        <v>0.90395216271465295</v>
      </c>
      <c r="I7" s="5">
        <f>'[1]Pc, Summer, S2'!I7*Main!$B$8+_xlfn.IFNA(VLOOKUP($A7,'EV Distribution'!$A$2:$B$27,2,FALSE),0)*'EV Scenarios'!I$2</f>
        <v>0.74429382079569395</v>
      </c>
      <c r="J7" s="5">
        <f>'[1]Pc, Summer, S2'!J7*Main!$B$8+_xlfn.IFNA(VLOOKUP($A7,'EV Distribution'!$A$2:$B$27,2,FALSE),0)*'EV Scenarios'!J$2</f>
        <v>0.87453208594317544</v>
      </c>
      <c r="K7" s="5">
        <f>'[1]Pc, Summer, S2'!K7*Main!$B$8+_xlfn.IFNA(VLOOKUP($A7,'EV Distribution'!$A$2:$B$27,2,FALSE),0)*'EV Scenarios'!K$2</f>
        <v>0.99541591896793491</v>
      </c>
      <c r="L7" s="5">
        <f>'[1]Pc, Summer, S2'!L7*Main!$B$8+_xlfn.IFNA(VLOOKUP($A7,'EV Distribution'!$A$2:$B$27,2,FALSE),0)*'EV Scenarios'!L$2</f>
        <v>1.0136919718156694</v>
      </c>
      <c r="M7" s="5">
        <f>'[1]Pc, Summer, S2'!M7*Main!$B$8+_xlfn.IFNA(VLOOKUP($A7,'EV Distribution'!$A$2:$B$27,2,FALSE),0)*'EV Scenarios'!M$2</f>
        <v>0.87963352930937433</v>
      </c>
      <c r="N7" s="5">
        <f>'[1]Pc, Summer, S2'!N7*Main!$B$8+_xlfn.IFNA(VLOOKUP($A7,'EV Distribution'!$A$2:$B$27,2,FALSE),0)*'EV Scenarios'!N$2</f>
        <v>0.82377253670686779</v>
      </c>
      <c r="O7" s="5">
        <f>'[1]Pc, Summer, S2'!O7*Main!$B$8+_xlfn.IFNA(VLOOKUP($A7,'EV Distribution'!$A$2:$B$27,2,FALSE),0)*'EV Scenarios'!O$2</f>
        <v>0.82569616210975361</v>
      </c>
      <c r="P7" s="5">
        <f>'[1]Pc, Summer, S2'!P7*Main!$B$8+_xlfn.IFNA(VLOOKUP($A7,'EV Distribution'!$A$2:$B$27,2,FALSE),0)*'EV Scenarios'!P$2</f>
        <v>0.84318638071643348</v>
      </c>
      <c r="Q7" s="5">
        <f>'[1]Pc, Summer, S2'!Q7*Main!$B$8+_xlfn.IFNA(VLOOKUP($A7,'EV Distribution'!$A$2:$B$27,2,FALSE),0)*'EV Scenarios'!Q$2</f>
        <v>0.650078005900665</v>
      </c>
      <c r="R7" s="5">
        <f>'[1]Pc, Summer, S2'!R7*Main!$B$8+_xlfn.IFNA(VLOOKUP($A7,'EV Distribution'!$A$2:$B$27,2,FALSE),0)*'EV Scenarios'!R$2</f>
        <v>0.7821928125416977</v>
      </c>
      <c r="S7" s="5">
        <f>'[1]Pc, Summer, S2'!S7*Main!$B$8+_xlfn.IFNA(VLOOKUP($A7,'EV Distribution'!$A$2:$B$27,2,FALSE),0)*'EV Scenarios'!S$2</f>
        <v>0.74993900139974889</v>
      </c>
      <c r="T7" s="5">
        <f>'[1]Pc, Summer, S2'!T7*Main!$B$8+_xlfn.IFNA(VLOOKUP($A7,'EV Distribution'!$A$2:$B$27,2,FALSE),0)*'EV Scenarios'!T$2</f>
        <v>0.72081749414212704</v>
      </c>
      <c r="U7" s="5">
        <f>'[1]Pc, Summer, S2'!U7*Main!$B$8+_xlfn.IFNA(VLOOKUP($A7,'EV Distribution'!$A$2:$B$27,2,FALSE),0)*'EV Scenarios'!U$2</f>
        <v>0.92253746159077177</v>
      </c>
      <c r="V7" s="5">
        <f>'[1]Pc, Summer, S2'!V7*Main!$B$8+_xlfn.IFNA(VLOOKUP($A7,'EV Distribution'!$A$2:$B$27,2,FALSE),0)*'EV Scenarios'!V$2</f>
        <v>0.99506212083980061</v>
      </c>
      <c r="W7" s="5">
        <f>'[1]Pc, Summer, S2'!W7*Main!$B$8+_xlfn.IFNA(VLOOKUP($A7,'EV Distribution'!$A$2:$B$27,2,FALSE),0)*'EV Scenarios'!W$2</f>
        <v>1.119978399764888</v>
      </c>
      <c r="X7" s="5">
        <f>'[1]Pc, Summer, S2'!X7*Main!$B$8+_xlfn.IFNA(VLOOKUP($A7,'EV Distribution'!$A$2:$B$27,2,FALSE),0)*'EV Scenarios'!X$2</f>
        <v>1.2360655402516878</v>
      </c>
      <c r="Y7" s="5">
        <f>'[1]Pc, Summer, S2'!Y7*Main!$B$8+_xlfn.IFNA(VLOOKUP($A7,'EV Distribution'!$A$2:$B$27,2,FALSE),0)*'EV Scenarios'!Y$2</f>
        <v>0.95218707279955472</v>
      </c>
    </row>
    <row r="8" spans="1:25" x14ac:dyDescent="0.25">
      <c r="A8">
        <v>16</v>
      </c>
      <c r="B8" s="5">
        <f>'[1]Pc, Summer, S2'!B8*Main!$B$8+_xlfn.IFNA(VLOOKUP($A8,'EV Distribution'!$A$2:$B$27,2,FALSE),0)*'EV Scenarios'!B$2</f>
        <v>0.9332336265987291</v>
      </c>
      <c r="C8" s="5">
        <f>'[1]Pc, Summer, S2'!C8*Main!$B$8+_xlfn.IFNA(VLOOKUP($A8,'EV Distribution'!$A$2:$B$27,2,FALSE),0)*'EV Scenarios'!C$2</f>
        <v>0.89369715259530103</v>
      </c>
      <c r="D8" s="5">
        <f>'[1]Pc, Summer, S2'!D8*Main!$B$8+_xlfn.IFNA(VLOOKUP($A8,'EV Distribution'!$A$2:$B$27,2,FALSE),0)*'EV Scenarios'!D$2</f>
        <v>0.82094561413376255</v>
      </c>
      <c r="E8" s="5">
        <f>'[1]Pc, Summer, S2'!E8*Main!$B$8+_xlfn.IFNA(VLOOKUP($A8,'EV Distribution'!$A$2:$B$27,2,FALSE),0)*'EV Scenarios'!E$2</f>
        <v>0.80978946028760868</v>
      </c>
      <c r="F8" s="5">
        <f>'[1]Pc, Summer, S2'!F8*Main!$B$8+_xlfn.IFNA(VLOOKUP($A8,'EV Distribution'!$A$2:$B$27,2,FALSE),0)*'EV Scenarios'!F$2</f>
        <v>0.76090715259530095</v>
      </c>
      <c r="G8" s="5">
        <f>'[1]Pc, Summer, S2'!G8*Main!$B$8+_xlfn.IFNA(VLOOKUP($A8,'EV Distribution'!$A$2:$B$27,2,FALSE),0)*'EV Scenarios'!G$2</f>
        <v>0.77244792182607025</v>
      </c>
      <c r="H8" s="5">
        <f>'[1]Pc, Summer, S2'!H8*Main!$B$8+_xlfn.IFNA(VLOOKUP($A8,'EV Distribution'!$A$2:$B$27,2,FALSE),0)*'EV Scenarios'!H$2</f>
        <v>0.96421914337798409</v>
      </c>
      <c r="I8" s="5">
        <f>'[1]Pc, Summer, S2'!I8*Main!$B$8+_xlfn.IFNA(VLOOKUP($A8,'EV Distribution'!$A$2:$B$27,2,FALSE),0)*'EV Scenarios'!I$2</f>
        <v>0.91438889228816034</v>
      </c>
      <c r="J8" s="5">
        <f>'[1]Pc, Summer, S2'!J8*Main!$B$8+_xlfn.IFNA(VLOOKUP($A8,'EV Distribution'!$A$2:$B$27,2,FALSE),0)*'EV Scenarios'!J$2</f>
        <v>0.95037568311764942</v>
      </c>
      <c r="K8" s="5">
        <f>'[1]Pc, Summer, S2'!K8*Main!$B$8+_xlfn.IFNA(VLOOKUP($A8,'EV Distribution'!$A$2:$B$27,2,FALSE),0)*'EV Scenarios'!K$2</f>
        <v>1.006624750481474</v>
      </c>
      <c r="L8" s="5">
        <f>'[1]Pc, Summer, S2'!L8*Main!$B$8+_xlfn.IFNA(VLOOKUP($A8,'EV Distribution'!$A$2:$B$27,2,FALSE),0)*'EV Scenarios'!L$2</f>
        <v>0.96786234156764772</v>
      </c>
      <c r="M8" s="5">
        <f>'[1]Pc, Summer, S2'!M8*Main!$B$8+_xlfn.IFNA(VLOOKUP($A8,'EV Distribution'!$A$2:$B$27,2,FALSE),0)*'EV Scenarios'!M$2</f>
        <v>0.96592388002918617</v>
      </c>
      <c r="N8" s="5">
        <f>'[1]Pc, Summer, S2'!N8*Main!$B$8+_xlfn.IFNA(VLOOKUP($A8,'EV Distribution'!$A$2:$B$27,2,FALSE),0)*'EV Scenarios'!N$2</f>
        <v>0.97720772618303231</v>
      </c>
      <c r="O8" s="5">
        <f>'[1]Pc, Summer, S2'!O8*Main!$B$8+_xlfn.IFNA(VLOOKUP($A8,'EV Distribution'!$A$2:$B$27,2,FALSE),0)*'EV Scenarios'!O$2</f>
        <v>0.98193849541380152</v>
      </c>
      <c r="P8" s="5">
        <f>'[1]Pc, Summer, S2'!P8*Main!$B$8+_xlfn.IFNA(VLOOKUP($A8,'EV Distribution'!$A$2:$B$27,2,FALSE),0)*'EV Scenarios'!P$2</f>
        <v>0.97649311079841694</v>
      </c>
      <c r="Q8" s="5">
        <f>'[1]Pc, Summer, S2'!Q8*Main!$B$8+_xlfn.IFNA(VLOOKUP($A8,'EV Distribution'!$A$2:$B$27,2,FALSE),0)*'EV Scenarios'!Q$2</f>
        <v>0.98643618772149388</v>
      </c>
      <c r="R8" s="5">
        <f>'[1]Pc, Summer, S2'!R8*Main!$B$8+_xlfn.IFNA(VLOOKUP($A8,'EV Distribution'!$A$2:$B$27,2,FALSE),0)*'EV Scenarios'!R$2</f>
        <v>0.98947772618303231</v>
      </c>
      <c r="S8" s="5">
        <f>'[1]Pc, Summer, S2'!S8*Main!$B$8+_xlfn.IFNA(VLOOKUP($A8,'EV Distribution'!$A$2:$B$27,2,FALSE),0)*'EV Scenarios'!S$2</f>
        <v>1.0188777261830324</v>
      </c>
      <c r="T8" s="5">
        <f>'[1]Pc, Summer, S2'!T8*Main!$B$8+_xlfn.IFNA(VLOOKUP($A8,'EV Distribution'!$A$2:$B$27,2,FALSE),0)*'EV Scenarios'!T$2</f>
        <v>0.98370388002918618</v>
      </c>
      <c r="U8" s="5">
        <f>'[1]Pc, Summer, S2'!U8*Main!$B$8+_xlfn.IFNA(VLOOKUP($A8,'EV Distribution'!$A$2:$B$27,2,FALSE),0)*'EV Scenarios'!U$2</f>
        <v>0.97988849541380152</v>
      </c>
      <c r="V8" s="5">
        <f>'[1]Pc, Summer, S2'!V8*Main!$B$8+_xlfn.IFNA(VLOOKUP($A8,'EV Distribution'!$A$2:$B$27,2,FALSE),0)*'EV Scenarios'!V$2</f>
        <v>1.0681906031291084</v>
      </c>
      <c r="W8" s="5">
        <f>'[1]Pc, Summer, S2'!W8*Main!$B$8+_xlfn.IFNA(VLOOKUP($A8,'EV Distribution'!$A$2:$B$27,2,FALSE),0)*'EV Scenarios'!W$2</f>
        <v>1.1261568052588837</v>
      </c>
      <c r="X8" s="5">
        <f>'[1]Pc, Summer, S2'!X8*Main!$B$8+_xlfn.IFNA(VLOOKUP($A8,'EV Distribution'!$A$2:$B$27,2,FALSE),0)*'EV Scenarios'!X$2</f>
        <v>1.1688682580517371</v>
      </c>
      <c r="Y8" s="5">
        <f>'[1]Pc, Summer, S2'!Y8*Main!$B$8+_xlfn.IFNA(VLOOKUP($A8,'EV Distribution'!$A$2:$B$27,2,FALSE),0)*'EV Scenarios'!Y$2</f>
        <v>0.96706439988355597</v>
      </c>
    </row>
    <row r="9" spans="1:25" x14ac:dyDescent="0.25">
      <c r="A9">
        <v>21</v>
      </c>
      <c r="B9" s="5">
        <f>'[1]Pc, Summer, S2'!B9*Main!$B$8+_xlfn.IFNA(VLOOKUP($A9,'EV Distribution'!$A$2:$B$27,2,FALSE),0)*'EV Scenarios'!B$2</f>
        <v>1.1948039986049355</v>
      </c>
      <c r="C9" s="5">
        <f>'[1]Pc, Summer, S2'!C9*Main!$B$8+_xlfn.IFNA(VLOOKUP($A9,'EV Distribution'!$A$2:$B$27,2,FALSE),0)*'EV Scenarios'!C$2</f>
        <v>1.1384511281138328</v>
      </c>
      <c r="D9" s="5">
        <f>'[1]Pc, Summer, S2'!D9*Main!$B$8+_xlfn.IFNA(VLOOKUP($A9,'EV Distribution'!$A$2:$B$27,2,FALSE),0)*'EV Scenarios'!D$2</f>
        <v>1.0595835810868357</v>
      </c>
      <c r="E9" s="5">
        <f>'[1]Pc, Summer, S2'!E9*Main!$B$8+_xlfn.IFNA(VLOOKUP($A9,'EV Distribution'!$A$2:$B$27,2,FALSE),0)*'EV Scenarios'!E$2</f>
        <v>1.0096497594861766</v>
      </c>
      <c r="F9" s="5">
        <f>'[1]Pc, Summer, S2'!F9*Main!$B$8+_xlfn.IFNA(VLOOKUP($A9,'EV Distribution'!$A$2:$B$27,2,FALSE),0)*'EV Scenarios'!F$2</f>
        <v>0.97524964184297047</v>
      </c>
      <c r="G9" s="5">
        <f>'[1]Pc, Summer, S2'!G9*Main!$B$8+_xlfn.IFNA(VLOOKUP($A9,'EV Distribution'!$A$2:$B$27,2,FALSE),0)*'EV Scenarios'!G$2</f>
        <v>1.0119696929729951</v>
      </c>
      <c r="H9" s="5">
        <f>'[1]Pc, Summer, S2'!H9*Main!$B$8+_xlfn.IFNA(VLOOKUP($A9,'EV Distribution'!$A$2:$B$27,2,FALSE),0)*'EV Scenarios'!H$2</f>
        <v>1.0693633200009693</v>
      </c>
      <c r="I9" s="5">
        <f>'[1]Pc, Summer, S2'!I9*Main!$B$8+_xlfn.IFNA(VLOOKUP($A9,'EV Distribution'!$A$2:$B$27,2,FALSE),0)*'EV Scenarios'!I$2</f>
        <v>0.90973010655218489</v>
      </c>
      <c r="J9" s="5">
        <f>'[1]Pc, Summer, S2'!J9*Main!$B$8+_xlfn.IFNA(VLOOKUP($A9,'EV Distribution'!$A$2:$B$27,2,FALSE),0)*'EV Scenarios'!J$2</f>
        <v>1.0279945903927634</v>
      </c>
      <c r="K9" s="5">
        <f>'[1]Pc, Summer, S2'!K9*Main!$B$8+_xlfn.IFNA(VLOOKUP($A9,'EV Distribution'!$A$2:$B$27,2,FALSE),0)*'EV Scenarios'!K$2</f>
        <v>1.0962096720818006</v>
      </c>
      <c r="L9" s="5">
        <f>'[1]Pc, Summer, S2'!L9*Main!$B$8+_xlfn.IFNA(VLOOKUP($A9,'EV Distribution'!$A$2:$B$27,2,FALSE),0)*'EV Scenarios'!L$2</f>
        <v>1.1506482695295421</v>
      </c>
      <c r="M9" s="5">
        <f>'[1]Pc, Summer, S2'!M9*Main!$B$8+_xlfn.IFNA(VLOOKUP($A9,'EV Distribution'!$A$2:$B$27,2,FALSE),0)*'EV Scenarios'!M$2</f>
        <v>1.2067075246257701</v>
      </c>
      <c r="N9" s="5">
        <f>'[1]Pc, Summer, S2'!N9*Main!$B$8+_xlfn.IFNA(VLOOKUP($A9,'EV Distribution'!$A$2:$B$27,2,FALSE),0)*'EV Scenarios'!N$2</f>
        <v>1.2209925912466266</v>
      </c>
      <c r="O9" s="5">
        <f>'[1]Pc, Summer, S2'!O9*Main!$B$8+_xlfn.IFNA(VLOOKUP($A9,'EV Distribution'!$A$2:$B$27,2,FALSE),0)*'EV Scenarios'!O$2</f>
        <v>1.2008920915728687</v>
      </c>
      <c r="P9" s="5">
        <f>'[1]Pc, Summer, S2'!P9*Main!$B$8+_xlfn.IFNA(VLOOKUP($A9,'EV Distribution'!$A$2:$B$27,2,FALSE),0)*'EV Scenarios'!P$2</f>
        <v>1.0867716539312129</v>
      </c>
      <c r="Q9" s="5">
        <f>'[1]Pc, Summer, S2'!Q9*Main!$B$8+_xlfn.IFNA(VLOOKUP($A9,'EV Distribution'!$A$2:$B$27,2,FALSE),0)*'EV Scenarios'!Q$2</f>
        <v>1.192205071386262</v>
      </c>
      <c r="R9" s="5">
        <f>'[1]Pc, Summer, S2'!R9*Main!$B$8+_xlfn.IFNA(VLOOKUP($A9,'EV Distribution'!$A$2:$B$27,2,FALSE),0)*'EV Scenarios'!R$2</f>
        <v>1.1508167985603828</v>
      </c>
      <c r="S9" s="5">
        <f>'[1]Pc, Summer, S2'!S9*Main!$B$8+_xlfn.IFNA(VLOOKUP($A9,'EV Distribution'!$A$2:$B$27,2,FALSE),0)*'EV Scenarios'!S$2</f>
        <v>1.1377797075921796</v>
      </c>
      <c r="T9" s="5">
        <f>'[1]Pc, Summer, S2'!T9*Main!$B$8+_xlfn.IFNA(VLOOKUP($A9,'EV Distribution'!$A$2:$B$27,2,FALSE),0)*'EV Scenarios'!T$2</f>
        <v>1.0625345996198712</v>
      </c>
      <c r="U9" s="5">
        <f>'[1]Pc, Summer, S2'!U9*Main!$B$8+_xlfn.IFNA(VLOOKUP($A9,'EV Distribution'!$A$2:$B$27,2,FALSE),0)*'EV Scenarios'!U$2</f>
        <v>1.0548601673075975</v>
      </c>
      <c r="V9" s="5">
        <f>'[1]Pc, Summer, S2'!V9*Main!$B$8+_xlfn.IFNA(VLOOKUP($A9,'EV Distribution'!$A$2:$B$27,2,FALSE),0)*'EV Scenarios'!V$2</f>
        <v>1.1716787156644637</v>
      </c>
      <c r="W9" s="5">
        <f>'[1]Pc, Summer, S2'!W9*Main!$B$8+_xlfn.IFNA(VLOOKUP($A9,'EV Distribution'!$A$2:$B$27,2,FALSE),0)*'EV Scenarios'!W$2</f>
        <v>1.2699675948519535</v>
      </c>
      <c r="X9" s="5">
        <f>'[1]Pc, Summer, S2'!X9*Main!$B$8+_xlfn.IFNA(VLOOKUP($A9,'EV Distribution'!$A$2:$B$27,2,FALSE),0)*'EV Scenarios'!X$2</f>
        <v>1.4540531588559948</v>
      </c>
      <c r="Y9" s="5">
        <f>'[1]Pc, Summer, S2'!Y9*Main!$B$8+_xlfn.IFNA(VLOOKUP($A9,'EV Distribution'!$A$2:$B$27,2,FALSE),0)*'EV Scenarios'!Y$2</f>
        <v>1.2921871531737132</v>
      </c>
    </row>
    <row r="10" spans="1:25" x14ac:dyDescent="0.25">
      <c r="A10">
        <v>23</v>
      </c>
      <c r="B10" s="5">
        <f>'[1]Pc, Summer, S2'!B10*Main!$B$8+_xlfn.IFNA(VLOOKUP($A10,'EV Distribution'!$A$2:$B$27,2,FALSE),0)*'EV Scenarios'!B$2</f>
        <v>1.0312924231263036</v>
      </c>
      <c r="C10" s="5">
        <f>'[1]Pc, Summer, S2'!C10*Main!$B$8+_xlfn.IFNA(VLOOKUP($A10,'EV Distribution'!$A$2:$B$27,2,FALSE),0)*'EV Scenarios'!C$2</f>
        <v>0.98481549829505544</v>
      </c>
      <c r="D10" s="5">
        <f>'[1]Pc, Summer, S2'!D10*Main!$B$8+_xlfn.IFNA(VLOOKUP($A10,'EV Distribution'!$A$2:$B$27,2,FALSE),0)*'EV Scenarios'!D$2</f>
        <v>0.90717112034677339</v>
      </c>
      <c r="E10" s="5">
        <f>'[1]Pc, Summer, S2'!E10*Main!$B$8+_xlfn.IFNA(VLOOKUP($A10,'EV Distribution'!$A$2:$B$27,2,FALSE),0)*'EV Scenarios'!E$2</f>
        <v>0.86499289103889365</v>
      </c>
      <c r="F10" s="5">
        <f>'[1]Pc, Summer, S2'!F10*Main!$B$8+_xlfn.IFNA(VLOOKUP($A10,'EV Distribution'!$A$2:$B$27,2,FALSE),0)*'EV Scenarios'!F$2</f>
        <v>0.82769634191274244</v>
      </c>
      <c r="G10" s="5">
        <f>'[1]Pc, Summer, S2'!G10*Main!$B$8+_xlfn.IFNA(VLOOKUP($A10,'EV Distribution'!$A$2:$B$27,2,FALSE),0)*'EV Scenarios'!G$2</f>
        <v>0.85938051708228991</v>
      </c>
      <c r="H10" s="5">
        <f>'[1]Pc, Summer, S2'!H10*Main!$B$8+_xlfn.IFNA(VLOOKUP($A10,'EV Distribution'!$A$2:$B$27,2,FALSE),0)*'EV Scenarios'!H$2</f>
        <v>0.91615559213144937</v>
      </c>
      <c r="I10" s="5">
        <f>'[1]Pc, Summer, S2'!I10*Main!$B$8+_xlfn.IFNA(VLOOKUP($A10,'EV Distribution'!$A$2:$B$27,2,FALSE),0)*'EV Scenarios'!I$2</f>
        <v>0.74187329643035238</v>
      </c>
      <c r="J10" s="5">
        <f>'[1]Pc, Summer, S2'!J10*Main!$B$8+_xlfn.IFNA(VLOOKUP($A10,'EV Distribution'!$A$2:$B$27,2,FALSE),0)*'EV Scenarios'!J$2</f>
        <v>0.83540523035637526</v>
      </c>
      <c r="K10" s="5">
        <f>'[1]Pc, Summer, S2'!K10*Main!$B$8+_xlfn.IFNA(VLOOKUP($A10,'EV Distribution'!$A$2:$B$27,2,FALSE),0)*'EV Scenarios'!K$2</f>
        <v>0.89336404535774805</v>
      </c>
      <c r="L10" s="5">
        <f>'[1]Pc, Summer, S2'!L10*Main!$B$8+_xlfn.IFNA(VLOOKUP($A10,'EV Distribution'!$A$2:$B$27,2,FALSE),0)*'EV Scenarios'!L$2</f>
        <v>0.93161217366579829</v>
      </c>
      <c r="M10" s="5">
        <f>'[1]Pc, Summer, S2'!M10*Main!$B$8+_xlfn.IFNA(VLOOKUP($A10,'EV Distribution'!$A$2:$B$27,2,FALSE),0)*'EV Scenarios'!M$2</f>
        <v>0.97607186585446215</v>
      </c>
      <c r="N10" s="5">
        <f>'[1]Pc, Summer, S2'!N10*Main!$B$8+_xlfn.IFNA(VLOOKUP($A10,'EV Distribution'!$A$2:$B$27,2,FALSE),0)*'EV Scenarios'!N$2</f>
        <v>0.98975668838191655</v>
      </c>
      <c r="O10" s="5">
        <f>'[1]Pc, Summer, S2'!O10*Main!$B$8+_xlfn.IFNA(VLOOKUP($A10,'EV Distribution'!$A$2:$B$27,2,FALSE),0)*'EV Scenarios'!O$2</f>
        <v>0.97462245554281479</v>
      </c>
      <c r="P10" s="5">
        <f>'[1]Pc, Summer, S2'!P10*Main!$B$8+_xlfn.IFNA(VLOOKUP($A10,'EV Distribution'!$A$2:$B$27,2,FALSE),0)*'EV Scenarios'!P$2</f>
        <v>0.88223696976453514</v>
      </c>
      <c r="Q10" s="5">
        <f>'[1]Pc, Summer, S2'!Q10*Main!$B$8+_xlfn.IFNA(VLOOKUP($A10,'EV Distribution'!$A$2:$B$27,2,FALSE),0)*'EV Scenarios'!Q$2</f>
        <v>0.96857235827444188</v>
      </c>
      <c r="R10" s="5">
        <f>'[1]Pc, Summer, S2'!R10*Main!$B$8+_xlfn.IFNA(VLOOKUP($A10,'EV Distribution'!$A$2:$B$27,2,FALSE),0)*'EV Scenarios'!R$2</f>
        <v>0.93607003465229544</v>
      </c>
      <c r="S10" s="5">
        <f>'[1]Pc, Summer, S2'!S10*Main!$B$8+_xlfn.IFNA(VLOOKUP($A10,'EV Distribution'!$A$2:$B$27,2,FALSE),0)*'EV Scenarios'!S$2</f>
        <v>0.93152036187773313</v>
      </c>
      <c r="T10" s="5">
        <f>'[1]Pc, Summer, S2'!T10*Main!$B$8+_xlfn.IFNA(VLOOKUP($A10,'EV Distribution'!$A$2:$B$27,2,FALSE),0)*'EV Scenarios'!T$2</f>
        <v>0.86428953890349391</v>
      </c>
      <c r="U10" s="5">
        <f>'[1]Pc, Summer, S2'!U10*Main!$B$8+_xlfn.IFNA(VLOOKUP($A10,'EV Distribution'!$A$2:$B$27,2,FALSE),0)*'EV Scenarios'!U$2</f>
        <v>0.85738687696934557</v>
      </c>
      <c r="V10" s="5">
        <f>'[1]Pc, Summer, S2'!V10*Main!$B$8+_xlfn.IFNA(VLOOKUP($A10,'EV Distribution'!$A$2:$B$27,2,FALSE),0)*'EV Scenarios'!V$2</f>
        <v>0.95381869747364012</v>
      </c>
      <c r="W10" s="5">
        <f>'[1]Pc, Summer, S2'!W10*Main!$B$8+_xlfn.IFNA(VLOOKUP($A10,'EV Distribution'!$A$2:$B$27,2,FALSE),0)*'EV Scenarios'!W$2</f>
        <v>1.0316355751818491</v>
      </c>
      <c r="X10" s="5">
        <f>'[1]Pc, Summer, S2'!X10*Main!$B$8+_xlfn.IFNA(VLOOKUP($A10,'EV Distribution'!$A$2:$B$27,2,FALSE),0)*'EV Scenarios'!X$2</f>
        <v>1.2217783406042653</v>
      </c>
      <c r="Y10" s="5">
        <f>'[1]Pc, Summer, S2'!Y10*Main!$B$8+_xlfn.IFNA(VLOOKUP($A10,'EV Distribution'!$A$2:$B$27,2,FALSE),0)*'EV Scenarios'!Y$2</f>
        <v>1.0998880106506521</v>
      </c>
    </row>
    <row r="11" spans="1:25" x14ac:dyDescent="0.25">
      <c r="A11">
        <v>24</v>
      </c>
      <c r="B11" s="5">
        <f>'[1]Pc, Summer, S2'!B11*Main!$B$8+_xlfn.IFNA(VLOOKUP($A11,'EV Distribution'!$A$2:$B$27,2,FALSE),0)*'EV Scenarios'!B$2</f>
        <v>1.0312924231263036</v>
      </c>
      <c r="C11" s="5">
        <f>'[1]Pc, Summer, S2'!C11*Main!$B$8+_xlfn.IFNA(VLOOKUP($A11,'EV Distribution'!$A$2:$B$27,2,FALSE),0)*'EV Scenarios'!C$2</f>
        <v>0.98481549829505544</v>
      </c>
      <c r="D11" s="5">
        <f>'[1]Pc, Summer, S2'!D11*Main!$B$8+_xlfn.IFNA(VLOOKUP($A11,'EV Distribution'!$A$2:$B$27,2,FALSE),0)*'EV Scenarios'!D$2</f>
        <v>0.90717112034677339</v>
      </c>
      <c r="E11" s="5">
        <f>'[1]Pc, Summer, S2'!E11*Main!$B$8+_xlfn.IFNA(VLOOKUP($A11,'EV Distribution'!$A$2:$B$27,2,FALSE),0)*'EV Scenarios'!E$2</f>
        <v>0.86499289103889365</v>
      </c>
      <c r="F11" s="5">
        <f>'[1]Pc, Summer, S2'!F11*Main!$B$8+_xlfn.IFNA(VLOOKUP($A11,'EV Distribution'!$A$2:$B$27,2,FALSE),0)*'EV Scenarios'!F$2</f>
        <v>0.82769634191274244</v>
      </c>
      <c r="G11" s="5">
        <f>'[1]Pc, Summer, S2'!G11*Main!$B$8+_xlfn.IFNA(VLOOKUP($A11,'EV Distribution'!$A$2:$B$27,2,FALSE),0)*'EV Scenarios'!G$2</f>
        <v>0.85938051708228991</v>
      </c>
      <c r="H11" s="5">
        <f>'[1]Pc, Summer, S2'!H11*Main!$B$8+_xlfn.IFNA(VLOOKUP($A11,'EV Distribution'!$A$2:$B$27,2,FALSE),0)*'EV Scenarios'!H$2</f>
        <v>0.91615559213144937</v>
      </c>
      <c r="I11" s="5">
        <f>'[1]Pc, Summer, S2'!I11*Main!$B$8+_xlfn.IFNA(VLOOKUP($A11,'EV Distribution'!$A$2:$B$27,2,FALSE),0)*'EV Scenarios'!I$2</f>
        <v>0.74187329643035238</v>
      </c>
      <c r="J11" s="5">
        <f>'[1]Pc, Summer, S2'!J11*Main!$B$8+_xlfn.IFNA(VLOOKUP($A11,'EV Distribution'!$A$2:$B$27,2,FALSE),0)*'EV Scenarios'!J$2</f>
        <v>0.83540523035637526</v>
      </c>
      <c r="K11" s="5">
        <f>'[1]Pc, Summer, S2'!K11*Main!$B$8+_xlfn.IFNA(VLOOKUP($A11,'EV Distribution'!$A$2:$B$27,2,FALSE),0)*'EV Scenarios'!K$2</f>
        <v>0.89336404535774805</v>
      </c>
      <c r="L11" s="5">
        <f>'[1]Pc, Summer, S2'!L11*Main!$B$8+_xlfn.IFNA(VLOOKUP($A11,'EV Distribution'!$A$2:$B$27,2,FALSE),0)*'EV Scenarios'!L$2</f>
        <v>0.93161217366579829</v>
      </c>
      <c r="M11" s="5">
        <f>'[1]Pc, Summer, S2'!M11*Main!$B$8+_xlfn.IFNA(VLOOKUP($A11,'EV Distribution'!$A$2:$B$27,2,FALSE),0)*'EV Scenarios'!M$2</f>
        <v>0.97607186585446215</v>
      </c>
      <c r="N11" s="5">
        <f>'[1]Pc, Summer, S2'!N11*Main!$B$8+_xlfn.IFNA(VLOOKUP($A11,'EV Distribution'!$A$2:$B$27,2,FALSE),0)*'EV Scenarios'!N$2</f>
        <v>0.98975668838191655</v>
      </c>
      <c r="O11" s="5">
        <f>'[1]Pc, Summer, S2'!O11*Main!$B$8+_xlfn.IFNA(VLOOKUP($A11,'EV Distribution'!$A$2:$B$27,2,FALSE),0)*'EV Scenarios'!O$2</f>
        <v>0.97462245554281479</v>
      </c>
      <c r="P11" s="5">
        <f>'[1]Pc, Summer, S2'!P11*Main!$B$8+_xlfn.IFNA(VLOOKUP($A11,'EV Distribution'!$A$2:$B$27,2,FALSE),0)*'EV Scenarios'!P$2</f>
        <v>0.88223696976453514</v>
      </c>
      <c r="Q11" s="5">
        <f>'[1]Pc, Summer, S2'!Q11*Main!$B$8+_xlfn.IFNA(VLOOKUP($A11,'EV Distribution'!$A$2:$B$27,2,FALSE),0)*'EV Scenarios'!Q$2</f>
        <v>0.96857235827444188</v>
      </c>
      <c r="R11" s="5">
        <f>'[1]Pc, Summer, S2'!R11*Main!$B$8+_xlfn.IFNA(VLOOKUP($A11,'EV Distribution'!$A$2:$B$27,2,FALSE),0)*'EV Scenarios'!R$2</f>
        <v>0.93607003465229544</v>
      </c>
      <c r="S11" s="5">
        <f>'[1]Pc, Summer, S2'!S11*Main!$B$8+_xlfn.IFNA(VLOOKUP($A11,'EV Distribution'!$A$2:$B$27,2,FALSE),0)*'EV Scenarios'!S$2</f>
        <v>0.93152036187773313</v>
      </c>
      <c r="T11" s="5">
        <f>'[1]Pc, Summer, S2'!T11*Main!$B$8+_xlfn.IFNA(VLOOKUP($A11,'EV Distribution'!$A$2:$B$27,2,FALSE),0)*'EV Scenarios'!T$2</f>
        <v>0.86428953890349391</v>
      </c>
      <c r="U11" s="5">
        <f>'[1]Pc, Summer, S2'!U11*Main!$B$8+_xlfn.IFNA(VLOOKUP($A11,'EV Distribution'!$A$2:$B$27,2,FALSE),0)*'EV Scenarios'!U$2</f>
        <v>0.85738687696934557</v>
      </c>
      <c r="V11" s="5">
        <f>'[1]Pc, Summer, S2'!V11*Main!$B$8+_xlfn.IFNA(VLOOKUP($A11,'EV Distribution'!$A$2:$B$27,2,FALSE),0)*'EV Scenarios'!V$2</f>
        <v>0.95381869747364012</v>
      </c>
      <c r="W11" s="5">
        <f>'[1]Pc, Summer, S2'!W11*Main!$B$8+_xlfn.IFNA(VLOOKUP($A11,'EV Distribution'!$A$2:$B$27,2,FALSE),0)*'EV Scenarios'!W$2</f>
        <v>1.0316355751818491</v>
      </c>
      <c r="X11" s="5">
        <f>'[1]Pc, Summer, S2'!X11*Main!$B$8+_xlfn.IFNA(VLOOKUP($A11,'EV Distribution'!$A$2:$B$27,2,FALSE),0)*'EV Scenarios'!X$2</f>
        <v>1.2217783406042653</v>
      </c>
      <c r="Y11" s="5">
        <f>'[1]Pc, Summer, S2'!Y11*Main!$B$8+_xlfn.IFNA(VLOOKUP($A11,'EV Distribution'!$A$2:$B$27,2,FALSE),0)*'EV Scenarios'!Y$2</f>
        <v>1.0998880106506521</v>
      </c>
    </row>
    <row r="12" spans="1:25" x14ac:dyDescent="0.25">
      <c r="A12">
        <v>15</v>
      </c>
      <c r="B12" s="5">
        <f>'[1]Pc, Summer, S2'!B12*Main!$B$8+_xlfn.IFNA(VLOOKUP($A12,'EV Distribution'!$A$2:$B$27,2,FALSE),0)*'EV Scenarios'!B$2</f>
        <v>4.8619648556883472</v>
      </c>
      <c r="C12" s="5">
        <f>'[1]Pc, Summer, S2'!C12*Main!$B$8+_xlfn.IFNA(VLOOKUP($A12,'EV Distribution'!$A$2:$B$27,2,FALSE),0)*'EV Scenarios'!C$2</f>
        <v>4.4949861074257713</v>
      </c>
      <c r="D12" s="5">
        <f>'[1]Pc, Summer, S2'!D12*Main!$B$8+_xlfn.IFNA(VLOOKUP($A12,'EV Distribution'!$A$2:$B$27,2,FALSE),0)*'EV Scenarios'!D$2</f>
        <v>4.2017345275893749</v>
      </c>
      <c r="E12" s="5">
        <f>'[1]Pc, Summer, S2'!E12*Main!$B$8+_xlfn.IFNA(VLOOKUP($A12,'EV Distribution'!$A$2:$B$27,2,FALSE),0)*'EV Scenarios'!E$2</f>
        <v>4.318201631290516</v>
      </c>
      <c r="F12" s="5">
        <f>'[1]Pc, Summer, S2'!F12*Main!$B$8+_xlfn.IFNA(VLOOKUP($A12,'EV Distribution'!$A$2:$B$27,2,FALSE),0)*'EV Scenarios'!F$2</f>
        <v>4.3000454705306579</v>
      </c>
      <c r="G12" s="5">
        <f>'[1]Pc, Summer, S2'!G12*Main!$B$8+_xlfn.IFNA(VLOOKUP($A12,'EV Distribution'!$A$2:$B$27,2,FALSE),0)*'EV Scenarios'!G$2</f>
        <v>4.2567923704396096</v>
      </c>
      <c r="H12" s="5">
        <f>'[1]Pc, Summer, S2'!H12*Main!$B$8+_xlfn.IFNA(VLOOKUP($A12,'EV Distribution'!$A$2:$B$27,2,FALSE),0)*'EV Scenarios'!H$2</f>
        <v>5.0179400031687251</v>
      </c>
      <c r="I12" s="5">
        <f>'[1]Pc, Summer, S2'!I12*Main!$B$8+_xlfn.IFNA(VLOOKUP($A12,'EV Distribution'!$A$2:$B$27,2,FALSE),0)*'EV Scenarios'!I$2</f>
        <v>5.4847175507272201</v>
      </c>
      <c r="J12" s="5">
        <f>'[1]Pc, Summer, S2'!J12*Main!$B$8+_xlfn.IFNA(VLOOKUP($A12,'EV Distribution'!$A$2:$B$27,2,FALSE),0)*'EV Scenarios'!J$2</f>
        <v>6.1971693507983723</v>
      </c>
      <c r="K12" s="5">
        <f>'[1]Pc, Summer, S2'!K12*Main!$B$8+_xlfn.IFNA(VLOOKUP($A12,'EV Distribution'!$A$2:$B$27,2,FALSE),0)*'EV Scenarios'!K$2</f>
        <v>6.3269657300439972</v>
      </c>
      <c r="L12" s="5">
        <f>'[1]Pc, Summer, S2'!L12*Main!$B$8+_xlfn.IFNA(VLOOKUP($A12,'EV Distribution'!$A$2:$B$27,2,FALSE),0)*'EV Scenarios'!L$2</f>
        <v>6.2982736045041676</v>
      </c>
      <c r="M12" s="5">
        <f>'[1]Pc, Summer, S2'!M12*Main!$B$8+_xlfn.IFNA(VLOOKUP($A12,'EV Distribution'!$A$2:$B$27,2,FALSE),0)*'EV Scenarios'!M$2</f>
        <v>6.1972707833842522</v>
      </c>
      <c r="N12" s="5">
        <f>'[1]Pc, Summer, S2'!N12*Main!$B$8+_xlfn.IFNA(VLOOKUP($A12,'EV Distribution'!$A$2:$B$27,2,FALSE),0)*'EV Scenarios'!N$2</f>
        <v>6.3446134492542203</v>
      </c>
      <c r="O12" s="5">
        <f>'[1]Pc, Summer, S2'!O12*Main!$B$8+_xlfn.IFNA(VLOOKUP($A12,'EV Distribution'!$A$2:$B$27,2,FALSE),0)*'EV Scenarios'!O$2</f>
        <v>6.069037047450994</v>
      </c>
      <c r="P12" s="5">
        <f>'[1]Pc, Summer, S2'!P12*Main!$B$8+_xlfn.IFNA(VLOOKUP($A12,'EV Distribution'!$A$2:$B$27,2,FALSE),0)*'EV Scenarios'!P$2</f>
        <v>6.5334857986014159</v>
      </c>
      <c r="Q12" s="5">
        <f>'[1]Pc, Summer, S2'!Q12*Main!$B$8+_xlfn.IFNA(VLOOKUP($A12,'EV Distribution'!$A$2:$B$27,2,FALSE),0)*'EV Scenarios'!Q$2</f>
        <v>6.5322400815183395</v>
      </c>
      <c r="R12" s="5">
        <f>'[1]Pc, Summer, S2'!R12*Main!$B$8+_xlfn.IFNA(VLOOKUP($A12,'EV Distribution'!$A$2:$B$27,2,FALSE),0)*'EV Scenarios'!R$2</f>
        <v>6.2327277574191218</v>
      </c>
      <c r="S12" s="5">
        <f>'[1]Pc, Summer, S2'!S12*Main!$B$8+_xlfn.IFNA(VLOOKUP($A12,'EV Distribution'!$A$2:$B$27,2,FALSE),0)*'EV Scenarios'!S$2</f>
        <v>5.9783570020669048</v>
      </c>
      <c r="T12" s="5">
        <f>'[1]Pc, Summer, S2'!T12*Main!$B$8+_xlfn.IFNA(VLOOKUP($A12,'EV Distribution'!$A$2:$B$27,2,FALSE),0)*'EV Scenarios'!T$2</f>
        <v>5.877364904575658</v>
      </c>
      <c r="U12" s="5">
        <f>'[1]Pc, Summer, S2'!U12*Main!$B$8+_xlfn.IFNA(VLOOKUP($A12,'EV Distribution'!$A$2:$B$27,2,FALSE),0)*'EV Scenarios'!U$2</f>
        <v>6.1462594080635906</v>
      </c>
      <c r="V12" s="5">
        <f>'[1]Pc, Summer, S2'!V12*Main!$B$8+_xlfn.IFNA(VLOOKUP($A12,'EV Distribution'!$A$2:$B$27,2,FALSE),0)*'EV Scenarios'!V$2</f>
        <v>6.457698577975119</v>
      </c>
      <c r="W12" s="5">
        <f>'[1]Pc, Summer, S2'!W12*Main!$B$8+_xlfn.IFNA(VLOOKUP($A12,'EV Distribution'!$A$2:$B$27,2,FALSE),0)*'EV Scenarios'!W$2</f>
        <v>6.6620603428819916</v>
      </c>
      <c r="X12" s="5">
        <f>'[1]Pc, Summer, S2'!X12*Main!$B$8+_xlfn.IFNA(VLOOKUP($A12,'EV Distribution'!$A$2:$B$27,2,FALSE),0)*'EV Scenarios'!X$2</f>
        <v>6.4079734623528619</v>
      </c>
      <c r="Y12" s="5">
        <f>'[1]Pc, Summer, S2'!Y12*Main!$B$8+_xlfn.IFNA(VLOOKUP($A12,'EV Distribution'!$A$2:$B$27,2,FALSE),0)*'EV Scenarios'!Y$2</f>
        <v>5.6433550850638392</v>
      </c>
    </row>
    <row r="13" spans="1:25" x14ac:dyDescent="0.25">
      <c r="A13">
        <v>17</v>
      </c>
      <c r="B13" s="5">
        <f>'[1]Pc, Summer, S2'!B13*Main!$B$8+_xlfn.IFNA(VLOOKUP($A13,'EV Distribution'!$A$2:$B$27,2,FALSE),0)*'EV Scenarios'!B$2</f>
        <v>4.3911004672644136</v>
      </c>
      <c r="C13" s="5">
        <f>'[1]Pc, Summer, S2'!C13*Main!$B$8+_xlfn.IFNA(VLOOKUP($A13,'EV Distribution'!$A$2:$B$27,2,FALSE),0)*'EV Scenarios'!C$2</f>
        <v>4.0852504430202696</v>
      </c>
      <c r="D13" s="5">
        <f>'[1]Pc, Summer, S2'!D13*Main!$B$8+_xlfn.IFNA(VLOOKUP($A13,'EV Distribution'!$A$2:$B$27,2,FALSE),0)*'EV Scenarios'!D$2</f>
        <v>3.8205743067787772</v>
      </c>
      <c r="E13" s="5">
        <f>'[1]Pc, Summer, S2'!E13*Main!$B$8+_xlfn.IFNA(VLOOKUP($A13,'EV Distribution'!$A$2:$B$27,2,FALSE),0)*'EV Scenarios'!E$2</f>
        <v>3.7303939441215945</v>
      </c>
      <c r="F13" s="5">
        <f>'[1]Pc, Summer, S2'!F13*Main!$B$8+_xlfn.IFNA(VLOOKUP($A13,'EV Distribution'!$A$2:$B$27,2,FALSE),0)*'EV Scenarios'!F$2</f>
        <v>3.689034056099473</v>
      </c>
      <c r="G13" s="5">
        <f>'[1]Pc, Summer, S2'!G13*Main!$B$8+_xlfn.IFNA(VLOOKUP($A13,'EV Distribution'!$A$2:$B$27,2,FALSE),0)*'EV Scenarios'!G$2</f>
        <v>3.8214142770585977</v>
      </c>
      <c r="H13" s="5">
        <f>'[1]Pc, Summer, S2'!H13*Main!$B$8+_xlfn.IFNA(VLOOKUP($A13,'EV Distribution'!$A$2:$B$27,2,FALSE),0)*'EV Scenarios'!H$2</f>
        <v>4.1442552074281815</v>
      </c>
      <c r="I13" s="5">
        <f>'[1]Pc, Summer, S2'!I13*Main!$B$8+_xlfn.IFNA(VLOOKUP($A13,'EV Distribution'!$A$2:$B$27,2,FALSE),0)*'EV Scenarios'!I$2</f>
        <v>4.4669163770887819</v>
      </c>
      <c r="J13" s="5">
        <f>'[1]Pc, Summer, S2'!J13*Main!$B$8+_xlfn.IFNA(VLOOKUP($A13,'EV Distribution'!$A$2:$B$27,2,FALSE),0)*'EV Scenarios'!J$2</f>
        <v>5.1257051868990997</v>
      </c>
      <c r="K13" s="5">
        <f>'[1]Pc, Summer, S2'!K13*Main!$B$8+_xlfn.IFNA(VLOOKUP($A13,'EV Distribution'!$A$2:$B$27,2,FALSE),0)*'EV Scenarios'!K$2</f>
        <v>5.5249977513533599</v>
      </c>
      <c r="L13" s="5">
        <f>'[1]Pc, Summer, S2'!L13*Main!$B$8+_xlfn.IFNA(VLOOKUP($A13,'EV Distribution'!$A$2:$B$27,2,FALSE),0)*'EV Scenarios'!L$2</f>
        <v>5.7700224476145543</v>
      </c>
      <c r="M13" s="5">
        <f>'[1]Pc, Summer, S2'!M13*Main!$B$8+_xlfn.IFNA(VLOOKUP($A13,'EV Distribution'!$A$2:$B$27,2,FALSE),0)*'EV Scenarios'!M$2</f>
        <v>5.9888726132454337</v>
      </c>
      <c r="N13" s="5">
        <f>'[1]Pc, Summer, S2'!N13*Main!$B$8+_xlfn.IFNA(VLOOKUP($A13,'EV Distribution'!$A$2:$B$27,2,FALSE),0)*'EV Scenarios'!N$2</f>
        <v>6.0170437377534718</v>
      </c>
      <c r="O13" s="5">
        <f>'[1]Pc, Summer, S2'!O13*Main!$B$8+_xlfn.IFNA(VLOOKUP($A13,'EV Distribution'!$A$2:$B$27,2,FALSE),0)*'EV Scenarios'!O$2</f>
        <v>5.7956270866954913</v>
      </c>
      <c r="P13" s="5">
        <f>'[1]Pc, Summer, S2'!P13*Main!$B$8+_xlfn.IFNA(VLOOKUP($A13,'EV Distribution'!$A$2:$B$27,2,FALSE),0)*'EV Scenarios'!P$2</f>
        <v>5.4144086662967768</v>
      </c>
      <c r="Q13" s="5">
        <f>'[1]Pc, Summer, S2'!Q13*Main!$B$8+_xlfn.IFNA(VLOOKUP($A13,'EV Distribution'!$A$2:$B$27,2,FALSE),0)*'EV Scenarios'!Q$2</f>
        <v>5.0194134627488092</v>
      </c>
      <c r="R13" s="5">
        <f>'[1]Pc, Summer, S2'!R13*Main!$B$8+_xlfn.IFNA(VLOOKUP($A13,'EV Distribution'!$A$2:$B$27,2,FALSE),0)*'EV Scenarios'!R$2</f>
        <v>4.8791751729286261</v>
      </c>
      <c r="S13" s="5">
        <f>'[1]Pc, Summer, S2'!S13*Main!$B$8+_xlfn.IFNA(VLOOKUP($A13,'EV Distribution'!$A$2:$B$27,2,FALSE),0)*'EV Scenarios'!S$2</f>
        <v>4.902173613565731</v>
      </c>
      <c r="T13" s="5">
        <f>'[1]Pc, Summer, S2'!T13*Main!$B$8+_xlfn.IFNA(VLOOKUP($A13,'EV Distribution'!$A$2:$B$27,2,FALSE),0)*'EV Scenarios'!T$2</f>
        <v>4.8191567919184788</v>
      </c>
      <c r="U13" s="5">
        <f>'[1]Pc, Summer, S2'!U13*Main!$B$8+_xlfn.IFNA(VLOOKUP($A13,'EV Distribution'!$A$2:$B$27,2,FALSE),0)*'EV Scenarios'!U$2</f>
        <v>4.8443376385531023</v>
      </c>
      <c r="V13" s="5">
        <f>'[1]Pc, Summer, S2'!V13*Main!$B$8+_xlfn.IFNA(VLOOKUP($A13,'EV Distribution'!$A$2:$B$27,2,FALSE),0)*'EV Scenarios'!V$2</f>
        <v>5.1717254568718651</v>
      </c>
      <c r="W13" s="5">
        <f>'[1]Pc, Summer, S2'!W13*Main!$B$8+_xlfn.IFNA(VLOOKUP($A13,'EV Distribution'!$A$2:$B$27,2,FALSE),0)*'EV Scenarios'!W$2</f>
        <v>5.5327807253427359</v>
      </c>
      <c r="X13" s="5">
        <f>'[1]Pc, Summer, S2'!X13*Main!$B$8+_xlfn.IFNA(VLOOKUP($A13,'EV Distribution'!$A$2:$B$27,2,FALSE),0)*'EV Scenarios'!X$2</f>
        <v>5.5759370825951864</v>
      </c>
      <c r="Y13" s="5">
        <f>'[1]Pc, Summer, S2'!Y13*Main!$B$8+_xlfn.IFNA(VLOOKUP($A13,'EV Distribution'!$A$2:$B$27,2,FALSE),0)*'EV Scenarios'!Y$2</f>
        <v>4.9433482564157449</v>
      </c>
    </row>
    <row r="14" spans="1:25" x14ac:dyDescent="0.25">
      <c r="A14">
        <v>19</v>
      </c>
      <c r="B14" s="5">
        <f>'[1]Pc, Summer, S2'!B14*Main!$B$8+_xlfn.IFNA(VLOOKUP($A14,'EV Distribution'!$A$2:$B$27,2,FALSE),0)*'EV Scenarios'!B$2</f>
        <v>6.5830249388967355</v>
      </c>
      <c r="C14" s="5">
        <f>'[1]Pc, Summer, S2'!C14*Main!$B$8+_xlfn.IFNA(VLOOKUP($A14,'EV Distribution'!$A$2:$B$27,2,FALSE),0)*'EV Scenarios'!C$2</f>
        <v>5.9825928471312446</v>
      </c>
      <c r="D14" s="5">
        <f>'[1]Pc, Summer, S2'!D14*Main!$B$8+_xlfn.IFNA(VLOOKUP($A14,'EV Distribution'!$A$2:$B$27,2,FALSE),0)*'EV Scenarios'!D$2</f>
        <v>5.1649569903525672</v>
      </c>
      <c r="E14" s="5">
        <f>'[1]Pc, Summer, S2'!E14*Main!$B$8+_xlfn.IFNA(VLOOKUP($A14,'EV Distribution'!$A$2:$B$27,2,FALSE),0)*'EV Scenarios'!E$2</f>
        <v>5.095371073356608</v>
      </c>
      <c r="F14" s="5">
        <f>'[1]Pc, Summer, S2'!F14*Main!$B$8+_xlfn.IFNA(VLOOKUP($A14,'EV Distribution'!$A$2:$B$27,2,FALSE),0)*'EV Scenarios'!F$2</f>
        <v>5.3568334656448329</v>
      </c>
      <c r="G14" s="5">
        <f>'[1]Pc, Summer, S2'!G14*Main!$B$8+_xlfn.IFNA(VLOOKUP($A14,'EV Distribution'!$A$2:$B$27,2,FALSE),0)*'EV Scenarios'!G$2</f>
        <v>5.6316729234797842</v>
      </c>
      <c r="H14" s="5">
        <f>'[1]Pc, Summer, S2'!H14*Main!$B$8+_xlfn.IFNA(VLOOKUP($A14,'EV Distribution'!$A$2:$B$27,2,FALSE),0)*'EV Scenarios'!H$2</f>
        <v>5.708349681638393</v>
      </c>
      <c r="I14" s="5">
        <f>'[1]Pc, Summer, S2'!I14*Main!$B$8+_xlfn.IFNA(VLOOKUP($A14,'EV Distribution'!$A$2:$B$27,2,FALSE),0)*'EV Scenarios'!I$2</f>
        <v>5.2249494448169322</v>
      </c>
      <c r="J14" s="5">
        <f>'[1]Pc, Summer, S2'!J14*Main!$B$8+_xlfn.IFNA(VLOOKUP($A14,'EV Distribution'!$A$2:$B$27,2,FALSE),0)*'EV Scenarios'!J$2</f>
        <v>5.1033008060634</v>
      </c>
      <c r="K14" s="5">
        <f>'[1]Pc, Summer, S2'!K14*Main!$B$8+_xlfn.IFNA(VLOOKUP($A14,'EV Distribution'!$A$2:$B$27,2,FALSE),0)*'EV Scenarios'!K$2</f>
        <v>5.0210589441419806</v>
      </c>
      <c r="L14" s="5">
        <f>'[1]Pc, Summer, S2'!L14*Main!$B$8+_xlfn.IFNA(VLOOKUP($A14,'EV Distribution'!$A$2:$B$27,2,FALSE),0)*'EV Scenarios'!L$2</f>
        <v>4.9750588178616084</v>
      </c>
      <c r="M14" s="5">
        <f>'[1]Pc, Summer, S2'!M14*Main!$B$8+_xlfn.IFNA(VLOOKUP($A14,'EV Distribution'!$A$2:$B$27,2,FALSE),0)*'EV Scenarios'!M$2</f>
        <v>4.8542771820610824</v>
      </c>
      <c r="N14" s="5">
        <f>'[1]Pc, Summer, S2'!N14*Main!$B$8+_xlfn.IFNA(VLOOKUP($A14,'EV Distribution'!$A$2:$B$27,2,FALSE),0)*'EV Scenarios'!N$2</f>
        <v>5.0878407853313012</v>
      </c>
      <c r="O14" s="5">
        <f>'[1]Pc, Summer, S2'!O14*Main!$B$8+_xlfn.IFNA(VLOOKUP($A14,'EV Distribution'!$A$2:$B$27,2,FALSE),0)*'EV Scenarios'!O$2</f>
        <v>5.0360742360374369</v>
      </c>
      <c r="P14" s="5">
        <f>'[1]Pc, Summer, S2'!P14*Main!$B$8+_xlfn.IFNA(VLOOKUP($A14,'EV Distribution'!$A$2:$B$27,2,FALSE),0)*'EV Scenarios'!P$2</f>
        <v>4.9327306160285795</v>
      </c>
      <c r="Q14" s="5">
        <f>'[1]Pc, Summer, S2'!Q14*Main!$B$8+_xlfn.IFNA(VLOOKUP($A14,'EV Distribution'!$A$2:$B$27,2,FALSE),0)*'EV Scenarios'!Q$2</f>
        <v>4.5213811514035109</v>
      </c>
      <c r="R14" s="5">
        <f>'[1]Pc, Summer, S2'!R14*Main!$B$8+_xlfn.IFNA(VLOOKUP($A14,'EV Distribution'!$A$2:$B$27,2,FALSE),0)*'EV Scenarios'!R$2</f>
        <v>3.8032473442325645</v>
      </c>
      <c r="S14" s="5">
        <f>'[1]Pc, Summer, S2'!S14*Main!$B$8+_xlfn.IFNA(VLOOKUP($A14,'EV Distribution'!$A$2:$B$27,2,FALSE),0)*'EV Scenarios'!S$2</f>
        <v>4.1031119545742243</v>
      </c>
      <c r="T14" s="5">
        <f>'[1]Pc, Summer, S2'!T14*Main!$B$8+_xlfn.IFNA(VLOOKUP($A14,'EV Distribution'!$A$2:$B$27,2,FALSE),0)*'EV Scenarios'!T$2</f>
        <v>4.4928549585927318</v>
      </c>
      <c r="U14" s="5">
        <f>'[1]Pc, Summer, S2'!U14*Main!$B$8+_xlfn.IFNA(VLOOKUP($A14,'EV Distribution'!$A$2:$B$27,2,FALSE),0)*'EV Scenarios'!U$2</f>
        <v>4.7933934508620188</v>
      </c>
      <c r="V14" s="5">
        <f>'[1]Pc, Summer, S2'!V14*Main!$B$8+_xlfn.IFNA(VLOOKUP($A14,'EV Distribution'!$A$2:$B$27,2,FALSE),0)*'EV Scenarios'!V$2</f>
        <v>5.1666063306160428</v>
      </c>
      <c r="W14" s="5">
        <f>'[1]Pc, Summer, S2'!W14*Main!$B$8+_xlfn.IFNA(VLOOKUP($A14,'EV Distribution'!$A$2:$B$27,2,FALSE),0)*'EV Scenarios'!W$2</f>
        <v>4.2858937647583506</v>
      </c>
      <c r="X14" s="5">
        <f>'[1]Pc, Summer, S2'!X14*Main!$B$8+_xlfn.IFNA(VLOOKUP($A14,'EV Distribution'!$A$2:$B$27,2,FALSE),0)*'EV Scenarios'!X$2</f>
        <v>4.7602067955743808</v>
      </c>
      <c r="Y14" s="5">
        <f>'[1]Pc, Summer, S2'!Y14*Main!$B$8+_xlfn.IFNA(VLOOKUP($A14,'EV Distribution'!$A$2:$B$27,2,FALSE),0)*'EV Scenarios'!Y$2</f>
        <v>4.970958701487195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Summer, S3'!B2*Main!$B$8+_xlfn.IFNA(VLOOKUP($A2,'EV Distribution'!$A$2:$B$27,2,FALSE),0)*'EV Scenarios'!B$2</f>
        <v>1.1629447861082534</v>
      </c>
      <c r="C2" s="5">
        <f>'[1]Pc, Summer, S3'!C2*Main!$B$8+_xlfn.IFNA(VLOOKUP($A2,'EV Distribution'!$A$2:$B$27,2,FALSE),0)*'EV Scenarios'!C$2</f>
        <v>1.0803881427254431</v>
      </c>
      <c r="D2" s="5">
        <f>'[1]Pc, Summer, S3'!D2*Main!$B$8+_xlfn.IFNA(VLOOKUP($A2,'EV Distribution'!$A$2:$B$27,2,FALSE),0)*'EV Scenarios'!D$2</f>
        <v>0.97162058801595408</v>
      </c>
      <c r="E2" s="5">
        <f>'[1]Pc, Summer, S3'!E2*Main!$B$8+_xlfn.IFNA(VLOOKUP($A2,'EV Distribution'!$A$2:$B$27,2,FALSE),0)*'EV Scenarios'!E$2</f>
        <v>1.0753711193587092</v>
      </c>
      <c r="F2" s="5">
        <f>'[1]Pc, Summer, S3'!F2*Main!$B$8+_xlfn.IFNA(VLOOKUP($A2,'EV Distribution'!$A$2:$B$27,2,FALSE),0)*'EV Scenarios'!F$2</f>
        <v>0.87607967741803028</v>
      </c>
      <c r="G2" s="5">
        <f>'[1]Pc, Summer, S3'!G2*Main!$B$8+_xlfn.IFNA(VLOOKUP($A2,'EV Distribution'!$A$2:$B$27,2,FALSE),0)*'EV Scenarios'!G$2</f>
        <v>0.85651890647944406</v>
      </c>
      <c r="H2" s="5">
        <f>'[1]Pc, Summer, S3'!H2*Main!$B$8+_xlfn.IFNA(VLOOKUP($A2,'EV Distribution'!$A$2:$B$27,2,FALSE),0)*'EV Scenarios'!H$2</f>
        <v>0.98755236384758871</v>
      </c>
      <c r="I2" s="5">
        <f>'[1]Pc, Summer, S3'!I2*Main!$B$8+_xlfn.IFNA(VLOOKUP($A2,'EV Distribution'!$A$2:$B$27,2,FALSE),0)*'EV Scenarios'!I$2</f>
        <v>0.89589286969277004</v>
      </c>
      <c r="J2" s="5">
        <f>'[1]Pc, Summer, S3'!J2*Main!$B$8+_xlfn.IFNA(VLOOKUP($A2,'EV Distribution'!$A$2:$B$27,2,FALSE),0)*'EV Scenarios'!J$2</f>
        <v>1.0892613251908942</v>
      </c>
      <c r="K2" s="5">
        <f>'[1]Pc, Summer, S3'!K2*Main!$B$8+_xlfn.IFNA(VLOOKUP($A2,'EV Distribution'!$A$2:$B$27,2,FALSE),0)*'EV Scenarios'!K$2</f>
        <v>1.1035165090585155</v>
      </c>
      <c r="L2" s="5">
        <f>'[1]Pc, Summer, S3'!L2*Main!$B$8+_xlfn.IFNA(VLOOKUP($A2,'EV Distribution'!$A$2:$B$27,2,FALSE),0)*'EV Scenarios'!L$2</f>
        <v>1.1604086568609706</v>
      </c>
      <c r="M2" s="5">
        <f>'[1]Pc, Summer, S3'!M2*Main!$B$8+_xlfn.IFNA(VLOOKUP($A2,'EV Distribution'!$A$2:$B$27,2,FALSE),0)*'EV Scenarios'!M$2</f>
        <v>1.2099038333975896</v>
      </c>
      <c r="N2" s="5">
        <f>'[1]Pc, Summer, S3'!N2*Main!$B$8+_xlfn.IFNA(VLOOKUP($A2,'EV Distribution'!$A$2:$B$27,2,FALSE),0)*'EV Scenarios'!N$2</f>
        <v>1.1636324524324557</v>
      </c>
      <c r="O2" s="5">
        <f>'[1]Pc, Summer, S3'!O2*Main!$B$8+_xlfn.IFNA(VLOOKUP($A2,'EV Distribution'!$A$2:$B$27,2,FALSE),0)*'EV Scenarios'!O$2</f>
        <v>1.0611070134392611</v>
      </c>
      <c r="P2" s="5">
        <f>'[1]Pc, Summer, S3'!P2*Main!$B$8+_xlfn.IFNA(VLOOKUP($A2,'EV Distribution'!$A$2:$B$27,2,FALSE),0)*'EV Scenarios'!P$2</f>
        <v>1.0524701173054538</v>
      </c>
      <c r="Q2" s="5">
        <f>'[1]Pc, Summer, S3'!Q2*Main!$B$8+_xlfn.IFNA(VLOOKUP($A2,'EV Distribution'!$A$2:$B$27,2,FALSE),0)*'EV Scenarios'!Q$2</f>
        <v>0.9390681076800097</v>
      </c>
      <c r="R2" s="5">
        <f>'[1]Pc, Summer, S3'!R2*Main!$B$8+_xlfn.IFNA(VLOOKUP($A2,'EV Distribution'!$A$2:$B$27,2,FALSE),0)*'EV Scenarios'!R$2</f>
        <v>0.94185131241440345</v>
      </c>
      <c r="S2" s="5">
        <f>'[1]Pc, Summer, S3'!S2*Main!$B$8+_xlfn.IFNA(VLOOKUP($A2,'EV Distribution'!$A$2:$B$27,2,FALSE),0)*'EV Scenarios'!S$2</f>
        <v>0.99568294074002539</v>
      </c>
      <c r="T2" s="5">
        <f>'[1]Pc, Summer, S3'!T2*Main!$B$8+_xlfn.IFNA(VLOOKUP($A2,'EV Distribution'!$A$2:$B$27,2,FALSE),0)*'EV Scenarios'!T$2</f>
        <v>1.0135475934116123</v>
      </c>
      <c r="U2" s="5">
        <f>'[1]Pc, Summer, S3'!U2*Main!$B$8+_xlfn.IFNA(VLOOKUP($A2,'EV Distribution'!$A$2:$B$27,2,FALSE),0)*'EV Scenarios'!U$2</f>
        <v>1.0260830758981367</v>
      </c>
      <c r="V2" s="5">
        <f>'[1]Pc, Summer, S3'!V2*Main!$B$8+_xlfn.IFNA(VLOOKUP($A2,'EV Distribution'!$A$2:$B$27,2,FALSE),0)*'EV Scenarios'!V$2</f>
        <v>1.1167888033715765</v>
      </c>
      <c r="W2" s="5">
        <f>'[1]Pc, Summer, S3'!W2*Main!$B$8+_xlfn.IFNA(VLOOKUP($A2,'EV Distribution'!$A$2:$B$27,2,FALSE),0)*'EV Scenarios'!W$2</f>
        <v>1.2208204843908683</v>
      </c>
      <c r="X2" s="5">
        <f>'[1]Pc, Summer, S3'!X2*Main!$B$8+_xlfn.IFNA(VLOOKUP($A2,'EV Distribution'!$A$2:$B$27,2,FALSE),0)*'EV Scenarios'!X$2</f>
        <v>1.2725732260212606</v>
      </c>
      <c r="Y2" s="5">
        <f>'[1]Pc, Summer, S3'!Y2*Main!$B$8+_xlfn.IFNA(VLOOKUP($A2,'EV Distribution'!$A$2:$B$27,2,FALSE),0)*'EV Scenarios'!Y$2</f>
        <v>1.273554947323728</v>
      </c>
    </row>
    <row r="3" spans="1:25" x14ac:dyDescent="0.25">
      <c r="A3">
        <v>5</v>
      </c>
      <c r="B3" s="5">
        <f>'[1]Pc, Summer, S3'!B3*Main!$B$8+_xlfn.IFNA(VLOOKUP($A3,'EV Distribution'!$A$2:$B$27,2,FALSE),0)*'EV Scenarios'!B$2</f>
        <v>-2.1031185955843439</v>
      </c>
      <c r="C3" s="5">
        <f>'[1]Pc, Summer, S3'!C3*Main!$B$8+_xlfn.IFNA(VLOOKUP($A3,'EV Distribution'!$A$2:$B$27,2,FALSE),0)*'EV Scenarios'!C$2</f>
        <v>-2.2067131858097682</v>
      </c>
      <c r="D3" s="5">
        <f>'[1]Pc, Summer, S3'!D3*Main!$B$8+_xlfn.IFNA(VLOOKUP($A3,'EV Distribution'!$A$2:$B$27,2,FALSE),0)*'EV Scenarios'!D$2</f>
        <v>-2.4696181565164799</v>
      </c>
      <c r="E3" s="5">
        <f>'[1]Pc, Summer, S3'!E3*Main!$B$8+_xlfn.IFNA(VLOOKUP($A3,'EV Distribution'!$A$2:$B$27,2,FALSE),0)*'EV Scenarios'!E$2</f>
        <v>-2.4807743103626336</v>
      </c>
      <c r="F3" s="5">
        <f>'[1]Pc, Summer, S3'!F3*Main!$B$8+_xlfn.IFNA(VLOOKUP($A3,'EV Distribution'!$A$2:$B$27,2,FALSE),0)*'EV Scenarios'!F$2</f>
        <v>-2.5296566180549416</v>
      </c>
      <c r="G3" s="5">
        <f>'[1]Pc, Summer, S3'!G3*Main!$B$8+_xlfn.IFNA(VLOOKUP($A3,'EV Distribution'!$A$2:$B$27,2,FALSE),0)*'EV Scenarios'!G$2</f>
        <v>-2.5181158488241722</v>
      </c>
      <c r="H3" s="5">
        <f>'[1]Pc, Summer, S3'!H3*Main!$B$8+_xlfn.IFNA(VLOOKUP($A3,'EV Distribution'!$A$2:$B$27,2,FALSE),0)*'EV Scenarios'!H$2</f>
        <v>-2.2149536435014001</v>
      </c>
      <c r="I3" s="5">
        <f>'[1]Pc, Summer, S3'!I3*Main!$B$8+_xlfn.IFNA(VLOOKUP($A3,'EV Distribution'!$A$2:$B$27,2,FALSE),0)*'EV Scenarios'!I$2</f>
        <v>-1.963007546058918</v>
      </c>
      <c r="J3" s="5">
        <f>'[1]Pc, Summer, S3'!J3*Main!$B$8+_xlfn.IFNA(VLOOKUP($A3,'EV Distribution'!$A$2:$B$27,2,FALSE),0)*'EV Scenarios'!J$2</f>
        <v>-1.6526992836941299</v>
      </c>
      <c r="K3" s="5">
        <f>'[1]Pc, Summer, S3'!K3*Main!$B$8+_xlfn.IFNA(VLOOKUP($A3,'EV Distribution'!$A$2:$B$27,2,FALSE),0)*'EV Scenarios'!K$2</f>
        <v>-1.4073364826971959</v>
      </c>
      <c r="L3" s="5">
        <f>'[1]Pc, Summer, S3'!L3*Main!$B$8+_xlfn.IFNA(VLOOKUP($A3,'EV Distribution'!$A$2:$B$27,2,FALSE),0)*'EV Scenarios'!L$2</f>
        <v>-1.1394456291678761</v>
      </c>
      <c r="M3" s="5">
        <f>'[1]Pc, Summer, S3'!M3*Main!$B$8+_xlfn.IFNA(VLOOKUP($A3,'EV Distribution'!$A$2:$B$27,2,FALSE),0)*'EV Scenarios'!M$2</f>
        <v>-1.3185371946864144</v>
      </c>
      <c r="N3" s="5">
        <f>'[1]Pc, Summer, S3'!N3*Main!$B$8+_xlfn.IFNA(VLOOKUP($A3,'EV Distribution'!$A$2:$B$27,2,FALSE),0)*'EV Scenarios'!N$2</f>
        <v>-1.4855076995594485</v>
      </c>
      <c r="O3" s="5">
        <f>'[1]Pc, Summer, S3'!O3*Main!$B$8+_xlfn.IFNA(VLOOKUP($A3,'EV Distribution'!$A$2:$B$27,2,FALSE),0)*'EV Scenarios'!O$2</f>
        <v>-1.8453355867544061</v>
      </c>
      <c r="P3" s="5">
        <f>'[1]Pc, Summer, S3'!P3*Main!$B$8+_xlfn.IFNA(VLOOKUP($A3,'EV Distribution'!$A$2:$B$27,2,FALSE),0)*'EV Scenarios'!P$2</f>
        <v>-2.1342530895394529</v>
      </c>
      <c r="Q3" s="5">
        <f>'[1]Pc, Summer, S3'!Q3*Main!$B$8+_xlfn.IFNA(VLOOKUP($A3,'EV Distribution'!$A$2:$B$27,2,FALSE),0)*'EV Scenarios'!Q$2</f>
        <v>-2.1862253230200244</v>
      </c>
      <c r="R3" s="5">
        <f>'[1]Pc, Summer, S3'!R3*Main!$B$8+_xlfn.IFNA(VLOOKUP($A3,'EV Distribution'!$A$2:$B$27,2,FALSE),0)*'EV Scenarios'!R$2</f>
        <v>-2.1831837845584858</v>
      </c>
      <c r="S3" s="5">
        <f>'[1]Pc, Summer, S3'!S3*Main!$B$8+_xlfn.IFNA(VLOOKUP($A3,'EV Distribution'!$A$2:$B$27,2,FALSE),0)*'EV Scenarios'!S$2</f>
        <v>-2.1537837845584855</v>
      </c>
      <c r="T3" s="5">
        <f>'[1]Pc, Summer, S3'!T3*Main!$B$8+_xlfn.IFNA(VLOOKUP($A3,'EV Distribution'!$A$2:$B$27,2,FALSE),0)*'EV Scenarios'!T$2</f>
        <v>-1.8659973944041397</v>
      </c>
      <c r="U3" s="5">
        <f>'[1]Pc, Summer, S3'!U3*Main!$B$8+_xlfn.IFNA(VLOOKUP($A3,'EV Distribution'!$A$2:$B$27,2,FALSE),0)*'EV Scenarios'!U$2</f>
        <v>-1.6693348416046931</v>
      </c>
      <c r="V3" s="5">
        <f>'[1]Pc, Summer, S3'!V3*Main!$B$8+_xlfn.IFNA(VLOOKUP($A3,'EV Distribution'!$A$2:$B$27,2,FALSE),0)*'EV Scenarios'!V$2</f>
        <v>-1.6544502262200778</v>
      </c>
      <c r="W3" s="5">
        <f>'[1]Pc, Summer, S3'!W3*Main!$B$8+_xlfn.IFNA(VLOOKUP($A3,'EV Distribution'!$A$2:$B$27,2,FALSE),0)*'EV Scenarios'!W$2</f>
        <v>-1.6585209954508469</v>
      </c>
      <c r="X3" s="5">
        <f>'[1]Pc, Summer, S3'!X3*Main!$B$8+_xlfn.IFNA(VLOOKUP($A3,'EV Distribution'!$A$2:$B$27,2,FALSE),0)*'EV Scenarios'!X$2</f>
        <v>-1.5647509388416734</v>
      </c>
      <c r="Y3" s="5">
        <f>'[1]Pc, Summer, S3'!Y3*Main!$B$8+_xlfn.IFNA(VLOOKUP($A3,'EV Distribution'!$A$2:$B$27,2,FALSE),0)*'EV Scenarios'!Y$2</f>
        <v>-1.9947631760998126</v>
      </c>
    </row>
    <row r="4" spans="1:25" x14ac:dyDescent="0.25">
      <c r="A4">
        <v>8</v>
      </c>
      <c r="B4" s="5">
        <f>'[1]Pc, Summer, S3'!B4*Main!$B$8+_xlfn.IFNA(VLOOKUP($A4,'EV Distribution'!$A$2:$B$27,2,FALSE),0)*'EV Scenarios'!B$2</f>
        <v>0.35124428984401734</v>
      </c>
      <c r="C4" s="5">
        <f>'[1]Pc, Summer, S3'!C4*Main!$B$8+_xlfn.IFNA(VLOOKUP($A4,'EV Distribution'!$A$2:$B$27,2,FALSE),0)*'EV Scenarios'!C$2</f>
        <v>-1.4109925690514102</v>
      </c>
      <c r="D4" s="5">
        <f>'[1]Pc, Summer, S3'!D4*Main!$B$8+_xlfn.IFNA(VLOOKUP($A4,'EV Distribution'!$A$2:$B$27,2,FALSE),0)*'EV Scenarios'!D$2</f>
        <v>0.45601224979304394</v>
      </c>
      <c r="E4" s="5">
        <f>'[1]Pc, Summer, S3'!E4*Main!$B$8+_xlfn.IFNA(VLOOKUP($A4,'EV Distribution'!$A$2:$B$27,2,FALSE),0)*'EV Scenarios'!E$2</f>
        <v>0.55114629398171699</v>
      </c>
      <c r="F4" s="5">
        <f>'[1]Pc, Summer, S3'!F4*Main!$B$8+_xlfn.IFNA(VLOOKUP($A4,'EV Distribution'!$A$2:$B$27,2,FALSE),0)*'EV Scenarios'!F$2</f>
        <v>0.49628155022839776</v>
      </c>
      <c r="G4" s="5">
        <f>'[1]Pc, Summer, S3'!G4*Main!$B$8+_xlfn.IFNA(VLOOKUP($A4,'EV Distribution'!$A$2:$B$27,2,FALSE),0)*'EV Scenarios'!G$2</f>
        <v>0.76683451529847857</v>
      </c>
      <c r="H4" s="5">
        <f>'[1]Pc, Summer, S3'!H4*Main!$B$8+_xlfn.IFNA(VLOOKUP($A4,'EV Distribution'!$A$2:$B$27,2,FALSE),0)*'EV Scenarios'!H$2</f>
        <v>1.1783518588512618</v>
      </c>
      <c r="I4" s="5">
        <f>'[1]Pc, Summer, S3'!I4*Main!$B$8+_xlfn.IFNA(VLOOKUP($A4,'EV Distribution'!$A$2:$B$27,2,FALSE),0)*'EV Scenarios'!I$2</f>
        <v>0.69401041396706853</v>
      </c>
      <c r="J4" s="5">
        <f>'[1]Pc, Summer, S3'!J4*Main!$B$8+_xlfn.IFNA(VLOOKUP($A4,'EV Distribution'!$A$2:$B$27,2,FALSE),0)*'EV Scenarios'!J$2</f>
        <v>0.44591446480165492</v>
      </c>
      <c r="K4" s="5">
        <f>'[1]Pc, Summer, S3'!K4*Main!$B$8+_xlfn.IFNA(VLOOKUP($A4,'EV Distribution'!$A$2:$B$27,2,FALSE),0)*'EV Scenarios'!K$2</f>
        <v>0.30920282555491507</v>
      </c>
      <c r="L4" s="5">
        <f>'[1]Pc, Summer, S3'!L4*Main!$B$8+_xlfn.IFNA(VLOOKUP($A4,'EV Distribution'!$A$2:$B$27,2,FALSE),0)*'EV Scenarios'!L$2</f>
        <v>0.28268897940106891</v>
      </c>
      <c r="M4" s="5">
        <f>'[1]Pc, Summer, S3'!M4*Main!$B$8+_xlfn.IFNA(VLOOKUP($A4,'EV Distribution'!$A$2:$B$27,2,FALSE),0)*'EV Scenarios'!M$2</f>
        <v>0.24302481924586203</v>
      </c>
      <c r="N4" s="5">
        <f>'[1]Pc, Summer, S3'!N4*Main!$B$8+_xlfn.IFNA(VLOOKUP($A4,'EV Distribution'!$A$2:$B$27,2,FALSE),0)*'EV Scenarios'!N$2</f>
        <v>0.31375179121946101</v>
      </c>
      <c r="O4" s="5">
        <f>'[1]Pc, Summer, S3'!O4*Main!$B$8+_xlfn.IFNA(VLOOKUP($A4,'EV Distribution'!$A$2:$B$27,2,FALSE),0)*'EV Scenarios'!O$2</f>
        <v>-0.2689816172679681</v>
      </c>
      <c r="P4" s="5">
        <f>'[1]Pc, Summer, S3'!P4*Main!$B$8+_xlfn.IFNA(VLOOKUP($A4,'EV Distribution'!$A$2:$B$27,2,FALSE),0)*'EV Scenarios'!P$2</f>
        <v>0.70210917706582687</v>
      </c>
      <c r="Q4" s="5">
        <f>'[1]Pc, Summer, S3'!Q4*Main!$B$8+_xlfn.IFNA(VLOOKUP($A4,'EV Distribution'!$A$2:$B$27,2,FALSE),0)*'EV Scenarios'!Q$2</f>
        <v>0.42988084417735173</v>
      </c>
      <c r="R4" s="5">
        <f>'[1]Pc, Summer, S3'!R4*Main!$B$8+_xlfn.IFNA(VLOOKUP($A4,'EV Distribution'!$A$2:$B$27,2,FALSE),0)*'EV Scenarios'!R$2</f>
        <v>0.40819570691216744</v>
      </c>
      <c r="S4" s="5">
        <f>'[1]Pc, Summer, S3'!S4*Main!$B$8+_xlfn.IFNA(VLOOKUP($A4,'EV Distribution'!$A$2:$B$27,2,FALSE),0)*'EV Scenarios'!S$2</f>
        <v>0.32263132414498741</v>
      </c>
      <c r="T4" s="5">
        <f>'[1]Pc, Summer, S3'!T4*Main!$B$8+_xlfn.IFNA(VLOOKUP($A4,'EV Distribution'!$A$2:$B$27,2,FALSE),0)*'EV Scenarios'!T$2</f>
        <v>0.10385422206103861</v>
      </c>
      <c r="U4" s="5">
        <f>'[1]Pc, Summer, S3'!U4*Main!$B$8+_xlfn.IFNA(VLOOKUP($A4,'EV Distribution'!$A$2:$B$27,2,FALSE),0)*'EV Scenarios'!U$2</f>
        <v>-0.11161650457780961</v>
      </c>
      <c r="V4" s="5">
        <f>'[1]Pc, Summer, S3'!V4*Main!$B$8+_xlfn.IFNA(VLOOKUP($A4,'EV Distribution'!$A$2:$B$27,2,FALSE),0)*'EV Scenarios'!V$2</f>
        <v>-0.25964207837523406</v>
      </c>
      <c r="W4" s="5">
        <f>'[1]Pc, Summer, S3'!W4*Main!$B$8+_xlfn.IFNA(VLOOKUP($A4,'EV Distribution'!$A$2:$B$27,2,FALSE),0)*'EV Scenarios'!W$2</f>
        <v>-0.53960948260872155</v>
      </c>
      <c r="X4" s="5">
        <f>'[1]Pc, Summer, S3'!X4*Main!$B$8+_xlfn.IFNA(VLOOKUP($A4,'EV Distribution'!$A$2:$B$27,2,FALSE),0)*'EV Scenarios'!X$2</f>
        <v>-0.29537272471041293</v>
      </c>
      <c r="Y4" s="5">
        <f>'[1]Pc, Summer, S3'!Y4*Main!$B$8+_xlfn.IFNA(VLOOKUP($A4,'EV Distribution'!$A$2:$B$27,2,FALSE),0)*'EV Scenarios'!Y$2</f>
        <v>-0.98630865116309918</v>
      </c>
    </row>
    <row r="5" spans="1:25" x14ac:dyDescent="0.25">
      <c r="A5">
        <v>9</v>
      </c>
      <c r="B5" s="5">
        <f>'[1]Pc, Summer, S3'!B5*Main!$B$8+_xlfn.IFNA(VLOOKUP($A5,'EV Distribution'!$A$2:$B$27,2,FALSE),0)*'EV Scenarios'!B$2</f>
        <v>2.9077299633834608</v>
      </c>
      <c r="C5" s="5">
        <f>'[1]Pc, Summer, S3'!C5*Main!$B$8+_xlfn.IFNA(VLOOKUP($A5,'EV Distribution'!$A$2:$B$27,2,FALSE),0)*'EV Scenarios'!C$2</f>
        <v>2.7015913731449519</v>
      </c>
      <c r="D5" s="5">
        <f>'[1]Pc, Summer, S3'!D5*Main!$B$8+_xlfn.IFNA(VLOOKUP($A5,'EV Distribution'!$A$2:$B$27,2,FALSE),0)*'EV Scenarios'!D$2</f>
        <v>2.6288398346834136</v>
      </c>
      <c r="E5" s="5">
        <f>'[1]Pc, Summer, S3'!E5*Main!$B$8+_xlfn.IFNA(VLOOKUP($A5,'EV Distribution'!$A$2:$B$27,2,FALSE),0)*'EV Scenarios'!E$2</f>
        <v>2.6176836808372599</v>
      </c>
      <c r="F5" s="5">
        <f>'[1]Pc, Summer, S3'!F5*Main!$B$8+_xlfn.IFNA(VLOOKUP($A5,'EV Distribution'!$A$2:$B$27,2,FALSE),0)*'EV Scenarios'!F$2</f>
        <v>2.379457208176905</v>
      </c>
      <c r="G5" s="5">
        <f>'[1]Pc, Summer, S3'!G5*Main!$B$8+_xlfn.IFNA(VLOOKUP($A5,'EV Distribution'!$A$2:$B$27,2,FALSE),0)*'EV Scenarios'!G$2</f>
        <v>2.0296370330319711</v>
      </c>
      <c r="H5" s="5">
        <f>'[1]Pc, Summer, S3'!H5*Main!$B$8+_xlfn.IFNA(VLOOKUP($A5,'EV Distribution'!$A$2:$B$27,2,FALSE),0)*'EV Scenarios'!H$2</f>
        <v>2.2289303479103024</v>
      </c>
      <c r="I5" s="5">
        <f>'[1]Pc, Summer, S3'!I5*Main!$B$8+_xlfn.IFNA(VLOOKUP($A5,'EV Distribution'!$A$2:$B$27,2,FALSE),0)*'EV Scenarios'!I$2</f>
        <v>2.4017644500680291</v>
      </c>
      <c r="J5" s="5">
        <f>'[1]Pc, Summer, S3'!J5*Main!$B$8+_xlfn.IFNA(VLOOKUP($A5,'EV Distribution'!$A$2:$B$27,2,FALSE),0)*'EV Scenarios'!J$2</f>
        <v>2.8515720113283494</v>
      </c>
      <c r="K5" s="5">
        <f>'[1]Pc, Summer, S3'!K5*Main!$B$8+_xlfn.IFNA(VLOOKUP($A5,'EV Distribution'!$A$2:$B$27,2,FALSE),0)*'EV Scenarios'!K$2</f>
        <v>3.2115006640823709</v>
      </c>
      <c r="L5" s="5">
        <f>'[1]Pc, Summer, S3'!L5*Main!$B$8+_xlfn.IFNA(VLOOKUP($A5,'EV Distribution'!$A$2:$B$27,2,FALSE),0)*'EV Scenarios'!L$2</f>
        <v>3.4514826637983247</v>
      </c>
      <c r="M5" s="5">
        <f>'[1]Pc, Summer, S3'!M5*Main!$B$8+_xlfn.IFNA(VLOOKUP($A5,'EV Distribution'!$A$2:$B$27,2,FALSE),0)*'EV Scenarios'!M$2</f>
        <v>3.9174150719297245</v>
      </c>
      <c r="N5" s="5">
        <f>'[1]Pc, Summer, S3'!N5*Main!$B$8+_xlfn.IFNA(VLOOKUP($A5,'EV Distribution'!$A$2:$B$27,2,FALSE),0)*'EV Scenarios'!N$2</f>
        <v>3.9797317733765558</v>
      </c>
      <c r="O5" s="5">
        <f>'[1]Pc, Summer, S3'!O5*Main!$B$8+_xlfn.IFNA(VLOOKUP($A5,'EV Distribution'!$A$2:$B$27,2,FALSE),0)*'EV Scenarios'!O$2</f>
        <v>3.4655588176444785</v>
      </c>
      <c r="P5" s="5">
        <f>'[1]Pc, Summer, S3'!P5*Main!$B$8+_xlfn.IFNA(VLOOKUP($A5,'EV Distribution'!$A$2:$B$27,2,FALSE),0)*'EV Scenarios'!P$2</f>
        <v>3.0035904825869073</v>
      </c>
      <c r="Q5" s="5">
        <f>'[1]Pc, Summer, S3'!Q5*Main!$B$8+_xlfn.IFNA(VLOOKUP($A5,'EV Distribution'!$A$2:$B$27,2,FALSE),0)*'EV Scenarios'!Q$2</f>
        <v>2.9377081070490387</v>
      </c>
      <c r="R5" s="5">
        <f>'[1]Pc, Summer, S3'!R5*Main!$B$8+_xlfn.IFNA(VLOOKUP($A5,'EV Distribution'!$A$2:$B$27,2,FALSE),0)*'EV Scenarios'!R$2</f>
        <v>2.9407496455105773</v>
      </c>
      <c r="S5" s="5">
        <f>'[1]Pc, Summer, S3'!S5*Main!$B$8+_xlfn.IFNA(VLOOKUP($A5,'EV Distribution'!$A$2:$B$27,2,FALSE),0)*'EV Scenarios'!S$2</f>
        <v>2.9701496455105776</v>
      </c>
      <c r="T5" s="5">
        <f>'[1]Pc, Summer, S3'!T5*Main!$B$8+_xlfn.IFNA(VLOOKUP($A5,'EV Distribution'!$A$2:$B$27,2,FALSE),0)*'EV Scenarios'!T$2</f>
        <v>2.9349757993567311</v>
      </c>
      <c r="U5" s="5">
        <f>'[1]Pc, Summer, S3'!U5*Main!$B$8+_xlfn.IFNA(VLOOKUP($A5,'EV Distribution'!$A$2:$B$27,2,FALSE),0)*'EV Scenarios'!U$2</f>
        <v>2.9311604147413468</v>
      </c>
      <c r="V5" s="5">
        <f>'[1]Pc, Summer, S3'!V5*Main!$B$8+_xlfn.IFNA(VLOOKUP($A5,'EV Distribution'!$A$2:$B$27,2,FALSE),0)*'EV Scenarios'!V$2</f>
        <v>3.0296705881697101</v>
      </c>
      <c r="W5" s="5">
        <f>'[1]Pc, Summer, S3'!W5*Main!$B$8+_xlfn.IFNA(VLOOKUP($A5,'EV Distribution'!$A$2:$B$27,2,FALSE),0)*'EV Scenarios'!W$2</f>
        <v>3.4926793702389425</v>
      </c>
      <c r="X5" s="5">
        <f>'[1]Pc, Summer, S3'!X5*Main!$B$8+_xlfn.IFNA(VLOOKUP($A5,'EV Distribution'!$A$2:$B$27,2,FALSE),0)*'EV Scenarios'!X$2</f>
        <v>3.7070509087004813</v>
      </c>
      <c r="Y5" s="5">
        <f>'[1]Pc, Summer, S3'!Y5*Main!$B$8+_xlfn.IFNA(VLOOKUP($A5,'EV Distribution'!$A$2:$B$27,2,FALSE),0)*'EV Scenarios'!Y$2</f>
        <v>3.3194905784176338</v>
      </c>
    </row>
    <row r="6" spans="1:25" x14ac:dyDescent="0.25">
      <c r="A6">
        <v>2</v>
      </c>
      <c r="B6" s="5">
        <f>'[1]Pc, Summer, S3'!B6*Main!$B$8+_xlfn.IFNA(VLOOKUP($A6,'EV Distribution'!$A$2:$B$27,2,FALSE),0)*'EV Scenarios'!B$2</f>
        <v>2.6214903847881645</v>
      </c>
      <c r="C6" s="5">
        <f>'[1]Pc, Summer, S3'!C6*Main!$B$8+_xlfn.IFNA(VLOOKUP($A6,'EV Distribution'!$A$2:$B$27,2,FALSE),0)*'EV Scenarios'!C$2</f>
        <v>2.3614531188192109</v>
      </c>
      <c r="D6" s="5">
        <f>'[1]Pc, Summer, S3'!D6*Main!$B$8+_xlfn.IFNA(VLOOKUP($A6,'EV Distribution'!$A$2:$B$27,2,FALSE),0)*'EV Scenarios'!D$2</f>
        <v>2.2062485428397682</v>
      </c>
      <c r="E6" s="5">
        <f>'[1]Pc, Summer, S3'!E6*Main!$B$8+_xlfn.IFNA(VLOOKUP($A6,'EV Distribution'!$A$2:$B$27,2,FALSE),0)*'EV Scenarios'!E$2</f>
        <v>2.0987036240669616</v>
      </c>
      <c r="F6" s="5">
        <f>'[1]Pc, Summer, S3'!F6*Main!$B$8+_xlfn.IFNA(VLOOKUP($A6,'EV Distribution'!$A$2:$B$27,2,FALSE),0)*'EV Scenarios'!F$2</f>
        <v>2.036177470832452</v>
      </c>
      <c r="G6" s="5">
        <f>'[1]Pc, Summer, S3'!G6*Main!$B$8+_xlfn.IFNA(VLOOKUP($A6,'EV Distribution'!$A$2:$B$27,2,FALSE),0)*'EV Scenarios'!G$2</f>
        <v>1.9718768946607499</v>
      </c>
      <c r="H6" s="5">
        <f>'[1]Pc, Summer, S3'!H6*Main!$B$8+_xlfn.IFNA(VLOOKUP($A6,'EV Distribution'!$A$2:$B$27,2,FALSE),0)*'EV Scenarios'!H$2</f>
        <v>2.2099112615227607</v>
      </c>
      <c r="I6" s="5">
        <f>'[1]Pc, Summer, S3'!I6*Main!$B$8+_xlfn.IFNA(VLOOKUP($A6,'EV Distribution'!$A$2:$B$27,2,FALSE),0)*'EV Scenarios'!I$2</f>
        <v>2.470900410059131</v>
      </c>
      <c r="J6" s="5">
        <f>'[1]Pc, Summer, S3'!J6*Main!$B$8+_xlfn.IFNA(VLOOKUP($A6,'EV Distribution'!$A$2:$B$27,2,FALSE),0)*'EV Scenarios'!J$2</f>
        <v>3.0237461210667984</v>
      </c>
      <c r="K6" s="5">
        <f>'[1]Pc, Summer, S3'!K6*Main!$B$8+_xlfn.IFNA(VLOOKUP($A6,'EV Distribution'!$A$2:$B$27,2,FALSE),0)*'EV Scenarios'!K$2</f>
        <v>3.4035197710176828</v>
      </c>
      <c r="L6" s="5">
        <f>'[1]Pc, Summer, S3'!L6*Main!$B$8+_xlfn.IFNA(VLOOKUP($A6,'EV Distribution'!$A$2:$B$27,2,FALSE),0)*'EV Scenarios'!L$2</f>
        <v>3.5497104084948523</v>
      </c>
      <c r="M6" s="5">
        <f>'[1]Pc, Summer, S3'!M6*Main!$B$8+_xlfn.IFNA(VLOOKUP($A6,'EV Distribution'!$A$2:$B$27,2,FALSE),0)*'EV Scenarios'!M$2</f>
        <v>3.6749624073979001</v>
      </c>
      <c r="N6" s="5">
        <f>'[1]Pc, Summer, S3'!N6*Main!$B$8+_xlfn.IFNA(VLOOKUP($A6,'EV Distribution'!$A$2:$B$27,2,FALSE),0)*'EV Scenarios'!N$2</f>
        <v>3.4866753560070847</v>
      </c>
      <c r="O6" s="5">
        <f>'[1]Pc, Summer, S3'!O6*Main!$B$8+_xlfn.IFNA(VLOOKUP($A6,'EV Distribution'!$A$2:$B$27,2,FALSE),0)*'EV Scenarios'!O$2</f>
        <v>3.0379013651386391</v>
      </c>
      <c r="P6" s="5">
        <f>'[1]Pc, Summer, S3'!P6*Main!$B$8+_xlfn.IFNA(VLOOKUP($A6,'EV Distribution'!$A$2:$B$27,2,FALSE),0)*'EV Scenarios'!P$2</f>
        <v>2.8077324959996002</v>
      </c>
      <c r="Q6" s="5">
        <f>'[1]Pc, Summer, S3'!Q6*Main!$B$8+_xlfn.IFNA(VLOOKUP($A6,'EV Distribution'!$A$2:$B$27,2,FALSE),0)*'EV Scenarios'!Q$2</f>
        <v>2.6542556674086168</v>
      </c>
      <c r="R6" s="5">
        <f>'[1]Pc, Summer, S3'!R6*Main!$B$8+_xlfn.IFNA(VLOOKUP($A6,'EV Distribution'!$A$2:$B$27,2,FALSE),0)*'EV Scenarios'!R$2</f>
        <v>2.5967617095541025</v>
      </c>
      <c r="S6" s="5">
        <f>'[1]Pc, Summer, S3'!S6*Main!$B$8+_xlfn.IFNA(VLOOKUP($A6,'EV Distribution'!$A$2:$B$27,2,FALSE),0)*'EV Scenarios'!S$2</f>
        <v>2.6978360692797283</v>
      </c>
      <c r="T6" s="5">
        <f>'[1]Pc, Summer, S3'!T6*Main!$B$8+_xlfn.IFNA(VLOOKUP($A6,'EV Distribution'!$A$2:$B$27,2,FALSE),0)*'EV Scenarios'!T$2</f>
        <v>2.8494048082058239</v>
      </c>
      <c r="U6" s="5">
        <f>'[1]Pc, Summer, S3'!U6*Main!$B$8+_xlfn.IFNA(VLOOKUP($A6,'EV Distribution'!$A$2:$B$27,2,FALSE),0)*'EV Scenarios'!U$2</f>
        <v>2.9291596663654271</v>
      </c>
      <c r="V6" s="5">
        <f>'[1]Pc, Summer, S3'!V6*Main!$B$8+_xlfn.IFNA(VLOOKUP($A6,'EV Distribution'!$A$2:$B$27,2,FALSE),0)*'EV Scenarios'!V$2</f>
        <v>3.2657449616493315</v>
      </c>
      <c r="W6" s="5">
        <f>'[1]Pc, Summer, S3'!W6*Main!$B$8+_xlfn.IFNA(VLOOKUP($A6,'EV Distribution'!$A$2:$B$27,2,FALSE),0)*'EV Scenarios'!W$2</f>
        <v>3.5363056252651828</v>
      </c>
      <c r="X6" s="5">
        <f>'[1]Pc, Summer, S3'!X6*Main!$B$8+_xlfn.IFNA(VLOOKUP($A6,'EV Distribution'!$A$2:$B$27,2,FALSE),0)*'EV Scenarios'!X$2</f>
        <v>3.48500403049731</v>
      </c>
      <c r="Y6" s="5">
        <f>'[1]Pc, Summer, S3'!Y6*Main!$B$8+_xlfn.IFNA(VLOOKUP($A6,'EV Distribution'!$A$2:$B$27,2,FALSE),0)*'EV Scenarios'!Y$2</f>
        <v>2.8648697878989031</v>
      </c>
    </row>
    <row r="7" spans="1:25" x14ac:dyDescent="0.25">
      <c r="A7">
        <v>12</v>
      </c>
      <c r="B7" s="5">
        <f>'[1]Pc, Summer, S3'!B7*Main!$B$8+_xlfn.IFNA(VLOOKUP($A7,'EV Distribution'!$A$2:$B$27,2,FALSE),0)*'EV Scenarios'!B$2</f>
        <v>0.92656743507395656</v>
      </c>
      <c r="C7" s="5">
        <f>'[1]Pc, Summer, S3'!C7*Main!$B$8+_xlfn.IFNA(VLOOKUP($A7,'EV Distribution'!$A$2:$B$27,2,FALSE),0)*'EV Scenarios'!C$2</f>
        <v>0.92860327368658324</v>
      </c>
      <c r="D7" s="5">
        <f>'[1]Pc, Summer, S3'!D7*Main!$B$8+_xlfn.IFNA(VLOOKUP($A7,'EV Distribution'!$A$2:$B$27,2,FALSE),0)*'EV Scenarios'!D$2</f>
        <v>0.94029752569654079</v>
      </c>
      <c r="E7" s="5">
        <f>'[1]Pc, Summer, S3'!E7*Main!$B$8+_xlfn.IFNA(VLOOKUP($A7,'EV Distribution'!$A$2:$B$27,2,FALSE),0)*'EV Scenarios'!E$2</f>
        <v>0.88012267766220642</v>
      </c>
      <c r="F7" s="5">
        <f>'[1]Pc, Summer, S3'!F7*Main!$B$8+_xlfn.IFNA(VLOOKUP($A7,'EV Distribution'!$A$2:$B$27,2,FALSE),0)*'EV Scenarios'!F$2</f>
        <v>0.88375348796242348</v>
      </c>
      <c r="G7" s="5">
        <f>'[1]Pc, Summer, S3'!G7*Main!$B$8+_xlfn.IFNA(VLOOKUP($A7,'EV Distribution'!$A$2:$B$27,2,FALSE),0)*'EV Scenarios'!G$2</f>
        <v>0.83237122986679379</v>
      </c>
      <c r="H7" s="5">
        <f>'[1]Pc, Summer, S3'!H7*Main!$B$8+_xlfn.IFNA(VLOOKUP($A7,'EV Distribution'!$A$2:$B$27,2,FALSE),0)*'EV Scenarios'!H$2</f>
        <v>0.82922384536902771</v>
      </c>
      <c r="I7" s="5">
        <f>'[1]Pc, Summer, S3'!I7*Main!$B$8+_xlfn.IFNA(VLOOKUP($A7,'EV Distribution'!$A$2:$B$27,2,FALSE),0)*'EV Scenarios'!I$2</f>
        <v>0.5540424527855935</v>
      </c>
      <c r="J7" s="5">
        <f>'[1]Pc, Summer, S3'!J7*Main!$B$8+_xlfn.IFNA(VLOOKUP($A7,'EV Distribution'!$A$2:$B$27,2,FALSE),0)*'EV Scenarios'!J$2</f>
        <v>0.71974005698071841</v>
      </c>
      <c r="K7" s="5">
        <f>'[1]Pc, Summer, S3'!K7*Main!$B$8+_xlfn.IFNA(VLOOKUP($A7,'EV Distribution'!$A$2:$B$27,2,FALSE),0)*'EV Scenarios'!K$2</f>
        <v>0.87811674234339854</v>
      </c>
      <c r="L7" s="5">
        <f>'[1]Pc, Summer, S3'!L7*Main!$B$8+_xlfn.IFNA(VLOOKUP($A7,'EV Distribution'!$A$2:$B$27,2,FALSE),0)*'EV Scenarios'!L$2</f>
        <v>0.92843554342321932</v>
      </c>
      <c r="M7" s="5">
        <f>'[1]Pc, Summer, S3'!M7*Main!$B$8+_xlfn.IFNA(VLOOKUP($A7,'EV Distribution'!$A$2:$B$27,2,FALSE),0)*'EV Scenarios'!M$2</f>
        <v>0.88305397098139982</v>
      </c>
      <c r="N7" s="5">
        <f>'[1]Pc, Summer, S3'!N7*Main!$B$8+_xlfn.IFNA(VLOOKUP($A7,'EV Distribution'!$A$2:$B$27,2,FALSE),0)*'EV Scenarios'!N$2</f>
        <v>0.83942336379096771</v>
      </c>
      <c r="O7" s="5">
        <f>'[1]Pc, Summer, S3'!O7*Main!$B$8+_xlfn.IFNA(VLOOKUP($A7,'EV Distribution'!$A$2:$B$27,2,FALSE),0)*'EV Scenarios'!O$2</f>
        <v>0.67386439747136018</v>
      </c>
      <c r="P7" s="5">
        <f>'[1]Pc, Summer, S3'!P7*Main!$B$8+_xlfn.IFNA(VLOOKUP($A7,'EV Distribution'!$A$2:$B$27,2,FALSE),0)*'EV Scenarios'!P$2</f>
        <v>0.62893921648354278</v>
      </c>
      <c r="Q7" s="5">
        <f>'[1]Pc, Summer, S3'!Q7*Main!$B$8+_xlfn.IFNA(VLOOKUP($A7,'EV Distribution'!$A$2:$B$27,2,FALSE),0)*'EV Scenarios'!Q$2</f>
        <v>0.59692048950286014</v>
      </c>
      <c r="R7" s="5">
        <f>'[1]Pc, Summer, S3'!R7*Main!$B$8+_xlfn.IFNA(VLOOKUP($A7,'EV Distribution'!$A$2:$B$27,2,FALSE),0)*'EV Scenarios'!R$2</f>
        <v>0.61805061036481657</v>
      </c>
      <c r="S7" s="5">
        <f>'[1]Pc, Summer, S3'!S7*Main!$B$8+_xlfn.IFNA(VLOOKUP($A7,'EV Distribution'!$A$2:$B$27,2,FALSE),0)*'EV Scenarios'!S$2</f>
        <v>0.65835003535144065</v>
      </c>
      <c r="T7" s="5">
        <f>'[1]Pc, Summer, S3'!T7*Main!$B$8+_xlfn.IFNA(VLOOKUP($A7,'EV Distribution'!$A$2:$B$27,2,FALSE),0)*'EV Scenarios'!T$2</f>
        <v>0.70202988338958205</v>
      </c>
      <c r="U7" s="5">
        <f>'[1]Pc, Summer, S3'!U7*Main!$B$8+_xlfn.IFNA(VLOOKUP($A7,'EV Distribution'!$A$2:$B$27,2,FALSE),0)*'EV Scenarios'!U$2</f>
        <v>0.8190266355291288</v>
      </c>
      <c r="V7" s="5">
        <f>'[1]Pc, Summer, S3'!V7*Main!$B$8+_xlfn.IFNA(VLOOKUP($A7,'EV Distribution'!$A$2:$B$27,2,FALSE),0)*'EV Scenarios'!V$2</f>
        <v>0.99296670013663901</v>
      </c>
      <c r="W7" s="5">
        <f>'[1]Pc, Summer, S3'!W7*Main!$B$8+_xlfn.IFNA(VLOOKUP($A7,'EV Distribution'!$A$2:$B$27,2,FALSE),0)*'EV Scenarios'!W$2</f>
        <v>1.1949651813751652</v>
      </c>
      <c r="X7" s="5">
        <f>'[1]Pc, Summer, S3'!X7*Main!$B$8+_xlfn.IFNA(VLOOKUP($A7,'EV Distribution'!$A$2:$B$27,2,FALSE),0)*'EV Scenarios'!X$2</f>
        <v>1.2698527590982909</v>
      </c>
      <c r="Y7" s="5">
        <f>'[1]Pc, Summer, S3'!Y7*Main!$B$8+_xlfn.IFNA(VLOOKUP($A7,'EV Distribution'!$A$2:$B$27,2,FALSE),0)*'EV Scenarios'!Y$2</f>
        <v>0.95815811946304574</v>
      </c>
    </row>
    <row r="8" spans="1:25" x14ac:dyDescent="0.25">
      <c r="A8">
        <v>16</v>
      </c>
      <c r="B8" s="5">
        <f>'[1]Pc, Summer, S3'!B8*Main!$B$8+_xlfn.IFNA(VLOOKUP($A8,'EV Distribution'!$A$2:$B$27,2,FALSE),0)*'EV Scenarios'!B$2</f>
        <v>1.0162712437091477</v>
      </c>
      <c r="C8" s="5">
        <f>'[1]Pc, Summer, S3'!C8*Main!$B$8+_xlfn.IFNA(VLOOKUP($A8,'EV Distribution'!$A$2:$B$27,2,FALSE),0)*'EV Scenarios'!C$2</f>
        <v>1.009298166786071</v>
      </c>
      <c r="D8" s="5">
        <f>'[1]Pc, Summer, S3'!D8*Main!$B$8+_xlfn.IFNA(VLOOKUP($A8,'EV Distribution'!$A$2:$B$27,2,FALSE),0)*'EV Scenarios'!D$2</f>
        <v>0.93654662832453239</v>
      </c>
      <c r="E8" s="5">
        <f>'[1]Pc, Summer, S3'!E8*Main!$B$8+_xlfn.IFNA(VLOOKUP($A8,'EV Distribution'!$A$2:$B$27,2,FALSE),0)*'EV Scenarios'!E$2</f>
        <v>0.92539047447837852</v>
      </c>
      <c r="F8" s="5">
        <f>'[1]Pc, Summer, S3'!F8*Main!$B$8+_xlfn.IFNA(VLOOKUP($A8,'EV Distribution'!$A$2:$B$27,2,FALSE),0)*'EV Scenarios'!F$2</f>
        <v>0.8765081667860708</v>
      </c>
      <c r="G8" s="5">
        <f>'[1]Pc, Summer, S3'!G8*Main!$B$8+_xlfn.IFNA(VLOOKUP($A8,'EV Distribution'!$A$2:$B$27,2,FALSE),0)*'EV Scenarios'!G$2</f>
        <v>0.88804893601683998</v>
      </c>
      <c r="H8" s="5">
        <f>'[1]Pc, Summer, S3'!H8*Main!$B$8+_xlfn.IFNA(VLOOKUP($A8,'EV Distribution'!$A$2:$B$27,2,FALSE),0)*'EV Scenarios'!H$2</f>
        <v>0.9423497052476093</v>
      </c>
      <c r="I8" s="5">
        <f>'[1]Pc, Summer, S3'!I8*Main!$B$8+_xlfn.IFNA(VLOOKUP($A8,'EV Distribution'!$A$2:$B$27,2,FALSE),0)*'EV Scenarios'!I$2</f>
        <v>0.723518123805447</v>
      </c>
      <c r="J8" s="5">
        <f>'[1]Pc, Summer, S3'!J8*Main!$B$8+_xlfn.IFNA(VLOOKUP($A8,'EV Distribution'!$A$2:$B$27,2,FALSE),0)*'EV Scenarios'!J$2</f>
        <v>1.0031611023506106</v>
      </c>
      <c r="K8" s="5">
        <f>'[1]Pc, Summer, S3'!K8*Main!$B$8+_xlfn.IFNA(VLOOKUP($A8,'EV Distribution'!$A$2:$B$27,2,FALSE),0)*'EV Scenarios'!K$2</f>
        <v>1.0200949485044568</v>
      </c>
      <c r="L8" s="5">
        <f>'[1]Pc, Summer, S3'!L8*Main!$B$8+_xlfn.IFNA(VLOOKUP($A8,'EV Distribution'!$A$2:$B$27,2,FALSE),0)*'EV Scenarios'!L$2</f>
        <v>0.99358110235061059</v>
      </c>
      <c r="M8" s="5">
        <f>'[1]Pc, Summer, S3'!M8*Main!$B$8+_xlfn.IFNA(VLOOKUP($A8,'EV Distribution'!$A$2:$B$27,2,FALSE),0)*'EV Scenarios'!M$2</f>
        <v>0.99164264081214903</v>
      </c>
      <c r="N8" s="5">
        <f>'[1]Pc, Summer, S3'!N8*Main!$B$8+_xlfn.IFNA(VLOOKUP($A8,'EV Distribution'!$A$2:$B$27,2,FALSE),0)*'EV Scenarios'!N$2</f>
        <v>1.0029264869659953</v>
      </c>
      <c r="O8" s="5">
        <f>'[1]Pc, Summer, S3'!O8*Main!$B$8+_xlfn.IFNA(VLOOKUP($A8,'EV Distribution'!$A$2:$B$27,2,FALSE),0)*'EV Scenarios'!O$2</f>
        <v>1.0076572561967645</v>
      </c>
      <c r="P8" s="5">
        <f>'[1]Pc, Summer, S3'!P8*Main!$B$8+_xlfn.IFNA(VLOOKUP($A8,'EV Distribution'!$A$2:$B$27,2,FALSE),0)*'EV Scenarios'!P$2</f>
        <v>0.80622572979618257</v>
      </c>
      <c r="Q8" s="5">
        <f>'[1]Pc, Summer, S3'!Q8*Main!$B$8+_xlfn.IFNA(VLOOKUP($A8,'EV Distribution'!$A$2:$B$27,2,FALSE),0)*'EV Scenarios'!Q$2</f>
        <v>0.70708083092270535</v>
      </c>
      <c r="R8" s="5">
        <f>'[1]Pc, Summer, S3'!R8*Main!$B$8+_xlfn.IFNA(VLOOKUP($A8,'EV Distribution'!$A$2:$B$27,2,FALSE),0)*'EV Scenarios'!R$2</f>
        <v>0.71012236938424378</v>
      </c>
      <c r="S8" s="5">
        <f>'[1]Pc, Summer, S3'!S8*Main!$B$8+_xlfn.IFNA(VLOOKUP($A8,'EV Distribution'!$A$2:$B$27,2,FALSE),0)*'EV Scenarios'!S$2</f>
        <v>0.73952236938424376</v>
      </c>
      <c r="T8" s="5">
        <f>'[1]Pc, Summer, S3'!T8*Main!$B$8+_xlfn.IFNA(VLOOKUP($A8,'EV Distribution'!$A$2:$B$27,2,FALSE),0)*'EV Scenarios'!T$2</f>
        <v>0.81774962144333208</v>
      </c>
      <c r="U8" s="5">
        <f>'[1]Pc, Summer, S3'!U8*Main!$B$8+_xlfn.IFNA(VLOOKUP($A8,'EV Distribution'!$A$2:$B$27,2,FALSE),0)*'EV Scenarios'!U$2</f>
        <v>1.022802178821522</v>
      </c>
      <c r="V8" s="5">
        <f>'[1]Pc, Summer, S3'!V8*Main!$B$8+_xlfn.IFNA(VLOOKUP($A8,'EV Distribution'!$A$2:$B$27,2,FALSE),0)*'EV Scenarios'!V$2</f>
        <v>1.0376867942061374</v>
      </c>
      <c r="W8" s="5">
        <f>'[1]Pc, Summer, S3'!W8*Main!$B$8+_xlfn.IFNA(VLOOKUP($A8,'EV Distribution'!$A$2:$B$27,2,FALSE),0)*'EV Scenarios'!W$2</f>
        <v>1.0336160249753683</v>
      </c>
      <c r="X8" s="5">
        <f>'[1]Pc, Summer, S3'!X8*Main!$B$8+_xlfn.IFNA(VLOOKUP($A8,'EV Distribution'!$A$2:$B$27,2,FALSE),0)*'EV Scenarios'!X$2</f>
        <v>1.2479454324563934</v>
      </c>
      <c r="Y8" s="5">
        <f>'[1]Pc, Summer, S3'!Y8*Main!$B$8+_xlfn.IFNA(VLOOKUP($A8,'EV Distribution'!$A$2:$B$27,2,FALSE),0)*'EV Scenarios'!Y$2</f>
        <v>0.93515551786530837</v>
      </c>
    </row>
    <row r="9" spans="1:25" x14ac:dyDescent="0.25">
      <c r="A9">
        <v>21</v>
      </c>
      <c r="B9" s="5">
        <f>'[1]Pc, Summer, S3'!B9*Main!$B$8+_xlfn.IFNA(VLOOKUP($A9,'EV Distribution'!$A$2:$B$27,2,FALSE),0)*'EV Scenarios'!B$2</f>
        <v>1.2377570717055137</v>
      </c>
      <c r="C9" s="5">
        <f>'[1]Pc, Summer, S3'!C9*Main!$B$8+_xlfn.IFNA(VLOOKUP($A9,'EV Distribution'!$A$2:$B$27,2,FALSE),0)*'EV Scenarios'!C$2</f>
        <v>1.1446809980201209</v>
      </c>
      <c r="D9" s="5">
        <f>'[1]Pc, Summer, S3'!D9*Main!$B$8+_xlfn.IFNA(VLOOKUP($A9,'EV Distribution'!$A$2:$B$27,2,FALSE),0)*'EV Scenarios'!D$2</f>
        <v>1.0757011776630212</v>
      </c>
      <c r="E9" s="5">
        <f>'[1]Pc, Summer, S3'!E9*Main!$B$8+_xlfn.IFNA(VLOOKUP($A9,'EV Distribution'!$A$2:$B$27,2,FALSE),0)*'EV Scenarios'!E$2</f>
        <v>1.0522849084874824</v>
      </c>
      <c r="F9" s="5">
        <f>'[1]Pc, Summer, S3'!F9*Main!$B$8+_xlfn.IFNA(VLOOKUP($A9,'EV Distribution'!$A$2:$B$27,2,FALSE),0)*'EV Scenarios'!F$2</f>
        <v>0.99221596065789386</v>
      </c>
      <c r="G9" s="5">
        <f>'[1]Pc, Summer, S3'!G9*Main!$B$8+_xlfn.IFNA(VLOOKUP($A9,'EV Distribution'!$A$2:$B$27,2,FALSE),0)*'EV Scenarios'!G$2</f>
        <v>0.96375096526453863</v>
      </c>
      <c r="H9" s="5">
        <f>'[1]Pc, Summer, S3'!H9*Main!$B$8+_xlfn.IFNA(VLOOKUP($A9,'EV Distribution'!$A$2:$B$27,2,FALSE),0)*'EV Scenarios'!H$2</f>
        <v>1.0108175416414611</v>
      </c>
      <c r="I9" s="5">
        <f>'[1]Pc, Summer, S3'!I9*Main!$B$8+_xlfn.IFNA(VLOOKUP($A9,'EV Distribution'!$A$2:$B$27,2,FALSE),0)*'EV Scenarios'!I$2</f>
        <v>0.85053421877144764</v>
      </c>
      <c r="J9" s="5">
        <f>'[1]Pc, Summer, S3'!J9*Main!$B$8+_xlfn.IFNA(VLOOKUP($A9,'EV Distribution'!$A$2:$B$27,2,FALSE),0)*'EV Scenarios'!J$2</f>
        <v>1.0329712023248809</v>
      </c>
      <c r="K9" s="5">
        <f>'[1]Pc, Summer, S3'!K9*Main!$B$8+_xlfn.IFNA(VLOOKUP($A9,'EV Distribution'!$A$2:$B$27,2,FALSE),0)*'EV Scenarios'!K$2</f>
        <v>1.1566929533948935</v>
      </c>
      <c r="L9" s="5">
        <f>'[1]Pc, Summer, S3'!L9*Main!$B$8+_xlfn.IFNA(VLOOKUP($A9,'EV Distribution'!$A$2:$B$27,2,FALSE),0)*'EV Scenarios'!L$2</f>
        <v>1.1748048553270722</v>
      </c>
      <c r="M9" s="5">
        <f>'[1]Pc, Summer, S3'!M9*Main!$B$8+_xlfn.IFNA(VLOOKUP($A9,'EV Distribution'!$A$2:$B$27,2,FALSE),0)*'EV Scenarios'!M$2</f>
        <v>1.3026441402611659</v>
      </c>
      <c r="N9" s="5">
        <f>'[1]Pc, Summer, S3'!N9*Main!$B$8+_xlfn.IFNA(VLOOKUP($A9,'EV Distribution'!$A$2:$B$27,2,FALSE),0)*'EV Scenarios'!N$2</f>
        <v>1.2468842489581407</v>
      </c>
      <c r="O9" s="5">
        <f>'[1]Pc, Summer, S3'!O9*Main!$B$8+_xlfn.IFNA(VLOOKUP($A9,'EV Distribution'!$A$2:$B$27,2,FALSE),0)*'EV Scenarios'!O$2</f>
        <v>1.1887157486888578</v>
      </c>
      <c r="P9" s="5">
        <f>'[1]Pc, Summer, S3'!P9*Main!$B$8+_xlfn.IFNA(VLOOKUP($A9,'EV Distribution'!$A$2:$B$27,2,FALSE),0)*'EV Scenarios'!P$2</f>
        <v>1.0783851085964153</v>
      </c>
      <c r="Q9" s="5">
        <f>'[1]Pc, Summer, S3'!Q9*Main!$B$8+_xlfn.IFNA(VLOOKUP($A9,'EV Distribution'!$A$2:$B$27,2,FALSE),0)*'EV Scenarios'!Q$2</f>
        <v>1.0407041866947504</v>
      </c>
      <c r="R9" s="5">
        <f>'[1]Pc, Summer, S3'!R9*Main!$B$8+_xlfn.IFNA(VLOOKUP($A9,'EV Distribution'!$A$2:$B$27,2,FALSE),0)*'EV Scenarios'!R$2</f>
        <v>1.0659001266653181</v>
      </c>
      <c r="S9" s="5">
        <f>'[1]Pc, Summer, S3'!S9*Main!$B$8+_xlfn.IFNA(VLOOKUP($A9,'EV Distribution'!$A$2:$B$27,2,FALSE),0)*'EV Scenarios'!S$2</f>
        <v>1.0373070767465182</v>
      </c>
      <c r="T9" s="5">
        <f>'[1]Pc, Summer, S3'!T9*Main!$B$8+_xlfn.IFNA(VLOOKUP($A9,'EV Distribution'!$A$2:$B$27,2,FALSE),0)*'EV Scenarios'!T$2</f>
        <v>1.0452312982295948</v>
      </c>
      <c r="U9" s="5">
        <f>'[1]Pc, Summer, S3'!U9*Main!$B$8+_xlfn.IFNA(VLOOKUP($A9,'EV Distribution'!$A$2:$B$27,2,FALSE),0)*'EV Scenarios'!U$2</f>
        <v>1.0438854874479573</v>
      </c>
      <c r="V9" s="5">
        <f>'[1]Pc, Summer, S3'!V9*Main!$B$8+_xlfn.IFNA(VLOOKUP($A9,'EV Distribution'!$A$2:$B$27,2,FALSE),0)*'EV Scenarios'!V$2</f>
        <v>1.1828005439293203</v>
      </c>
      <c r="W9" s="5">
        <f>'[1]Pc, Summer, S3'!W9*Main!$B$8+_xlfn.IFNA(VLOOKUP($A9,'EV Distribution'!$A$2:$B$27,2,FALSE),0)*'EV Scenarios'!W$2</f>
        <v>1.2823388302345129</v>
      </c>
      <c r="X9" s="5">
        <f>'[1]Pc, Summer, S3'!X9*Main!$B$8+_xlfn.IFNA(VLOOKUP($A9,'EV Distribution'!$A$2:$B$27,2,FALSE),0)*'EV Scenarios'!X$2</f>
        <v>1.4607122360866143</v>
      </c>
      <c r="Y9" s="5">
        <f>'[1]Pc, Summer, S3'!Y9*Main!$B$8+_xlfn.IFNA(VLOOKUP($A9,'EV Distribution'!$A$2:$B$27,2,FALSE),0)*'EV Scenarios'!Y$2</f>
        <v>1.2725655382863896</v>
      </c>
    </row>
    <row r="10" spans="1:25" x14ac:dyDescent="0.25">
      <c r="A10">
        <v>23</v>
      </c>
      <c r="B10" s="5">
        <f>'[1]Pc, Summer, S3'!B10*Main!$B$8+_xlfn.IFNA(VLOOKUP($A10,'EV Distribution'!$A$2:$B$27,2,FALSE),0)*'EV Scenarios'!B$2</f>
        <v>1.0656549207680186</v>
      </c>
      <c r="C10" s="5">
        <f>'[1]Pc, Summer, S3'!C10*Main!$B$8+_xlfn.IFNA(VLOOKUP($A10,'EV Distribution'!$A$2:$B$27,2,FALSE),0)*'EV Scenarios'!C$2</f>
        <v>0.98979938769321063</v>
      </c>
      <c r="D10" s="5">
        <f>'[1]Pc, Summer, S3'!D10*Main!$B$8+_xlfn.IFNA(VLOOKUP($A10,'EV Distribution'!$A$2:$B$27,2,FALSE),0)*'EV Scenarios'!D$2</f>
        <v>0.92006522371522315</v>
      </c>
      <c r="E10" s="5">
        <f>'[1]Pc, Summer, S3'!E10*Main!$B$8+_xlfn.IFNA(VLOOKUP($A10,'EV Distribution'!$A$2:$B$27,2,FALSE),0)*'EV Scenarios'!E$2</f>
        <v>0.89910097107868603</v>
      </c>
      <c r="F10" s="5">
        <f>'[1]Pc, Summer, S3'!F10*Main!$B$8+_xlfn.IFNA(VLOOKUP($A10,'EV Distribution'!$A$2:$B$27,2,FALSE),0)*'EV Scenarios'!F$2</f>
        <v>0.84126933822280281</v>
      </c>
      <c r="G10" s="5">
        <f>'[1]Pc, Summer, S3'!G10*Main!$B$8+_xlfn.IFNA(VLOOKUP($A10,'EV Distribution'!$A$2:$B$27,2,FALSE),0)*'EV Scenarios'!G$2</f>
        <v>0.82080550880802328</v>
      </c>
      <c r="H10" s="5">
        <f>'[1]Pc, Summer, S3'!H10*Main!$B$8+_xlfn.IFNA(VLOOKUP($A10,'EV Distribution'!$A$2:$B$27,2,FALSE),0)*'EV Scenarios'!H$2</f>
        <v>0.86931893028259044</v>
      </c>
      <c r="I10" s="5">
        <f>'[1]Pc, Summer, S3'!I10*Main!$B$8+_xlfn.IFNA(VLOOKUP($A10,'EV Distribution'!$A$2:$B$27,2,FALSE),0)*'EV Scenarios'!I$2</f>
        <v>0.69451667105514259</v>
      </c>
      <c r="J10" s="5">
        <f>'[1]Pc, Summer, S3'!J10*Main!$B$8+_xlfn.IFNA(VLOOKUP($A10,'EV Distribution'!$A$2:$B$27,2,FALSE),0)*'EV Scenarios'!J$2</f>
        <v>0.83938649379456798</v>
      </c>
      <c r="K10" s="5">
        <f>'[1]Pc, Summer, S3'!K10*Main!$B$8+_xlfn.IFNA(VLOOKUP($A10,'EV Distribution'!$A$2:$B$27,2,FALSE),0)*'EV Scenarios'!K$2</f>
        <v>0.94175064430072097</v>
      </c>
      <c r="L10" s="5">
        <f>'[1]Pc, Summer, S3'!L10*Main!$B$8+_xlfn.IFNA(VLOOKUP($A10,'EV Distribution'!$A$2:$B$27,2,FALSE),0)*'EV Scenarios'!L$2</f>
        <v>0.95093740314257014</v>
      </c>
      <c r="M10" s="5">
        <f>'[1]Pc, Summer, S3'!M10*Main!$B$8+_xlfn.IFNA(VLOOKUP($A10,'EV Distribution'!$A$2:$B$27,2,FALSE),0)*'EV Scenarios'!M$2</f>
        <v>1.0528211648896546</v>
      </c>
      <c r="N10" s="5">
        <f>'[1]Pc, Summer, S3'!N10*Main!$B$8+_xlfn.IFNA(VLOOKUP($A10,'EV Distribution'!$A$2:$B$27,2,FALSE),0)*'EV Scenarios'!N$2</f>
        <v>1.0104699558092496</v>
      </c>
      <c r="O10" s="5">
        <f>'[1]Pc, Summer, S3'!O10*Main!$B$8+_xlfn.IFNA(VLOOKUP($A10,'EV Distribution'!$A$2:$B$27,2,FALSE),0)*'EV Scenarios'!O$2</f>
        <v>0.96488138776248145</v>
      </c>
      <c r="P10" s="5">
        <f>'[1]Pc, Summer, S3'!P10*Main!$B$8+_xlfn.IFNA(VLOOKUP($A10,'EV Distribution'!$A$2:$B$27,2,FALSE),0)*'EV Scenarios'!P$2</f>
        <v>0.87552776613107408</v>
      </c>
      <c r="Q10" s="5">
        <f>'[1]Pc, Summer, S3'!Q10*Main!$B$8+_xlfn.IFNA(VLOOKUP($A10,'EV Distribution'!$A$2:$B$27,2,FALSE),0)*'EV Scenarios'!Q$2</f>
        <v>0.84737164399435738</v>
      </c>
      <c r="R10" s="5">
        <f>'[1]Pc, Summer, S3'!R10*Main!$B$8+_xlfn.IFNA(VLOOKUP($A10,'EV Distribution'!$A$2:$B$27,2,FALSE),0)*'EV Scenarios'!R$2</f>
        <v>0.86813678198562338</v>
      </c>
      <c r="S10" s="5">
        <f>'[1]Pc, Summer, S3'!S10*Main!$B$8+_xlfn.IFNA(VLOOKUP($A10,'EV Distribution'!$A$2:$B$27,2,FALSE),0)*'EV Scenarios'!S$2</f>
        <v>0.85114228330870523</v>
      </c>
      <c r="T10" s="5">
        <f>'[1]Pc, Summer, S3'!T10*Main!$B$8+_xlfn.IFNA(VLOOKUP($A10,'EV Distribution'!$A$2:$B$27,2,FALSE),0)*'EV Scenarios'!T$2</f>
        <v>0.85044688473752206</v>
      </c>
      <c r="U10" s="5">
        <f>'[1]Pc, Summer, S3'!U10*Main!$B$8+_xlfn.IFNA(VLOOKUP($A10,'EV Distribution'!$A$2:$B$27,2,FALSE),0)*'EV Scenarios'!U$2</f>
        <v>0.8486071526622595</v>
      </c>
      <c r="V10" s="5">
        <f>'[1]Pc, Summer, S3'!V10*Main!$B$8+_xlfn.IFNA(VLOOKUP($A10,'EV Distribution'!$A$2:$B$27,2,FALSE),0)*'EV Scenarios'!V$2</f>
        <v>0.96271610134364705</v>
      </c>
      <c r="W10" s="5">
        <f>'[1]Pc, Summer, S3'!W10*Main!$B$8+_xlfn.IFNA(VLOOKUP($A10,'EV Distribution'!$A$2:$B$27,2,FALSE),0)*'EV Scenarios'!W$2</f>
        <v>1.0415326026491487</v>
      </c>
      <c r="X10" s="5">
        <f>'[1]Pc, Summer, S3'!X10*Main!$B$8+_xlfn.IFNA(VLOOKUP($A10,'EV Distribution'!$A$2:$B$27,2,FALSE),0)*'EV Scenarios'!X$2</f>
        <v>1.2271056741843898</v>
      </c>
      <c r="Y10" s="5">
        <f>'[1]Pc, Summer, S3'!Y10*Main!$B$8+_xlfn.IFNA(VLOOKUP($A10,'EV Distribution'!$A$2:$B$27,2,FALSE),0)*'EV Scenarios'!Y$2</f>
        <v>1.0841907448482948</v>
      </c>
    </row>
    <row r="11" spans="1:25" x14ac:dyDescent="0.25">
      <c r="A11">
        <v>24</v>
      </c>
      <c r="B11" s="5">
        <f>'[1]Pc, Summer, S3'!B11*Main!$B$8+_xlfn.IFNA(VLOOKUP($A11,'EV Distribution'!$A$2:$B$27,2,FALSE),0)*'EV Scenarios'!B$2</f>
        <v>1.0656549207680186</v>
      </c>
      <c r="C11" s="5">
        <f>'[1]Pc, Summer, S3'!C11*Main!$B$8+_xlfn.IFNA(VLOOKUP($A11,'EV Distribution'!$A$2:$B$27,2,FALSE),0)*'EV Scenarios'!C$2</f>
        <v>0.98979938769321063</v>
      </c>
      <c r="D11" s="5">
        <f>'[1]Pc, Summer, S3'!D11*Main!$B$8+_xlfn.IFNA(VLOOKUP($A11,'EV Distribution'!$A$2:$B$27,2,FALSE),0)*'EV Scenarios'!D$2</f>
        <v>0.92006522371522315</v>
      </c>
      <c r="E11" s="5">
        <f>'[1]Pc, Summer, S3'!E11*Main!$B$8+_xlfn.IFNA(VLOOKUP($A11,'EV Distribution'!$A$2:$B$27,2,FALSE),0)*'EV Scenarios'!E$2</f>
        <v>0.89910097107868603</v>
      </c>
      <c r="F11" s="5">
        <f>'[1]Pc, Summer, S3'!F11*Main!$B$8+_xlfn.IFNA(VLOOKUP($A11,'EV Distribution'!$A$2:$B$27,2,FALSE),0)*'EV Scenarios'!F$2</f>
        <v>0.84126933822280281</v>
      </c>
      <c r="G11" s="5">
        <f>'[1]Pc, Summer, S3'!G11*Main!$B$8+_xlfn.IFNA(VLOOKUP($A11,'EV Distribution'!$A$2:$B$27,2,FALSE),0)*'EV Scenarios'!G$2</f>
        <v>0.82080550880802328</v>
      </c>
      <c r="H11" s="5">
        <f>'[1]Pc, Summer, S3'!H11*Main!$B$8+_xlfn.IFNA(VLOOKUP($A11,'EV Distribution'!$A$2:$B$27,2,FALSE),0)*'EV Scenarios'!H$2</f>
        <v>0.86931893028259044</v>
      </c>
      <c r="I11" s="5">
        <f>'[1]Pc, Summer, S3'!I11*Main!$B$8+_xlfn.IFNA(VLOOKUP($A11,'EV Distribution'!$A$2:$B$27,2,FALSE),0)*'EV Scenarios'!I$2</f>
        <v>0.69451667105514259</v>
      </c>
      <c r="J11" s="5">
        <f>'[1]Pc, Summer, S3'!J11*Main!$B$8+_xlfn.IFNA(VLOOKUP($A11,'EV Distribution'!$A$2:$B$27,2,FALSE),0)*'EV Scenarios'!J$2</f>
        <v>0.83938649379456798</v>
      </c>
      <c r="K11" s="5">
        <f>'[1]Pc, Summer, S3'!K11*Main!$B$8+_xlfn.IFNA(VLOOKUP($A11,'EV Distribution'!$A$2:$B$27,2,FALSE),0)*'EV Scenarios'!K$2</f>
        <v>0.94175064430072097</v>
      </c>
      <c r="L11" s="5">
        <f>'[1]Pc, Summer, S3'!L11*Main!$B$8+_xlfn.IFNA(VLOOKUP($A11,'EV Distribution'!$A$2:$B$27,2,FALSE),0)*'EV Scenarios'!L$2</f>
        <v>0.95093740314257014</v>
      </c>
      <c r="M11" s="5">
        <f>'[1]Pc, Summer, S3'!M11*Main!$B$8+_xlfn.IFNA(VLOOKUP($A11,'EV Distribution'!$A$2:$B$27,2,FALSE),0)*'EV Scenarios'!M$2</f>
        <v>1.0528211648896546</v>
      </c>
      <c r="N11" s="5">
        <f>'[1]Pc, Summer, S3'!N11*Main!$B$8+_xlfn.IFNA(VLOOKUP($A11,'EV Distribution'!$A$2:$B$27,2,FALSE),0)*'EV Scenarios'!N$2</f>
        <v>1.0104699558092496</v>
      </c>
      <c r="O11" s="5">
        <f>'[1]Pc, Summer, S3'!O11*Main!$B$8+_xlfn.IFNA(VLOOKUP($A11,'EV Distribution'!$A$2:$B$27,2,FALSE),0)*'EV Scenarios'!O$2</f>
        <v>0.96488138776248145</v>
      </c>
      <c r="P11" s="5">
        <f>'[1]Pc, Summer, S3'!P11*Main!$B$8+_xlfn.IFNA(VLOOKUP($A11,'EV Distribution'!$A$2:$B$27,2,FALSE),0)*'EV Scenarios'!P$2</f>
        <v>0.87552776613107408</v>
      </c>
      <c r="Q11" s="5">
        <f>'[1]Pc, Summer, S3'!Q11*Main!$B$8+_xlfn.IFNA(VLOOKUP($A11,'EV Distribution'!$A$2:$B$27,2,FALSE),0)*'EV Scenarios'!Q$2</f>
        <v>0.84737164399435738</v>
      </c>
      <c r="R11" s="5">
        <f>'[1]Pc, Summer, S3'!R11*Main!$B$8+_xlfn.IFNA(VLOOKUP($A11,'EV Distribution'!$A$2:$B$27,2,FALSE),0)*'EV Scenarios'!R$2</f>
        <v>0.86813678198562338</v>
      </c>
      <c r="S11" s="5">
        <f>'[1]Pc, Summer, S3'!S11*Main!$B$8+_xlfn.IFNA(VLOOKUP($A11,'EV Distribution'!$A$2:$B$27,2,FALSE),0)*'EV Scenarios'!S$2</f>
        <v>0.85114228330870523</v>
      </c>
      <c r="T11" s="5">
        <f>'[1]Pc, Summer, S3'!T11*Main!$B$8+_xlfn.IFNA(VLOOKUP($A11,'EV Distribution'!$A$2:$B$27,2,FALSE),0)*'EV Scenarios'!T$2</f>
        <v>0.85044688473752206</v>
      </c>
      <c r="U11" s="5">
        <f>'[1]Pc, Summer, S3'!U11*Main!$B$8+_xlfn.IFNA(VLOOKUP($A11,'EV Distribution'!$A$2:$B$27,2,FALSE),0)*'EV Scenarios'!U$2</f>
        <v>0.8486071526622595</v>
      </c>
      <c r="V11" s="5">
        <f>'[1]Pc, Summer, S3'!V11*Main!$B$8+_xlfn.IFNA(VLOOKUP($A11,'EV Distribution'!$A$2:$B$27,2,FALSE),0)*'EV Scenarios'!V$2</f>
        <v>0.96271610134364705</v>
      </c>
      <c r="W11" s="5">
        <f>'[1]Pc, Summer, S3'!W11*Main!$B$8+_xlfn.IFNA(VLOOKUP($A11,'EV Distribution'!$A$2:$B$27,2,FALSE),0)*'EV Scenarios'!W$2</f>
        <v>1.0415326026491487</v>
      </c>
      <c r="X11" s="5">
        <f>'[1]Pc, Summer, S3'!X11*Main!$B$8+_xlfn.IFNA(VLOOKUP($A11,'EV Distribution'!$A$2:$B$27,2,FALSE),0)*'EV Scenarios'!X$2</f>
        <v>1.2271056741843898</v>
      </c>
      <c r="Y11" s="5">
        <f>'[1]Pc, Summer, S3'!Y11*Main!$B$8+_xlfn.IFNA(VLOOKUP($A11,'EV Distribution'!$A$2:$B$27,2,FALSE),0)*'EV Scenarios'!Y$2</f>
        <v>1.0841907448482948</v>
      </c>
    </row>
    <row r="12" spans="1:25" x14ac:dyDescent="0.25">
      <c r="A12">
        <v>15</v>
      </c>
      <c r="B12" s="5">
        <f>'[1]Pc, Summer, S3'!B12*Main!$B$8+_xlfn.IFNA(VLOOKUP($A12,'EV Distribution'!$A$2:$B$27,2,FALSE),0)*'EV Scenarios'!B$2</f>
        <v>5.2227893561773904</v>
      </c>
      <c r="C12" s="5">
        <f>'[1]Pc, Summer, S3'!C12*Main!$B$8+_xlfn.IFNA(VLOOKUP($A12,'EV Distribution'!$A$2:$B$27,2,FALSE),0)*'EV Scenarios'!C$2</f>
        <v>4.6436499225658281</v>
      </c>
      <c r="D12" s="5">
        <f>'[1]Pc, Summer, S3'!D12*Main!$B$8+_xlfn.IFNA(VLOOKUP($A12,'EV Distribution'!$A$2:$B$27,2,FALSE),0)*'EV Scenarios'!D$2</f>
        <v>4.2734238012252206</v>
      </c>
      <c r="E12" s="5">
        <f>'[1]Pc, Summer, S3'!E12*Main!$B$8+_xlfn.IFNA(VLOOKUP($A12,'EV Distribution'!$A$2:$B$27,2,FALSE),0)*'EV Scenarios'!E$2</f>
        <v>4.2352382247530542</v>
      </c>
      <c r="F12" s="5">
        <f>'[1]Pc, Summer, S3'!F12*Main!$B$8+_xlfn.IFNA(VLOOKUP($A12,'EV Distribution'!$A$2:$B$27,2,FALSE),0)*'EV Scenarios'!F$2</f>
        <v>3.954179556723973</v>
      </c>
      <c r="G12" s="5">
        <f>'[1]Pc, Summer, S3'!G12*Main!$B$8+_xlfn.IFNA(VLOOKUP($A12,'EV Distribution'!$A$2:$B$27,2,FALSE),0)*'EV Scenarios'!G$2</f>
        <v>3.5741022885450549</v>
      </c>
      <c r="H12" s="5">
        <f>'[1]Pc, Summer, S3'!H12*Main!$B$8+_xlfn.IFNA(VLOOKUP($A12,'EV Distribution'!$A$2:$B$27,2,FALSE),0)*'EV Scenarios'!H$2</f>
        <v>4.1187101920675682</v>
      </c>
      <c r="I12" s="5">
        <f>'[1]Pc, Summer, S3'!I12*Main!$B$8+_xlfn.IFNA(VLOOKUP($A12,'EV Distribution'!$A$2:$B$27,2,FALSE),0)*'EV Scenarios'!I$2</f>
        <v>4.423277884171223</v>
      </c>
      <c r="J12" s="5">
        <f>'[1]Pc, Summer, S3'!J12*Main!$B$8+_xlfn.IFNA(VLOOKUP($A12,'EV Distribution'!$A$2:$B$27,2,FALSE),0)*'EV Scenarios'!J$2</f>
        <v>4.9079153652528804</v>
      </c>
      <c r="K12" s="5">
        <f>'[1]Pc, Summer, S3'!K12*Main!$B$8+_xlfn.IFNA(VLOOKUP($A12,'EV Distribution'!$A$2:$B$27,2,FALSE),0)*'EV Scenarios'!K$2</f>
        <v>5.2354725110624294</v>
      </c>
      <c r="L12" s="5">
        <f>'[1]Pc, Summer, S3'!L12*Main!$B$8+_xlfn.IFNA(VLOOKUP($A12,'EV Distribution'!$A$2:$B$27,2,FALSE),0)*'EV Scenarios'!L$2</f>
        <v>5.8482012302589057</v>
      </c>
      <c r="M12" s="5">
        <f>'[1]Pc, Summer, S3'!M12*Main!$B$8+_xlfn.IFNA(VLOOKUP($A12,'EV Distribution'!$A$2:$B$27,2,FALSE),0)*'EV Scenarios'!M$2</f>
        <v>6.3497979213245657</v>
      </c>
      <c r="N12" s="5">
        <f>'[1]Pc, Summer, S3'!N12*Main!$B$8+_xlfn.IFNA(VLOOKUP($A12,'EV Distribution'!$A$2:$B$27,2,FALSE),0)*'EV Scenarios'!N$2</f>
        <v>6.2406506044388275</v>
      </c>
      <c r="O12" s="5">
        <f>'[1]Pc, Summer, S3'!O12*Main!$B$8+_xlfn.IFNA(VLOOKUP($A12,'EV Distribution'!$A$2:$B$27,2,FALSE),0)*'EV Scenarios'!O$2</f>
        <v>5.5998821782239689</v>
      </c>
      <c r="P12" s="5">
        <f>'[1]Pc, Summer, S3'!P12*Main!$B$8+_xlfn.IFNA(VLOOKUP($A12,'EV Distribution'!$A$2:$B$27,2,FALSE),0)*'EV Scenarios'!P$2</f>
        <v>5.7831204387891875</v>
      </c>
      <c r="Q12" s="5">
        <f>'[1]Pc, Summer, S3'!Q12*Main!$B$8+_xlfn.IFNA(VLOOKUP($A12,'EV Distribution'!$A$2:$B$27,2,FALSE),0)*'EV Scenarios'!Q$2</f>
        <v>5.2050749688268407</v>
      </c>
      <c r="R12" s="5">
        <f>'[1]Pc, Summer, S3'!R12*Main!$B$8+_xlfn.IFNA(VLOOKUP($A12,'EV Distribution'!$A$2:$B$27,2,FALSE),0)*'EV Scenarios'!R$2</f>
        <v>5.2985384027517775</v>
      </c>
      <c r="S12" s="5">
        <f>'[1]Pc, Summer, S3'!S12*Main!$B$8+_xlfn.IFNA(VLOOKUP($A12,'EV Distribution'!$A$2:$B$27,2,FALSE),0)*'EV Scenarios'!S$2</f>
        <v>5.1023091184642757</v>
      </c>
      <c r="T12" s="5">
        <f>'[1]Pc, Summer, S3'!T12*Main!$B$8+_xlfn.IFNA(VLOOKUP($A12,'EV Distribution'!$A$2:$B$27,2,FALSE),0)*'EV Scenarios'!T$2</f>
        <v>5.394023219044402</v>
      </c>
      <c r="U12" s="5">
        <f>'[1]Pc, Summer, S3'!U12*Main!$B$8+_xlfn.IFNA(VLOOKUP($A12,'EV Distribution'!$A$2:$B$27,2,FALSE),0)*'EV Scenarios'!U$2</f>
        <v>5.5919797248859515</v>
      </c>
      <c r="V12" s="5">
        <f>'[1]Pc, Summer, S3'!V12*Main!$B$8+_xlfn.IFNA(VLOOKUP($A12,'EV Distribution'!$A$2:$B$27,2,FALSE),0)*'EV Scenarios'!V$2</f>
        <v>6.1364110819211266</v>
      </c>
      <c r="W12" s="5">
        <f>'[1]Pc, Summer, S3'!W12*Main!$B$8+_xlfn.IFNA(VLOOKUP($A12,'EV Distribution'!$A$2:$B$27,2,FALSE),0)*'EV Scenarios'!W$2</f>
        <v>6.459538840788813</v>
      </c>
      <c r="X12" s="5">
        <f>'[1]Pc, Summer, S3'!X12*Main!$B$8+_xlfn.IFNA(VLOOKUP($A12,'EV Distribution'!$A$2:$B$27,2,FALSE),0)*'EV Scenarios'!X$2</f>
        <v>6.4245757773283998</v>
      </c>
      <c r="Y12" s="5">
        <f>'[1]Pc, Summer, S3'!Y12*Main!$B$8+_xlfn.IFNA(VLOOKUP($A12,'EV Distribution'!$A$2:$B$27,2,FALSE),0)*'EV Scenarios'!Y$2</f>
        <v>5.9063248844181278</v>
      </c>
    </row>
    <row r="13" spans="1:25" x14ac:dyDescent="0.25">
      <c r="A13">
        <v>17</v>
      </c>
      <c r="B13" s="5">
        <f>'[1]Pc, Summer, S3'!B13*Main!$B$8+_xlfn.IFNA(VLOOKUP($A13,'EV Distribution'!$A$2:$B$27,2,FALSE),0)*'EV Scenarios'!B$2</f>
        <v>4.4786601647061826</v>
      </c>
      <c r="C13" s="5">
        <f>'[1]Pc, Summer, S3'!C13*Main!$B$8+_xlfn.IFNA(VLOOKUP($A13,'EV Distribution'!$A$2:$B$27,2,FALSE),0)*'EV Scenarios'!C$2</f>
        <v>4.0251847838277257</v>
      </c>
      <c r="D13" s="5">
        <f>'[1]Pc, Summer, S3'!D13*Main!$B$8+_xlfn.IFNA(VLOOKUP($A13,'EV Distribution'!$A$2:$B$27,2,FALSE),0)*'EV Scenarios'!D$2</f>
        <v>3.6705682723532571</v>
      </c>
      <c r="E13" s="5">
        <f>'[1]Pc, Summer, S3'!E13*Main!$B$8+_xlfn.IFNA(VLOOKUP($A13,'EV Distribution'!$A$2:$B$27,2,FALSE),0)*'EV Scenarios'!E$2</f>
        <v>3.5630608504794505</v>
      </c>
      <c r="F13" s="5">
        <f>'[1]Pc, Summer, S3'!F13*Main!$B$8+_xlfn.IFNA(VLOOKUP($A13,'EV Distribution'!$A$2:$B$27,2,FALSE),0)*'EV Scenarios'!F$2</f>
        <v>3.514178542787143</v>
      </c>
      <c r="G13" s="5">
        <f>'[1]Pc, Summer, S3'!G13*Main!$B$8+_xlfn.IFNA(VLOOKUP($A13,'EV Distribution'!$A$2:$B$27,2,FALSE),0)*'EV Scenarios'!G$2</f>
        <v>3.3285897595710221</v>
      </c>
      <c r="H13" s="5">
        <f>'[1]Pc, Summer, S3'!H13*Main!$B$8+_xlfn.IFNA(VLOOKUP($A13,'EV Distribution'!$A$2:$B$27,2,FALSE),0)*'EV Scenarios'!H$2</f>
        <v>3.604910875256583</v>
      </c>
      <c r="I13" s="5">
        <f>'[1]Pc, Summer, S3'!I13*Main!$B$8+_xlfn.IFNA(VLOOKUP($A13,'EV Distribution'!$A$2:$B$27,2,FALSE),0)*'EV Scenarios'!I$2</f>
        <v>3.6398888520275525</v>
      </c>
      <c r="J13" s="5">
        <f>'[1]Pc, Summer, S3'!J13*Main!$B$8+_xlfn.IFNA(VLOOKUP($A13,'EV Distribution'!$A$2:$B$27,2,FALSE),0)*'EV Scenarios'!J$2</f>
        <v>4.2591377529432792</v>
      </c>
      <c r="K13" s="5">
        <f>'[1]Pc, Summer, S3'!K13*Main!$B$8+_xlfn.IFNA(VLOOKUP($A13,'EV Distribution'!$A$2:$B$27,2,FALSE),0)*'EV Scenarios'!K$2</f>
        <v>4.7979512528849231</v>
      </c>
      <c r="L13" s="5">
        <f>'[1]Pc, Summer, S3'!L13*Main!$B$8+_xlfn.IFNA(VLOOKUP($A13,'EV Distribution'!$A$2:$B$27,2,FALSE),0)*'EV Scenarios'!L$2</f>
        <v>5.2037014952386862</v>
      </c>
      <c r="M13" s="5">
        <f>'[1]Pc, Summer, S3'!M13*Main!$B$8+_xlfn.IFNA(VLOOKUP($A13,'EV Distribution'!$A$2:$B$27,2,FALSE),0)*'EV Scenarios'!M$2</f>
        <v>5.6792734456040375</v>
      </c>
      <c r="N13" s="5">
        <f>'[1]Pc, Summer, S3'!N13*Main!$B$8+_xlfn.IFNA(VLOOKUP($A13,'EV Distribution'!$A$2:$B$27,2,FALSE),0)*'EV Scenarios'!N$2</f>
        <v>5.6961441339027195</v>
      </c>
      <c r="O13" s="5">
        <f>'[1]Pc, Summer, S3'!O13*Main!$B$8+_xlfn.IFNA(VLOOKUP($A13,'EV Distribution'!$A$2:$B$27,2,FALSE),0)*'EV Scenarios'!O$2</f>
        <v>5.1607431360828784</v>
      </c>
      <c r="P13" s="5">
        <f>'[1]Pc, Summer, S3'!P13*Main!$B$8+_xlfn.IFNA(VLOOKUP($A13,'EV Distribution'!$A$2:$B$27,2,FALSE),0)*'EV Scenarios'!P$2</f>
        <v>4.7184843002894867</v>
      </c>
      <c r="Q13" s="5">
        <f>'[1]Pc, Summer, S3'!Q13*Main!$B$8+_xlfn.IFNA(VLOOKUP($A13,'EV Distribution'!$A$2:$B$27,2,FALSE),0)*'EV Scenarios'!Q$2</f>
        <v>4.4864993429229827</v>
      </c>
      <c r="R13" s="5">
        <f>'[1]Pc, Summer, S3'!R13*Main!$B$8+_xlfn.IFNA(VLOOKUP($A13,'EV Distribution'!$A$2:$B$27,2,FALSE),0)*'EV Scenarios'!R$2</f>
        <v>4.3194212688406628</v>
      </c>
      <c r="S13" s="5">
        <f>'[1]Pc, Summer, S3'!S13*Main!$B$8+_xlfn.IFNA(VLOOKUP($A13,'EV Distribution'!$A$2:$B$27,2,FALSE),0)*'EV Scenarios'!S$2</f>
        <v>4.4217723506574131</v>
      </c>
      <c r="T13" s="5">
        <f>'[1]Pc, Summer, S3'!T13*Main!$B$8+_xlfn.IFNA(VLOOKUP($A13,'EV Distribution'!$A$2:$B$27,2,FALSE),0)*'EV Scenarios'!T$2</f>
        <v>4.3393565563286085</v>
      </c>
      <c r="U13" s="5">
        <f>'[1]Pc, Summer, S3'!U13*Main!$B$8+_xlfn.IFNA(VLOOKUP($A13,'EV Distribution'!$A$2:$B$27,2,FALSE),0)*'EV Scenarios'!U$2</f>
        <v>4.483605167006778</v>
      </c>
      <c r="V13" s="5">
        <f>'[1]Pc, Summer, S3'!V13*Main!$B$8+_xlfn.IFNA(VLOOKUP($A13,'EV Distribution'!$A$2:$B$27,2,FALSE),0)*'EV Scenarios'!V$2</f>
        <v>4.8321256371297725</v>
      </c>
      <c r="W13" s="5">
        <f>'[1]Pc, Summer, S3'!W13*Main!$B$8+_xlfn.IFNA(VLOOKUP($A13,'EV Distribution'!$A$2:$B$27,2,FALSE),0)*'EV Scenarios'!W$2</f>
        <v>5.3858429423942757</v>
      </c>
      <c r="X13" s="5">
        <f>'[1]Pc, Summer, S3'!X13*Main!$B$8+_xlfn.IFNA(VLOOKUP($A13,'EV Distribution'!$A$2:$B$27,2,FALSE),0)*'EV Scenarios'!X$2</f>
        <v>5.4965202495962746</v>
      </c>
      <c r="Y13" s="5">
        <f>'[1]Pc, Summer, S3'!Y13*Main!$B$8+_xlfn.IFNA(VLOOKUP($A13,'EV Distribution'!$A$2:$B$27,2,FALSE),0)*'EV Scenarios'!Y$2</f>
        <v>4.8244175567549696</v>
      </c>
    </row>
    <row r="14" spans="1:25" x14ac:dyDescent="0.25">
      <c r="A14">
        <v>19</v>
      </c>
      <c r="B14" s="5">
        <f>'[1]Pc, Summer, S3'!B14*Main!$B$8+_xlfn.IFNA(VLOOKUP($A14,'EV Distribution'!$A$2:$B$27,2,FALSE),0)*'EV Scenarios'!B$2</f>
        <v>5.0142204429788917</v>
      </c>
      <c r="C14" s="5">
        <f>'[1]Pc, Summer, S3'!C14*Main!$B$8+_xlfn.IFNA(VLOOKUP($A14,'EV Distribution'!$A$2:$B$27,2,FALSE),0)*'EV Scenarios'!C$2</f>
        <v>5.1752094546773657</v>
      </c>
      <c r="D14" s="5">
        <f>'[1]Pc, Summer, S3'!D14*Main!$B$8+_xlfn.IFNA(VLOOKUP($A14,'EV Distribution'!$A$2:$B$27,2,FALSE),0)*'EV Scenarios'!D$2</f>
        <v>5.2296859061907144</v>
      </c>
      <c r="E14" s="5">
        <f>'[1]Pc, Summer, S3'!E14*Main!$B$8+_xlfn.IFNA(VLOOKUP($A14,'EV Distribution'!$A$2:$B$27,2,FALSE),0)*'EV Scenarios'!E$2</f>
        <v>5.2394828498073647</v>
      </c>
      <c r="F14" s="5">
        <f>'[1]Pc, Summer, S3'!F14*Main!$B$8+_xlfn.IFNA(VLOOKUP($A14,'EV Distribution'!$A$2:$B$27,2,FALSE),0)*'EV Scenarios'!F$2</f>
        <v>5.2471121544967509</v>
      </c>
      <c r="G14" s="5">
        <f>'[1]Pc, Summer, S3'!G14*Main!$B$8+_xlfn.IFNA(VLOOKUP($A14,'EV Distribution'!$A$2:$B$27,2,FALSE),0)*'EV Scenarios'!G$2</f>
        <v>5.1875103411726649</v>
      </c>
      <c r="H14" s="5">
        <f>'[1]Pc, Summer, S3'!H14*Main!$B$8+_xlfn.IFNA(VLOOKUP($A14,'EV Distribution'!$A$2:$B$27,2,FALSE),0)*'EV Scenarios'!H$2</f>
        <v>5.3751355935864247</v>
      </c>
      <c r="I14" s="5">
        <f>'[1]Pc, Summer, S3'!I14*Main!$B$8+_xlfn.IFNA(VLOOKUP($A14,'EV Distribution'!$A$2:$B$27,2,FALSE),0)*'EV Scenarios'!I$2</f>
        <v>4.8141852753906251</v>
      </c>
      <c r="J14" s="5">
        <f>'[1]Pc, Summer, S3'!J14*Main!$B$8+_xlfn.IFNA(VLOOKUP($A14,'EV Distribution'!$A$2:$B$27,2,FALSE),0)*'EV Scenarios'!J$2</f>
        <v>4.8736254790996574</v>
      </c>
      <c r="K14" s="5">
        <f>'[1]Pc, Summer, S3'!K14*Main!$B$8+_xlfn.IFNA(VLOOKUP($A14,'EV Distribution'!$A$2:$B$27,2,FALSE),0)*'EV Scenarios'!K$2</f>
        <v>4.9315370721577283</v>
      </c>
      <c r="L14" s="5">
        <f>'[1]Pc, Summer, S3'!L14*Main!$B$8+_xlfn.IFNA(VLOOKUP($A14,'EV Distribution'!$A$2:$B$27,2,FALSE),0)*'EV Scenarios'!L$2</f>
        <v>5.2109257019732169</v>
      </c>
      <c r="M14" s="5">
        <f>'[1]Pc, Summer, S3'!M14*Main!$B$8+_xlfn.IFNA(VLOOKUP($A14,'EV Distribution'!$A$2:$B$27,2,FALSE),0)*'EV Scenarios'!M$2</f>
        <v>5.1448794220568175</v>
      </c>
      <c r="N14" s="5">
        <f>'[1]Pc, Summer, S3'!N14*Main!$B$8+_xlfn.IFNA(VLOOKUP($A14,'EV Distribution'!$A$2:$B$27,2,FALSE),0)*'EV Scenarios'!N$2</f>
        <v>5.4203553555154915</v>
      </c>
      <c r="O14" s="5">
        <f>'[1]Pc, Summer, S3'!O14*Main!$B$8+_xlfn.IFNA(VLOOKUP($A14,'EV Distribution'!$A$2:$B$27,2,FALSE),0)*'EV Scenarios'!O$2</f>
        <v>5.3576633063678996</v>
      </c>
      <c r="P14" s="5">
        <f>'[1]Pc, Summer, S3'!P14*Main!$B$8+_xlfn.IFNA(VLOOKUP($A14,'EV Distribution'!$A$2:$B$27,2,FALSE),0)*'EV Scenarios'!P$2</f>
        <v>5.2398196453058032</v>
      </c>
      <c r="Q14" s="5">
        <f>'[1]Pc, Summer, S3'!Q14*Main!$B$8+_xlfn.IFNA(VLOOKUP($A14,'EV Distribution'!$A$2:$B$27,2,FALSE),0)*'EV Scenarios'!Q$2</f>
        <v>4.9575896591378488</v>
      </c>
      <c r="R14" s="5">
        <f>'[1]Pc, Summer, S3'!R14*Main!$B$8+_xlfn.IFNA(VLOOKUP($A14,'EV Distribution'!$A$2:$B$27,2,FALSE),0)*'EV Scenarios'!R$2</f>
        <v>4.9930825608640124</v>
      </c>
      <c r="S14" s="5">
        <f>'[1]Pc, Summer, S3'!S14*Main!$B$8+_xlfn.IFNA(VLOOKUP($A14,'EV Distribution'!$A$2:$B$27,2,FALSE),0)*'EV Scenarios'!S$2</f>
        <v>5.3017576044613719</v>
      </c>
      <c r="T14" s="5">
        <f>'[1]Pc, Summer, S3'!T14*Main!$B$8+_xlfn.IFNA(VLOOKUP($A14,'EV Distribution'!$A$2:$B$27,2,FALSE),0)*'EV Scenarios'!T$2</f>
        <v>5.5335517257072144</v>
      </c>
      <c r="U14" s="5">
        <f>'[1]Pc, Summer, S3'!U14*Main!$B$8+_xlfn.IFNA(VLOOKUP($A14,'EV Distribution'!$A$2:$B$27,2,FALSE),0)*'EV Scenarios'!U$2</f>
        <v>5.0230928946302544</v>
      </c>
      <c r="V14" s="5">
        <f>'[1]Pc, Summer, S3'!V14*Main!$B$8+_xlfn.IFNA(VLOOKUP($A14,'EV Distribution'!$A$2:$B$27,2,FALSE),0)*'EV Scenarios'!V$2</f>
        <v>4.7295006059589682</v>
      </c>
      <c r="W14" s="5">
        <f>'[1]Pc, Summer, S3'!W14*Main!$B$8+_xlfn.IFNA(VLOOKUP($A14,'EV Distribution'!$A$2:$B$27,2,FALSE),0)*'EV Scenarios'!W$2</f>
        <v>4.629219614477293</v>
      </c>
      <c r="X14" s="5">
        <f>'[1]Pc, Summer, S3'!X14*Main!$B$8+_xlfn.IFNA(VLOOKUP($A14,'EV Distribution'!$A$2:$B$27,2,FALSE),0)*'EV Scenarios'!X$2</f>
        <v>1.5166799313093493</v>
      </c>
      <c r="Y14" s="5">
        <f>'[1]Pc, Summer, S3'!Y14*Main!$B$8+_xlfn.IFNA(VLOOKUP($A14,'EV Distribution'!$A$2:$B$27,2,FALSE),0)*'EV Scenarios'!Y$2</f>
        <v>2.5714493736559096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Summer, S1'!B2*Main!$B$8</f>
        <v>0.4341074086496044</v>
      </c>
      <c r="C2" s="5">
        <f>'[1]Qc, Summer, S1'!C2*Main!$B$8</f>
        <v>0.4091800967740078</v>
      </c>
      <c r="D2" s="5">
        <f>'[1]Qc, Summer, S1'!D2*Main!$B$8</f>
        <v>0.33155025698264901</v>
      </c>
      <c r="E2" s="5">
        <f>'[1]Qc, Summer, S1'!E2*Main!$B$8</f>
        <v>0.38021121313179973</v>
      </c>
      <c r="F2" s="5">
        <f>'[1]Qc, Summer, S1'!F2*Main!$B$8</f>
        <v>0.38697638472155849</v>
      </c>
      <c r="G2" s="5">
        <f>'[1]Qc, Summer, S1'!G2*Main!$B$8</f>
        <v>0.37880747804597387</v>
      </c>
      <c r="H2" s="5">
        <f>'[1]Qc, Summer, S1'!H2*Main!$B$8</f>
        <v>0.42469748189116796</v>
      </c>
      <c r="I2" s="5">
        <f>'[1]Qc, Summer, S1'!I2*Main!$B$8</f>
        <v>0.45270511996325918</v>
      </c>
      <c r="J2" s="5">
        <f>'[1]Qc, Summer, S1'!J2*Main!$B$8</f>
        <v>0.46051344940902822</v>
      </c>
      <c r="K2" s="5">
        <f>'[1]Qc, Summer, S1'!K2*Main!$B$8</f>
        <v>0.44249186538428326</v>
      </c>
      <c r="L2" s="5">
        <f>'[1]Qc, Summer, S1'!L2*Main!$B$8</f>
        <v>0.437475570049916</v>
      </c>
      <c r="M2" s="5">
        <f>'[1]Qc, Summer, S1'!M2*Main!$B$8</f>
        <v>0.48149112055759985</v>
      </c>
      <c r="N2" s="5">
        <f>'[1]Qc, Summer, S1'!N2*Main!$B$8</f>
        <v>0.46849079229250334</v>
      </c>
      <c r="O2" s="5">
        <f>'[1]Qc, Summer, S1'!O2*Main!$B$8</f>
        <v>0.47757767135450152</v>
      </c>
      <c r="P2" s="5">
        <f>'[1]Qc, Summer, S1'!P2*Main!$B$8</f>
        <v>0.46771866293623227</v>
      </c>
      <c r="Q2" s="5">
        <f>'[1]Qc, Summer, S1'!Q2*Main!$B$8</f>
        <v>0.47525054657570492</v>
      </c>
      <c r="R2" s="5">
        <f>'[1]Qc, Summer, S1'!R2*Main!$B$8</f>
        <v>0.46694039831711354</v>
      </c>
      <c r="S2" s="5">
        <f>'[1]Qc, Summer, S1'!S2*Main!$B$8</f>
        <v>0.40619359441095687</v>
      </c>
      <c r="T2" s="5">
        <f>'[1]Qc, Summer, S1'!T2*Main!$B$8</f>
        <v>0.50491591308864558</v>
      </c>
      <c r="U2" s="5">
        <f>'[1]Qc, Summer, S1'!U2*Main!$B$8</f>
        <v>0.51518653890212396</v>
      </c>
      <c r="V2" s="5">
        <f>'[1]Qc, Summer, S1'!V2*Main!$B$8</f>
        <v>0.46496229819872759</v>
      </c>
      <c r="W2" s="5">
        <f>'[1]Qc, Summer, S1'!W2*Main!$B$8</f>
        <v>0.49110697023395972</v>
      </c>
      <c r="X2" s="5">
        <f>'[1]Qc, Summer, S1'!X2*Main!$B$8</f>
        <v>0.47024041913856235</v>
      </c>
      <c r="Y2" s="5">
        <f>'[1]Qc, Summer, S1'!Y2*Main!$B$8</f>
        <v>0.41517444438256951</v>
      </c>
    </row>
    <row r="3" spans="1:25" x14ac:dyDescent="0.25">
      <c r="A3">
        <v>5</v>
      </c>
      <c r="B3" s="5">
        <f>'[1]Qc, Summer, S1'!B3*Main!$B$8</f>
        <v>-0.20401866939992566</v>
      </c>
      <c r="C3" s="5">
        <f>'[1]Qc, Summer, S1'!C3*Main!$B$8</f>
        <v>-0.47860643745032094</v>
      </c>
      <c r="D3" s="5">
        <f>'[1]Qc, Summer, S1'!D3*Main!$B$8</f>
        <v>-0.10526368371101011</v>
      </c>
      <c r="E3" s="5">
        <f>'[1]Qc, Summer, S1'!E3*Main!$B$8</f>
        <v>-8.7165245728783411E-2</v>
      </c>
      <c r="F3" s="5">
        <f>'[1]Qc, Summer, S1'!F3*Main!$B$8</f>
        <v>-0.30932432091956491</v>
      </c>
      <c r="G3" s="5">
        <f>'[1]Qc, Summer, S1'!G3*Main!$B$8</f>
        <v>-0.71641898310972718</v>
      </c>
      <c r="H3" s="5">
        <f>'[1]Qc, Summer, S1'!H3*Main!$B$8</f>
        <v>-0.56200655721878934</v>
      </c>
      <c r="I3" s="5">
        <f>'[1]Qc, Summer, S1'!I3*Main!$B$8</f>
        <v>-0.46248277088004147</v>
      </c>
      <c r="J3" s="5">
        <f>'[1]Qc, Summer, S1'!J3*Main!$B$8</f>
        <v>-0.40976297937892558</v>
      </c>
      <c r="K3" s="5">
        <f>'[1]Qc, Summer, S1'!K3*Main!$B$8</f>
        <v>-0.40976297937892558</v>
      </c>
      <c r="L3" s="5">
        <f>'[1]Qc, Summer, S1'!L3*Main!$B$8</f>
        <v>-0.4711296080045943</v>
      </c>
      <c r="M3" s="5">
        <f>'[1]Qc, Summer, S1'!M3*Main!$B$8</f>
        <v>-0.40985487778413521</v>
      </c>
      <c r="N3" s="5">
        <f>'[1]Qc, Summer, S1'!N3*Main!$B$8</f>
        <v>-0.40985487778413521</v>
      </c>
      <c r="O3" s="5">
        <f>'[1]Qc, Summer, S1'!O3*Main!$B$8</f>
        <v>-0.44149854022172291</v>
      </c>
      <c r="P3" s="5">
        <f>'[1]Qc, Summer, S1'!P3*Main!$B$8</f>
        <v>-0.48852474253132661</v>
      </c>
      <c r="Q3" s="5">
        <f>'[1]Qc, Summer, S1'!Q3*Main!$B$8</f>
        <v>-0.54700776498415238</v>
      </c>
      <c r="R3" s="5">
        <f>'[1]Qc, Summer, S1'!R3*Main!$B$8</f>
        <v>-0.56738949977706621</v>
      </c>
      <c r="S3" s="5">
        <f>'[1]Qc, Summer, S1'!S3*Main!$B$8</f>
        <v>-0.47979990924610227</v>
      </c>
      <c r="T3" s="5">
        <f>'[1]Qc, Summer, S1'!T3*Main!$B$8</f>
        <v>-0.42623217873129288</v>
      </c>
      <c r="U3" s="5">
        <f>'[1]Qc, Summer, S1'!U3*Main!$B$8</f>
        <v>-5.1620992032576307E-2</v>
      </c>
      <c r="V3" s="5">
        <f>'[1]Qc, Summer, S1'!V3*Main!$B$8</f>
        <v>9.6538524082017255E-2</v>
      </c>
      <c r="W3" s="5">
        <f>'[1]Qc, Summer, S1'!W3*Main!$B$8</f>
        <v>-0.14427099957540865</v>
      </c>
      <c r="X3" s="5">
        <f>'[1]Qc, Summer, S1'!X3*Main!$B$8</f>
        <v>-0.40197775507196642</v>
      </c>
      <c r="Y3" s="5">
        <f>'[1]Qc, Summer, S1'!Y3*Main!$B$8</f>
        <v>-0.56121634841774326</v>
      </c>
    </row>
    <row r="4" spans="1:25" x14ac:dyDescent="0.25">
      <c r="A4">
        <v>8</v>
      </c>
      <c r="B4" s="5">
        <f>'[1]Qc, Summer, S1'!B4*Main!$B$8</f>
        <v>-8.1670595698548912E-2</v>
      </c>
      <c r="C4" s="5">
        <f>'[1]Qc, Summer, S1'!C4*Main!$B$8</f>
        <v>-6.7731931195884304E-2</v>
      </c>
      <c r="D4" s="5">
        <f>'[1]Qc, Summer, S1'!D4*Main!$B$8</f>
        <v>-0.50484525966276539</v>
      </c>
      <c r="E4" s="5">
        <f>'[1]Qc, Summer, S1'!E4*Main!$B$8</f>
        <v>-1.0838725045683098E-2</v>
      </c>
      <c r="F4" s="5">
        <f>'[1]Qc, Summer, S1'!F4*Main!$B$8</f>
        <v>-7.0221999418293001E-3</v>
      </c>
      <c r="G4" s="5">
        <f>'[1]Qc, Summer, S1'!G4*Main!$B$8</f>
        <v>3.0552434144477406E-2</v>
      </c>
      <c r="H4" s="5">
        <f>'[1]Qc, Summer, S1'!H4*Main!$B$8</f>
        <v>-0.15256933418958035</v>
      </c>
      <c r="I4" s="5">
        <f>'[1]Qc, Summer, S1'!I4*Main!$B$8</f>
        <v>-0.31984280482521887</v>
      </c>
      <c r="J4" s="5">
        <f>'[1]Qc, Summer, S1'!J4*Main!$B$8</f>
        <v>-0.3466787382308878</v>
      </c>
      <c r="K4" s="5">
        <f>'[1]Qc, Summer, S1'!K4*Main!$B$8</f>
        <v>-0.22575975652614935</v>
      </c>
      <c r="L4" s="5">
        <f>'[1]Qc, Summer, S1'!L4*Main!$B$8</f>
        <v>-0.23598136550559895</v>
      </c>
      <c r="M4" s="5">
        <f>'[1]Qc, Summer, S1'!M4*Main!$B$8</f>
        <v>-0.25262747581487016</v>
      </c>
      <c r="N4" s="5">
        <f>'[1]Qc, Summer, S1'!N4*Main!$B$8</f>
        <v>-0.19194923673447536</v>
      </c>
      <c r="O4" s="5">
        <f>'[1]Qc, Summer, S1'!O4*Main!$B$8</f>
        <v>-0.21560628812556257</v>
      </c>
      <c r="P4" s="5">
        <f>'[1]Qc, Summer, S1'!P4*Main!$B$8</f>
        <v>-0.42218904051459272</v>
      </c>
      <c r="Q4" s="5">
        <f>'[1]Qc, Summer, S1'!Q4*Main!$B$8</f>
        <v>-0.13301119316523</v>
      </c>
      <c r="R4" s="5">
        <f>'[1]Qc, Summer, S1'!R4*Main!$B$8</f>
        <v>-0.1430649309101632</v>
      </c>
      <c r="S4" s="5">
        <f>'[1]Qc, Summer, S1'!S4*Main!$B$8</f>
        <v>-0.15254766496335195</v>
      </c>
      <c r="T4" s="5">
        <f>'[1]Qc, Summer, S1'!T4*Main!$B$8</f>
        <v>-0.12288627984438696</v>
      </c>
      <c r="U4" s="5">
        <f>'[1]Qc, Summer, S1'!U4*Main!$B$8</f>
        <v>-5.3706916132074609E-2</v>
      </c>
      <c r="V4" s="5">
        <f>'[1]Qc, Summer, S1'!V4*Main!$B$8</f>
        <v>-8.5624087282042155E-2</v>
      </c>
      <c r="W4" s="5">
        <f>'[1]Qc, Summer, S1'!W4*Main!$B$8</f>
        <v>-4.7648898854278553E-2</v>
      </c>
      <c r="X4" s="5">
        <f>'[1]Qc, Summer, S1'!X4*Main!$B$8</f>
        <v>3.8089637187376547E-2</v>
      </c>
      <c r="Y4" s="5">
        <f>'[1]Qc, Summer, S1'!Y4*Main!$B$8</f>
        <v>0.14270999942754262</v>
      </c>
    </row>
    <row r="5" spans="1:25" x14ac:dyDescent="0.25">
      <c r="A5">
        <v>9</v>
      </c>
      <c r="B5" s="5">
        <f>'[1]Qc, Summer, S1'!B5*Main!$B$8</f>
        <v>0.44056408747500003</v>
      </c>
      <c r="C5" s="5">
        <f>'[1]Qc, Summer, S1'!C5*Main!$B$8</f>
        <v>0.44056408747500003</v>
      </c>
      <c r="D5" s="5">
        <f>'[1]Qc, Summer, S1'!D5*Main!$B$8</f>
        <v>0.100761249274523</v>
      </c>
      <c r="E5" s="5">
        <f>'[1]Qc, Summer, S1'!E5*Main!$B$8</f>
        <v>5.5070510934375004E-2</v>
      </c>
      <c r="F5" s="5">
        <f>'[1]Qc, Summer, S1'!F5*Main!$B$8</f>
        <v>5.5070510934375004E-2</v>
      </c>
      <c r="G5" s="5">
        <f>'[1]Qc, Summer, S1'!G5*Main!$B$8</f>
        <v>5.5070510934375004E-2</v>
      </c>
      <c r="H5" s="5">
        <f>'[1]Qc, Summer, S1'!H5*Main!$B$8</f>
        <v>0.10933508329806242</v>
      </c>
      <c r="I5" s="5">
        <f>'[1]Qc, Summer, S1'!I5*Main!$B$8</f>
        <v>0.58741878330000008</v>
      </c>
      <c r="J5" s="5">
        <f>'[1]Qc, Summer, S1'!J5*Main!$B$8</f>
        <v>0.7250767853849015</v>
      </c>
      <c r="K5" s="5">
        <f>'[1]Qc, Summer, S1'!K5*Main!$B$8</f>
        <v>0.78934399005937506</v>
      </c>
      <c r="L5" s="5">
        <f>'[1]Qc, Summer, S1'!L5*Main!$B$8</f>
        <v>0.78934399005937506</v>
      </c>
      <c r="M5" s="5">
        <f>'[1]Qc, Summer, S1'!M5*Main!$B$8</f>
        <v>0.78934399005937506</v>
      </c>
      <c r="N5" s="5">
        <f>'[1]Qc, Summer, S1'!N5*Main!$B$8</f>
        <v>0.78934399005937506</v>
      </c>
      <c r="O5" s="5">
        <f>'[1]Qc, Summer, S1'!O5*Main!$B$8</f>
        <v>0.78934399005937506</v>
      </c>
      <c r="P5" s="5">
        <f>'[1]Qc, Summer, S1'!P5*Main!$B$8</f>
        <v>0.78934399005937506</v>
      </c>
      <c r="Q5" s="5">
        <f>'[1]Qc, Summer, S1'!Q5*Main!$B$8</f>
        <v>0.78934399005937506</v>
      </c>
      <c r="R5" s="5">
        <f>'[1]Qc, Summer, S1'!R5*Main!$B$8</f>
        <v>0.78934399005937506</v>
      </c>
      <c r="S5" s="5">
        <f>'[1]Qc, Summer, S1'!S5*Main!$B$8</f>
        <v>0.78934399005937506</v>
      </c>
      <c r="T5" s="5">
        <f>'[1]Qc, Summer, S1'!T5*Main!$B$8</f>
        <v>0.78934399005937506</v>
      </c>
      <c r="U5" s="5">
        <f>'[1]Qc, Summer, S1'!U5*Main!$B$8</f>
        <v>0.78934399005937506</v>
      </c>
      <c r="V5" s="5">
        <f>'[1]Qc, Summer, S1'!V5*Main!$B$8</f>
        <v>0.78934399005937506</v>
      </c>
      <c r="W5" s="5">
        <f>'[1]Qc, Summer, S1'!W5*Main!$B$8</f>
        <v>0.78934399005937506</v>
      </c>
      <c r="X5" s="5">
        <f>'[1]Qc, Summer, S1'!X5*Main!$B$8</f>
        <v>0.78934399005937506</v>
      </c>
      <c r="Y5" s="5">
        <f>'[1]Qc, Summer, S1'!Y5*Main!$B$8</f>
        <v>0.78934399005937506</v>
      </c>
    </row>
    <row r="6" spans="1:25" x14ac:dyDescent="0.25">
      <c r="A6">
        <v>2</v>
      </c>
      <c r="B6" s="5">
        <f>'[1]Qc, Summer, S1'!B6*Main!$B$8</f>
        <v>0.82381747721675669</v>
      </c>
      <c r="C6" s="5">
        <f>'[1]Qc, Summer, S1'!C6*Main!$B$8</f>
        <v>0.72696882865153412</v>
      </c>
      <c r="D6" s="5">
        <f>'[1]Qc, Summer, S1'!D6*Main!$B$8</f>
        <v>0.67176481048146564</v>
      </c>
      <c r="E6" s="5">
        <f>'[1]Qc, Summer, S1'!E6*Main!$B$8</f>
        <v>0.65395162958728481</v>
      </c>
      <c r="F6" s="5">
        <f>'[1]Qc, Summer, S1'!F6*Main!$B$8</f>
        <v>0.67217809222989389</v>
      </c>
      <c r="G6" s="5">
        <f>'[1]Qc, Summer, S1'!G6*Main!$B$8</f>
        <v>0.6876270756931766</v>
      </c>
      <c r="H6" s="5">
        <f>'[1]Qc, Summer, S1'!H6*Main!$B$8</f>
        <v>1.0642546099999473</v>
      </c>
      <c r="I6" s="5">
        <f>'[1]Qc, Summer, S1'!I6*Main!$B$8</f>
        <v>1.2652953925123105</v>
      </c>
      <c r="J6" s="5">
        <f>'[1]Qc, Summer, S1'!J6*Main!$B$8</f>
        <v>1.3988687128187818</v>
      </c>
      <c r="K6" s="5">
        <f>'[1]Qc, Summer, S1'!K6*Main!$B$8</f>
        <v>1.4419033718614853</v>
      </c>
      <c r="L6" s="5">
        <f>'[1]Qc, Summer, S1'!L6*Main!$B$8</f>
        <v>1.2093853295990924</v>
      </c>
      <c r="M6" s="5">
        <f>'[1]Qc, Summer, S1'!M6*Main!$B$8</f>
        <v>1.4872653514892464</v>
      </c>
      <c r="N6" s="5">
        <f>'[1]Qc, Summer, S1'!N6*Main!$B$8</f>
        <v>1.530235068122018</v>
      </c>
      <c r="O6" s="5">
        <f>'[1]Qc, Summer, S1'!O6*Main!$B$8</f>
        <v>1.4814074482102941</v>
      </c>
      <c r="P6" s="5">
        <f>'[1]Qc, Summer, S1'!P6*Main!$B$8</f>
        <v>1.3685564676879203</v>
      </c>
      <c r="Q6" s="5">
        <f>'[1]Qc, Summer, S1'!Q6*Main!$B$8</f>
        <v>1.3075865751816174</v>
      </c>
      <c r="R6" s="5">
        <f>'[1]Qc, Summer, S1'!R6*Main!$B$8</f>
        <v>1.3062896197768445</v>
      </c>
      <c r="S6" s="5">
        <f>'[1]Qc, Summer, S1'!S6*Main!$B$8</f>
        <v>1.2748538709541681</v>
      </c>
      <c r="T6" s="5">
        <f>'[1]Qc, Summer, S1'!T6*Main!$B$8</f>
        <v>1.1566425308622974</v>
      </c>
      <c r="U6" s="5">
        <f>'[1]Qc, Summer, S1'!U6*Main!$B$8</f>
        <v>1.2516964518726545</v>
      </c>
      <c r="V6" s="5">
        <f>'[1]Qc, Summer, S1'!V6*Main!$B$8</f>
        <v>1.3585291637882357</v>
      </c>
      <c r="W6" s="5">
        <f>'[1]Qc, Summer, S1'!W6*Main!$B$8</f>
        <v>1.2551480267401947</v>
      </c>
      <c r="X6" s="5">
        <f>'[1]Qc, Summer, S1'!X6*Main!$B$8</f>
        <v>1.0108069739919459</v>
      </c>
      <c r="Y6" s="5">
        <f>'[1]Qc, Summer, S1'!Y6*Main!$B$8</f>
        <v>0.84415822323234702</v>
      </c>
    </row>
    <row r="7" spans="1:25" x14ac:dyDescent="0.25">
      <c r="A7">
        <v>12</v>
      </c>
      <c r="B7" s="5">
        <f>'[1]Qc, Summer, S1'!B7*Main!$B$8</f>
        <v>0.31920281206081352</v>
      </c>
      <c r="C7" s="5">
        <f>'[1]Qc, Summer, S1'!C7*Main!$B$8</f>
        <v>0.29599089356996039</v>
      </c>
      <c r="D7" s="5">
        <f>'[1]Qc, Summer, S1'!D7*Main!$B$8</f>
        <v>0.31039032283937007</v>
      </c>
      <c r="E7" s="5">
        <f>'[1]Qc, Summer, S1'!E7*Main!$B$8</f>
        <v>0.29625878916952203</v>
      </c>
      <c r="F7" s="5">
        <f>'[1]Qc, Summer, S1'!F7*Main!$B$8</f>
        <v>0.3146013649249636</v>
      </c>
      <c r="G7" s="5">
        <f>'[1]Qc, Summer, S1'!G7*Main!$B$8</f>
        <v>0.29600538323328179</v>
      </c>
      <c r="H7" s="5">
        <f>'[1]Qc, Summer, S1'!H7*Main!$B$8</f>
        <v>0.28996857830043821</v>
      </c>
      <c r="I7" s="5">
        <f>'[1]Qc, Summer, S1'!I7*Main!$B$8</f>
        <v>0.47549739300219829</v>
      </c>
      <c r="J7" s="5">
        <f>'[1]Qc, Summer, S1'!J7*Main!$B$8</f>
        <v>0.59639317166499639</v>
      </c>
      <c r="K7" s="5">
        <f>'[1]Qc, Summer, S1'!K7*Main!$B$8</f>
        <v>0.60495542048475404</v>
      </c>
      <c r="L7" s="5">
        <f>'[1]Qc, Summer, S1'!L7*Main!$B$8</f>
        <v>0.57434326543064118</v>
      </c>
      <c r="M7" s="5">
        <f>'[1]Qc, Summer, S1'!M7*Main!$B$8</f>
        <v>0.52744022525926926</v>
      </c>
      <c r="N7" s="5">
        <f>'[1]Qc, Summer, S1'!N7*Main!$B$8</f>
        <v>0.48054394040390536</v>
      </c>
      <c r="O7" s="5">
        <f>'[1]Qc, Summer, S1'!O7*Main!$B$8</f>
        <v>0.47677590998405073</v>
      </c>
      <c r="P7" s="5">
        <f>'[1]Qc, Summer, S1'!P7*Main!$B$8</f>
        <v>0.47998292283147703</v>
      </c>
      <c r="Q7" s="5">
        <f>'[1]Qc, Summer, S1'!Q7*Main!$B$8</f>
        <v>0.55441247245704062</v>
      </c>
      <c r="R7" s="5">
        <f>'[1]Qc, Summer, S1'!R7*Main!$B$8</f>
        <v>0.55117723087363901</v>
      </c>
      <c r="S7" s="5">
        <f>'[1]Qc, Summer, S1'!S7*Main!$B$8</f>
        <v>0.54407484826788921</v>
      </c>
      <c r="T7" s="5">
        <f>'[1]Qc, Summer, S1'!T7*Main!$B$8</f>
        <v>0.51176694572389658</v>
      </c>
      <c r="U7" s="5">
        <f>'[1]Qc, Summer, S1'!U7*Main!$B$8</f>
        <v>0.58740527266798415</v>
      </c>
      <c r="V7" s="5">
        <f>'[1]Qc, Summer, S1'!V7*Main!$B$8</f>
        <v>0.72259846553815887</v>
      </c>
      <c r="W7" s="5">
        <f>'[1]Qc, Summer, S1'!W7*Main!$B$8</f>
        <v>0.76107566858500608</v>
      </c>
      <c r="X7" s="5">
        <f>'[1]Qc, Summer, S1'!X7*Main!$B$8</f>
        <v>0.62100918421982076</v>
      </c>
      <c r="Y7" s="5">
        <f>'[1]Qc, Summer, S1'!Y7*Main!$B$8</f>
        <v>0.3965504297611735</v>
      </c>
    </row>
    <row r="8" spans="1:25" x14ac:dyDescent="0.25">
      <c r="A8">
        <v>16</v>
      </c>
      <c r="B8" s="5">
        <f>'[1]Qc, Summer, S1'!B8*Main!$B$8</f>
        <v>0.18952495941579625</v>
      </c>
      <c r="C8" s="5">
        <f>'[1]Qc, Summer, S1'!C8*Main!$B$8</f>
        <v>0.15781723569645201</v>
      </c>
      <c r="D8" s="5">
        <f>'[1]Qc, Summer, S1'!D8*Main!$B$8</f>
        <v>0.15781723569645201</v>
      </c>
      <c r="E8" s="5">
        <f>'[1]Qc, Summer, S1'!E8*Main!$B$8</f>
        <v>0.15781723569645201</v>
      </c>
      <c r="F8" s="5">
        <f>'[1]Qc, Summer, S1'!F8*Main!$B$8</f>
        <v>0.15781723569645201</v>
      </c>
      <c r="G8" s="5">
        <f>'[1]Qc, Summer, S1'!G8*Main!$B$8</f>
        <v>0.15781723569645201</v>
      </c>
      <c r="H8" s="5">
        <f>'[1]Qc, Summer, S1'!H8*Main!$B$8</f>
        <v>0.19575946340359709</v>
      </c>
      <c r="I8" s="5">
        <f>'[1]Qc, Summer, S1'!I8*Main!$B$8</f>
        <v>0.30755191527846454</v>
      </c>
      <c r="J8" s="5">
        <f>'[1]Qc, Summer, S1'!J8*Main!$B$8</f>
        <v>0.34562937984327602</v>
      </c>
      <c r="K8" s="5">
        <f>'[1]Qc, Summer, S1'!K8*Main!$B$8</f>
        <v>0.34562937984327602</v>
      </c>
      <c r="L8" s="5">
        <f>'[1]Qc, Summer, S1'!L8*Main!$B$8</f>
        <v>0.32092342694585296</v>
      </c>
      <c r="M8" s="5">
        <f>'[1]Qc, Summer, S1'!M8*Main!$B$8</f>
        <v>0.32156061315384926</v>
      </c>
      <c r="N8" s="5">
        <f>'[1]Qc, Summer, S1'!N8*Main!$B$8</f>
        <v>0.32571405556430244</v>
      </c>
      <c r="O8" s="5">
        <f>'[1]Qc, Summer, S1'!O8*Main!$B$8</f>
        <v>0.32571405556430244</v>
      </c>
      <c r="P8" s="5">
        <f>'[1]Qc, Summer, S1'!P8*Main!$B$8</f>
        <v>0.30759613485909626</v>
      </c>
      <c r="Q8" s="5">
        <f>'[1]Qc, Summer, S1'!Q8*Main!$B$8</f>
        <v>0.25307737333412422</v>
      </c>
      <c r="R8" s="5">
        <f>'[1]Qc, Summer, S1'!R8*Main!$B$8</f>
        <v>0.25307737333412422</v>
      </c>
      <c r="S8" s="5">
        <f>'[1]Qc, Summer, S1'!S8*Main!$B$8</f>
        <v>0.25307737333412422</v>
      </c>
      <c r="T8" s="5">
        <f>'[1]Qc, Summer, S1'!T8*Main!$B$8</f>
        <v>0.25307737333412422</v>
      </c>
      <c r="U8" s="5">
        <f>'[1]Qc, Summer, S1'!U8*Main!$B$8</f>
        <v>0.31348105940207993</v>
      </c>
      <c r="V8" s="5">
        <f>'[1]Qc, Summer, S1'!V8*Main!$B$8</f>
        <v>0.34588327529516899</v>
      </c>
      <c r="W8" s="5">
        <f>'[1]Qc, Summer, S1'!W8*Main!$B$8</f>
        <v>0.34588327529516899</v>
      </c>
      <c r="X8" s="5">
        <f>'[1]Qc, Summer, S1'!X8*Main!$B$8</f>
        <v>0.28653044879616019</v>
      </c>
      <c r="Y8" s="5">
        <f>'[1]Qc, Summer, S1'!Y8*Main!$B$8</f>
        <v>0.25473885472831143</v>
      </c>
    </row>
    <row r="9" spans="1:25" x14ac:dyDescent="0.25">
      <c r="A9">
        <v>21</v>
      </c>
      <c r="B9" s="5">
        <f>'[1]Qc, Summer, S1'!B9*Main!$B$8</f>
        <v>0.8831863598291757</v>
      </c>
      <c r="C9" s="5">
        <f>'[1]Qc, Summer, S1'!C9*Main!$B$8</f>
        <v>0.79347305459032125</v>
      </c>
      <c r="D9" s="5">
        <f>'[1]Qc, Summer, S1'!D9*Main!$B$8</f>
        <v>0.76357392803600399</v>
      </c>
      <c r="E9" s="5">
        <f>'[1]Qc, Summer, S1'!E9*Main!$B$8</f>
        <v>0.7711765956388642</v>
      </c>
      <c r="F9" s="5">
        <f>'[1]Qc, Summer, S1'!F9*Main!$B$8</f>
        <v>0.7650931561815022</v>
      </c>
      <c r="G9" s="5">
        <f>'[1]Qc, Summer, S1'!G9*Main!$B$8</f>
        <v>0.77966766888271199</v>
      </c>
      <c r="H9" s="5">
        <f>'[1]Qc, Summer, S1'!H9*Main!$B$8</f>
        <v>0.80664621451521556</v>
      </c>
      <c r="I9" s="5">
        <f>'[1]Qc, Summer, S1'!I9*Main!$B$8</f>
        <v>0.86483213360119882</v>
      </c>
      <c r="J9" s="5">
        <f>'[1]Qc, Summer, S1'!J9*Main!$B$8</f>
        <v>0.98253963154888246</v>
      </c>
      <c r="K9" s="5">
        <f>'[1]Qc, Summer, S1'!K9*Main!$B$8</f>
        <v>1.0925651277235835</v>
      </c>
      <c r="L9" s="5">
        <f>'[1]Qc, Summer, S1'!L9*Main!$B$8</f>
        <v>1.184977491734194</v>
      </c>
      <c r="M9" s="5">
        <f>'[1]Qc, Summer, S1'!M9*Main!$B$8</f>
        <v>1.1600813130541123</v>
      </c>
      <c r="N9" s="5">
        <f>'[1]Qc, Summer, S1'!N9*Main!$B$8</f>
        <v>1.1831455609897195</v>
      </c>
      <c r="O9" s="5">
        <f>'[1]Qc, Summer, S1'!O9*Main!$B$8</f>
        <v>1.0955213780192945</v>
      </c>
      <c r="P9" s="5">
        <f>'[1]Qc, Summer, S1'!P9*Main!$B$8</f>
        <v>1.0156572582512773</v>
      </c>
      <c r="Q9" s="5">
        <f>'[1]Qc, Summer, S1'!Q9*Main!$B$8</f>
        <v>0.99168339232973024</v>
      </c>
      <c r="R9" s="5">
        <f>'[1]Qc, Summer, S1'!R9*Main!$B$8</f>
        <v>0.95819725824394519</v>
      </c>
      <c r="S9" s="5">
        <f>'[1]Qc, Summer, S1'!S9*Main!$B$8</f>
        <v>0.9493207730094988</v>
      </c>
      <c r="T9" s="5">
        <f>'[1]Qc, Summer, S1'!T9*Main!$B$8</f>
        <v>0.96115977434001143</v>
      </c>
      <c r="U9" s="5">
        <f>'[1]Qc, Summer, S1'!U9*Main!$B$8</f>
        <v>0.99250137298547547</v>
      </c>
      <c r="V9" s="5">
        <f>'[1]Qc, Summer, S1'!V9*Main!$B$8</f>
        <v>1.1405586129630212</v>
      </c>
      <c r="W9" s="5">
        <f>'[1]Qc, Summer, S1'!W9*Main!$B$8</f>
        <v>1.1775036320167607</v>
      </c>
      <c r="X9" s="5">
        <f>'[1]Qc, Summer, S1'!X9*Main!$B$8</f>
        <v>1.0771723732916134</v>
      </c>
      <c r="Y9" s="5">
        <f>'[1]Qc, Summer, S1'!Y9*Main!$B$8</f>
        <v>0.88702334668731464</v>
      </c>
    </row>
    <row r="10" spans="1:25" x14ac:dyDescent="0.25">
      <c r="A10">
        <v>23</v>
      </c>
      <c r="B10" s="5">
        <f>'[1]Qc, Summer, S1'!B10*Main!$B$8</f>
        <v>-0.21425525755834943</v>
      </c>
      <c r="C10" s="5">
        <f>'[1]Qc, Summer, S1'!C10*Main!$B$8</f>
        <v>-0.20580500991994097</v>
      </c>
      <c r="D10" s="5">
        <f>'[1]Qc, Summer, S1'!D10*Main!$B$8</f>
        <v>-0.19942737155527601</v>
      </c>
      <c r="E10" s="5">
        <f>'[1]Qc, Summer, S1'!E10*Main!$B$8</f>
        <v>-0.20146238602688832</v>
      </c>
      <c r="F10" s="5">
        <f>'[1]Qc, Summer, S1'!F10*Main!$B$8</f>
        <v>-0.18820923924433483</v>
      </c>
      <c r="G10" s="5">
        <f>'[1]Qc, Summer, S1'!G10*Main!$B$8</f>
        <v>-0.18960125858887159</v>
      </c>
      <c r="H10" s="5">
        <f>'[1]Qc, Summer, S1'!H10*Main!$B$8</f>
        <v>-0.26673577380840102</v>
      </c>
      <c r="I10" s="5">
        <f>'[1]Qc, Summer, S1'!I10*Main!$B$8</f>
        <v>-0.21064083715032766</v>
      </c>
      <c r="J10" s="5">
        <f>'[1]Qc, Summer, S1'!J10*Main!$B$8</f>
        <v>-0.17085101419781984</v>
      </c>
      <c r="K10" s="5">
        <f>'[1]Qc, Summer, S1'!K10*Main!$B$8</f>
        <v>-0.10191079519906426</v>
      </c>
      <c r="L10" s="5">
        <f>'[1]Qc, Summer, S1'!L10*Main!$B$8</f>
        <v>-0.13022346679157248</v>
      </c>
      <c r="M10" s="5">
        <f>'[1]Qc, Summer, S1'!M10*Main!$B$8</f>
        <v>-0.132118969302151</v>
      </c>
      <c r="N10" s="5">
        <f>'[1]Qc, Summer, S1'!N10*Main!$B$8</f>
        <v>-0.132118969302151</v>
      </c>
      <c r="O10" s="5">
        <f>'[1]Qc, Summer, S1'!O10*Main!$B$8</f>
        <v>-0.12281161239015416</v>
      </c>
      <c r="P10" s="5">
        <f>'[1]Qc, Summer, S1'!P10*Main!$B$8</f>
        <v>-0.19979636845431897</v>
      </c>
      <c r="Q10" s="5">
        <f>'[1]Qc, Summer, S1'!Q10*Main!$B$8</f>
        <v>-0.18827104875408868</v>
      </c>
      <c r="R10" s="5">
        <f>'[1]Qc, Summer, S1'!R10*Main!$B$8</f>
        <v>-0.19248411417104688</v>
      </c>
      <c r="S10" s="5">
        <f>'[1]Qc, Summer, S1'!S10*Main!$B$8</f>
        <v>-0.19381830539980541</v>
      </c>
      <c r="T10" s="5">
        <f>'[1]Qc, Summer, S1'!T10*Main!$B$8</f>
        <v>-0.19661999928675478</v>
      </c>
      <c r="U10" s="5">
        <f>'[1]Qc, Summer, S1'!U10*Main!$B$8</f>
        <v>-0.21820701951986959</v>
      </c>
      <c r="V10" s="5">
        <f>'[1]Qc, Summer, S1'!V10*Main!$B$8</f>
        <v>-0.19984998673548351</v>
      </c>
      <c r="W10" s="5">
        <f>'[1]Qc, Summer, S1'!W10*Main!$B$8</f>
        <v>-0.15716105628112906</v>
      </c>
      <c r="X10" s="5">
        <f>'[1]Qc, Summer, S1'!X10*Main!$B$8</f>
        <v>-0.1697351143158109</v>
      </c>
      <c r="Y10" s="5">
        <f>'[1]Qc, Summer, S1'!Y10*Main!$B$8</f>
        <v>-0.17138217131543043</v>
      </c>
    </row>
    <row r="11" spans="1:25" x14ac:dyDescent="0.25">
      <c r="A11">
        <v>24</v>
      </c>
      <c r="B11" s="5">
        <f>'[1]Qc, Summer, S1'!B11*Main!$B$8</f>
        <v>-0.21425525755834943</v>
      </c>
      <c r="C11" s="5">
        <f>'[1]Qc, Summer, S1'!C11*Main!$B$8</f>
        <v>-0.20580500991994097</v>
      </c>
      <c r="D11" s="5">
        <f>'[1]Qc, Summer, S1'!D11*Main!$B$8</f>
        <v>-0.19942737155527601</v>
      </c>
      <c r="E11" s="5">
        <f>'[1]Qc, Summer, S1'!E11*Main!$B$8</f>
        <v>-0.20146238602688832</v>
      </c>
      <c r="F11" s="5">
        <f>'[1]Qc, Summer, S1'!F11*Main!$B$8</f>
        <v>-0.18820923924433483</v>
      </c>
      <c r="G11" s="5">
        <f>'[1]Qc, Summer, S1'!G11*Main!$B$8</f>
        <v>-0.18960125858887159</v>
      </c>
      <c r="H11" s="5">
        <f>'[1]Qc, Summer, S1'!H11*Main!$B$8</f>
        <v>-0.26673577380840102</v>
      </c>
      <c r="I11" s="5">
        <f>'[1]Qc, Summer, S1'!I11*Main!$B$8</f>
        <v>-0.21064083715032766</v>
      </c>
      <c r="J11" s="5">
        <f>'[1]Qc, Summer, S1'!J11*Main!$B$8</f>
        <v>-0.17085101419781984</v>
      </c>
      <c r="K11" s="5">
        <f>'[1]Qc, Summer, S1'!K11*Main!$B$8</f>
        <v>-0.10191079519906426</v>
      </c>
      <c r="L11" s="5">
        <f>'[1]Qc, Summer, S1'!L11*Main!$B$8</f>
        <v>-0.13022346679157248</v>
      </c>
      <c r="M11" s="5">
        <f>'[1]Qc, Summer, S1'!M11*Main!$B$8</f>
        <v>-0.132118969302151</v>
      </c>
      <c r="N11" s="5">
        <f>'[1]Qc, Summer, S1'!N11*Main!$B$8</f>
        <v>-0.132118969302151</v>
      </c>
      <c r="O11" s="5">
        <f>'[1]Qc, Summer, S1'!O11*Main!$B$8</f>
        <v>-0.12281161239015416</v>
      </c>
      <c r="P11" s="5">
        <f>'[1]Qc, Summer, S1'!P11*Main!$B$8</f>
        <v>-0.19979636845431897</v>
      </c>
      <c r="Q11" s="5">
        <f>'[1]Qc, Summer, S1'!Q11*Main!$B$8</f>
        <v>-0.18827104875408868</v>
      </c>
      <c r="R11" s="5">
        <f>'[1]Qc, Summer, S1'!R11*Main!$B$8</f>
        <v>-0.19248411417104688</v>
      </c>
      <c r="S11" s="5">
        <f>'[1]Qc, Summer, S1'!S11*Main!$B$8</f>
        <v>-0.19381830539980541</v>
      </c>
      <c r="T11" s="5">
        <f>'[1]Qc, Summer, S1'!T11*Main!$B$8</f>
        <v>-0.19661999928675478</v>
      </c>
      <c r="U11" s="5">
        <f>'[1]Qc, Summer, S1'!U11*Main!$B$8</f>
        <v>-0.21820701951986959</v>
      </c>
      <c r="V11" s="5">
        <f>'[1]Qc, Summer, S1'!V11*Main!$B$8</f>
        <v>-0.19984998673548351</v>
      </c>
      <c r="W11" s="5">
        <f>'[1]Qc, Summer, S1'!W11*Main!$B$8</f>
        <v>-0.15716105628112906</v>
      </c>
      <c r="X11" s="5">
        <f>'[1]Qc, Summer, S1'!X11*Main!$B$8</f>
        <v>-0.1697351143158109</v>
      </c>
      <c r="Y11" s="5">
        <f>'[1]Qc, Summer, S1'!Y11*Main!$B$8</f>
        <v>-0.17138217131543043</v>
      </c>
    </row>
    <row r="12" spans="1:25" x14ac:dyDescent="0.25">
      <c r="A12">
        <v>15</v>
      </c>
      <c r="B12" s="5">
        <f>'[1]Qc, Summer, S1'!B12*Main!$B$8</f>
        <v>1.4994850001913373</v>
      </c>
      <c r="C12" s="5">
        <f>'[1]Qc, Summer, S1'!C12*Main!$B$8</f>
        <v>1.2776667257980001</v>
      </c>
      <c r="D12" s="5">
        <f>'[1]Qc, Summer, S1'!D12*Main!$B$8</f>
        <v>1.268277619771994</v>
      </c>
      <c r="E12" s="5">
        <f>'[1]Qc, Summer, S1'!E12*Main!$B$8</f>
        <v>1.1495114300049196</v>
      </c>
      <c r="F12" s="5">
        <f>'[1]Qc, Summer, S1'!F12*Main!$B$8</f>
        <v>1.2977744623628813</v>
      </c>
      <c r="G12" s="5">
        <f>'[1]Qc, Summer, S1'!G12*Main!$B$8</f>
        <v>1.1833203833465047</v>
      </c>
      <c r="H12" s="5">
        <f>'[1]Qc, Summer, S1'!H12*Main!$B$8</f>
        <v>1.269365454089912</v>
      </c>
      <c r="I12" s="5">
        <f>'[1]Qc, Summer, S1'!I12*Main!$B$8</f>
        <v>1.7477568962655452</v>
      </c>
      <c r="J12" s="5">
        <f>'[1]Qc, Summer, S1'!J12*Main!$B$8</f>
        <v>2.0562019165352634</v>
      </c>
      <c r="K12" s="5">
        <f>'[1]Qc, Summer, S1'!K12*Main!$B$8</f>
        <v>2.1228082880735912</v>
      </c>
      <c r="L12" s="5">
        <f>'[1]Qc, Summer, S1'!L12*Main!$B$8</f>
        <v>2.2076234996910293</v>
      </c>
      <c r="M12" s="5">
        <f>'[1]Qc, Summer, S1'!M12*Main!$B$8</f>
        <v>2.2362477316793248</v>
      </c>
      <c r="N12" s="5">
        <f>'[1]Qc, Summer, S1'!N12*Main!$B$8</f>
        <v>2.2256730187423579</v>
      </c>
      <c r="O12" s="5">
        <f>'[1]Qc, Summer, S1'!O12*Main!$B$8</f>
        <v>2.2500232242977392</v>
      </c>
      <c r="P12" s="5">
        <f>'[1]Qc, Summer, S1'!P12*Main!$B$8</f>
        <v>2.0472798737107345</v>
      </c>
      <c r="Q12" s="5">
        <f>'[1]Qc, Summer, S1'!Q12*Main!$B$8</f>
        <v>1.909265569499385</v>
      </c>
      <c r="R12" s="5">
        <f>'[1]Qc, Summer, S1'!R12*Main!$B$8</f>
        <v>1.805188439096264</v>
      </c>
      <c r="S12" s="5">
        <f>'[1]Qc, Summer, S1'!S12*Main!$B$8</f>
        <v>1.8228463129910157</v>
      </c>
      <c r="T12" s="5">
        <f>'[1]Qc, Summer, S1'!T12*Main!$B$8</f>
        <v>1.8379697032764657</v>
      </c>
      <c r="U12" s="5">
        <f>'[1]Qc, Summer, S1'!U12*Main!$B$8</f>
        <v>1.8212927861154482</v>
      </c>
      <c r="V12" s="5">
        <f>'[1]Qc, Summer, S1'!V12*Main!$B$8</f>
        <v>1.8302532069671531</v>
      </c>
      <c r="W12" s="5">
        <f>'[1]Qc, Summer, S1'!W12*Main!$B$8</f>
        <v>1.9771899456155533</v>
      </c>
      <c r="X12" s="5">
        <f>'[1]Qc, Summer, S1'!X12*Main!$B$8</f>
        <v>1.7347210291640589</v>
      </c>
      <c r="Y12" s="5">
        <f>'[1]Qc, Summer, S1'!Y12*Main!$B$8</f>
        <v>1.6624693346775801</v>
      </c>
    </row>
    <row r="13" spans="1:25" x14ac:dyDescent="0.25">
      <c r="A13">
        <v>17</v>
      </c>
      <c r="B13" s="5">
        <f>'[1]Qc, Summer, S1'!B13*Main!$B$8</f>
        <v>0.79508046082206807</v>
      </c>
      <c r="C13" s="5">
        <f>'[1]Qc, Summer, S1'!C13*Main!$B$8</f>
        <v>0.79508046082206807</v>
      </c>
      <c r="D13" s="5">
        <f>'[1]Qc, Summer, S1'!D13*Main!$B$8</f>
        <v>0.79508046082206807</v>
      </c>
      <c r="E13" s="5">
        <f>'[1]Qc, Summer, S1'!E13*Main!$B$8</f>
        <v>0.79508046082206807</v>
      </c>
      <c r="F13" s="5">
        <f>'[1]Qc, Summer, S1'!F13*Main!$B$8</f>
        <v>0.79508046082206807</v>
      </c>
      <c r="G13" s="5">
        <f>'[1]Qc, Summer, S1'!G13*Main!$B$8</f>
        <v>0.64026800273970297</v>
      </c>
      <c r="H13" s="5">
        <f>'[1]Qc, Summer, S1'!H13*Main!$B$8</f>
        <v>0.61387932346876339</v>
      </c>
      <c r="I13" s="5">
        <f>'[1]Qc, Summer, S1'!I13*Main!$B$8</f>
        <v>1.0139331188535381</v>
      </c>
      <c r="J13" s="5">
        <f>'[1]Qc, Summer, S1'!J13*Main!$B$8</f>
        <v>1.1575373981099013</v>
      </c>
      <c r="K13" s="5">
        <f>'[1]Qc, Summer, S1'!K13*Main!$B$8</f>
        <v>1.3208611627497611</v>
      </c>
      <c r="L13" s="5">
        <f>'[1]Qc, Summer, S1'!L13*Main!$B$8</f>
        <v>1.3484149871773763</v>
      </c>
      <c r="M13" s="5">
        <f>'[1]Qc, Summer, S1'!M13*Main!$B$8</f>
        <v>1.4985275075745581</v>
      </c>
      <c r="N13" s="5">
        <f>'[1]Qc, Summer, S1'!N13*Main!$B$8</f>
        <v>1.4900571571600099</v>
      </c>
      <c r="O13" s="5">
        <f>'[1]Qc, Summer, S1'!O13*Main!$B$8</f>
        <v>1.552645486317435</v>
      </c>
      <c r="P13" s="5">
        <f>'[1]Qc, Summer, S1'!P13*Main!$B$8</f>
        <v>1.4836958359837702</v>
      </c>
      <c r="Q13" s="5">
        <f>'[1]Qc, Summer, S1'!Q13*Main!$B$8</f>
        <v>1.4704648153087208</v>
      </c>
      <c r="R13" s="5">
        <f>'[1]Qc, Summer, S1'!R13*Main!$B$8</f>
        <v>1.1438289038671596</v>
      </c>
      <c r="S13" s="5">
        <f>'[1]Qc, Summer, S1'!S13*Main!$B$8</f>
        <v>1.0109965797214444</v>
      </c>
      <c r="T13" s="5">
        <f>'[1]Qc, Summer, S1'!T13*Main!$B$8</f>
        <v>1.0006557247289851</v>
      </c>
      <c r="U13" s="5">
        <f>'[1]Qc, Summer, S1'!U13*Main!$B$8</f>
        <v>0.96177845685633356</v>
      </c>
      <c r="V13" s="5">
        <f>'[1]Qc, Summer, S1'!V13*Main!$B$8</f>
        <v>0.95168800543744425</v>
      </c>
      <c r="W13" s="5">
        <f>'[1]Qc, Summer, S1'!W13*Main!$B$8</f>
        <v>0.95866275499533371</v>
      </c>
      <c r="X13" s="5">
        <f>'[1]Qc, Summer, S1'!X13*Main!$B$8</f>
        <v>0.92237460067883092</v>
      </c>
      <c r="Y13" s="5">
        <f>'[1]Qc, Summer, S1'!Y13*Main!$B$8</f>
        <v>0.9107926603347658</v>
      </c>
    </row>
    <row r="14" spans="1:25" x14ac:dyDescent="0.25">
      <c r="A14">
        <v>19</v>
      </c>
      <c r="B14" s="5">
        <f>'[1]Qc, Summer, S1'!B14*Main!$B$8</f>
        <v>1.1643347798296109</v>
      </c>
      <c r="C14" s="5">
        <f>'[1]Qc, Summer, S1'!C14*Main!$B$8</f>
        <v>1.4598090712140357</v>
      </c>
      <c r="D14" s="5">
        <f>'[1]Qc, Summer, S1'!D14*Main!$B$8</f>
        <v>0.77936919487204204</v>
      </c>
      <c r="E14" s="5">
        <f>'[1]Qc, Summer, S1'!E14*Main!$B$8</f>
        <v>1.2725839868723665</v>
      </c>
      <c r="F14" s="5">
        <f>'[1]Qc, Summer, S1'!F14*Main!$B$8</f>
        <v>1.0949400944988423</v>
      </c>
      <c r="G14" s="5">
        <f>'[1]Qc, Summer, S1'!G14*Main!$B$8</f>
        <v>1.0428947902984622</v>
      </c>
      <c r="H14" s="5">
        <f>'[1]Qc, Summer, S1'!H14*Main!$B$8</f>
        <v>1.400184922505896</v>
      </c>
      <c r="I14" s="5">
        <f>'[1]Qc, Summer, S1'!I14*Main!$B$8</f>
        <v>1.382512983194722</v>
      </c>
      <c r="J14" s="5">
        <f>'[1]Qc, Summer, S1'!J14*Main!$B$8</f>
        <v>1.5763904873541332</v>
      </c>
      <c r="K14" s="5">
        <f>'[1]Qc, Summer, S1'!K14*Main!$B$8</f>
        <v>1.6199492218546707</v>
      </c>
      <c r="L14" s="5">
        <f>'[1]Qc, Summer, S1'!L14*Main!$B$8</f>
        <v>1.3913387219731665</v>
      </c>
      <c r="M14" s="5">
        <f>'[1]Qc, Summer, S1'!M14*Main!$B$8</f>
        <v>1.4574238246100693</v>
      </c>
      <c r="N14" s="5">
        <f>'[1]Qc, Summer, S1'!N14*Main!$B$8</f>
        <v>1.5269917332131577</v>
      </c>
      <c r="O14" s="5">
        <f>'[1]Qc, Summer, S1'!O14*Main!$B$8</f>
        <v>1.4935045874616903</v>
      </c>
      <c r="P14" s="5">
        <f>'[1]Qc, Summer, S1'!P14*Main!$B$8</f>
        <v>1.5582532470978321</v>
      </c>
      <c r="Q14" s="5">
        <f>'[1]Qc, Summer, S1'!Q14*Main!$B$8</f>
        <v>1.6905950765594915</v>
      </c>
      <c r="R14" s="5">
        <f>'[1]Qc, Summer, S1'!R14*Main!$B$8</f>
        <v>1.7326636927786812</v>
      </c>
      <c r="S14" s="5">
        <f>'[1]Qc, Summer, S1'!S14*Main!$B$8</f>
        <v>1.679206919145162</v>
      </c>
      <c r="T14" s="5">
        <f>'[1]Qc, Summer, S1'!T14*Main!$B$8</f>
        <v>1.4858002637749423</v>
      </c>
      <c r="U14" s="5">
        <f>'[1]Qc, Summer, S1'!U14*Main!$B$8</f>
        <v>1.6554573166613282</v>
      </c>
      <c r="V14" s="5">
        <f>'[1]Qc, Summer, S1'!V14*Main!$B$8</f>
        <v>1.6729321443363283</v>
      </c>
      <c r="W14" s="5">
        <f>'[1]Qc, Summer, S1'!W14*Main!$B$8</f>
        <v>1.5749360384466826</v>
      </c>
      <c r="X14" s="5">
        <f>'[1]Qc, Summer, S1'!X14*Main!$B$8</f>
        <v>1.5312825663501495</v>
      </c>
      <c r="Y14" s="5">
        <f>'[1]Qc, Summer, S1'!Y14*Main!$B$8</f>
        <v>1.6658766246957348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Summer, S2'!B2*Main!$B$8</f>
        <v>0.39131287335176335</v>
      </c>
      <c r="C2" s="5">
        <f>'[1]Qc, Summer, S2'!C2*Main!$B$8</f>
        <v>0.39171424355264151</v>
      </c>
      <c r="D2" s="5">
        <f>'[1]Qc, Summer, S2'!D2*Main!$B$8</f>
        <v>0.35238763294514247</v>
      </c>
      <c r="E2" s="5">
        <f>'[1]Qc, Summer, S2'!E2*Main!$B$8</f>
        <v>0.36889863693425462</v>
      </c>
      <c r="F2" s="5">
        <f>'[1]Qc, Summer, S2'!F2*Main!$B$8</f>
        <v>0.33180059528746531</v>
      </c>
      <c r="G2" s="5">
        <f>'[1]Qc, Summer, S2'!G2*Main!$B$8</f>
        <v>0.39255480719716696</v>
      </c>
      <c r="H2" s="5">
        <f>'[1]Qc, Summer, S2'!H2*Main!$B$8</f>
        <v>0.39510015805395954</v>
      </c>
      <c r="I2" s="5">
        <f>'[1]Qc, Summer, S2'!I2*Main!$B$8</f>
        <v>0.43273669955315069</v>
      </c>
      <c r="J2" s="5">
        <f>'[1]Qc, Summer, S2'!J2*Main!$B$8</f>
        <v>0.45938772657958743</v>
      </c>
      <c r="K2" s="5">
        <f>'[1]Qc, Summer, S2'!K2*Main!$B$8</f>
        <v>0.46358659604261582</v>
      </c>
      <c r="L2" s="5">
        <f>'[1]Qc, Summer, S2'!L2*Main!$B$8</f>
        <v>0.4248206440293999</v>
      </c>
      <c r="M2" s="5">
        <f>'[1]Qc, Summer, S2'!M2*Main!$B$8</f>
        <v>0.48268854111298004</v>
      </c>
      <c r="N2" s="5">
        <f>'[1]Qc, Summer, S2'!N2*Main!$B$8</f>
        <v>0.48357365068190572</v>
      </c>
      <c r="O2" s="5">
        <f>'[1]Qc, Summer, S2'!O2*Main!$B$8</f>
        <v>0.47084630897915947</v>
      </c>
      <c r="P2" s="5">
        <f>'[1]Qc, Summer, S2'!P2*Main!$B$8</f>
        <v>0.43237318522941859</v>
      </c>
      <c r="Q2" s="5">
        <f>'[1]Qc, Summer, S2'!Q2*Main!$B$8</f>
        <v>0.38959666410759869</v>
      </c>
      <c r="R2" s="5">
        <f>'[1]Qc, Summer, S2'!R2*Main!$B$8</f>
        <v>0.4409112519759304</v>
      </c>
      <c r="S2" s="5">
        <f>'[1]Qc, Summer, S2'!S2*Main!$B$8</f>
        <v>0.42594698691200072</v>
      </c>
      <c r="T2" s="5">
        <f>'[1]Qc, Summer, S2'!T2*Main!$B$8</f>
        <v>0.47811137395350645</v>
      </c>
      <c r="U2" s="5">
        <f>'[1]Qc, Summer, S2'!U2*Main!$B$8</f>
        <v>0.46913643080410367</v>
      </c>
      <c r="V2" s="5">
        <f>'[1]Qc, Summer, S2'!V2*Main!$B$8</f>
        <v>0.4833547392819959</v>
      </c>
      <c r="W2" s="5">
        <f>'[1]Qc, Summer, S2'!W2*Main!$B$8</f>
        <v>0.38945222435566051</v>
      </c>
      <c r="X2" s="5">
        <f>'[1]Qc, Summer, S2'!X2*Main!$B$8</f>
        <v>0.30642553976148679</v>
      </c>
      <c r="Y2" s="5">
        <f>'[1]Qc, Summer, S2'!Y2*Main!$B$8</f>
        <v>0.24436255880259278</v>
      </c>
    </row>
    <row r="3" spans="1:25" x14ac:dyDescent="0.25">
      <c r="A3">
        <v>5</v>
      </c>
      <c r="B3" s="5">
        <f>'[1]Qc, Summer, S2'!B3*Main!$B$8</f>
        <v>-0.59114928418647716</v>
      </c>
      <c r="C3" s="5">
        <f>'[1]Qc, Summer, S2'!C3*Main!$B$8</f>
        <v>-0.66863213874450356</v>
      </c>
      <c r="D3" s="5">
        <f>'[1]Qc, Summer, S2'!D3*Main!$B$8</f>
        <v>-0.66957269411969744</v>
      </c>
      <c r="E3" s="5">
        <f>'[1]Qc, Summer, S2'!E3*Main!$B$8</f>
        <v>-0.66957269411969744</v>
      </c>
      <c r="F3" s="5">
        <f>'[1]Qc, Summer, S2'!F3*Main!$B$8</f>
        <v>-0.66957269411969744</v>
      </c>
      <c r="G3" s="5">
        <f>'[1]Qc, Summer, S2'!G3*Main!$B$8</f>
        <v>-0.66014664597909711</v>
      </c>
      <c r="H3" s="5">
        <f>'[1]Qc, Summer, S2'!H3*Main!$B$8</f>
        <v>-0.54147473692674231</v>
      </c>
      <c r="I3" s="5">
        <f>'[1]Qc, Summer, S2'!I3*Main!$B$8</f>
        <v>-0.36688091868237283</v>
      </c>
      <c r="J3" s="5">
        <f>'[1]Qc, Summer, S2'!J3*Main!$B$8</f>
        <v>-0.27245723275774303</v>
      </c>
      <c r="K3" s="5">
        <f>'[1]Qc, Summer, S2'!K3*Main!$B$8</f>
        <v>-0.26253475047650049</v>
      </c>
      <c r="L3" s="5">
        <f>'[1]Qc, Summer, S2'!L3*Main!$B$8</f>
        <v>-0.2348034276731982</v>
      </c>
      <c r="M3" s="5">
        <f>'[1]Qc, Summer, S2'!M3*Main!$B$8</f>
        <v>-0.21572834069498156</v>
      </c>
      <c r="N3" s="5">
        <f>'[1]Qc, Summer, S2'!N3*Main!$B$8</f>
        <v>-0.27381913057244722</v>
      </c>
      <c r="O3" s="5">
        <f>'[1]Qc, Summer, S2'!O3*Main!$B$8</f>
        <v>-0.29012460325615808</v>
      </c>
      <c r="P3" s="5">
        <f>'[1]Qc, Summer, S2'!P3*Main!$B$8</f>
        <v>-0.43129018079927445</v>
      </c>
      <c r="Q3" s="5">
        <f>'[1]Qc, Summer, S2'!Q3*Main!$B$8</f>
        <v>-0.4948241236603052</v>
      </c>
      <c r="R3" s="5">
        <f>'[1]Qc, Summer, S2'!R3*Main!$B$8</f>
        <v>-0.58164749165720808</v>
      </c>
      <c r="S3" s="5">
        <f>'[1]Qc, Summer, S2'!S3*Main!$B$8</f>
        <v>-0.54540704879965995</v>
      </c>
      <c r="T3" s="5">
        <f>'[1]Qc, Summer, S2'!T3*Main!$B$8</f>
        <v>-0.48156640806499279</v>
      </c>
      <c r="U3" s="5">
        <f>'[1]Qc, Summer, S2'!U3*Main!$B$8</f>
        <v>-0.4412583185737301</v>
      </c>
      <c r="V3" s="5">
        <f>'[1]Qc, Summer, S2'!V3*Main!$B$8</f>
        <v>-0.50903466515650719</v>
      </c>
      <c r="W3" s="5">
        <f>'[1]Qc, Summer, S2'!W3*Main!$B$8</f>
        <v>-0.44929048721031317</v>
      </c>
      <c r="X3" s="5">
        <f>'[1]Qc, Summer, S2'!X3*Main!$B$8</f>
        <v>-0.5124464913530441</v>
      </c>
      <c r="Y3" s="5">
        <f>'[1]Qc, Summer, S2'!Y3*Main!$B$8</f>
        <v>-0.6620173463632697</v>
      </c>
    </row>
    <row r="4" spans="1:25" x14ac:dyDescent="0.25">
      <c r="A4">
        <v>8</v>
      </c>
      <c r="B4" s="5">
        <f>'[1]Qc, Summer, S2'!B4*Main!$B$8</f>
        <v>0.22871264548104475</v>
      </c>
      <c r="C4" s="5">
        <f>'[1]Qc, Summer, S2'!C4*Main!$B$8</f>
        <v>0.22000745809068417</v>
      </c>
      <c r="D4" s="5">
        <f>'[1]Qc, Summer, S2'!D4*Main!$B$8</f>
        <v>0.2206913767263296</v>
      </c>
      <c r="E4" s="5">
        <f>'[1]Qc, Summer, S2'!E4*Main!$B$8</f>
        <v>0.11716410293875426</v>
      </c>
      <c r="F4" s="5">
        <f>'[1]Qc, Summer, S2'!F4*Main!$B$8</f>
        <v>7.3433678981608894E-2</v>
      </c>
      <c r="G4" s="5">
        <f>'[1]Qc, Summer, S2'!G4*Main!$B$8</f>
        <v>0.11678988453941531</v>
      </c>
      <c r="H4" s="5">
        <f>'[1]Qc, Summer, S2'!H4*Main!$B$8</f>
        <v>6.6105499122434005E-2</v>
      </c>
      <c r="I4" s="5">
        <f>'[1]Qc, Summer, S2'!I4*Main!$B$8</f>
        <v>-8.5646800808329732E-2</v>
      </c>
      <c r="J4" s="5">
        <f>'[1]Qc, Summer, S2'!J4*Main!$B$8</f>
        <v>-0.13097862627188145</v>
      </c>
      <c r="K4" s="5">
        <f>'[1]Qc, Summer, S2'!K4*Main!$B$8</f>
        <v>-0.10473964088755282</v>
      </c>
      <c r="L4" s="5">
        <f>'[1]Qc, Summer, S2'!L4*Main!$B$8</f>
        <v>-0.11817818356499114</v>
      </c>
      <c r="M4" s="5">
        <f>'[1]Qc, Summer, S2'!M4*Main!$B$8</f>
        <v>-0.17597431765387814</v>
      </c>
      <c r="N4" s="5">
        <f>'[1]Qc, Summer, S2'!N4*Main!$B$8</f>
        <v>-0.18779680598970452</v>
      </c>
      <c r="O4" s="5">
        <f>'[1]Qc, Summer, S2'!O4*Main!$B$8</f>
        <v>-8.8130309520991587E-2</v>
      </c>
      <c r="P4" s="5">
        <f>'[1]Qc, Summer, S2'!P4*Main!$B$8</f>
        <v>-0.27702464223853845</v>
      </c>
      <c r="Q4" s="5">
        <f>'[1]Qc, Summer, S2'!Q4*Main!$B$8</f>
        <v>-7.0294415100523144E-2</v>
      </c>
      <c r="R4" s="5">
        <f>'[1]Qc, Summer, S2'!R4*Main!$B$8</f>
        <v>-1.0586559215763149E-2</v>
      </c>
      <c r="S4" s="5">
        <f>'[1]Qc, Summer, S2'!S4*Main!$B$8</f>
        <v>1.2270623598730553E-2</v>
      </c>
      <c r="T4" s="5">
        <f>'[1]Qc, Summer, S2'!T4*Main!$B$8</f>
        <v>-2.0123368431392352E-2</v>
      </c>
      <c r="U4" s="5">
        <f>'[1]Qc, Summer, S2'!U4*Main!$B$8</f>
        <v>-8.0410386602109307E-2</v>
      </c>
      <c r="V4" s="5">
        <f>'[1]Qc, Summer, S2'!V4*Main!$B$8</f>
        <v>-0.11984318947187815</v>
      </c>
      <c r="W4" s="5">
        <f>'[1]Qc, Summer, S2'!W4*Main!$B$8</f>
        <v>-0.14005907636164025</v>
      </c>
      <c r="X4" s="5">
        <f>'[1]Qc, Summer, S2'!X4*Main!$B$8</f>
        <v>-0.12669415683837551</v>
      </c>
      <c r="Y4" s="5">
        <f>'[1]Qc, Summer, S2'!Y4*Main!$B$8</f>
        <v>-4.1296029981642751E-2</v>
      </c>
    </row>
    <row r="5" spans="1:25" x14ac:dyDescent="0.25">
      <c r="A5">
        <v>9</v>
      </c>
      <c r="B5" s="5">
        <f>'[1]Qc, Summer, S2'!B5*Main!$B$8</f>
        <v>0.78934399005937506</v>
      </c>
      <c r="C5" s="5">
        <f>'[1]Qc, Summer, S2'!C5*Main!$B$8</f>
        <v>0.35785921047094404</v>
      </c>
      <c r="D5" s="5">
        <f>'[1]Qc, Summer, S2'!D5*Main!$B$8</f>
        <v>0.25699571769375001</v>
      </c>
      <c r="E5" s="5">
        <f>'[1]Qc, Summer, S2'!E5*Main!$B$8</f>
        <v>0.25699571769375001</v>
      </c>
      <c r="F5" s="5">
        <f>'[1]Qc, Summer, S2'!F5*Main!$B$8</f>
        <v>0.25699571769375001</v>
      </c>
      <c r="G5" s="5">
        <f>'[1]Qc, Summer, S2'!G5*Main!$B$8</f>
        <v>0.25699571769375001</v>
      </c>
      <c r="H5" s="5">
        <f>'[1]Qc, Summer, S2'!H5*Main!$B$8</f>
        <v>0.25699571769375001</v>
      </c>
      <c r="I5" s="5">
        <f>'[1]Qc, Summer, S2'!I5*Main!$B$8</f>
        <v>0.66492885492831921</v>
      </c>
      <c r="J5" s="5">
        <f>'[1]Qc, Summer, S2'!J5*Main!$B$8</f>
        <v>0.78934399005937506</v>
      </c>
      <c r="K5" s="5">
        <f>'[1]Qc, Summer, S2'!K5*Main!$B$8</f>
        <v>0.78934399005937506</v>
      </c>
      <c r="L5" s="5">
        <f>'[1]Qc, Summer, S2'!L5*Main!$B$8</f>
        <v>0.78934399005937506</v>
      </c>
      <c r="M5" s="5">
        <f>'[1]Qc, Summer, S2'!M5*Main!$B$8</f>
        <v>0.78934399005937506</v>
      </c>
      <c r="N5" s="5">
        <f>'[1]Qc, Summer, S2'!N5*Main!$B$8</f>
        <v>0.78934399005937506</v>
      </c>
      <c r="O5" s="5">
        <f>'[1]Qc, Summer, S2'!O5*Main!$B$8</f>
        <v>0.78934399005937506</v>
      </c>
      <c r="P5" s="5">
        <f>'[1]Qc, Summer, S2'!P5*Main!$B$8</f>
        <v>0.78934399005937506</v>
      </c>
      <c r="Q5" s="5">
        <f>'[1]Qc, Summer, S2'!Q5*Main!$B$8</f>
        <v>0.78934399005937506</v>
      </c>
      <c r="R5" s="5">
        <f>'[1]Qc, Summer, S2'!R5*Main!$B$8</f>
        <v>0.78934399005937506</v>
      </c>
      <c r="S5" s="5">
        <f>'[1]Qc, Summer, S2'!S5*Main!$B$8</f>
        <v>0.78934399005937506</v>
      </c>
      <c r="T5" s="5">
        <f>'[1]Qc, Summer, S2'!T5*Main!$B$8</f>
        <v>0.78934399005937506</v>
      </c>
      <c r="U5" s="5">
        <f>'[1]Qc, Summer, S2'!U5*Main!$B$8</f>
        <v>0.78934399005937506</v>
      </c>
      <c r="V5" s="5">
        <f>'[1]Qc, Summer, S2'!V5*Main!$B$8</f>
        <v>0.78934399005937506</v>
      </c>
      <c r="W5" s="5">
        <f>'[1]Qc, Summer, S2'!W5*Main!$B$8</f>
        <v>0.78934399005937506</v>
      </c>
      <c r="X5" s="5">
        <f>'[1]Qc, Summer, S2'!X5*Main!$B$8</f>
        <v>0.78934399005937506</v>
      </c>
      <c r="Y5" s="5">
        <f>'[1]Qc, Summer, S2'!Y5*Main!$B$8</f>
        <v>0.27199575003470716</v>
      </c>
    </row>
    <row r="6" spans="1:25" x14ac:dyDescent="0.25">
      <c r="A6">
        <v>2</v>
      </c>
      <c r="B6" s="5">
        <f>'[1]Qc, Summer, S2'!B6*Main!$B$8</f>
        <v>0.73780716208469488</v>
      </c>
      <c r="C6" s="5">
        <f>'[1]Qc, Summer, S2'!C6*Main!$B$8</f>
        <v>0.67203038904027079</v>
      </c>
      <c r="D6" s="5">
        <f>'[1]Qc, Summer, S2'!D6*Main!$B$8</f>
        <v>0.65081624919704417</v>
      </c>
      <c r="E6" s="5">
        <f>'[1]Qc, Summer, S2'!E6*Main!$B$8</f>
        <v>0.62975186850918208</v>
      </c>
      <c r="F6" s="5">
        <f>'[1]Qc, Summer, S2'!F6*Main!$B$8</f>
        <v>0.61473587795794526</v>
      </c>
      <c r="G6" s="5">
        <f>'[1]Qc, Summer, S2'!G6*Main!$B$8</f>
        <v>0.56517874918611677</v>
      </c>
      <c r="H6" s="5">
        <f>'[1]Qc, Summer, S2'!H6*Main!$B$8</f>
        <v>0.92245693721162336</v>
      </c>
      <c r="I6" s="5">
        <f>'[1]Qc, Summer, S2'!I6*Main!$B$8</f>
        <v>1.0467433297260058</v>
      </c>
      <c r="J6" s="5">
        <f>'[1]Qc, Summer, S2'!J6*Main!$B$8</f>
        <v>1.20290489294735</v>
      </c>
      <c r="K6" s="5">
        <f>'[1]Qc, Summer, S2'!K6*Main!$B$8</f>
        <v>1.2637456838588346</v>
      </c>
      <c r="L6" s="5">
        <f>'[1]Qc, Summer, S2'!L6*Main!$B$8</f>
        <v>1.2433434220428823</v>
      </c>
      <c r="M6" s="5">
        <f>'[1]Qc, Summer, S2'!M6*Main!$B$8</f>
        <v>1.389950716656982</v>
      </c>
      <c r="N6" s="5">
        <f>'[1]Qc, Summer, S2'!N6*Main!$B$8</f>
        <v>1.3751913302109171</v>
      </c>
      <c r="O6" s="5">
        <f>'[1]Qc, Summer, S2'!O6*Main!$B$8</f>
        <v>1.2098700479984454</v>
      </c>
      <c r="P6" s="5">
        <f>'[1]Qc, Summer, S2'!P6*Main!$B$8</f>
        <v>0.94191469489278323</v>
      </c>
      <c r="Q6" s="5">
        <f>'[1]Qc, Summer, S2'!Q6*Main!$B$8</f>
        <v>0.89822062563144867</v>
      </c>
      <c r="R6" s="5">
        <f>'[1]Qc, Summer, S2'!R6*Main!$B$8</f>
        <v>0.87817270787933355</v>
      </c>
      <c r="S6" s="5">
        <f>'[1]Qc, Summer, S2'!S6*Main!$B$8</f>
        <v>0.88367355844116957</v>
      </c>
      <c r="T6" s="5">
        <f>'[1]Qc, Summer, S2'!T6*Main!$B$8</f>
        <v>0.90896569001557226</v>
      </c>
      <c r="U6" s="5">
        <f>'[1]Qc, Summer, S2'!U6*Main!$B$8</f>
        <v>0.94810788375949184</v>
      </c>
      <c r="V6" s="5">
        <f>'[1]Qc, Summer, S2'!V6*Main!$B$8</f>
        <v>0.9675837535198033</v>
      </c>
      <c r="W6" s="5">
        <f>'[1]Qc, Summer, S2'!W6*Main!$B$8</f>
        <v>1.0375360298134311</v>
      </c>
      <c r="X6" s="5">
        <f>'[1]Qc, Summer, S2'!X6*Main!$B$8</f>
        <v>0.97305797443012976</v>
      </c>
      <c r="Y6" s="5">
        <f>'[1]Qc, Summer, S2'!Y6*Main!$B$8</f>
        <v>0.79963109623316253</v>
      </c>
    </row>
    <row r="7" spans="1:25" x14ac:dyDescent="0.25">
      <c r="A7">
        <v>12</v>
      </c>
      <c r="B7" s="5">
        <f>'[1]Qc, Summer, S2'!B7*Main!$B$8</f>
        <v>0.33326542192675446</v>
      </c>
      <c r="C7" s="5">
        <f>'[1]Qc, Summer, S2'!C7*Main!$B$8</f>
        <v>0.36718820397479252</v>
      </c>
      <c r="D7" s="5">
        <f>'[1]Qc, Summer, S2'!D7*Main!$B$8</f>
        <v>0.35709961271538343</v>
      </c>
      <c r="E7" s="5">
        <f>'[1]Qc, Summer, S2'!E7*Main!$B$8</f>
        <v>0.42018003564132983</v>
      </c>
      <c r="F7" s="5">
        <f>'[1]Qc, Summer, S2'!F7*Main!$B$8</f>
        <v>0.41943593921477312</v>
      </c>
      <c r="G7" s="5">
        <f>'[1]Qc, Summer, S2'!G7*Main!$B$8</f>
        <v>0.39636108510668983</v>
      </c>
      <c r="H7" s="5">
        <f>'[1]Qc, Summer, S2'!H7*Main!$B$8</f>
        <v>0.36037652839802253</v>
      </c>
      <c r="I7" s="5">
        <f>'[1]Qc, Summer, S2'!I7*Main!$B$8</f>
        <v>0.40430860016972403</v>
      </c>
      <c r="J7" s="5">
        <f>'[1]Qc, Summer, S2'!J7*Main!$B$8</f>
        <v>0.48569064270816525</v>
      </c>
      <c r="K7" s="5">
        <f>'[1]Qc, Summer, S2'!K7*Main!$B$8</f>
        <v>0.54806061525008709</v>
      </c>
      <c r="L7" s="5">
        <f>'[1]Qc, Summer, S2'!L7*Main!$B$8</f>
        <v>0.57493456770478624</v>
      </c>
      <c r="M7" s="5">
        <f>'[1]Qc, Summer, S2'!M7*Main!$B$8</f>
        <v>0.49566259870471224</v>
      </c>
      <c r="N7" s="5">
        <f>'[1]Qc, Summer, S2'!N7*Main!$B$8</f>
        <v>0.45537568892402525</v>
      </c>
      <c r="O7" s="5">
        <f>'[1]Qc, Summer, S2'!O7*Main!$B$8</f>
        <v>0.45369136346604305</v>
      </c>
      <c r="P7" s="5">
        <f>'[1]Qc, Summer, S2'!P7*Main!$B$8</f>
        <v>0.46745275803365849</v>
      </c>
      <c r="Q7" s="5">
        <f>'[1]Qc, Summer, S2'!Q7*Main!$B$8</f>
        <v>0.34562187393660049</v>
      </c>
      <c r="R7" s="5">
        <f>'[1]Qc, Summer, S2'!R7*Main!$B$8</f>
        <v>0.42306586095179843</v>
      </c>
      <c r="S7" s="5">
        <f>'[1]Qc, Summer, S2'!S7*Main!$B$8</f>
        <v>0.38607355468600318</v>
      </c>
      <c r="T7" s="5">
        <f>'[1]Qc, Summer, S2'!T7*Main!$B$8</f>
        <v>0.38970497760436379</v>
      </c>
      <c r="U7" s="5">
        <f>'[1]Qc, Summer, S2'!U7*Main!$B$8</f>
        <v>0.51302620842340763</v>
      </c>
      <c r="V7" s="5">
        <f>'[1]Qc, Summer, S2'!V7*Main!$B$8</f>
        <v>0.54761022821518024</v>
      </c>
      <c r="W7" s="5">
        <f>'[1]Qc, Summer, S2'!W7*Main!$B$8</f>
        <v>0.62500239183994044</v>
      </c>
      <c r="X7" s="5">
        <f>'[1]Qc, Summer, S2'!X7*Main!$B$8</f>
        <v>0.56603181179697559</v>
      </c>
      <c r="Y7" s="5">
        <f>'[1]Qc, Summer, S2'!Y7*Main!$B$8</f>
        <v>0.37289732712968521</v>
      </c>
    </row>
    <row r="8" spans="1:25" x14ac:dyDescent="0.25">
      <c r="A8">
        <v>16</v>
      </c>
      <c r="B8" s="5">
        <f>'[1]Qc, Summer, S2'!B8*Main!$B$8</f>
        <v>0.16679622550858417</v>
      </c>
      <c r="C8" s="5">
        <f>'[1]Qc, Summer, S2'!C8*Main!$B$8</f>
        <v>0.15702722270166722</v>
      </c>
      <c r="D8" s="5">
        <f>'[1]Qc, Summer, S2'!D8*Main!$B$8</f>
        <v>0.15702722270166722</v>
      </c>
      <c r="E8" s="5">
        <f>'[1]Qc, Summer, S2'!E8*Main!$B$8</f>
        <v>0.15702722270166722</v>
      </c>
      <c r="F8" s="5">
        <f>'[1]Qc, Summer, S2'!F8*Main!$B$8</f>
        <v>0.15702722270166722</v>
      </c>
      <c r="G8" s="5">
        <f>'[1]Qc, Summer, S2'!G8*Main!$B$8</f>
        <v>0.15702722270166722</v>
      </c>
      <c r="H8" s="5">
        <f>'[1]Qc, Summer, S2'!H8*Main!$B$8</f>
        <v>0.19826836166144829</v>
      </c>
      <c r="I8" s="5">
        <f>'[1]Qc, Summer, S2'!I8*Main!$B$8</f>
        <v>0.2531828476401034</v>
      </c>
      <c r="J8" s="5">
        <f>'[1]Qc, Summer, S2'!J8*Main!$B$8</f>
        <v>0.26559843314080162</v>
      </c>
      <c r="K8" s="5">
        <f>'[1]Qc, Summer, S2'!K8*Main!$B$8</f>
        <v>0.27739292118129072</v>
      </c>
      <c r="L8" s="5">
        <f>'[1]Qc, Summer, S2'!L8*Main!$B$8</f>
        <v>0.27371835561673441</v>
      </c>
      <c r="M8" s="5">
        <f>'[1]Qc, Summer, S2'!M8*Main!$B$8</f>
        <v>0.27371835561673441</v>
      </c>
      <c r="N8" s="5">
        <f>'[1]Qc, Summer, S2'!N8*Main!$B$8</f>
        <v>0.27371835561673441</v>
      </c>
      <c r="O8" s="5">
        <f>'[1]Qc, Summer, S2'!O8*Main!$B$8</f>
        <v>0.27371835561673441</v>
      </c>
      <c r="P8" s="5">
        <f>'[1]Qc, Summer, S2'!P8*Main!$B$8</f>
        <v>0.27371835561673441</v>
      </c>
      <c r="Q8" s="5">
        <f>'[1]Qc, Summer, S2'!Q8*Main!$B$8</f>
        <v>0.27371835561673441</v>
      </c>
      <c r="R8" s="5">
        <f>'[1]Qc, Summer, S2'!R8*Main!$B$8</f>
        <v>0.27371835561673441</v>
      </c>
      <c r="S8" s="5">
        <f>'[1]Qc, Summer, S2'!S8*Main!$B$8</f>
        <v>0.27371835561673441</v>
      </c>
      <c r="T8" s="5">
        <f>'[1]Qc, Summer, S2'!T8*Main!$B$8</f>
        <v>0.27371835561673441</v>
      </c>
      <c r="U8" s="5">
        <f>'[1]Qc, Summer, S2'!U8*Main!$B$8</f>
        <v>0.27371835561673441</v>
      </c>
      <c r="V8" s="5">
        <f>'[1]Qc, Summer, S2'!V8*Main!$B$8</f>
        <v>0.29574362289656797</v>
      </c>
      <c r="W8" s="5">
        <f>'[1]Qc, Summer, S2'!W8*Main!$B$8</f>
        <v>0.31435471430473122</v>
      </c>
      <c r="X8" s="5">
        <f>'[1]Qc, Summer, S2'!X8*Main!$B$8</f>
        <v>0.26285672123850262</v>
      </c>
      <c r="Y8" s="5">
        <f>'[1]Qc, Summer, S2'!Y8*Main!$B$8</f>
        <v>0.19091185516316755</v>
      </c>
    </row>
    <row r="9" spans="1:25" x14ac:dyDescent="0.25">
      <c r="A9">
        <v>21</v>
      </c>
      <c r="B9" s="5">
        <f>'[1]Qc, Summer, S2'!B9*Main!$B$8</f>
        <v>0.81755784475878157</v>
      </c>
      <c r="C9" s="5">
        <f>'[1]Qc, Summer, S2'!C9*Main!$B$8</f>
        <v>0.76817805119075577</v>
      </c>
      <c r="D9" s="5">
        <f>'[1]Qc, Summer, S2'!D9*Main!$B$8</f>
        <v>0.7620620426252972</v>
      </c>
      <c r="E9" s="5">
        <f>'[1]Qc, Summer, S2'!E9*Main!$B$8</f>
        <v>0.72328437487079211</v>
      </c>
      <c r="F9" s="5">
        <f>'[1]Qc, Summer, S2'!F9*Main!$B$8</f>
        <v>0.73776656491989356</v>
      </c>
      <c r="G9" s="5">
        <f>'[1]Qc, Summer, S2'!G9*Main!$B$8</f>
        <v>0.76294584681914901</v>
      </c>
      <c r="H9" s="5">
        <f>'[1]Qc, Summer, S2'!H9*Main!$B$8</f>
        <v>0.76603870461635382</v>
      </c>
      <c r="I9" s="5">
        <f>'[1]Qc, Summer, S2'!I9*Main!$B$8</f>
        <v>0.83928395270603107</v>
      </c>
      <c r="J9" s="5">
        <f>'[1]Qc, Summer, S2'!J9*Main!$B$8</f>
        <v>0.96294689808507106</v>
      </c>
      <c r="K9" s="5">
        <f>'[1]Qc, Summer, S2'!K9*Main!$B$8</f>
        <v>1.0142281336202621</v>
      </c>
      <c r="L9" s="5">
        <f>'[1]Qc, Summer, S2'!L9*Main!$B$8</f>
        <v>1.0951805772218499</v>
      </c>
      <c r="M9" s="5">
        <f>'[1]Qc, Summer, S2'!M9*Main!$B$8</f>
        <v>1.1531782938565394</v>
      </c>
      <c r="N9" s="5">
        <f>'[1]Qc, Summer, S2'!N9*Main!$B$8</f>
        <v>1.1561795143235496</v>
      </c>
      <c r="O9" s="5">
        <f>'[1]Qc, Summer, S2'!O9*Main!$B$8</f>
        <v>1.1313482454190225</v>
      </c>
      <c r="P9" s="5">
        <f>'[1]Qc, Summer, S2'!P9*Main!$B$8</f>
        <v>1.0226731923927515</v>
      </c>
      <c r="Q9" s="5">
        <f>'[1]Qc, Summer, S2'!Q9*Main!$B$8</f>
        <v>1.1181635329247235</v>
      </c>
      <c r="R9" s="5">
        <f>'[1]Qc, Summer, S2'!R9*Main!$B$8</f>
        <v>1.0737337216373057</v>
      </c>
      <c r="S9" s="5">
        <f>'[1]Qc, Summer, S2'!S9*Main!$B$8</f>
        <v>1.0312966306691027</v>
      </c>
      <c r="T9" s="5">
        <f>'[1]Qc, Summer, S2'!T9*Main!$B$8</f>
        <v>0.99122536885064039</v>
      </c>
      <c r="U9" s="5">
        <f>'[1]Qc, Summer, S2'!U9*Main!$B$8</f>
        <v>0.98736632115375123</v>
      </c>
      <c r="V9" s="5">
        <f>'[1]Qc, Summer, S2'!V9*Main!$B$8</f>
        <v>1.0893002541260022</v>
      </c>
      <c r="W9" s="5">
        <f>'[1]Qc, Summer, S2'!W9*Main!$B$8</f>
        <v>1.1916599025442611</v>
      </c>
      <c r="X9" s="5">
        <f>'[1]Qc, Summer, S2'!X9*Main!$B$8</f>
        <v>1.1613739280867641</v>
      </c>
      <c r="Y9" s="5">
        <f>'[1]Qc, Summer, S2'!Y9*Main!$B$8</f>
        <v>0.96149561471217471</v>
      </c>
    </row>
    <row r="10" spans="1:25" x14ac:dyDescent="0.25">
      <c r="A10">
        <v>23</v>
      </c>
      <c r="B10" s="5">
        <f>'[1]Qc, Summer, S2'!B10*Main!$B$8</f>
        <v>-0.23599712790961755</v>
      </c>
      <c r="C10" s="5">
        <f>'[1]Qc, Summer, S2'!C10*Main!$B$8</f>
        <v>-0.22691449131660976</v>
      </c>
      <c r="D10" s="5">
        <f>'[1]Qc, Summer, S2'!D10*Main!$B$8</f>
        <v>-0.22576527173583702</v>
      </c>
      <c r="E10" s="5">
        <f>'[1]Qc, Summer, S2'!E10*Main!$B$8</f>
        <v>-0.24752427513495137</v>
      </c>
      <c r="F10" s="5">
        <f>'[1]Qc, Summer, S2'!F10*Main!$B$8</f>
        <v>-0.23914526834120647</v>
      </c>
      <c r="G10" s="5">
        <f>'[1]Qc, Summer, S2'!G10*Main!$B$8</f>
        <v>-0.21332977926526026</v>
      </c>
      <c r="H10" s="5">
        <f>'[1]Qc, Summer, S2'!H10*Main!$B$8</f>
        <v>-0.21826210634799242</v>
      </c>
      <c r="I10" s="5">
        <f>'[1]Qc, Summer, S2'!I10*Main!$B$8</f>
        <v>-0.22224555628943396</v>
      </c>
      <c r="J10" s="5">
        <f>'[1]Qc, Summer, S2'!J10*Main!$B$8</f>
        <v>-0.22618260014699484</v>
      </c>
      <c r="K10" s="5">
        <f>'[1]Qc, Summer, S2'!K10*Main!$B$8</f>
        <v>-0.1959647989027373</v>
      </c>
      <c r="L10" s="5">
        <f>'[1]Qc, Summer, S2'!L10*Main!$B$8</f>
        <v>-0.18684577497954183</v>
      </c>
      <c r="M10" s="5">
        <f>'[1]Qc, Summer, S2'!M10*Main!$B$8</f>
        <v>-0.16061883168027083</v>
      </c>
      <c r="N10" s="5">
        <f>'[1]Qc, Summer, S2'!N10*Main!$B$8</f>
        <v>-0.16517893106065187</v>
      </c>
      <c r="O10" s="5">
        <f>'[1]Qc, Summer, S2'!O10*Main!$B$8</f>
        <v>-0.21148815611086105</v>
      </c>
      <c r="P10" s="5">
        <f>'[1]Qc, Summer, S2'!P10*Main!$B$8</f>
        <v>-0.20233313647000004</v>
      </c>
      <c r="Q10" s="5">
        <f>'[1]Qc, Summer, S2'!Q10*Main!$B$8</f>
        <v>-0.21755785649556941</v>
      </c>
      <c r="R10" s="5">
        <f>'[1]Qc, Summer, S2'!R10*Main!$B$8</f>
        <v>-0.21529332445157104</v>
      </c>
      <c r="S10" s="5">
        <f>'[1]Qc, Summer, S2'!S10*Main!$B$8</f>
        <v>-0.22415104491932858</v>
      </c>
      <c r="T10" s="5">
        <f>'[1]Qc, Summer, S2'!T10*Main!$B$8</f>
        <v>-0.24112568550034869</v>
      </c>
      <c r="U10" s="5">
        <f>'[1]Qc, Summer, S2'!U10*Main!$B$8</f>
        <v>-0.27274976731182643</v>
      </c>
      <c r="V10" s="5">
        <f>'[1]Qc, Summer, S2'!V10*Main!$B$8</f>
        <v>-0.23463186875409775</v>
      </c>
      <c r="W10" s="5">
        <f>'[1]Qc, Summer, S2'!W10*Main!$B$8</f>
        <v>-0.17069554402650641</v>
      </c>
      <c r="X10" s="5">
        <f>'[1]Qc, Summer, S2'!X10*Main!$B$8</f>
        <v>-0.18525915684584851</v>
      </c>
      <c r="Y10" s="5">
        <f>'[1]Qc, Summer, S2'!Y10*Main!$B$8</f>
        <v>-0.26674001627739152</v>
      </c>
    </row>
    <row r="11" spans="1:25" x14ac:dyDescent="0.25">
      <c r="A11">
        <v>24</v>
      </c>
      <c r="B11" s="5">
        <f>'[1]Qc, Summer, S2'!B11*Main!$B$8</f>
        <v>-0.23599712790961755</v>
      </c>
      <c r="C11" s="5">
        <f>'[1]Qc, Summer, S2'!C11*Main!$B$8</f>
        <v>-0.22691449131660976</v>
      </c>
      <c r="D11" s="5">
        <f>'[1]Qc, Summer, S2'!D11*Main!$B$8</f>
        <v>-0.22576527173583702</v>
      </c>
      <c r="E11" s="5">
        <f>'[1]Qc, Summer, S2'!E11*Main!$B$8</f>
        <v>-0.24752427513495137</v>
      </c>
      <c r="F11" s="5">
        <f>'[1]Qc, Summer, S2'!F11*Main!$B$8</f>
        <v>-0.23914526834120647</v>
      </c>
      <c r="G11" s="5">
        <f>'[1]Qc, Summer, S2'!G11*Main!$B$8</f>
        <v>-0.21332977926526026</v>
      </c>
      <c r="H11" s="5">
        <f>'[1]Qc, Summer, S2'!H11*Main!$B$8</f>
        <v>-0.21826210634799242</v>
      </c>
      <c r="I11" s="5">
        <f>'[1]Qc, Summer, S2'!I11*Main!$B$8</f>
        <v>-0.22224555628943396</v>
      </c>
      <c r="J11" s="5">
        <f>'[1]Qc, Summer, S2'!J11*Main!$B$8</f>
        <v>-0.22618260014699484</v>
      </c>
      <c r="K11" s="5">
        <f>'[1]Qc, Summer, S2'!K11*Main!$B$8</f>
        <v>-0.1959647989027373</v>
      </c>
      <c r="L11" s="5">
        <f>'[1]Qc, Summer, S2'!L11*Main!$B$8</f>
        <v>-0.18684577497954183</v>
      </c>
      <c r="M11" s="5">
        <f>'[1]Qc, Summer, S2'!M11*Main!$B$8</f>
        <v>-0.16061883168027083</v>
      </c>
      <c r="N11" s="5">
        <f>'[1]Qc, Summer, S2'!N11*Main!$B$8</f>
        <v>-0.16517893106065187</v>
      </c>
      <c r="O11" s="5">
        <f>'[1]Qc, Summer, S2'!O11*Main!$B$8</f>
        <v>-0.21148815611086105</v>
      </c>
      <c r="P11" s="5">
        <f>'[1]Qc, Summer, S2'!P11*Main!$B$8</f>
        <v>-0.20233313647000004</v>
      </c>
      <c r="Q11" s="5">
        <f>'[1]Qc, Summer, S2'!Q11*Main!$B$8</f>
        <v>-0.21755785649556941</v>
      </c>
      <c r="R11" s="5">
        <f>'[1]Qc, Summer, S2'!R11*Main!$B$8</f>
        <v>-0.21529332445157104</v>
      </c>
      <c r="S11" s="5">
        <f>'[1]Qc, Summer, S2'!S11*Main!$B$8</f>
        <v>-0.22415104491932858</v>
      </c>
      <c r="T11" s="5">
        <f>'[1]Qc, Summer, S2'!T11*Main!$B$8</f>
        <v>-0.24112568550034869</v>
      </c>
      <c r="U11" s="5">
        <f>'[1]Qc, Summer, S2'!U11*Main!$B$8</f>
        <v>-0.27274976731182643</v>
      </c>
      <c r="V11" s="5">
        <f>'[1]Qc, Summer, S2'!V11*Main!$B$8</f>
        <v>-0.23463186875409775</v>
      </c>
      <c r="W11" s="5">
        <f>'[1]Qc, Summer, S2'!W11*Main!$B$8</f>
        <v>-0.17069554402650641</v>
      </c>
      <c r="X11" s="5">
        <f>'[1]Qc, Summer, S2'!X11*Main!$B$8</f>
        <v>-0.18525915684584851</v>
      </c>
      <c r="Y11" s="5">
        <f>'[1]Qc, Summer, S2'!Y11*Main!$B$8</f>
        <v>-0.26674001627739152</v>
      </c>
    </row>
    <row r="12" spans="1:25" x14ac:dyDescent="0.25">
      <c r="A12">
        <v>15</v>
      </c>
      <c r="B12" s="5">
        <f>'[1]Qc, Summer, S2'!B12*Main!$B$8</f>
        <v>1.5313370983938657</v>
      </c>
      <c r="C12" s="5">
        <f>'[1]Qc, Summer, S2'!C12*Main!$B$8</f>
        <v>1.5370565666462199</v>
      </c>
      <c r="D12" s="5">
        <f>'[1]Qc, Summer, S2'!D12*Main!$B$8</f>
        <v>1.5311243875255574</v>
      </c>
      <c r="E12" s="5">
        <f>'[1]Qc, Summer, S2'!E12*Main!$B$8</f>
        <v>1.4365916375134951</v>
      </c>
      <c r="F12" s="5">
        <f>'[1]Qc, Summer, S2'!F12*Main!$B$8</f>
        <v>1.4587191156616224</v>
      </c>
      <c r="G12" s="5">
        <f>'[1]Qc, Summer, S2'!G12*Main!$B$8</f>
        <v>1.2072585472597779</v>
      </c>
      <c r="H12" s="5">
        <f>'[1]Qc, Summer, S2'!H12*Main!$B$8</f>
        <v>1.2837935363421962</v>
      </c>
      <c r="I12" s="5">
        <f>'[1]Qc, Summer, S2'!I12*Main!$B$8</f>
        <v>1.4682586661649075</v>
      </c>
      <c r="J12" s="5">
        <f>'[1]Qc, Summer, S2'!J12*Main!$B$8</f>
        <v>1.6581334008317816</v>
      </c>
      <c r="K12" s="5">
        <f>'[1]Qc, Summer, S2'!K12*Main!$B$8</f>
        <v>1.6428733704104608</v>
      </c>
      <c r="L12" s="5">
        <f>'[1]Qc, Summer, S2'!L12*Main!$B$8</f>
        <v>1.6659060609036536</v>
      </c>
      <c r="M12" s="5">
        <f>'[1]Qc, Summer, S2'!M12*Main!$B$8</f>
        <v>1.5642373148776858</v>
      </c>
      <c r="N12" s="5">
        <f>'[1]Qc, Summer, S2'!N12*Main!$B$8</f>
        <v>1.6697455932431866</v>
      </c>
      <c r="O12" s="5">
        <f>'[1]Qc, Summer, S2'!O12*Main!$B$8</f>
        <v>1.4371115031367154</v>
      </c>
      <c r="P12" s="5">
        <f>'[1]Qc, Summer, S2'!P12*Main!$B$8</f>
        <v>1.2486858327051114</v>
      </c>
      <c r="Q12" s="5">
        <f>'[1]Qc, Summer, S2'!Q12*Main!$B$8</f>
        <v>1.3475284090614923</v>
      </c>
      <c r="R12" s="5">
        <f>'[1]Qc, Summer, S2'!R12*Main!$B$8</f>
        <v>1.2820908050956705</v>
      </c>
      <c r="S12" s="5">
        <f>'[1]Qc, Summer, S2'!S12*Main!$B$8</f>
        <v>1.3669980130214485</v>
      </c>
      <c r="T12" s="5">
        <f>'[1]Qc, Summer, S2'!T12*Main!$B$8</f>
        <v>1.389965793739087</v>
      </c>
      <c r="U12" s="5">
        <f>'[1]Qc, Summer, S2'!U12*Main!$B$8</f>
        <v>1.4011388579755981</v>
      </c>
      <c r="V12" s="5">
        <f>'[1]Qc, Summer, S2'!V12*Main!$B$8</f>
        <v>1.5145613969741234</v>
      </c>
      <c r="W12" s="5">
        <f>'[1]Qc, Summer, S2'!W12*Main!$B$8</f>
        <v>1.6655967849142466</v>
      </c>
      <c r="X12" s="5">
        <f>'[1]Qc, Summer, S2'!X12*Main!$B$8</f>
        <v>1.7205515090795573</v>
      </c>
      <c r="Y12" s="5">
        <f>'[1]Qc, Summer, S2'!Y12*Main!$B$8</f>
        <v>1.5080783822066095</v>
      </c>
    </row>
    <row r="13" spans="1:25" x14ac:dyDescent="0.25">
      <c r="A13">
        <v>17</v>
      </c>
      <c r="B13" s="5">
        <f>'[1]Qc, Summer, S2'!B13*Main!$B$8</f>
        <v>0.89145395286035489</v>
      </c>
      <c r="C13" s="5">
        <f>'[1]Qc, Summer, S2'!C13*Main!$B$8</f>
        <v>0.89145395286035489</v>
      </c>
      <c r="D13" s="5">
        <f>'[1]Qc, Summer, S2'!D13*Main!$B$8</f>
        <v>0.89145395286035489</v>
      </c>
      <c r="E13" s="5">
        <f>'[1]Qc, Summer, S2'!E13*Main!$B$8</f>
        <v>0.88346499213872109</v>
      </c>
      <c r="F13" s="5">
        <f>'[1]Qc, Summer, S2'!F13*Main!$B$8</f>
        <v>0.82519716076684424</v>
      </c>
      <c r="G13" s="5">
        <f>'[1]Qc, Summer, S2'!G13*Main!$B$8</f>
        <v>0.71475662058736489</v>
      </c>
      <c r="H13" s="5">
        <f>'[1]Qc, Summer, S2'!H13*Main!$B$8</f>
        <v>0.55414699180136584</v>
      </c>
      <c r="I13" s="5">
        <f>'[1]Qc, Summer, S2'!I13*Main!$B$8</f>
        <v>0.65972151795187217</v>
      </c>
      <c r="J13" s="5">
        <f>'[1]Qc, Summer, S2'!J13*Main!$B$8</f>
        <v>0.82060886528486487</v>
      </c>
      <c r="K13" s="5">
        <f>'[1]Qc, Summer, S2'!K13*Main!$B$8</f>
        <v>0.84929059904516968</v>
      </c>
      <c r="L13" s="5">
        <f>'[1]Qc, Summer, S2'!L13*Main!$B$8</f>
        <v>0.85653986898112122</v>
      </c>
      <c r="M13" s="5">
        <f>'[1]Qc, Summer, S2'!M13*Main!$B$8</f>
        <v>0.89336717583756287</v>
      </c>
      <c r="N13" s="5">
        <f>'[1]Qc, Summer, S2'!N13*Main!$B$8</f>
        <v>0.87940716845243849</v>
      </c>
      <c r="O13" s="5">
        <f>'[1]Qc, Summer, S2'!O13*Main!$B$8</f>
        <v>0.78971471658039105</v>
      </c>
      <c r="P13" s="5">
        <f>'[1]Qc, Summer, S2'!P13*Main!$B$8</f>
        <v>0.62066345563147185</v>
      </c>
      <c r="Q13" s="5">
        <f>'[1]Qc, Summer, S2'!Q13*Main!$B$8</f>
        <v>0.59631034561655105</v>
      </c>
      <c r="R13" s="5">
        <f>'[1]Qc, Summer, S2'!R13*Main!$B$8</f>
        <v>0.59631034561655105</v>
      </c>
      <c r="S13" s="5">
        <f>'[1]Qc, Summer, S2'!S13*Main!$B$8</f>
        <v>0.59631034561655105</v>
      </c>
      <c r="T13" s="5">
        <f>'[1]Qc, Summer, S2'!T13*Main!$B$8</f>
        <v>0.59631034561655105</v>
      </c>
      <c r="U13" s="5">
        <f>'[1]Qc, Summer, S2'!U13*Main!$B$8</f>
        <v>0.59631034561655105</v>
      </c>
      <c r="V13" s="5">
        <f>'[1]Qc, Summer, S2'!V13*Main!$B$8</f>
        <v>0.67537906771760314</v>
      </c>
      <c r="W13" s="5">
        <f>'[1]Qc, Summer, S2'!W13*Main!$B$8</f>
        <v>0.82519716076684424</v>
      </c>
      <c r="X13" s="5">
        <f>'[1]Qc, Summer, S2'!X13*Main!$B$8</f>
        <v>0.82519716076684424</v>
      </c>
      <c r="Y13" s="5">
        <f>'[1]Qc, Summer, S2'!Y13*Main!$B$8</f>
        <v>0.82519716076684424</v>
      </c>
    </row>
    <row r="14" spans="1:25" x14ac:dyDescent="0.25">
      <c r="A14">
        <v>19</v>
      </c>
      <c r="B14" s="5">
        <f>'[1]Qc, Summer, S2'!B14*Main!$B$8</f>
        <v>1.8617336648861134</v>
      </c>
      <c r="C14" s="5">
        <f>'[1]Qc, Summer, S2'!C14*Main!$B$8</f>
        <v>1.6836959408527636</v>
      </c>
      <c r="D14" s="5">
        <f>'[1]Qc, Summer, S2'!D14*Main!$B$8</f>
        <v>1.4602306420941842</v>
      </c>
      <c r="E14" s="5">
        <f>'[1]Qc, Summer, S2'!E14*Main!$B$8</f>
        <v>1.4427017066223669</v>
      </c>
      <c r="F14" s="5">
        <f>'[1]Qc, Summer, S2'!F14*Main!$B$8</f>
        <v>1.535805136197153</v>
      </c>
      <c r="G14" s="5">
        <f>'[1]Qc, Summer, S2'!G14*Main!$B$8</f>
        <v>1.6147947199343438</v>
      </c>
      <c r="H14" s="5">
        <f>'[1]Qc, Summer, S2'!H14*Main!$B$8</f>
        <v>1.6215075133492585</v>
      </c>
      <c r="I14" s="5">
        <f>'[1]Qc, Summer, S2'!I14*Main!$B$8</f>
        <v>1.5463510003449841</v>
      </c>
      <c r="J14" s="5">
        <f>'[1]Qc, Summer, S2'!J14*Main!$B$8</f>
        <v>1.5114759145460861</v>
      </c>
      <c r="K14" s="5">
        <f>'[1]Qc, Summer, S2'!K14*Main!$B$8</f>
        <v>1.481723218440695</v>
      </c>
      <c r="L14" s="5">
        <f>'[1]Qc, Summer, S2'!L14*Main!$B$8</f>
        <v>1.4758773246124239</v>
      </c>
      <c r="M14" s="5">
        <f>'[1]Qc, Summer, S2'!M14*Main!$B$8</f>
        <v>1.4402243984413061</v>
      </c>
      <c r="N14" s="5">
        <f>'[1]Qc, Summer, S2'!N14*Main!$B$8</f>
        <v>1.5069083418934066</v>
      </c>
      <c r="O14" s="5">
        <f>'[1]Qc, Summer, S2'!O14*Main!$B$8</f>
        <v>1.4899591234919525</v>
      </c>
      <c r="P14" s="5">
        <f>'[1]Qc, Summer, S2'!P14*Main!$B$8</f>
        <v>1.4605896528739108</v>
      </c>
      <c r="Q14" s="5">
        <f>'[1]Qc, Summer, S2'!Q14*Main!$B$8</f>
        <v>1.3342018349310263</v>
      </c>
      <c r="R14" s="5">
        <f>'[1]Qc, Summer, S2'!R14*Main!$B$8</f>
        <v>1.1178492965100348</v>
      </c>
      <c r="S14" s="5">
        <f>'[1]Qc, Summer, S2'!S14*Main!$B$8</f>
        <v>1.1989886698222196</v>
      </c>
      <c r="T14" s="5">
        <f>'[1]Qc, Summer, S2'!T14*Main!$B$8</f>
        <v>1.3264637672986155</v>
      </c>
      <c r="U14" s="5">
        <f>'[1]Qc, Summer, S2'!U14*Main!$B$8</f>
        <v>1.4177698912027648</v>
      </c>
      <c r="V14" s="5">
        <f>'[1]Qc, Summer, S2'!V14*Main!$B$8</f>
        <v>1.5252683117717092</v>
      </c>
      <c r="W14" s="5">
        <f>'[1]Qc, Summer, S2'!W14*Main!$B$8</f>
        <v>1.2622757988911339</v>
      </c>
      <c r="X14" s="5">
        <f>'[1]Qc, Summer, S2'!X14*Main!$B$8</f>
        <v>1.3402582531243568</v>
      </c>
      <c r="Y14" s="5">
        <f>'[1]Qc, Summer, S2'!Y14*Main!$B$8</f>
        <v>1.3920801750151985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Summer, S3'!B2*Main!$B$8</f>
        <v>0.23570961904956905</v>
      </c>
      <c r="C2" s="5">
        <f>'[1]Qc, Summer, S3'!C2*Main!$B$8</f>
        <v>0.21303450342352148</v>
      </c>
      <c r="D2" s="5">
        <f>'[1]Qc, Summer, S3'!D2*Main!$B$8</f>
        <v>0.20222971812976237</v>
      </c>
      <c r="E2" s="5">
        <f>'[1]Qc, Summer, S3'!E2*Main!$B$8</f>
        <v>0.23670173674018585</v>
      </c>
      <c r="F2" s="5">
        <f>'[1]Qc, Summer, S3'!F2*Main!$B$8</f>
        <v>0.1915789997291121</v>
      </c>
      <c r="G2" s="5">
        <f>'[1]Qc, Summer, S3'!G2*Main!$B$8</f>
        <v>0.18224853767830546</v>
      </c>
      <c r="H2" s="5">
        <f>'[1]Qc, Summer, S3'!H2*Main!$B$8</f>
        <v>0.2052683049582659</v>
      </c>
      <c r="I2" s="5">
        <f>'[1]Qc, Summer, S3'!I2*Main!$B$8</f>
        <v>0.24763402454429789</v>
      </c>
      <c r="J2" s="5">
        <f>'[1]Qc, Summer, S3'!J2*Main!$B$8</f>
        <v>0.30726408007464751</v>
      </c>
      <c r="K2" s="5">
        <f>'[1]Qc, Summer, S3'!K2*Main!$B$8</f>
        <v>0.30646055644784681</v>
      </c>
      <c r="L2" s="5">
        <f>'[1]Qc, Summer, S3'!L2*Main!$B$8</f>
        <v>0.33148231221004731</v>
      </c>
      <c r="M2" s="5">
        <f>'[1]Qc, Summer, S3'!M2*Main!$B$8</f>
        <v>0.34691240036913379</v>
      </c>
      <c r="N2" s="5">
        <f>'[1]Qc, Summer, S3'!N2*Main!$B$8</f>
        <v>0.32964581265281356</v>
      </c>
      <c r="O2" s="5">
        <f>'[1]Qc, Summer, S3'!O2*Main!$B$8</f>
        <v>0.29746887186312004</v>
      </c>
      <c r="P2" s="5">
        <f>'[1]Qc, Summer, S3'!P2*Main!$B$8</f>
        <v>0.29651147714947157</v>
      </c>
      <c r="Q2" s="5">
        <f>'[1]Qc, Summer, S3'!Q2*Main!$B$8</f>
        <v>0.25950794465803984</v>
      </c>
      <c r="R2" s="5">
        <f>'[1]Qc, Summer, S3'!R2*Main!$B$8</f>
        <v>0.25943047064739799</v>
      </c>
      <c r="S2" s="5">
        <f>'[1]Qc, Summer, S3'!S2*Main!$B$8</f>
        <v>0.26675992324727005</v>
      </c>
      <c r="T2" s="5">
        <f>'[1]Qc, Summer, S3'!T2*Main!$B$8</f>
        <v>0.28267146636802448</v>
      </c>
      <c r="U2" s="5">
        <f>'[1]Qc, Summer, S3'!U2*Main!$B$8</f>
        <v>0.28757677218672489</v>
      </c>
      <c r="V2" s="5">
        <f>'[1]Qc, Summer, S3'!V2*Main!$B$8</f>
        <v>0.31032309602305908</v>
      </c>
      <c r="W2" s="5">
        <f>'[1]Qc, Summer, S3'!W2*Main!$B$8</f>
        <v>0.34275380172713832</v>
      </c>
      <c r="X2" s="5">
        <f>'[1]Qc, Summer, S3'!X2*Main!$B$8</f>
        <v>0.2939682148927974</v>
      </c>
      <c r="Y2" s="5">
        <f>'[1]Qc, Summer, S3'!Y2*Main!$B$8</f>
        <v>0.28285898349740463</v>
      </c>
    </row>
    <row r="3" spans="1:25" x14ac:dyDescent="0.25">
      <c r="A3">
        <v>5</v>
      </c>
      <c r="B3" s="5">
        <f>'[1]Qc, Summer, S3'!B3*Main!$B$8</f>
        <v>-0.74410941503883621</v>
      </c>
      <c r="C3" s="5">
        <f>'[1]Qc, Summer, S3'!C3*Main!$B$8</f>
        <v>-0.77309585597578967</v>
      </c>
      <c r="D3" s="5">
        <f>'[1]Qc, Summer, S3'!D3*Main!$B$8</f>
        <v>-0.83014192154715627</v>
      </c>
      <c r="E3" s="5">
        <f>'[1]Qc, Summer, S3'!E3*Main!$B$8</f>
        <v>-0.83014192154715627</v>
      </c>
      <c r="F3" s="5">
        <f>'[1]Qc, Summer, S3'!F3*Main!$B$8</f>
        <v>-0.83014192154715627</v>
      </c>
      <c r="G3" s="5">
        <f>'[1]Qc, Summer, S3'!G3*Main!$B$8</f>
        <v>-0.83014192154715627</v>
      </c>
      <c r="H3" s="5">
        <f>'[1]Qc, Summer, S3'!H3*Main!$B$8</f>
        <v>-0.75548347440236674</v>
      </c>
      <c r="I3" s="5">
        <f>'[1]Qc, Summer, S3'!I3*Main!$B$8</f>
        <v>-0.61003610344464632</v>
      </c>
      <c r="J3" s="5">
        <f>'[1]Qc, Summer, S3'!J3*Main!$B$8</f>
        <v>-0.51532409280054658</v>
      </c>
      <c r="K3" s="5">
        <f>'[1]Qc, Summer, S3'!K3*Main!$B$8</f>
        <v>-0.44679539329386958</v>
      </c>
      <c r="L3" s="5">
        <f>'[1]Qc, Summer, S3'!L3*Main!$B$8</f>
        <v>-0.35847400949642122</v>
      </c>
      <c r="M3" s="5">
        <f>'[1]Qc, Summer, S3'!M3*Main!$B$8</f>
        <v>-0.41161994069044433</v>
      </c>
      <c r="N3" s="5">
        <f>'[1]Qc, Summer, S3'!N3*Main!$B$8</f>
        <v>-0.4650962623156969</v>
      </c>
      <c r="O3" s="5">
        <f>'[1]Qc, Summer, S3'!O3*Main!$B$8</f>
        <v>-0.5744638494531018</v>
      </c>
      <c r="P3" s="5">
        <f>'[1]Qc, Summer, S3'!P3*Main!$B$8</f>
        <v>-0.65950547837712503</v>
      </c>
      <c r="Q3" s="5">
        <f>'[1]Qc, Summer, S3'!Q3*Main!$B$8</f>
        <v>-0.67808008455197022</v>
      </c>
      <c r="R3" s="5">
        <f>'[1]Qc, Summer, S3'!R3*Main!$B$8</f>
        <v>-0.67808008455197022</v>
      </c>
      <c r="S3" s="5">
        <f>'[1]Qc, Summer, S3'!S3*Main!$B$8</f>
        <v>-0.67808008455197022</v>
      </c>
      <c r="T3" s="5">
        <f>'[1]Qc, Summer, S3'!T3*Main!$B$8</f>
        <v>-0.58119198102513581</v>
      </c>
      <c r="U3" s="5">
        <f>'[1]Qc, Summer, S3'!U3*Main!$B$8</f>
        <v>-0.5210485541125589</v>
      </c>
      <c r="V3" s="5">
        <f>'[1]Qc, Summer, S3'!V3*Main!$B$8</f>
        <v>-0.5210485541125589</v>
      </c>
      <c r="W3" s="5">
        <f>'[1]Qc, Summer, S3'!W3*Main!$B$8</f>
        <v>-0.5210485541125589</v>
      </c>
      <c r="X3" s="5">
        <f>'[1]Qc, Summer, S3'!X3*Main!$B$8</f>
        <v>-0.55722901498545674</v>
      </c>
      <c r="Y3" s="5">
        <f>'[1]Qc, Summer, S3'!Y3*Main!$B$8</f>
        <v>-0.69763643068559389</v>
      </c>
    </row>
    <row r="4" spans="1:25" x14ac:dyDescent="0.25">
      <c r="A4">
        <v>8</v>
      </c>
      <c r="B4" s="5">
        <f>'[1]Qc, Summer, S3'!B4*Main!$B$8</f>
        <v>-7.8005624640786501E-3</v>
      </c>
      <c r="C4" s="5">
        <f>'[1]Qc, Summer, S3'!C4*Main!$B$8</f>
        <v>-0.53437969705578392</v>
      </c>
      <c r="D4" s="5">
        <f>'[1]Qc, Summer, S3'!D4*Main!$B$8</f>
        <v>4.754721013601395E-2</v>
      </c>
      <c r="E4" s="5">
        <f>'[1]Qc, Summer, S3'!E4*Main!$B$8</f>
        <v>7.9434259756148956E-2</v>
      </c>
      <c r="F4" s="5">
        <f>'[1]Qc, Summer, S3'!F4*Main!$B$8</f>
        <v>7.7639499566906356E-2</v>
      </c>
      <c r="G4" s="5">
        <f>'[1]Qc, Summer, S3'!G4*Main!$B$8</f>
        <v>0.15534319095307667</v>
      </c>
      <c r="H4" s="5">
        <f>'[1]Qc, Summer, S3'!H4*Main!$B$8</f>
        <v>0.2625081860937446</v>
      </c>
      <c r="I4" s="5">
        <f>'[1]Qc, Summer, S3'!I4*Main!$B$8</f>
        <v>0.18706932046096433</v>
      </c>
      <c r="J4" s="5">
        <f>'[1]Qc, Summer, S3'!J4*Main!$B$8</f>
        <v>0.11426003501162645</v>
      </c>
      <c r="K4" s="5">
        <f>'[1]Qc, Summer, S3'!K4*Main!$B$8</f>
        <v>6.8166425289265198E-2</v>
      </c>
      <c r="L4" s="5">
        <f>'[1]Qc, Summer, S3'!L4*Main!$B$8</f>
        <v>6.8166425289265198E-2</v>
      </c>
      <c r="M4" s="5">
        <f>'[1]Qc, Summer, S3'!M4*Main!$B$8</f>
        <v>5.6848692860177796E-2</v>
      </c>
      <c r="N4" s="5">
        <f>'[1]Qc, Summer, S3'!N4*Main!$B$8</f>
        <v>7.4681650186729759E-2</v>
      </c>
      <c r="O4" s="5">
        <f>'[1]Qc, Summer, S3'!O4*Main!$B$8</f>
        <v>-0.10155762597279357</v>
      </c>
      <c r="P4" s="5">
        <f>'[1]Qc, Summer, S3'!P4*Main!$B$8</f>
        <v>0.19140319834102118</v>
      </c>
      <c r="Q4" s="5">
        <f>'[1]Qc, Summer, S3'!Q4*Main!$B$8</f>
        <v>0.10675177866099325</v>
      </c>
      <c r="R4" s="5">
        <f>'[1]Qc, Summer, S3'!R4*Main!$B$8</f>
        <v>9.9333788996727151E-2</v>
      </c>
      <c r="S4" s="5">
        <f>'[1]Qc, Summer, S3'!S4*Main!$B$8</f>
        <v>6.4844474166573143E-2</v>
      </c>
      <c r="T4" s="5">
        <f>'[1]Qc, Summer, S3'!T4*Main!$B$8</f>
        <v>9.7634875972292968E-3</v>
      </c>
      <c r="U4" s="5">
        <f>'[1]Qc, Summer, S3'!U4*Main!$B$8</f>
        <v>-5.3733088902308296E-2</v>
      </c>
      <c r="V4" s="5">
        <f>'[1]Qc, Summer, S3'!V4*Main!$B$8</f>
        <v>-0.10260616850098404</v>
      </c>
      <c r="W4" s="5">
        <f>'[1]Qc, Summer, S3'!W4*Main!$B$8</f>
        <v>-0.18537513942117342</v>
      </c>
      <c r="X4" s="5">
        <f>'[1]Qc, Summer, S3'!X4*Main!$B$8</f>
        <v>-0.17641556706326703</v>
      </c>
      <c r="Y4" s="5">
        <f>'[1]Qc, Summer, S3'!Y4*Main!$B$8</f>
        <v>-0.39510006015082894</v>
      </c>
    </row>
    <row r="5" spans="1:25" x14ac:dyDescent="0.25">
      <c r="A5">
        <v>9</v>
      </c>
      <c r="B5" s="5">
        <f>'[1]Qc, Summer, S3'!B5*Main!$B$8</f>
        <v>0.25699571769375001</v>
      </c>
      <c r="C5" s="5">
        <f>'[1]Qc, Summer, S3'!C5*Main!$B$8</f>
        <v>0.25699571769375001</v>
      </c>
      <c r="D5" s="5">
        <f>'[1]Qc, Summer, S3'!D5*Main!$B$8</f>
        <v>0.25699571769375001</v>
      </c>
      <c r="E5" s="5">
        <f>'[1]Qc, Summer, S3'!E5*Main!$B$8</f>
        <v>0.25699571769375001</v>
      </c>
      <c r="F5" s="5">
        <f>'[1]Qc, Summer, S3'!F5*Main!$B$8</f>
        <v>0.25699571769375001</v>
      </c>
      <c r="G5" s="5">
        <f>'[1]Qc, Summer, S3'!G5*Main!$B$8</f>
        <v>0.25699571769375001</v>
      </c>
      <c r="H5" s="5">
        <f>'[1]Qc, Summer, S3'!H5*Main!$B$8</f>
        <v>0.25699571769375001</v>
      </c>
      <c r="I5" s="5">
        <f>'[1]Qc, Summer, S3'!I5*Main!$B$8</f>
        <v>0.25699571769375001</v>
      </c>
      <c r="J5" s="5">
        <f>'[1]Qc, Summer, S3'!J5*Main!$B$8</f>
        <v>0.25699571769375001</v>
      </c>
      <c r="K5" s="5">
        <f>'[1]Qc, Summer, S3'!K5*Main!$B$8</f>
        <v>0.25699571769375001</v>
      </c>
      <c r="L5" s="5">
        <f>'[1]Qc, Summer, S3'!L5*Main!$B$8</f>
        <v>0.25699571769375001</v>
      </c>
      <c r="M5" s="5">
        <f>'[1]Qc, Summer, S3'!M5*Main!$B$8</f>
        <v>0.25699571769375001</v>
      </c>
      <c r="N5" s="5">
        <f>'[1]Qc, Summer, S3'!N5*Main!$B$8</f>
        <v>0.25699571769375001</v>
      </c>
      <c r="O5" s="5">
        <f>'[1]Qc, Summer, S3'!O5*Main!$B$8</f>
        <v>0.25699571769375001</v>
      </c>
      <c r="P5" s="5">
        <f>'[1]Qc, Summer, S3'!P5*Main!$B$8</f>
        <v>0.25699571769375001</v>
      </c>
      <c r="Q5" s="5">
        <f>'[1]Qc, Summer, S3'!Q5*Main!$B$8</f>
        <v>0.25699571769375001</v>
      </c>
      <c r="R5" s="5">
        <f>'[1]Qc, Summer, S3'!R5*Main!$B$8</f>
        <v>0.25699571769375001</v>
      </c>
      <c r="S5" s="5">
        <f>'[1]Qc, Summer, S3'!S5*Main!$B$8</f>
        <v>0.25699571769375001</v>
      </c>
      <c r="T5" s="5">
        <f>'[1]Qc, Summer, S3'!T5*Main!$B$8</f>
        <v>0.25699571769375001</v>
      </c>
      <c r="U5" s="5">
        <f>'[1]Qc, Summer, S3'!U5*Main!$B$8</f>
        <v>0.25699571769375001</v>
      </c>
      <c r="V5" s="5">
        <f>'[1]Qc, Summer, S3'!V5*Main!$B$8</f>
        <v>0.25699571769375001</v>
      </c>
      <c r="W5" s="5">
        <f>'[1]Qc, Summer, S3'!W5*Main!$B$8</f>
        <v>0.25699571769375001</v>
      </c>
      <c r="X5" s="5">
        <f>'[1]Qc, Summer, S3'!X5*Main!$B$8</f>
        <v>0.25699571769375001</v>
      </c>
      <c r="Y5" s="5">
        <f>'[1]Qc, Summer, S3'!Y5*Main!$B$8</f>
        <v>0.25699571769375001</v>
      </c>
    </row>
    <row r="6" spans="1:25" x14ac:dyDescent="0.25">
      <c r="A6">
        <v>2</v>
      </c>
      <c r="B6" s="5">
        <f>'[1]Qc, Summer, S3'!B6*Main!$B$8</f>
        <v>0.67327326928260323</v>
      </c>
      <c r="C6" s="5">
        <f>'[1]Qc, Summer, S3'!C6*Main!$B$8</f>
        <v>0.59735396035383714</v>
      </c>
      <c r="D6" s="5">
        <f>'[1]Qc, Summer, S3'!D6*Main!$B$8</f>
        <v>0.57261811436721954</v>
      </c>
      <c r="E6" s="5">
        <f>'[1]Qc, Summer, S3'!E6*Main!$B$8</f>
        <v>0.54370147836234839</v>
      </c>
      <c r="F6" s="5">
        <f>'[1]Qc, Summer, S3'!F6*Main!$B$8</f>
        <v>0.53960831164593714</v>
      </c>
      <c r="G6" s="5">
        <f>'[1]Qc, Summer, S3'!G6*Main!$B$8</f>
        <v>0.5168558851811319</v>
      </c>
      <c r="H6" s="5">
        <f>'[1]Qc, Summer, S3'!H6*Main!$B$8</f>
        <v>0.5719759677339421</v>
      </c>
      <c r="I6" s="5">
        <f>'[1]Qc, Summer, S3'!I6*Main!$B$8</f>
        <v>0.72013629970795678</v>
      </c>
      <c r="J6" s="5">
        <f>'[1]Qc, Summer, S3'!J6*Main!$B$8</f>
        <v>0.88760952536429438</v>
      </c>
      <c r="K6" s="5">
        <f>'[1]Qc, Summer, S3'!K6*Main!$B$8</f>
        <v>0.9964614567130925</v>
      </c>
      <c r="L6" s="5">
        <f>'[1]Qc, Summer, S3'!L6*Main!$B$8</f>
        <v>1.0482728050658348</v>
      </c>
      <c r="M6" s="5">
        <f>'[1]Qc, Summer, S3'!M6*Main!$B$8</f>
        <v>1.086429962778914</v>
      </c>
      <c r="N6" s="5">
        <f>'[1]Qc, Summer, S3'!N6*Main!$B$8</f>
        <v>1.0265586739348891</v>
      </c>
      <c r="O6" s="5">
        <f>'[1]Qc, Summer, S3'!O6*Main!$B$8</f>
        <v>0.89050726222231313</v>
      </c>
      <c r="P6" s="5">
        <f>'[1]Qc, Summer, S3'!P6*Main!$B$8</f>
        <v>0.82309022012865452</v>
      </c>
      <c r="Q6" s="5">
        <f>'[1]Qc, Summer, S3'!Q6*Main!$B$8</f>
        <v>0.77406421584005969</v>
      </c>
      <c r="R6" s="5">
        <f>'[1]Qc, Summer, S3'!R6*Main!$B$8</f>
        <v>0.75590360936993373</v>
      </c>
      <c r="S6" s="5">
        <f>'[1]Qc, Summer, S3'!S6*Main!$B$8</f>
        <v>0.77740587812636919</v>
      </c>
      <c r="T6" s="5">
        <f>'[1]Qc, Summer, S3'!T6*Main!$B$8</f>
        <v>0.83342866017722717</v>
      </c>
      <c r="U6" s="5">
        <f>'[1]Qc, Summer, S3'!U6*Main!$B$8</f>
        <v>0.858499726482848</v>
      </c>
      <c r="V6" s="5">
        <f>'[1]Qc, Summer, S3'!V6*Main!$B$8</f>
        <v>0.95500995656013643</v>
      </c>
      <c r="W6" s="5">
        <f>'[1]Qc, Summer, S3'!W6*Main!$B$8</f>
        <v>1.0373993896775602</v>
      </c>
      <c r="X6" s="5">
        <f>'[1]Qc, Summer, S3'!X6*Main!$B$8</f>
        <v>0.95769746276248757</v>
      </c>
      <c r="Y6" s="5">
        <f>'[1]Qc, Summer, S3'!Y6*Main!$B$8</f>
        <v>0.76025347809464705</v>
      </c>
    </row>
    <row r="7" spans="1:25" x14ac:dyDescent="0.25">
      <c r="A7">
        <v>12</v>
      </c>
      <c r="B7" s="5">
        <f>'[1]Qc, Summer, S3'!B7*Main!$B$8</f>
        <v>0.32959278179043239</v>
      </c>
      <c r="C7" s="5">
        <f>'[1]Qc, Summer, S3'!C7*Main!$B$8</f>
        <v>0.33499814416560525</v>
      </c>
      <c r="D7" s="5">
        <f>'[1]Qc, Summer, S3'!D7*Main!$B$8</f>
        <v>0.3856655923410014</v>
      </c>
      <c r="E7" s="5">
        <f>'[1]Qc, Summer, S3'!E7*Main!$B$8</f>
        <v>0.35625438235496848</v>
      </c>
      <c r="F7" s="5">
        <f>'[1]Qc, Summer, S3'!F7*Main!$B$8</f>
        <v>0.38776222051610648</v>
      </c>
      <c r="G7" s="5">
        <f>'[1]Qc, Summer, S3'!G7*Main!$B$8</f>
        <v>0.3500084237008933</v>
      </c>
      <c r="H7" s="5">
        <f>'[1]Qc, Summer, S3'!H7*Main!$B$8</f>
        <v>0.31553953799064738</v>
      </c>
      <c r="I7" s="5">
        <f>'[1]Qc, Summer, S3'!I7*Main!$B$8</f>
        <v>0.29015772714866084</v>
      </c>
      <c r="J7" s="5">
        <f>'[1]Qc, Summer, S3'!J7*Main!$B$8</f>
        <v>0.39281542533069103</v>
      </c>
      <c r="K7" s="5">
        <f>'[1]Qc, Summer, S3'!K7*Main!$B$8</f>
        <v>0.47768112232911603</v>
      </c>
      <c r="L7" s="5">
        <f>'[1]Qc, Summer, S3'!L7*Main!$B$8</f>
        <v>0.52378076941119456</v>
      </c>
      <c r="M7" s="5">
        <f>'[1]Qc, Summer, S3'!M7*Main!$B$8</f>
        <v>0.49771487676167836</v>
      </c>
      <c r="N7" s="5">
        <f>'[1]Qc, Summer, S3'!N7*Main!$B$8</f>
        <v>0.46476616559385908</v>
      </c>
      <c r="O7" s="5">
        <f>'[1]Qc, Summer, S3'!O7*Main!$B$8</f>
        <v>0.36259233731738377</v>
      </c>
      <c r="P7" s="5">
        <f>'[1]Qc, Summer, S3'!P7*Main!$B$8</f>
        <v>0.33890444644017337</v>
      </c>
      <c r="Q7" s="5">
        <f>'[1]Qc, Summer, S3'!Q7*Main!$B$8</f>
        <v>0.31372738367854369</v>
      </c>
      <c r="R7" s="5">
        <f>'[1]Qc, Summer, S3'!R7*Main!$B$8</f>
        <v>0.32458053311879448</v>
      </c>
      <c r="S7" s="5">
        <f>'[1]Qc, Summer, S3'!S7*Main!$B$8</f>
        <v>0.33112020116451973</v>
      </c>
      <c r="T7" s="5">
        <f>'[1]Qc, Summer, S3'!T7*Main!$B$8</f>
        <v>0.37843241115283688</v>
      </c>
      <c r="U7" s="5">
        <f>'[1]Qc, Summer, S3'!U7*Main!$B$8</f>
        <v>0.45091969320579578</v>
      </c>
      <c r="V7" s="5">
        <f>'[1]Qc, Summer, S3'!V7*Main!$B$8</f>
        <v>0.54635295621265711</v>
      </c>
      <c r="W7" s="5">
        <f>'[1]Qc, Summer, S3'!W7*Main!$B$8</f>
        <v>0.66999452607486054</v>
      </c>
      <c r="X7" s="5">
        <f>'[1]Qc, Summer, S3'!X7*Main!$B$8</f>
        <v>0.58630412352431138</v>
      </c>
      <c r="Y7" s="5">
        <f>'[1]Qc, Summer, S3'!Y7*Main!$B$8</f>
        <v>0.37647996165465503</v>
      </c>
    </row>
    <row r="8" spans="1:25" x14ac:dyDescent="0.25">
      <c r="A8">
        <v>16</v>
      </c>
      <c r="B8" s="5">
        <f>'[1]Qc, Summer, S3'!B8*Main!$B$8</f>
        <v>0.1917075139051474</v>
      </c>
      <c r="C8" s="5">
        <f>'[1]Qc, Summer, S3'!C8*Main!$B$8</f>
        <v>0.1917075139051474</v>
      </c>
      <c r="D8" s="5">
        <f>'[1]Qc, Summer, S3'!D8*Main!$B$8</f>
        <v>0.1917075139051474</v>
      </c>
      <c r="E8" s="5">
        <f>'[1]Qc, Summer, S3'!E8*Main!$B$8</f>
        <v>0.1917075139051474</v>
      </c>
      <c r="F8" s="5">
        <f>'[1]Qc, Summer, S3'!F8*Main!$B$8</f>
        <v>0.1917075139051474</v>
      </c>
      <c r="G8" s="5">
        <f>'[1]Qc, Summer, S3'!G8*Main!$B$8</f>
        <v>0.1917075139051474</v>
      </c>
      <c r="H8" s="5">
        <f>'[1]Qc, Summer, S3'!H8*Main!$B$8</f>
        <v>0.1917075139051474</v>
      </c>
      <c r="I8" s="5">
        <f>'[1]Qc, Summer, S3'!I8*Main!$B$8</f>
        <v>0.19592159098778789</v>
      </c>
      <c r="J8" s="5">
        <f>'[1]Qc, Summer, S3'!J8*Main!$B$8</f>
        <v>0.2814340360666262</v>
      </c>
      <c r="K8" s="5">
        <f>'[1]Qc, Summer, S3'!K8*Main!$B$8</f>
        <v>0.2814340360666262</v>
      </c>
      <c r="L8" s="5">
        <f>'[1]Qc, Summer, S3'!L8*Main!$B$8</f>
        <v>0.2814340360666262</v>
      </c>
      <c r="M8" s="5">
        <f>'[1]Qc, Summer, S3'!M8*Main!$B$8</f>
        <v>0.2814340360666262</v>
      </c>
      <c r="N8" s="5">
        <f>'[1]Qc, Summer, S3'!N8*Main!$B$8</f>
        <v>0.2814340360666262</v>
      </c>
      <c r="O8" s="5">
        <f>'[1]Qc, Summer, S3'!O8*Main!$B$8</f>
        <v>0.2814340360666262</v>
      </c>
      <c r="P8" s="5">
        <f>'[1]Qc, Summer, S3'!P8*Main!$B$8</f>
        <v>0.22263821311169316</v>
      </c>
      <c r="Q8" s="5">
        <f>'[1]Qc, Summer, S3'!Q8*Main!$B$8</f>
        <v>0.18991183995335301</v>
      </c>
      <c r="R8" s="5">
        <f>'[1]Qc, Summer, S3'!R8*Main!$B$8</f>
        <v>0.18991183995335301</v>
      </c>
      <c r="S8" s="5">
        <f>'[1]Qc, Summer, S3'!S8*Main!$B$8</f>
        <v>0.18991183995335301</v>
      </c>
      <c r="T8" s="5">
        <f>'[1]Qc, Summer, S3'!T8*Main!$B$8</f>
        <v>0.22393213351941879</v>
      </c>
      <c r="U8" s="5">
        <f>'[1]Qc, Summer, S3'!U8*Main!$B$8</f>
        <v>0.28659248674655202</v>
      </c>
      <c r="V8" s="5">
        <f>'[1]Qc, Summer, S3'!V8*Main!$B$8</f>
        <v>0.28659248674655202</v>
      </c>
      <c r="W8" s="5">
        <f>'[1]Qc, Summer, S3'!W8*Main!$B$8</f>
        <v>0.28659248674655202</v>
      </c>
      <c r="X8" s="5">
        <f>'[1]Qc, Summer, S3'!X8*Main!$B$8</f>
        <v>0.28657985724271107</v>
      </c>
      <c r="Y8" s="5">
        <f>'[1]Qc, Summer, S3'!Y8*Main!$B$8</f>
        <v>0.1813391807673802</v>
      </c>
    </row>
    <row r="9" spans="1:25" x14ac:dyDescent="0.25">
      <c r="A9">
        <v>21</v>
      </c>
      <c r="B9" s="5">
        <f>'[1]Qc, Summer, S3'!B9*Main!$B$8</f>
        <v>0.86051091785935985</v>
      </c>
      <c r="C9" s="5">
        <f>'[1]Qc, Summer, S3'!C9*Main!$B$8</f>
        <v>0.77440792109704382</v>
      </c>
      <c r="D9" s="5">
        <f>'[1]Qc, Summer, S3'!D9*Main!$B$8</f>
        <v>0.7781796392014827</v>
      </c>
      <c r="E9" s="5">
        <f>'[1]Qc, Summer, S3'!E9*Main!$B$8</f>
        <v>0.76591952387209783</v>
      </c>
      <c r="F9" s="5">
        <f>'[1]Qc, Summer, S3'!F9*Main!$B$8</f>
        <v>0.75473288373481695</v>
      </c>
      <c r="G9" s="5">
        <f>'[1]Qc, Summer, S3'!G9*Main!$B$8</f>
        <v>0.71472711911069253</v>
      </c>
      <c r="H9" s="5">
        <f>'[1]Qc, Summer, S3'!H9*Main!$B$8</f>
        <v>0.70749292625684568</v>
      </c>
      <c r="I9" s="5">
        <f>'[1]Qc, Summer, S3'!I9*Main!$B$8</f>
        <v>0.78008806492529381</v>
      </c>
      <c r="J9" s="5">
        <f>'[1]Qc, Summer, S3'!J9*Main!$B$8</f>
        <v>0.96792351001718868</v>
      </c>
      <c r="K9" s="5">
        <f>'[1]Qc, Summer, S3'!K9*Main!$B$8</f>
        <v>1.074711414933355</v>
      </c>
      <c r="L9" s="5">
        <f>'[1]Qc, Summer, S3'!L9*Main!$B$8</f>
        <v>1.11933716301938</v>
      </c>
      <c r="M9" s="5">
        <f>'[1]Qc, Summer, S3'!M9*Main!$B$8</f>
        <v>1.2491149094919352</v>
      </c>
      <c r="N9" s="5">
        <f>'[1]Qc, Summer, S3'!N9*Main!$B$8</f>
        <v>1.1820711720350636</v>
      </c>
      <c r="O9" s="5">
        <f>'[1]Qc, Summer, S3'!O9*Main!$B$8</f>
        <v>1.1191719025350115</v>
      </c>
      <c r="P9" s="5">
        <f>'[1]Qc, Summer, S3'!P9*Main!$B$8</f>
        <v>1.0142866470579539</v>
      </c>
      <c r="Q9" s="5">
        <f>'[1]Qc, Summer, S3'!Q9*Main!$B$8</f>
        <v>0.96666264823321202</v>
      </c>
      <c r="R9" s="5">
        <f>'[1]Qc, Summer, S3'!R9*Main!$B$8</f>
        <v>0.98881704974224105</v>
      </c>
      <c r="S9" s="5">
        <f>'[1]Qc, Summer, S3'!S9*Main!$B$8</f>
        <v>0.93082399982344122</v>
      </c>
      <c r="T9" s="5">
        <f>'[1]Qc, Summer, S3'!T9*Main!$B$8</f>
        <v>0.97392206746036414</v>
      </c>
      <c r="U9" s="5">
        <f>'[1]Qc, Summer, S3'!U9*Main!$B$8</f>
        <v>0.97639164129411105</v>
      </c>
      <c r="V9" s="5">
        <f>'[1]Qc, Summer, S3'!V9*Main!$B$8</f>
        <v>1.1004220823908588</v>
      </c>
      <c r="W9" s="5">
        <f>'[1]Qc, Summer, S3'!W9*Main!$B$8</f>
        <v>1.2040311379268205</v>
      </c>
      <c r="X9" s="5">
        <f>'[1]Qc, Summer, S3'!X9*Main!$B$8</f>
        <v>1.1680330053173835</v>
      </c>
      <c r="Y9" s="5">
        <f>'[1]Qc, Summer, S3'!Y9*Main!$B$8</f>
        <v>0.9418739998248512</v>
      </c>
    </row>
    <row r="10" spans="1:25" x14ac:dyDescent="0.25">
      <c r="A10">
        <v>23</v>
      </c>
      <c r="B10" s="5">
        <f>'[1]Qc, Summer, S3'!B10*Main!$B$8</f>
        <v>-0.2665611146234998</v>
      </c>
      <c r="C10" s="5">
        <f>'[1]Qc, Summer, S3'!C10*Main!$B$8</f>
        <v>-0.26573947891754734</v>
      </c>
      <c r="D10" s="5">
        <f>'[1]Qc, Summer, S3'!D10*Main!$B$8</f>
        <v>-0.26823793417480651</v>
      </c>
      <c r="E10" s="5">
        <f>'[1]Qc, Summer, S3'!E10*Main!$B$8</f>
        <v>-0.26244804093721003</v>
      </c>
      <c r="F10" s="5">
        <f>'[1]Qc, Summer, S3'!F10*Main!$B$8</f>
        <v>-0.2502376603981446</v>
      </c>
      <c r="G10" s="5">
        <f>'[1]Qc, Summer, S3'!G10*Main!$B$8</f>
        <v>-0.2502376603981446</v>
      </c>
      <c r="H10" s="5">
        <f>'[1]Qc, Summer, S3'!H10*Main!$B$8</f>
        <v>-0.2502376603981446</v>
      </c>
      <c r="I10" s="5">
        <f>'[1]Qc, Summer, S3'!I10*Main!$B$8</f>
        <v>-0.28460851244033314</v>
      </c>
      <c r="J10" s="5">
        <f>'[1]Qc, Summer, S3'!J10*Main!$B$8</f>
        <v>-0.20802894479913794</v>
      </c>
      <c r="K10" s="5">
        <f>'[1]Qc, Summer, S3'!K10*Main!$B$8</f>
        <v>-0.20474393579104005</v>
      </c>
      <c r="L10" s="5">
        <f>'[1]Qc, Summer, S3'!L10*Main!$B$8</f>
        <v>-0.20536539222939459</v>
      </c>
      <c r="M10" s="5">
        <f>'[1]Qc, Summer, S3'!M10*Main!$B$8</f>
        <v>-0.2087728127850568</v>
      </c>
      <c r="N10" s="5">
        <f>'[1]Qc, Summer, S3'!N10*Main!$B$8</f>
        <v>-0.19945788469763079</v>
      </c>
      <c r="O10" s="5">
        <f>'[1]Qc, Summer, S3'!O10*Main!$B$8</f>
        <v>-0.15712489739157925</v>
      </c>
      <c r="P10" s="5">
        <f>'[1]Qc, Summer, S3'!P10*Main!$B$8</f>
        <v>-0.14927499174970341</v>
      </c>
      <c r="Q10" s="5">
        <f>'[1]Qc, Summer, S3'!Q10*Main!$B$8</f>
        <v>-0.14927499174970341</v>
      </c>
      <c r="R10" s="5">
        <f>'[1]Qc, Summer, S3'!R10*Main!$B$8</f>
        <v>-0.16227411254285648</v>
      </c>
      <c r="S10" s="5">
        <f>'[1]Qc, Summer, S3'!S10*Main!$B$8</f>
        <v>-0.20764555613990412</v>
      </c>
      <c r="T10" s="5">
        <f>'[1]Qc, Summer, S3'!T10*Main!$B$8</f>
        <v>-0.22780152631376963</v>
      </c>
      <c r="U10" s="5">
        <f>'[1]Qc, Summer, S3'!U10*Main!$B$8</f>
        <v>-0.22780152631376963</v>
      </c>
      <c r="V10" s="5">
        <f>'[1]Qc, Summer, S3'!V10*Main!$B$8</f>
        <v>-0.20974851538411812</v>
      </c>
      <c r="W10" s="5">
        <f>'[1]Qc, Summer, S3'!W10*Main!$B$8</f>
        <v>-0.15488405790517401</v>
      </c>
      <c r="X10" s="5">
        <f>'[1]Qc, Summer, S3'!X10*Main!$B$8</f>
        <v>-0.17669589636040853</v>
      </c>
      <c r="Y10" s="5">
        <f>'[1]Qc, Summer, S3'!Y10*Main!$B$8</f>
        <v>-0.19975632607392402</v>
      </c>
    </row>
    <row r="11" spans="1:25" x14ac:dyDescent="0.25">
      <c r="A11">
        <v>24</v>
      </c>
      <c r="B11" s="5">
        <f>'[1]Qc, Summer, S3'!B11*Main!$B$8</f>
        <v>-0.2665611146234998</v>
      </c>
      <c r="C11" s="5">
        <f>'[1]Qc, Summer, S3'!C11*Main!$B$8</f>
        <v>-0.26573947891754734</v>
      </c>
      <c r="D11" s="5">
        <f>'[1]Qc, Summer, S3'!D11*Main!$B$8</f>
        <v>-0.26823793417480651</v>
      </c>
      <c r="E11" s="5">
        <f>'[1]Qc, Summer, S3'!E11*Main!$B$8</f>
        <v>-0.26244804093721003</v>
      </c>
      <c r="F11" s="5">
        <f>'[1]Qc, Summer, S3'!F11*Main!$B$8</f>
        <v>-0.2502376603981446</v>
      </c>
      <c r="G11" s="5">
        <f>'[1]Qc, Summer, S3'!G11*Main!$B$8</f>
        <v>-0.2502376603981446</v>
      </c>
      <c r="H11" s="5">
        <f>'[1]Qc, Summer, S3'!H11*Main!$B$8</f>
        <v>-0.2502376603981446</v>
      </c>
      <c r="I11" s="5">
        <f>'[1]Qc, Summer, S3'!I11*Main!$B$8</f>
        <v>-0.28460851244033314</v>
      </c>
      <c r="J11" s="5">
        <f>'[1]Qc, Summer, S3'!J11*Main!$B$8</f>
        <v>-0.20802894479913794</v>
      </c>
      <c r="K11" s="5">
        <f>'[1]Qc, Summer, S3'!K11*Main!$B$8</f>
        <v>-0.20474393579104005</v>
      </c>
      <c r="L11" s="5">
        <f>'[1]Qc, Summer, S3'!L11*Main!$B$8</f>
        <v>-0.20536539222939459</v>
      </c>
      <c r="M11" s="5">
        <f>'[1]Qc, Summer, S3'!M11*Main!$B$8</f>
        <v>-0.2087728127850568</v>
      </c>
      <c r="N11" s="5">
        <f>'[1]Qc, Summer, S3'!N11*Main!$B$8</f>
        <v>-0.19945788469763079</v>
      </c>
      <c r="O11" s="5">
        <f>'[1]Qc, Summer, S3'!O11*Main!$B$8</f>
        <v>-0.15712489739157925</v>
      </c>
      <c r="P11" s="5">
        <f>'[1]Qc, Summer, S3'!P11*Main!$B$8</f>
        <v>-0.14927499174970341</v>
      </c>
      <c r="Q11" s="5">
        <f>'[1]Qc, Summer, S3'!Q11*Main!$B$8</f>
        <v>-0.14927499174970341</v>
      </c>
      <c r="R11" s="5">
        <f>'[1]Qc, Summer, S3'!R11*Main!$B$8</f>
        <v>-0.16227411254285648</v>
      </c>
      <c r="S11" s="5">
        <f>'[1]Qc, Summer, S3'!S11*Main!$B$8</f>
        <v>-0.20764555613990412</v>
      </c>
      <c r="T11" s="5">
        <f>'[1]Qc, Summer, S3'!T11*Main!$B$8</f>
        <v>-0.22780152631376963</v>
      </c>
      <c r="U11" s="5">
        <f>'[1]Qc, Summer, S3'!U11*Main!$B$8</f>
        <v>-0.22780152631376963</v>
      </c>
      <c r="V11" s="5">
        <f>'[1]Qc, Summer, S3'!V11*Main!$B$8</f>
        <v>-0.20974851538411812</v>
      </c>
      <c r="W11" s="5">
        <f>'[1]Qc, Summer, S3'!W11*Main!$B$8</f>
        <v>-0.15488405790517401</v>
      </c>
      <c r="X11" s="5">
        <f>'[1]Qc, Summer, S3'!X11*Main!$B$8</f>
        <v>-0.17669589636040853</v>
      </c>
      <c r="Y11" s="5">
        <f>'[1]Qc, Summer, S3'!Y11*Main!$B$8</f>
        <v>-0.19975632607392402</v>
      </c>
    </row>
    <row r="12" spans="1:25" x14ac:dyDescent="0.25">
      <c r="A12">
        <v>15</v>
      </c>
      <c r="B12" s="5">
        <f>'[1]Qc, Summer, S3'!B12*Main!$B$8</f>
        <v>1.4882702944899653</v>
      </c>
      <c r="C12" s="5">
        <f>'[1]Qc, Summer, S3'!C12*Main!$B$8</f>
        <v>1.4726260595499892</v>
      </c>
      <c r="D12" s="5">
        <f>'[1]Qc, Summer, S3'!D12*Main!$B$8</f>
        <v>1.3186346823891701</v>
      </c>
      <c r="E12" s="5">
        <f>'[1]Qc, Summer, S3'!E12*Main!$B$8</f>
        <v>1.3024994958838623</v>
      </c>
      <c r="F12" s="5">
        <f>'[1]Qc, Summer, S3'!F12*Main!$B$8</f>
        <v>1.2626892111770696</v>
      </c>
      <c r="G12" s="5">
        <f>'[1]Qc, Summer, S3'!G12*Main!$B$8</f>
        <v>0.99394094061708282</v>
      </c>
      <c r="H12" s="5">
        <f>'[1]Qc, Summer, S3'!H12*Main!$B$8</f>
        <v>0.99702058149166339</v>
      </c>
      <c r="I12" s="5">
        <f>'[1]Qc, Summer, S3'!I12*Main!$B$8</f>
        <v>0.93648981716025392</v>
      </c>
      <c r="J12" s="5">
        <f>'[1]Qc, Summer, S3'!J12*Main!$B$8</f>
        <v>1.1055913676838989</v>
      </c>
      <c r="K12" s="5">
        <f>'[1]Qc, Summer, S3'!K12*Main!$B$8</f>
        <v>1.2252979822886598</v>
      </c>
      <c r="L12" s="5">
        <f>'[1]Qc, Summer, S3'!L12*Main!$B$8</f>
        <v>1.3359294009383349</v>
      </c>
      <c r="M12" s="5">
        <f>'[1]Qc, Summer, S3'!M12*Main!$B$8</f>
        <v>1.5092382079598585</v>
      </c>
      <c r="N12" s="5">
        <f>'[1]Qc, Summer, S3'!N12*Main!$B$8</f>
        <v>1.4635438472038802</v>
      </c>
      <c r="O12" s="5">
        <f>'[1]Qc, Summer, S3'!O12*Main!$B$8</f>
        <v>1.3644480280831432</v>
      </c>
      <c r="P12" s="5">
        <f>'[1]Qc, Summer, S3'!P12*Main!$B$8</f>
        <v>1.4431056549390158</v>
      </c>
      <c r="Q12" s="5">
        <f>'[1]Qc, Summer, S3'!Q12*Main!$B$8</f>
        <v>1.4495736252588018</v>
      </c>
      <c r="R12" s="5">
        <f>'[1]Qc, Summer, S3'!R12*Main!$B$8</f>
        <v>1.4615243666956483</v>
      </c>
      <c r="S12" s="5">
        <f>'[1]Qc, Summer, S3'!S12*Main!$B$8</f>
        <v>1.3947059369765493</v>
      </c>
      <c r="T12" s="5">
        <f>'[1]Qc, Summer, S3'!T12*Main!$B$8</f>
        <v>1.4405440521625521</v>
      </c>
      <c r="U12" s="5">
        <f>'[1]Qc, Summer, S3'!U12*Main!$B$8</f>
        <v>1.4395775524577625</v>
      </c>
      <c r="V12" s="5">
        <f>'[1]Qc, Summer, S3'!V12*Main!$B$8</f>
        <v>1.5013676773918136</v>
      </c>
      <c r="W12" s="5">
        <f>'[1]Qc, Summer, S3'!W12*Main!$B$8</f>
        <v>1.5737943574069619</v>
      </c>
      <c r="X12" s="5">
        <f>'[1]Qc, Summer, S3'!X12*Main!$B$8</f>
        <v>1.5963908894535548</v>
      </c>
      <c r="Y12" s="5">
        <f>'[1]Qc, Summer, S3'!Y12*Main!$B$8</f>
        <v>1.4745088672879727</v>
      </c>
    </row>
    <row r="13" spans="1:25" x14ac:dyDescent="0.25">
      <c r="A13">
        <v>17</v>
      </c>
      <c r="B13" s="5">
        <f>'[1]Qc, Summer, S3'!B13*Main!$B$8</f>
        <v>0.82519716076684424</v>
      </c>
      <c r="C13" s="5">
        <f>'[1]Qc, Summer, S3'!C13*Main!$B$8</f>
        <v>0.82519716076684424</v>
      </c>
      <c r="D13" s="5">
        <f>'[1]Qc, Summer, S3'!D13*Main!$B$8</f>
        <v>0.73505738949131383</v>
      </c>
      <c r="E13" s="5">
        <f>'[1]Qc, Summer, S3'!E13*Main!$B$8</f>
        <v>0.56013628108151581</v>
      </c>
      <c r="F13" s="5">
        <f>'[1]Qc, Summer, S3'!F13*Main!$B$8</f>
        <v>0.55414699180136584</v>
      </c>
      <c r="G13" s="5">
        <f>'[1]Qc, Summer, S3'!G13*Main!$B$8</f>
        <v>0.3615449369923831</v>
      </c>
      <c r="H13" s="5">
        <f>'[1]Qc, Summer, S3'!H13*Main!$B$8</f>
        <v>0.28909365065708975</v>
      </c>
      <c r="I13" s="5">
        <f>'[1]Qc, Summer, S3'!I13*Main!$B$8</f>
        <v>0.27598363825140032</v>
      </c>
      <c r="J13" s="5">
        <f>'[1]Qc, Summer, S3'!J13*Main!$B$8</f>
        <v>0.47376845635106207</v>
      </c>
      <c r="K13" s="5">
        <f>'[1]Qc, Summer, S3'!K13*Main!$B$8</f>
        <v>0.51800703019013883</v>
      </c>
      <c r="L13" s="5">
        <f>'[1]Qc, Summer, S3'!L13*Main!$B$8</f>
        <v>0.52869736672428502</v>
      </c>
      <c r="M13" s="5">
        <f>'[1]Qc, Summer, S3'!M13*Main!$B$8</f>
        <v>0.69585273355010335</v>
      </c>
      <c r="N13" s="5">
        <f>'[1]Qc, Summer, S3'!N13*Main!$B$8</f>
        <v>0.69852467315469724</v>
      </c>
      <c r="O13" s="5">
        <f>'[1]Qc, Summer, S3'!O13*Main!$B$8</f>
        <v>0.55319873471323544</v>
      </c>
      <c r="P13" s="5">
        <f>'[1]Qc, Summer, S3'!P13*Main!$B$8</f>
        <v>0.54210033793095691</v>
      </c>
      <c r="Q13" s="5">
        <f>'[1]Qc, Summer, S3'!Q13*Main!$B$8</f>
        <v>0.54210033793095691</v>
      </c>
      <c r="R13" s="5">
        <f>'[1]Qc, Summer, S3'!R13*Main!$B$8</f>
        <v>0.54210033793095691</v>
      </c>
      <c r="S13" s="5">
        <f>'[1]Qc, Summer, S3'!S13*Main!$B$8</f>
        <v>0.54210033793095691</v>
      </c>
      <c r="T13" s="5">
        <f>'[1]Qc, Summer, S3'!T13*Main!$B$8</f>
        <v>0.54210033793095691</v>
      </c>
      <c r="U13" s="5">
        <f>'[1]Qc, Summer, S3'!U13*Main!$B$8</f>
        <v>0.54210033793095691</v>
      </c>
      <c r="V13" s="5">
        <f>'[1]Qc, Summer, S3'!V13*Main!$B$8</f>
        <v>0.64427889819207529</v>
      </c>
      <c r="W13" s="5">
        <f>'[1]Qc, Summer, S3'!W13*Main!$B$8</f>
        <v>0.75894049921084106</v>
      </c>
      <c r="X13" s="5">
        <f>'[1]Qc, Summer, S3'!X13*Main!$B$8</f>
        <v>0.75894049921084106</v>
      </c>
      <c r="Y13" s="5">
        <f>'[1]Qc, Summer, S3'!Y13*Main!$B$8</f>
        <v>0.75258218039727132</v>
      </c>
    </row>
    <row r="14" spans="1:25" x14ac:dyDescent="0.25">
      <c r="A14">
        <v>19</v>
      </c>
      <c r="B14" s="5">
        <f>'[1]Qc, Summer, S3'!B14*Main!$B$8</f>
        <v>1.3910922997935722</v>
      </c>
      <c r="C14" s="5">
        <f>'[1]Qc, Summer, S3'!C14*Main!$B$8</f>
        <v>1.441480919853162</v>
      </c>
      <c r="D14" s="5">
        <f>'[1]Qc, Summer, S3'!D14*Main!$B$8</f>
        <v>1.4796493037918776</v>
      </c>
      <c r="E14" s="5">
        <f>'[1]Qc, Summer, S3'!E14*Main!$B$8</f>
        <v>1.4859352395575942</v>
      </c>
      <c r="F14" s="5">
        <f>'[1]Qc, Summer, S3'!F14*Main!$B$8</f>
        <v>1.5028887330624152</v>
      </c>
      <c r="G14" s="5">
        <f>'[1]Qc, Summer, S3'!G14*Main!$B$8</f>
        <v>1.4815459485056459</v>
      </c>
      <c r="H14" s="5">
        <f>'[1]Qc, Summer, S3'!H14*Main!$B$8</f>
        <v>1.5215432608261656</v>
      </c>
      <c r="I14" s="5">
        <f>'[1]Qc, Summer, S3'!I14*Main!$B$8</f>
        <v>1.4231217658342803</v>
      </c>
      <c r="J14" s="5">
        <f>'[1]Qc, Summer, S3'!J14*Main!$B$8</f>
        <v>1.4425733229838389</v>
      </c>
      <c r="K14" s="5">
        <f>'[1]Qc, Summer, S3'!K14*Main!$B$8</f>
        <v>1.4548666601088569</v>
      </c>
      <c r="L14" s="5">
        <f>'[1]Qc, Summer, S3'!L14*Main!$B$8</f>
        <v>1.5466373996362197</v>
      </c>
      <c r="M14" s="5">
        <f>'[1]Qc, Summer, S3'!M14*Main!$B$8</f>
        <v>1.5274050475959629</v>
      </c>
      <c r="N14" s="5">
        <f>'[1]Qc, Summer, S3'!N14*Main!$B$8</f>
        <v>1.6066626901045997</v>
      </c>
      <c r="O14" s="5">
        <f>'[1]Qc, Summer, S3'!O14*Main!$B$8</f>
        <v>1.5864358380642161</v>
      </c>
      <c r="P14" s="5">
        <f>'[1]Qc, Summer, S3'!P14*Main!$B$8</f>
        <v>1.5527163355495766</v>
      </c>
      <c r="Q14" s="5">
        <f>'[1]Qc, Summer, S3'!Q14*Main!$B$8</f>
        <v>1.4650644133588293</v>
      </c>
      <c r="R14" s="5">
        <f>'[1]Qc, Summer, S3'!R14*Main!$B$8</f>
        <v>1.4747998353919676</v>
      </c>
      <c r="S14" s="5">
        <f>'[1]Qc, Summer, S3'!S14*Main!$B$8</f>
        <v>1.5585823974227411</v>
      </c>
      <c r="T14" s="5">
        <f>'[1]Qc, Summer, S3'!T14*Main!$B$8</f>
        <v>1.6386727386910824</v>
      </c>
      <c r="U14" s="5">
        <f>'[1]Qc, Summer, S3'!U14*Main!$B$8</f>
        <v>1.486679694962296</v>
      </c>
      <c r="V14" s="5">
        <f>'[1]Qc, Summer, S3'!V14*Main!$B$8</f>
        <v>1.3941366302724012</v>
      </c>
      <c r="W14" s="5">
        <f>'[1]Qc, Summer, S3'!W14*Main!$B$8</f>
        <v>1.3652735799143179</v>
      </c>
      <c r="X14" s="5">
        <f>'[1]Qc, Summer, S3'!X14*Main!$B$8</f>
        <v>0.36720021342547332</v>
      </c>
      <c r="Y14" s="5">
        <f>'[1]Qc, Summer, S3'!Y14*Main!$B$8</f>
        <v>0.67222733750456076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activeCell="B7" sqref="B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4.9042000000000003</v>
      </c>
      <c r="C2" s="3">
        <v>4.8135500000000002</v>
      </c>
      <c r="D2" s="3">
        <v>3.8677800000000002</v>
      </c>
      <c r="E2" s="3">
        <v>3.72275</v>
      </c>
      <c r="F2" s="3">
        <v>3.0872799999999998</v>
      </c>
      <c r="G2" s="3">
        <v>3.2373099999999999</v>
      </c>
      <c r="H2" s="3">
        <v>3.9432200000000002</v>
      </c>
      <c r="I2" s="3">
        <v>0.91579999999999995</v>
      </c>
      <c r="J2" s="3">
        <v>0.84562000000000004</v>
      </c>
      <c r="K2" s="3">
        <v>1.06576</v>
      </c>
      <c r="L2" s="3">
        <v>0.72108000000000005</v>
      </c>
      <c r="M2" s="3">
        <v>0.69588000000000005</v>
      </c>
      <c r="N2" s="3">
        <v>0.84257000000000004</v>
      </c>
      <c r="O2" s="3">
        <v>0.90407000000000004</v>
      </c>
      <c r="P2" s="3">
        <v>0.83328000000000002</v>
      </c>
      <c r="Q2" s="3">
        <v>0.96253999999999995</v>
      </c>
      <c r="R2" s="3">
        <v>1.0020800000000001</v>
      </c>
      <c r="S2" s="3">
        <v>1.38428</v>
      </c>
      <c r="T2" s="3">
        <v>0.92701999999999996</v>
      </c>
      <c r="U2" s="3">
        <v>0.87741999999999998</v>
      </c>
      <c r="V2" s="3">
        <v>1.0709200000000001</v>
      </c>
      <c r="W2" s="3">
        <v>1.018</v>
      </c>
      <c r="X2" s="3">
        <v>3.8048299999999999</v>
      </c>
      <c r="Y2" s="3">
        <v>4.2989899999999999</v>
      </c>
    </row>
    <row r="3" spans="1:25" x14ac:dyDescent="0.25">
      <c r="A3" t="s">
        <v>15</v>
      </c>
      <c r="B3" s="3">
        <v>-9.9307999999999996</v>
      </c>
      <c r="C3" s="3">
        <v>-10.5154</v>
      </c>
      <c r="D3" s="3">
        <v>-12.284000000000001</v>
      </c>
      <c r="E3" s="3">
        <v>-13.5642</v>
      </c>
      <c r="F3" s="3">
        <v>-14.755599999999999</v>
      </c>
      <c r="G3" s="3">
        <v>-15.6066</v>
      </c>
      <c r="H3" s="3">
        <v>-14.6076</v>
      </c>
      <c r="I3" s="3">
        <v>-16.46904</v>
      </c>
      <c r="J3" s="3">
        <v>-14.274940000000001</v>
      </c>
      <c r="K3" s="3">
        <v>-21.52046</v>
      </c>
      <c r="L3" s="3">
        <v>-21.787839999999999</v>
      </c>
      <c r="M3" s="3">
        <v>-20.741240000000001</v>
      </c>
      <c r="N3" s="3">
        <v>-19.61664</v>
      </c>
      <c r="O3" s="3">
        <v>-18.597020000000001</v>
      </c>
      <c r="P3" s="3">
        <v>-18.348520000000001</v>
      </c>
      <c r="Q3" s="3">
        <v>-16.97616</v>
      </c>
      <c r="R3" s="3">
        <v>-16.052240000000001</v>
      </c>
      <c r="S3" s="3">
        <v>-15.45036</v>
      </c>
      <c r="T3" s="3">
        <v>-9.0667799999999996</v>
      </c>
      <c r="U3" s="3">
        <v>-9.8452199999999994</v>
      </c>
      <c r="V3" s="3">
        <v>-10.31696</v>
      </c>
      <c r="W3" s="3">
        <v>-10.7037</v>
      </c>
      <c r="X3" s="3">
        <v>-8.5433000000000003</v>
      </c>
      <c r="Y3" s="3">
        <v>-9.1426999999999996</v>
      </c>
    </row>
    <row r="4" spans="1:25" x14ac:dyDescent="0.25">
      <c r="A4" t="s">
        <v>16</v>
      </c>
      <c r="B4" s="3">
        <v>9.4894400000000001</v>
      </c>
      <c r="C4" s="3">
        <v>10.04068</v>
      </c>
      <c r="D4" s="3">
        <v>11.702959999999999</v>
      </c>
      <c r="E4" s="3">
        <v>12.93906</v>
      </c>
      <c r="F4" s="3">
        <v>14.044</v>
      </c>
      <c r="G4" s="3">
        <v>14.8803</v>
      </c>
      <c r="H4" s="3">
        <v>13.9137</v>
      </c>
      <c r="I4" s="3">
        <v>15.809979999999999</v>
      </c>
      <c r="J4" s="3">
        <v>13.741379999999999</v>
      </c>
      <c r="K4" s="3">
        <v>16.133199999999999</v>
      </c>
      <c r="L4" s="3">
        <v>16.61889</v>
      </c>
      <c r="M4" s="3">
        <v>16.152909999999999</v>
      </c>
      <c r="N4" s="3">
        <v>15.314019999999999</v>
      </c>
      <c r="O4" s="3">
        <v>14.5769</v>
      </c>
      <c r="P4" s="3">
        <v>14.421760000000001</v>
      </c>
      <c r="Q4" s="3">
        <v>13.46654</v>
      </c>
      <c r="R4" s="3">
        <v>12.81936</v>
      </c>
      <c r="S4" s="3">
        <v>12.52524</v>
      </c>
      <c r="T4" s="3">
        <v>8.8952399999999994</v>
      </c>
      <c r="U4" s="3">
        <v>9.6689399999999992</v>
      </c>
      <c r="V4" s="3">
        <v>10.16804</v>
      </c>
      <c r="W4" s="3">
        <v>10.587540000000001</v>
      </c>
      <c r="X4" s="3">
        <v>8.2058</v>
      </c>
      <c r="Y4" s="3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6.8750000000000006E-2</v>
      </c>
      <c r="C6" s="7">
        <f>_xlfn.IFNA(VLOOKUP($A3,'PV Distribution'!$A$2:$B$6,2,FALSE),0)*'PV Scenarios'!D$3</f>
        <v>6.8750000000000006E-2</v>
      </c>
      <c r="D6" s="7">
        <f>_xlfn.IFNA(VLOOKUP($A3,'PV Distribution'!$A$2:$B$6,2,FALSE),0)*'PV Scenarios'!E$3</f>
        <v>6.8750000000000006E-2</v>
      </c>
      <c r="E6" s="7">
        <f>_xlfn.IFNA(VLOOKUP($A3,'PV Distribution'!$A$2:$B$6,2,FALSE),0)*'PV Scenarios'!F$3</f>
        <v>6.8750000000000006E-2</v>
      </c>
      <c r="F6" s="7">
        <f>_xlfn.IFNA(VLOOKUP($A3,'PV Distribution'!$A$2:$B$6,2,FALSE),0)*'PV Scenarios'!G$3</f>
        <v>6.8750000000000006E-2</v>
      </c>
      <c r="G6" s="7">
        <f>_xlfn.IFNA(VLOOKUP($A3,'PV Distribution'!$A$2:$B$6,2,FALSE),0)*'PV Scenarios'!H$3</f>
        <v>6.8750000000000006E-2</v>
      </c>
      <c r="H6" s="7">
        <f>_xlfn.IFNA(VLOOKUP($A3,'PV Distribution'!$A$2:$B$6,2,FALSE),0)*'PV Scenarios'!I$3</f>
        <v>0.92399999999999993</v>
      </c>
      <c r="I6" s="7">
        <f>_xlfn.IFNA(VLOOKUP($A3,'PV Distribution'!$A$2:$B$6,2,FALSE),0)*'PV Scenarios'!J$3</f>
        <v>2.4640000000000004</v>
      </c>
      <c r="J6" s="7">
        <f>_xlfn.IFNA(VLOOKUP($A3,'PV Distribution'!$A$2:$B$6,2,FALSE),0)*'PV Scenarios'!K$3</f>
        <v>4.2185000000000006</v>
      </c>
      <c r="K6" s="7">
        <f>_xlfn.IFNA(VLOOKUP($A3,'PV Distribution'!$A$2:$B$6,2,FALSE),0)*'PV Scenarios'!L$3</f>
        <v>6.0169999999999995</v>
      </c>
      <c r="L6" s="7">
        <f>_xlfn.IFNA(VLOOKUP($A3,'PV Distribution'!$A$2:$B$6,2,FALSE),0)*'PV Scenarios'!M$3</f>
        <v>7.6505000000000001</v>
      </c>
      <c r="M6" s="7">
        <f>_xlfn.IFNA(VLOOKUP($A3,'PV Distribution'!$A$2:$B$6,2,FALSE),0)*'PV Scenarios'!N$3</f>
        <v>8.9003750000000004</v>
      </c>
      <c r="N6" s="7">
        <f>_xlfn.IFNA(VLOOKUP($A3,'PV Distribution'!$A$2:$B$6,2,FALSE),0)*'PV Scenarios'!O$3</f>
        <v>9.593375</v>
      </c>
      <c r="O6" s="7">
        <f>_xlfn.IFNA(VLOOKUP($A3,'PV Distribution'!$A$2:$B$6,2,FALSE),0)*'PV Scenarios'!P$3</f>
        <v>9.625</v>
      </c>
      <c r="P6" s="7">
        <f>_xlfn.IFNA(VLOOKUP($A3,'PV Distribution'!$A$2:$B$6,2,FALSE),0)*'PV Scenarios'!Q$3</f>
        <v>8.9924999999999997</v>
      </c>
      <c r="Q6" s="7">
        <f>_xlfn.IFNA(VLOOKUP($A3,'PV Distribution'!$A$2:$B$6,2,FALSE),0)*'PV Scenarios'!R$3</f>
        <v>7.7880000000000003</v>
      </c>
      <c r="R6" s="7">
        <f>_xlfn.IFNA(VLOOKUP($A3,'PV Distribution'!$A$2:$B$6,2,FALSE),0)*'PV Scenarios'!S$3</f>
        <v>6.1820000000000004</v>
      </c>
      <c r="S6" s="7">
        <f>_xlfn.IFNA(VLOOKUP($A3,'PV Distribution'!$A$2:$B$6,2,FALSE),0)*'PV Scenarios'!T$3</f>
        <v>4.3903749999999997</v>
      </c>
      <c r="T6" s="7">
        <f>_xlfn.IFNA(VLOOKUP($A3,'PV Distribution'!$A$2:$B$6,2,FALSE),0)*'PV Scenarios'!U$3</f>
        <v>2.6234999999999995</v>
      </c>
      <c r="U6" s="7">
        <f>_xlfn.IFNA(VLOOKUP($A3,'PV Distribution'!$A$2:$B$6,2,FALSE),0)*'PV Scenarios'!V$3</f>
        <v>1.0573750000000002</v>
      </c>
      <c r="V6" s="7">
        <f>_xlfn.IFNA(VLOOKUP($A3,'PV Distribution'!$A$2:$B$6,2,FALSE),0)*'PV Scenarios'!W$3</f>
        <v>6.8750000000000006E-2</v>
      </c>
      <c r="W6" s="7">
        <f>_xlfn.IFNA(VLOOKUP($A3,'PV Distribution'!$A$2:$B$6,2,FALSE),0)*'PV Scenarios'!X$3</f>
        <v>6.8750000000000006E-2</v>
      </c>
      <c r="X6" s="7">
        <f>_xlfn.IFNA(VLOOKUP($A3,'PV Distribution'!$A$2:$B$6,2,FALSE),0)*'PV Scenarios'!Y$3</f>
        <v>6.8750000000000006E-2</v>
      </c>
      <c r="Y6" s="7">
        <f>_xlfn.IFNA(VLOOKUP($A3,'PV Distribution'!$A$2:$B$6,2,FALSE),0)*'PV Scenarios'!Z$3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Scenarios'!C$3</f>
        <v>6.8750000000000006E-2</v>
      </c>
      <c r="C7" s="7">
        <f>_xlfn.IFNA(VLOOKUP($A4,'PV Distribution'!$A$2:$B$6,2,FALSE),0)*'PV Scenarios'!D$3</f>
        <v>6.8750000000000006E-2</v>
      </c>
      <c r="D7" s="7">
        <f>_xlfn.IFNA(VLOOKUP($A4,'PV Distribution'!$A$2:$B$6,2,FALSE),0)*'PV Scenarios'!E$3</f>
        <v>6.8750000000000006E-2</v>
      </c>
      <c r="E7" s="7">
        <f>_xlfn.IFNA(VLOOKUP($A4,'PV Distribution'!$A$2:$B$6,2,FALSE),0)*'PV Scenarios'!F$3</f>
        <v>6.8750000000000006E-2</v>
      </c>
      <c r="F7" s="7">
        <f>_xlfn.IFNA(VLOOKUP($A4,'PV Distribution'!$A$2:$B$6,2,FALSE),0)*'PV Scenarios'!G$3</f>
        <v>6.8750000000000006E-2</v>
      </c>
      <c r="G7" s="7">
        <f>_xlfn.IFNA(VLOOKUP($A4,'PV Distribution'!$A$2:$B$6,2,FALSE),0)*'PV Scenarios'!H$3</f>
        <v>6.8750000000000006E-2</v>
      </c>
      <c r="H7" s="7">
        <f>_xlfn.IFNA(VLOOKUP($A4,'PV Distribution'!$A$2:$B$6,2,FALSE),0)*'PV Scenarios'!I$3</f>
        <v>0.92399999999999993</v>
      </c>
      <c r="I7" s="7">
        <f>_xlfn.IFNA(VLOOKUP($A4,'PV Distribution'!$A$2:$B$6,2,FALSE),0)*'PV Scenarios'!J$3</f>
        <v>2.4640000000000004</v>
      </c>
      <c r="J7" s="7">
        <f>_xlfn.IFNA(VLOOKUP($A4,'PV Distribution'!$A$2:$B$6,2,FALSE),0)*'PV Scenarios'!K$3</f>
        <v>4.2185000000000006</v>
      </c>
      <c r="K7" s="7">
        <f>_xlfn.IFNA(VLOOKUP($A4,'PV Distribution'!$A$2:$B$6,2,FALSE),0)*'PV Scenarios'!L$3</f>
        <v>6.0169999999999995</v>
      </c>
      <c r="L7" s="7">
        <f>_xlfn.IFNA(VLOOKUP($A4,'PV Distribution'!$A$2:$B$6,2,FALSE),0)*'PV Scenarios'!M$3</f>
        <v>7.6505000000000001</v>
      </c>
      <c r="M7" s="7">
        <f>_xlfn.IFNA(VLOOKUP($A4,'PV Distribution'!$A$2:$B$6,2,FALSE),0)*'PV Scenarios'!N$3</f>
        <v>8.9003750000000004</v>
      </c>
      <c r="N7" s="7">
        <f>_xlfn.IFNA(VLOOKUP($A4,'PV Distribution'!$A$2:$B$6,2,FALSE),0)*'PV Scenarios'!O$3</f>
        <v>9.593375</v>
      </c>
      <c r="O7" s="7">
        <f>_xlfn.IFNA(VLOOKUP($A4,'PV Distribution'!$A$2:$B$6,2,FALSE),0)*'PV Scenarios'!P$3</f>
        <v>9.625</v>
      </c>
      <c r="P7" s="7">
        <f>_xlfn.IFNA(VLOOKUP($A4,'PV Distribution'!$A$2:$B$6,2,FALSE),0)*'PV Scenarios'!Q$3</f>
        <v>8.9924999999999997</v>
      </c>
      <c r="Q7" s="7">
        <f>_xlfn.IFNA(VLOOKUP($A4,'PV Distribution'!$A$2:$B$6,2,FALSE),0)*'PV Scenarios'!R$3</f>
        <v>7.7880000000000003</v>
      </c>
      <c r="R7" s="7">
        <f>_xlfn.IFNA(VLOOKUP($A4,'PV Distribution'!$A$2:$B$6,2,FALSE),0)*'PV Scenarios'!S$3</f>
        <v>6.1820000000000004</v>
      </c>
      <c r="S7" s="7">
        <f>_xlfn.IFNA(VLOOKUP($A4,'PV Distribution'!$A$2:$B$6,2,FALSE),0)*'PV Scenarios'!T$3</f>
        <v>4.3903749999999997</v>
      </c>
      <c r="T7" s="7">
        <f>_xlfn.IFNA(VLOOKUP($A4,'PV Distribution'!$A$2:$B$6,2,FALSE),0)*'PV Scenarios'!U$3</f>
        <v>2.6234999999999995</v>
      </c>
      <c r="U7" s="7">
        <f>_xlfn.IFNA(VLOOKUP($A4,'PV Distribution'!$A$2:$B$6,2,FALSE),0)*'PV Scenarios'!V$3</f>
        <v>1.0573750000000002</v>
      </c>
      <c r="V7" s="7">
        <f>_xlfn.IFNA(VLOOKUP($A4,'PV Distribution'!$A$2:$B$6,2,FALSE),0)*'PV Scenarios'!W$3</f>
        <v>6.8750000000000006E-2</v>
      </c>
      <c r="W7" s="7">
        <f>_xlfn.IFNA(VLOOKUP($A4,'PV Distribution'!$A$2:$B$6,2,FALSE),0)*'PV Scenarios'!X$3</f>
        <v>6.8750000000000006E-2</v>
      </c>
      <c r="X7" s="7">
        <f>_xlfn.IFNA(VLOOKUP($A4,'PV Distribution'!$A$2:$B$6,2,FALSE),0)*'PV Scenarios'!Y$3</f>
        <v>6.8750000000000006E-2</v>
      </c>
      <c r="Y7" s="7">
        <f>_xlfn.IFNA(VLOOKUP($A4,'PV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6.8750000000000006E-2</v>
      </c>
      <c r="C6" s="7">
        <f>_xlfn.IFNA(VLOOKUP($A3,'PV Distribution'!$A$2:$B$6,2,FALSE),0)*'PV Scenarios'!D$3</f>
        <v>6.8750000000000006E-2</v>
      </c>
      <c r="D6" s="7">
        <f>_xlfn.IFNA(VLOOKUP($A3,'PV Distribution'!$A$2:$B$6,2,FALSE),0)*'PV Scenarios'!E$3</f>
        <v>6.8750000000000006E-2</v>
      </c>
      <c r="E6" s="7">
        <f>_xlfn.IFNA(VLOOKUP($A3,'PV Distribution'!$A$2:$B$6,2,FALSE),0)*'PV Scenarios'!F$3</f>
        <v>6.8750000000000006E-2</v>
      </c>
      <c r="F6" s="7">
        <f>_xlfn.IFNA(VLOOKUP($A3,'PV Distribution'!$A$2:$B$6,2,FALSE),0)*'PV Scenarios'!G$3</f>
        <v>6.8750000000000006E-2</v>
      </c>
      <c r="G6" s="7">
        <f>_xlfn.IFNA(VLOOKUP($A3,'PV Distribution'!$A$2:$B$6,2,FALSE),0)*'PV Scenarios'!H$3</f>
        <v>6.8750000000000006E-2</v>
      </c>
      <c r="H6" s="7">
        <f>_xlfn.IFNA(VLOOKUP($A3,'PV Distribution'!$A$2:$B$6,2,FALSE),0)*'PV Scenarios'!I$3</f>
        <v>0.92399999999999993</v>
      </c>
      <c r="I6" s="7">
        <f>_xlfn.IFNA(VLOOKUP($A3,'PV Distribution'!$A$2:$B$6,2,FALSE),0)*'PV Scenarios'!J$3</f>
        <v>2.4640000000000004</v>
      </c>
      <c r="J6" s="7">
        <f>_xlfn.IFNA(VLOOKUP($A3,'PV Distribution'!$A$2:$B$6,2,FALSE),0)*'PV Scenarios'!K$3</f>
        <v>4.2185000000000006</v>
      </c>
      <c r="K6" s="7">
        <f>_xlfn.IFNA(VLOOKUP($A3,'PV Distribution'!$A$2:$B$6,2,FALSE),0)*'PV Scenarios'!L$3</f>
        <v>6.0169999999999995</v>
      </c>
      <c r="L6" s="7">
        <f>_xlfn.IFNA(VLOOKUP($A3,'PV Distribution'!$A$2:$B$6,2,FALSE),0)*'PV Scenarios'!M$3</f>
        <v>7.6505000000000001</v>
      </c>
      <c r="M6" s="7">
        <f>_xlfn.IFNA(VLOOKUP($A3,'PV Distribution'!$A$2:$B$6,2,FALSE),0)*'PV Scenarios'!N$3</f>
        <v>8.9003750000000004</v>
      </c>
      <c r="N6" s="7">
        <f>_xlfn.IFNA(VLOOKUP($A3,'PV Distribution'!$A$2:$B$6,2,FALSE),0)*'PV Scenarios'!O$3</f>
        <v>9.593375</v>
      </c>
      <c r="O6" s="7">
        <f>_xlfn.IFNA(VLOOKUP($A3,'PV Distribution'!$A$2:$B$6,2,FALSE),0)*'PV Scenarios'!P$3</f>
        <v>9.625</v>
      </c>
      <c r="P6" s="7">
        <f>_xlfn.IFNA(VLOOKUP($A3,'PV Distribution'!$A$2:$B$6,2,FALSE),0)*'PV Scenarios'!Q$3</f>
        <v>8.9924999999999997</v>
      </c>
      <c r="Q6" s="7">
        <f>_xlfn.IFNA(VLOOKUP($A3,'PV Distribution'!$A$2:$B$6,2,FALSE),0)*'PV Scenarios'!R$3</f>
        <v>7.7880000000000003</v>
      </c>
      <c r="R6" s="7">
        <f>_xlfn.IFNA(VLOOKUP($A3,'PV Distribution'!$A$2:$B$6,2,FALSE),0)*'PV Scenarios'!S$3</f>
        <v>6.1820000000000004</v>
      </c>
      <c r="S6" s="7">
        <f>_xlfn.IFNA(VLOOKUP($A3,'PV Distribution'!$A$2:$B$6,2,FALSE),0)*'PV Scenarios'!T$3</f>
        <v>4.3903749999999997</v>
      </c>
      <c r="T6" s="7">
        <f>_xlfn.IFNA(VLOOKUP($A3,'PV Distribution'!$A$2:$B$6,2,FALSE),0)*'PV Scenarios'!U$3</f>
        <v>2.6234999999999995</v>
      </c>
      <c r="U6" s="7">
        <f>_xlfn.IFNA(VLOOKUP($A3,'PV Distribution'!$A$2:$B$6,2,FALSE),0)*'PV Scenarios'!V$3</f>
        <v>1.0573750000000002</v>
      </c>
      <c r="V6" s="7">
        <f>_xlfn.IFNA(VLOOKUP($A3,'PV Distribution'!$A$2:$B$6,2,FALSE),0)*'PV Scenarios'!W$3</f>
        <v>6.8750000000000006E-2</v>
      </c>
      <c r="W6" s="7">
        <f>_xlfn.IFNA(VLOOKUP($A3,'PV Distribution'!$A$2:$B$6,2,FALSE),0)*'PV Scenarios'!X$3</f>
        <v>6.8750000000000006E-2</v>
      </c>
      <c r="X6" s="7">
        <f>_xlfn.IFNA(VLOOKUP($A3,'PV Distribution'!$A$2:$B$6,2,FALSE),0)*'PV Scenarios'!Y$3</f>
        <v>6.8750000000000006E-2</v>
      </c>
      <c r="Y6" s="7">
        <f>_xlfn.IFNA(VLOOKUP($A3,'PV Distribution'!$A$2:$B$6,2,FALSE),0)*'PV Scenarios'!Z$3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Scenarios'!C$3</f>
        <v>6.8750000000000006E-2</v>
      </c>
      <c r="C7" s="7">
        <f>_xlfn.IFNA(VLOOKUP($A4,'PV Distribution'!$A$2:$B$6,2,FALSE),0)*'PV Scenarios'!D$3</f>
        <v>6.8750000000000006E-2</v>
      </c>
      <c r="D7" s="7">
        <f>_xlfn.IFNA(VLOOKUP($A4,'PV Distribution'!$A$2:$B$6,2,FALSE),0)*'PV Scenarios'!E$3</f>
        <v>6.8750000000000006E-2</v>
      </c>
      <c r="E7" s="7">
        <f>_xlfn.IFNA(VLOOKUP($A4,'PV Distribution'!$A$2:$B$6,2,FALSE),0)*'PV Scenarios'!F$3</f>
        <v>6.8750000000000006E-2</v>
      </c>
      <c r="F7" s="7">
        <f>_xlfn.IFNA(VLOOKUP($A4,'PV Distribution'!$A$2:$B$6,2,FALSE),0)*'PV Scenarios'!G$3</f>
        <v>6.8750000000000006E-2</v>
      </c>
      <c r="G7" s="7">
        <f>_xlfn.IFNA(VLOOKUP($A4,'PV Distribution'!$A$2:$B$6,2,FALSE),0)*'PV Scenarios'!H$3</f>
        <v>6.8750000000000006E-2</v>
      </c>
      <c r="H7" s="7">
        <f>_xlfn.IFNA(VLOOKUP($A4,'PV Distribution'!$A$2:$B$6,2,FALSE),0)*'PV Scenarios'!I$3</f>
        <v>0.92399999999999993</v>
      </c>
      <c r="I7" s="7">
        <f>_xlfn.IFNA(VLOOKUP($A4,'PV Distribution'!$A$2:$B$6,2,FALSE),0)*'PV Scenarios'!J$3</f>
        <v>2.4640000000000004</v>
      </c>
      <c r="J7" s="7">
        <f>_xlfn.IFNA(VLOOKUP($A4,'PV Distribution'!$A$2:$B$6,2,FALSE),0)*'PV Scenarios'!K$3</f>
        <v>4.2185000000000006</v>
      </c>
      <c r="K7" s="7">
        <f>_xlfn.IFNA(VLOOKUP($A4,'PV Distribution'!$A$2:$B$6,2,FALSE),0)*'PV Scenarios'!L$3</f>
        <v>6.0169999999999995</v>
      </c>
      <c r="L7" s="7">
        <f>_xlfn.IFNA(VLOOKUP($A4,'PV Distribution'!$A$2:$B$6,2,FALSE),0)*'PV Scenarios'!M$3</f>
        <v>7.6505000000000001</v>
      </c>
      <c r="M7" s="7">
        <f>_xlfn.IFNA(VLOOKUP($A4,'PV Distribution'!$A$2:$B$6,2,FALSE),0)*'PV Scenarios'!N$3</f>
        <v>8.9003750000000004</v>
      </c>
      <c r="N7" s="7">
        <f>_xlfn.IFNA(VLOOKUP($A4,'PV Distribution'!$A$2:$B$6,2,FALSE),0)*'PV Scenarios'!O$3</f>
        <v>9.593375</v>
      </c>
      <c r="O7" s="7">
        <f>_xlfn.IFNA(VLOOKUP($A4,'PV Distribution'!$A$2:$B$6,2,FALSE),0)*'PV Scenarios'!P$3</f>
        <v>9.625</v>
      </c>
      <c r="P7" s="7">
        <f>_xlfn.IFNA(VLOOKUP($A4,'PV Distribution'!$A$2:$B$6,2,FALSE),0)*'PV Scenarios'!Q$3</f>
        <v>8.9924999999999997</v>
      </c>
      <c r="Q7" s="7">
        <f>_xlfn.IFNA(VLOOKUP($A4,'PV Distribution'!$A$2:$B$6,2,FALSE),0)*'PV Scenarios'!R$3</f>
        <v>7.7880000000000003</v>
      </c>
      <c r="R7" s="7">
        <f>_xlfn.IFNA(VLOOKUP($A4,'PV Distribution'!$A$2:$B$6,2,FALSE),0)*'PV Scenarios'!S$3</f>
        <v>6.1820000000000004</v>
      </c>
      <c r="S7" s="7">
        <f>_xlfn.IFNA(VLOOKUP($A4,'PV Distribution'!$A$2:$B$6,2,FALSE),0)*'PV Scenarios'!T$3</f>
        <v>4.3903749999999997</v>
      </c>
      <c r="T7" s="7">
        <f>_xlfn.IFNA(VLOOKUP($A4,'PV Distribution'!$A$2:$B$6,2,FALSE),0)*'PV Scenarios'!U$3</f>
        <v>2.6234999999999995</v>
      </c>
      <c r="U7" s="7">
        <f>_xlfn.IFNA(VLOOKUP($A4,'PV Distribution'!$A$2:$B$6,2,FALSE),0)*'PV Scenarios'!V$3</f>
        <v>1.0573750000000002</v>
      </c>
      <c r="V7" s="7">
        <f>_xlfn.IFNA(VLOOKUP($A4,'PV Distribution'!$A$2:$B$6,2,FALSE),0)*'PV Scenarios'!W$3</f>
        <v>6.8750000000000006E-2</v>
      </c>
      <c r="W7" s="7">
        <f>_xlfn.IFNA(VLOOKUP($A4,'PV Distribution'!$A$2:$B$6,2,FALSE),0)*'PV Scenarios'!X$3</f>
        <v>6.8750000000000006E-2</v>
      </c>
      <c r="X7" s="7">
        <f>_xlfn.IFNA(VLOOKUP($A4,'PV Distribution'!$A$2:$B$6,2,FALSE),0)*'PV Scenarios'!Y$3</f>
        <v>6.8750000000000006E-2</v>
      </c>
      <c r="Y7" s="7">
        <f>_xlfn.IFNA(VLOOKUP($A4,'PV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6.8750000000000006E-2</v>
      </c>
      <c r="C6" s="7">
        <f>_xlfn.IFNA(VLOOKUP($A3,'PV Distribution'!$A$2:$B$6,2,FALSE),0)*'PV Scenarios'!D$3</f>
        <v>6.8750000000000006E-2</v>
      </c>
      <c r="D6" s="7">
        <f>_xlfn.IFNA(VLOOKUP($A3,'PV Distribution'!$A$2:$B$6,2,FALSE),0)*'PV Scenarios'!E$3</f>
        <v>6.8750000000000006E-2</v>
      </c>
      <c r="E6" s="7">
        <f>_xlfn.IFNA(VLOOKUP($A3,'PV Distribution'!$A$2:$B$6,2,FALSE),0)*'PV Scenarios'!F$3</f>
        <v>6.8750000000000006E-2</v>
      </c>
      <c r="F6" s="7">
        <f>_xlfn.IFNA(VLOOKUP($A3,'PV Distribution'!$A$2:$B$6,2,FALSE),0)*'PV Scenarios'!G$3</f>
        <v>6.8750000000000006E-2</v>
      </c>
      <c r="G6" s="7">
        <f>_xlfn.IFNA(VLOOKUP($A3,'PV Distribution'!$A$2:$B$6,2,FALSE),0)*'PV Scenarios'!H$3</f>
        <v>6.8750000000000006E-2</v>
      </c>
      <c r="H6" s="7">
        <f>_xlfn.IFNA(VLOOKUP($A3,'PV Distribution'!$A$2:$B$6,2,FALSE),0)*'PV Scenarios'!I$3</f>
        <v>0.92399999999999993</v>
      </c>
      <c r="I6" s="7">
        <f>_xlfn.IFNA(VLOOKUP($A3,'PV Distribution'!$A$2:$B$6,2,FALSE),0)*'PV Scenarios'!J$3</f>
        <v>2.4640000000000004</v>
      </c>
      <c r="J6" s="7">
        <f>_xlfn.IFNA(VLOOKUP($A3,'PV Distribution'!$A$2:$B$6,2,FALSE),0)*'PV Scenarios'!K$3</f>
        <v>4.2185000000000006</v>
      </c>
      <c r="K6" s="7">
        <f>_xlfn.IFNA(VLOOKUP($A3,'PV Distribution'!$A$2:$B$6,2,FALSE),0)*'PV Scenarios'!L$3</f>
        <v>6.0169999999999995</v>
      </c>
      <c r="L6" s="7">
        <f>_xlfn.IFNA(VLOOKUP($A3,'PV Distribution'!$A$2:$B$6,2,FALSE),0)*'PV Scenarios'!M$3</f>
        <v>7.6505000000000001</v>
      </c>
      <c r="M6" s="7">
        <f>_xlfn.IFNA(VLOOKUP($A3,'PV Distribution'!$A$2:$B$6,2,FALSE),0)*'PV Scenarios'!N$3</f>
        <v>8.9003750000000004</v>
      </c>
      <c r="N6" s="7">
        <f>_xlfn.IFNA(VLOOKUP($A3,'PV Distribution'!$A$2:$B$6,2,FALSE),0)*'PV Scenarios'!O$3</f>
        <v>9.593375</v>
      </c>
      <c r="O6" s="7">
        <f>_xlfn.IFNA(VLOOKUP($A3,'PV Distribution'!$A$2:$B$6,2,FALSE),0)*'PV Scenarios'!P$3</f>
        <v>9.625</v>
      </c>
      <c r="P6" s="7">
        <f>_xlfn.IFNA(VLOOKUP($A3,'PV Distribution'!$A$2:$B$6,2,FALSE),0)*'PV Scenarios'!Q$3</f>
        <v>8.9924999999999997</v>
      </c>
      <c r="Q6" s="7">
        <f>_xlfn.IFNA(VLOOKUP($A3,'PV Distribution'!$A$2:$B$6,2,FALSE),0)*'PV Scenarios'!R$3</f>
        <v>7.7880000000000003</v>
      </c>
      <c r="R6" s="7">
        <f>_xlfn.IFNA(VLOOKUP($A3,'PV Distribution'!$A$2:$B$6,2,FALSE),0)*'PV Scenarios'!S$3</f>
        <v>6.1820000000000004</v>
      </c>
      <c r="S6" s="7">
        <f>_xlfn.IFNA(VLOOKUP($A3,'PV Distribution'!$A$2:$B$6,2,FALSE),0)*'PV Scenarios'!T$3</f>
        <v>4.3903749999999997</v>
      </c>
      <c r="T6" s="7">
        <f>_xlfn.IFNA(VLOOKUP($A3,'PV Distribution'!$A$2:$B$6,2,FALSE),0)*'PV Scenarios'!U$3</f>
        <v>2.6234999999999995</v>
      </c>
      <c r="U6" s="7">
        <f>_xlfn.IFNA(VLOOKUP($A3,'PV Distribution'!$A$2:$B$6,2,FALSE),0)*'PV Scenarios'!V$3</f>
        <v>1.0573750000000002</v>
      </c>
      <c r="V6" s="7">
        <f>_xlfn.IFNA(VLOOKUP($A3,'PV Distribution'!$A$2:$B$6,2,FALSE),0)*'PV Scenarios'!W$3</f>
        <v>6.8750000000000006E-2</v>
      </c>
      <c r="W6" s="7">
        <f>_xlfn.IFNA(VLOOKUP($A3,'PV Distribution'!$A$2:$B$6,2,FALSE),0)*'PV Scenarios'!X$3</f>
        <v>6.8750000000000006E-2</v>
      </c>
      <c r="X6" s="7">
        <f>_xlfn.IFNA(VLOOKUP($A3,'PV Distribution'!$A$2:$B$6,2,FALSE),0)*'PV Scenarios'!Y$3</f>
        <v>6.8750000000000006E-2</v>
      </c>
      <c r="Y6" s="7">
        <f>_xlfn.IFNA(VLOOKUP($A3,'PV Distribution'!$A$2:$B$6,2,FALSE),0)*'PV Scenarios'!Z$3</f>
        <v>6.8750000000000006E-2</v>
      </c>
    </row>
    <row r="7" spans="1:25" x14ac:dyDescent="0.25">
      <c r="A7" s="6">
        <v>8</v>
      </c>
      <c r="B7" s="7">
        <f>_xlfn.IFNA(VLOOKUP($A4,'PV Distribution'!$A$2:$B$6,2,FALSE),0)*'PV Scenarios'!C$3</f>
        <v>6.8750000000000006E-2</v>
      </c>
      <c r="C7" s="7">
        <f>_xlfn.IFNA(VLOOKUP($A4,'PV Distribution'!$A$2:$B$6,2,FALSE),0)*'PV Scenarios'!D$3</f>
        <v>6.8750000000000006E-2</v>
      </c>
      <c r="D7" s="7">
        <f>_xlfn.IFNA(VLOOKUP($A4,'PV Distribution'!$A$2:$B$6,2,FALSE),0)*'PV Scenarios'!E$3</f>
        <v>6.8750000000000006E-2</v>
      </c>
      <c r="E7" s="7">
        <f>_xlfn.IFNA(VLOOKUP($A4,'PV Distribution'!$A$2:$B$6,2,FALSE),0)*'PV Scenarios'!F$3</f>
        <v>6.8750000000000006E-2</v>
      </c>
      <c r="F7" s="7">
        <f>_xlfn.IFNA(VLOOKUP($A4,'PV Distribution'!$A$2:$B$6,2,FALSE),0)*'PV Scenarios'!G$3</f>
        <v>6.8750000000000006E-2</v>
      </c>
      <c r="G7" s="7">
        <f>_xlfn.IFNA(VLOOKUP($A4,'PV Distribution'!$A$2:$B$6,2,FALSE),0)*'PV Scenarios'!H$3</f>
        <v>6.8750000000000006E-2</v>
      </c>
      <c r="H7" s="7">
        <f>_xlfn.IFNA(VLOOKUP($A4,'PV Distribution'!$A$2:$B$6,2,FALSE),0)*'PV Scenarios'!I$3</f>
        <v>0.92399999999999993</v>
      </c>
      <c r="I7" s="7">
        <f>_xlfn.IFNA(VLOOKUP($A4,'PV Distribution'!$A$2:$B$6,2,FALSE),0)*'PV Scenarios'!J$3</f>
        <v>2.4640000000000004</v>
      </c>
      <c r="J7" s="7">
        <f>_xlfn.IFNA(VLOOKUP($A4,'PV Distribution'!$A$2:$B$6,2,FALSE),0)*'PV Scenarios'!K$3</f>
        <v>4.2185000000000006</v>
      </c>
      <c r="K7" s="7">
        <f>_xlfn.IFNA(VLOOKUP($A4,'PV Distribution'!$A$2:$B$6,2,FALSE),0)*'PV Scenarios'!L$3</f>
        <v>6.0169999999999995</v>
      </c>
      <c r="L7" s="7">
        <f>_xlfn.IFNA(VLOOKUP($A4,'PV Distribution'!$A$2:$B$6,2,FALSE),0)*'PV Scenarios'!M$3</f>
        <v>7.6505000000000001</v>
      </c>
      <c r="M7" s="7">
        <f>_xlfn.IFNA(VLOOKUP($A4,'PV Distribution'!$A$2:$B$6,2,FALSE),0)*'PV Scenarios'!N$3</f>
        <v>8.9003750000000004</v>
      </c>
      <c r="N7" s="7">
        <f>_xlfn.IFNA(VLOOKUP($A4,'PV Distribution'!$A$2:$B$6,2,FALSE),0)*'PV Scenarios'!O$3</f>
        <v>9.593375</v>
      </c>
      <c r="O7" s="7">
        <f>_xlfn.IFNA(VLOOKUP($A4,'PV Distribution'!$A$2:$B$6,2,FALSE),0)*'PV Scenarios'!P$3</f>
        <v>9.625</v>
      </c>
      <c r="P7" s="7">
        <f>_xlfn.IFNA(VLOOKUP($A4,'PV Distribution'!$A$2:$B$6,2,FALSE),0)*'PV Scenarios'!Q$3</f>
        <v>8.9924999999999997</v>
      </c>
      <c r="Q7" s="7">
        <f>_xlfn.IFNA(VLOOKUP($A4,'PV Distribution'!$A$2:$B$6,2,FALSE),0)*'PV Scenarios'!R$3</f>
        <v>7.7880000000000003</v>
      </c>
      <c r="R7" s="7">
        <f>_xlfn.IFNA(VLOOKUP($A4,'PV Distribution'!$A$2:$B$6,2,FALSE),0)*'PV Scenarios'!S$3</f>
        <v>6.1820000000000004</v>
      </c>
      <c r="S7" s="7">
        <f>_xlfn.IFNA(VLOOKUP($A4,'PV Distribution'!$A$2:$B$6,2,FALSE),0)*'PV Scenarios'!T$3</f>
        <v>4.3903749999999997</v>
      </c>
      <c r="T7" s="7">
        <f>_xlfn.IFNA(VLOOKUP($A4,'PV Distribution'!$A$2:$B$6,2,FALSE),0)*'PV Scenarios'!U$3</f>
        <v>2.6234999999999995</v>
      </c>
      <c r="U7" s="7">
        <f>_xlfn.IFNA(VLOOKUP($A4,'PV Distribution'!$A$2:$B$6,2,FALSE),0)*'PV Scenarios'!V$3</f>
        <v>1.0573750000000002</v>
      </c>
      <c r="V7" s="7">
        <f>_xlfn.IFNA(VLOOKUP($A4,'PV Distribution'!$A$2:$B$6,2,FALSE),0)*'PV Scenarios'!W$3</f>
        <v>6.8750000000000006E-2</v>
      </c>
      <c r="W7" s="7">
        <f>_xlfn.IFNA(VLOOKUP($A4,'PV Distribution'!$A$2:$B$6,2,FALSE),0)*'PV Scenarios'!X$3</f>
        <v>6.8750000000000006E-2</v>
      </c>
      <c r="X7" s="7">
        <f>_xlfn.IFNA(VLOOKUP($A4,'PV Distribution'!$A$2:$B$6,2,FALSE),0)*'PV Scenarios'!Y$3</f>
        <v>6.8750000000000006E-2</v>
      </c>
      <c r="Y7" s="7">
        <f>_xlfn.IFNA(VLOOKUP($A4,'PV Distribution'!$A$2:$B$6,2,FALSE),0)*'PV Scenarios'!Z$3</f>
        <v>6.8750000000000006E-2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7"/>
  <sheetViews>
    <sheetView zoomScale="85" zoomScaleNormal="85" workbookViewId="0">
      <selection activeCell="B6" sqref="B6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1.1411538461538462</v>
      </c>
      <c r="C2" s="5">
        <f>'Pc, Summer, S1'!C2*Main!$B$4+_xlfn.IFNA(VLOOKUP($A2,'EV Distribution'!$A$2:$B$22,2,FALSE),0)*('EV Scenarios'!C$2-'EV Scenarios'!C$3)</f>
        <v>1.1791499999999999</v>
      </c>
      <c r="D2" s="5">
        <f>'Pc, Summer, S1'!D2*Main!$B$4+_xlfn.IFNA(VLOOKUP($A2,'EV Distribution'!$A$2:$B$22,2,FALSE),0)*('EV Scenarios'!D$2-'EV Scenarios'!D$3)</f>
        <v>1.2424446153846156</v>
      </c>
      <c r="E2" s="5">
        <f>'Pc, Summer, S1'!E2*Main!$B$4+_xlfn.IFNA(VLOOKUP($A2,'EV Distribution'!$A$2:$B$22,2,FALSE),0)*('EV Scenarios'!E$2-'EV Scenarios'!E$3)</f>
        <v>1.3297653846153847</v>
      </c>
      <c r="F2" s="5">
        <f>'Pc, Summer, S1'!F2*Main!$B$4+_xlfn.IFNA(VLOOKUP($A2,'EV Distribution'!$A$2:$B$22,2,FALSE),0)*('EV Scenarios'!F$2-'EV Scenarios'!F$3)</f>
        <v>1.3725292307692309</v>
      </c>
      <c r="G2" s="5">
        <f>'Pc, Summer, S1'!G2*Main!$B$4+_xlfn.IFNA(VLOOKUP($A2,'EV Distribution'!$A$2:$B$22,2,FALSE),0)*('EV Scenarios'!G$2-'EV Scenarios'!G$3)</f>
        <v>1.4495315384615386</v>
      </c>
      <c r="H2" s="5">
        <f>'Pc, Summer, S1'!H2*Main!$B$4+_xlfn.IFNA(VLOOKUP($A2,'EV Distribution'!$A$2:$B$22,2,FALSE),0)*('EV Scenarios'!H$2-'EV Scenarios'!H$3)</f>
        <v>1.4269861538461541</v>
      </c>
      <c r="I2" s="5">
        <f>'Pc, Summer, S1'!I2*Main!$B$4+_xlfn.IFNA(VLOOKUP($A2,'EV Distribution'!$A$2:$B$22,2,FALSE),0)*('EV Scenarios'!I$2-'EV Scenarios'!I$3)</f>
        <v>1.3372953846153848</v>
      </c>
      <c r="J2" s="5">
        <f>'Pc, Summer, S1'!J2*Main!$B$4+_xlfn.IFNA(VLOOKUP($A2,'EV Distribution'!$A$2:$B$22,2,FALSE),0)*('EV Scenarios'!J$2-'EV Scenarios'!J$3)</f>
        <v>1.1631200000000002</v>
      </c>
      <c r="K2" s="5">
        <f>'Pc, Summer, S1'!K2*Main!$B$4+_xlfn.IFNA(VLOOKUP($A2,'EV Distribution'!$A$2:$B$22,2,FALSE),0)*('EV Scenarios'!K$2-'EV Scenarios'!K$3)</f>
        <v>1.7374015384615387</v>
      </c>
      <c r="L2" s="5">
        <f>'Pc, Summer, S1'!L2*Main!$B$4+_xlfn.IFNA(VLOOKUP($A2,'EV Distribution'!$A$2:$B$22,2,FALSE),0)*('EV Scenarios'!L$2-'EV Scenarios'!L$3)</f>
        <v>1.7314553846153846</v>
      </c>
      <c r="M2" s="5">
        <f>'Pc, Summer, S1'!M2*Main!$B$4+_xlfn.IFNA(VLOOKUP($A2,'EV Distribution'!$A$2:$B$22,2,FALSE),0)*('EV Scenarios'!M$2-'EV Scenarios'!M$3)</f>
        <v>1.6490092307692308</v>
      </c>
      <c r="N2" s="5">
        <f>'Pc, Summer, S1'!N2*Main!$B$4+_xlfn.IFNA(VLOOKUP($A2,'EV Distribution'!$A$2:$B$22,2,FALSE),0)*('EV Scenarios'!N$2-'EV Scenarios'!N$3)</f>
        <v>1.5737853846153846</v>
      </c>
      <c r="O2" s="5">
        <f>'Pc, Summer, S1'!O2*Main!$B$4+_xlfn.IFNA(VLOOKUP($A2,'EV Distribution'!$A$2:$B$22,2,FALSE),0)*('EV Scenarios'!O$2-'EV Scenarios'!O$3)</f>
        <v>1.5000838461538464</v>
      </c>
      <c r="P2" s="5">
        <f>'Pc, Summer, S1'!P2*Main!$B$4+_xlfn.IFNA(VLOOKUP($A2,'EV Distribution'!$A$2:$B$22,2,FALSE),0)*('EV Scenarios'!P$2-'EV Scenarios'!P$3)</f>
        <v>1.4755230769230769</v>
      </c>
      <c r="Q2" s="5">
        <f>'Pc, Summer, S1'!Q2*Main!$B$4+_xlfn.IFNA(VLOOKUP($A2,'EV Distribution'!$A$2:$B$22,2,FALSE),0)*('EV Scenarios'!Q$2-'EV Scenarios'!Q$3)</f>
        <v>1.3799000000000001</v>
      </c>
      <c r="R2" s="5">
        <f>'Pc, Summer, S1'!R2*Main!$B$4+_xlfn.IFNA(VLOOKUP($A2,'EV Distribution'!$A$2:$B$22,2,FALSE),0)*('EV Scenarios'!R$2-'EV Scenarios'!R$3)</f>
        <v>1.3118707692307694</v>
      </c>
      <c r="S2" s="5">
        <f>'Pc, Summer, S1'!S2*Main!$B$4+_xlfn.IFNA(VLOOKUP($A2,'EV Distribution'!$A$2:$B$22,2,FALSE),0)*('EV Scenarios'!S$2-'EV Scenarios'!S$3)</f>
        <v>1.2949723076923079</v>
      </c>
      <c r="T2" s="5">
        <f>'Pc, Summer, S1'!T2*Main!$B$4+_xlfn.IFNA(VLOOKUP($A2,'EV Distribution'!$A$2:$B$22,2,FALSE),0)*('EV Scenarios'!T$2-'EV Scenarios'!T$3)</f>
        <v>0.76875384615384623</v>
      </c>
      <c r="U2" s="5">
        <f>'Pc, Summer, S1'!U2*Main!$B$4+_xlfn.IFNA(VLOOKUP($A2,'EV Distribution'!$A$2:$B$22,2,FALSE),0)*('EV Scenarios'!U$2-'EV Scenarios'!U$3)</f>
        <v>0.82481846153846161</v>
      </c>
      <c r="V2" s="5">
        <f>'Pc, Summer, S1'!V2*Main!$B$4+_xlfn.IFNA(VLOOKUP($A2,'EV Distribution'!$A$2:$B$22,2,FALSE),0)*('EV Scenarios'!V$2-'EV Scenarios'!V$3)</f>
        <v>0.87599076923076924</v>
      </c>
      <c r="W2" s="5">
        <f>'Pc, Summer, S1'!W2*Main!$B$4+_xlfn.IFNA(VLOOKUP($A2,'EV Distribution'!$A$2:$B$22,2,FALSE),0)*('EV Scenarios'!W$2-'EV Scenarios'!W$3)</f>
        <v>0.90166923076923089</v>
      </c>
      <c r="X2" s="5">
        <f>'Pc, Summer, S1'!X2*Main!$B$4+_xlfn.IFNA(VLOOKUP($A2,'EV Distribution'!$A$2:$B$22,2,FALSE),0)*('EV Scenarios'!X$2-'EV Scenarios'!X$3)</f>
        <v>0.94985615384615396</v>
      </c>
      <c r="Y2" s="5">
        <f>'Pc, Summer, S1'!Y2*Main!$B$4+_xlfn.IFNA(VLOOKUP($A2,'EV Distribution'!$A$2:$B$22,2,FALSE),0)*('EV Scenarios'!Y$2-'EV Scenarios'!Y$3)</f>
        <v>1.0339761538461538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1.1411538461538462</v>
      </c>
      <c r="C3" s="5">
        <f>'Pc, Summer, S1'!C3*Main!$B$4+_xlfn.IFNA(VLOOKUP($A3,'EV Distribution'!$A$2:$B$22,2,FALSE),0)*('EV Scenarios'!C$2-'EV Scenarios'!C$3)</f>
        <v>1.1791499999999999</v>
      </c>
      <c r="D3" s="5">
        <f>'Pc, Summer, S1'!D3*Main!$B$4+_xlfn.IFNA(VLOOKUP($A3,'EV Distribution'!$A$2:$B$22,2,FALSE),0)*('EV Scenarios'!D$2-'EV Scenarios'!D$3)</f>
        <v>1.2424446153846156</v>
      </c>
      <c r="E3" s="5">
        <f>'Pc, Summer, S1'!E3*Main!$B$4+_xlfn.IFNA(VLOOKUP($A3,'EV Distribution'!$A$2:$B$22,2,FALSE),0)*('EV Scenarios'!E$2-'EV Scenarios'!E$3)</f>
        <v>1.3297653846153847</v>
      </c>
      <c r="F3" s="5">
        <f>'Pc, Summer, S1'!F3*Main!$B$4+_xlfn.IFNA(VLOOKUP($A3,'EV Distribution'!$A$2:$B$22,2,FALSE),0)*('EV Scenarios'!F$2-'EV Scenarios'!F$3)</f>
        <v>1.3725292307692309</v>
      </c>
      <c r="G3" s="5">
        <f>'Pc, Summer, S1'!G3*Main!$B$4+_xlfn.IFNA(VLOOKUP($A3,'EV Distribution'!$A$2:$B$22,2,FALSE),0)*('EV Scenarios'!G$2-'EV Scenarios'!G$3)</f>
        <v>1.4495315384615386</v>
      </c>
      <c r="H3" s="5">
        <f>'Pc, Summer, S1'!H3*Main!$B$4+_xlfn.IFNA(VLOOKUP($A3,'EV Distribution'!$A$2:$B$22,2,FALSE),0)*('EV Scenarios'!H$2-'EV Scenarios'!H$3)</f>
        <v>1.4269861538461541</v>
      </c>
      <c r="I3" s="5">
        <f>'Pc, Summer, S1'!I3*Main!$B$4+_xlfn.IFNA(VLOOKUP($A3,'EV Distribution'!$A$2:$B$22,2,FALSE),0)*('EV Scenarios'!I$2-'EV Scenarios'!I$3)</f>
        <v>1.3372953846153848</v>
      </c>
      <c r="J3" s="5">
        <f>'Pc, Summer, S1'!J3*Main!$B$4+_xlfn.IFNA(VLOOKUP($A3,'EV Distribution'!$A$2:$B$22,2,FALSE),0)*('EV Scenarios'!J$2-'EV Scenarios'!J$3)</f>
        <v>1.1631200000000002</v>
      </c>
      <c r="K3" s="5">
        <f>'Pc, Summer, S1'!K3*Main!$B$4+_xlfn.IFNA(VLOOKUP($A3,'EV Distribution'!$A$2:$B$22,2,FALSE),0)*('EV Scenarios'!K$2-'EV Scenarios'!K$3)</f>
        <v>1.7374015384615387</v>
      </c>
      <c r="L3" s="5">
        <f>'Pc, Summer, S1'!L3*Main!$B$4+_xlfn.IFNA(VLOOKUP($A3,'EV Distribution'!$A$2:$B$22,2,FALSE),0)*('EV Scenarios'!L$2-'EV Scenarios'!L$3)</f>
        <v>1.7314553846153846</v>
      </c>
      <c r="M3" s="5">
        <f>'Pc, Summer, S1'!M3*Main!$B$4+_xlfn.IFNA(VLOOKUP($A3,'EV Distribution'!$A$2:$B$22,2,FALSE),0)*('EV Scenarios'!M$2-'EV Scenarios'!M$3)</f>
        <v>1.6490092307692308</v>
      </c>
      <c r="N3" s="5">
        <f>'Pc, Summer, S1'!N3*Main!$B$4+_xlfn.IFNA(VLOOKUP($A3,'EV Distribution'!$A$2:$B$22,2,FALSE),0)*('EV Scenarios'!N$2-'EV Scenarios'!N$3)</f>
        <v>1.5737853846153846</v>
      </c>
      <c r="O3" s="5">
        <f>'Pc, Summer, S1'!O3*Main!$B$4+_xlfn.IFNA(VLOOKUP($A3,'EV Distribution'!$A$2:$B$22,2,FALSE),0)*('EV Scenarios'!O$2-'EV Scenarios'!O$3)</f>
        <v>1.5000838461538464</v>
      </c>
      <c r="P3" s="5">
        <f>'Pc, Summer, S1'!P3*Main!$B$4+_xlfn.IFNA(VLOOKUP($A3,'EV Distribution'!$A$2:$B$22,2,FALSE),0)*('EV Scenarios'!P$2-'EV Scenarios'!P$3)</f>
        <v>1.4755230769230769</v>
      </c>
      <c r="Q3" s="5">
        <f>'Pc, Summer, S1'!Q3*Main!$B$4+_xlfn.IFNA(VLOOKUP($A3,'EV Distribution'!$A$2:$B$22,2,FALSE),0)*('EV Scenarios'!Q$2-'EV Scenarios'!Q$3)</f>
        <v>1.3799000000000001</v>
      </c>
      <c r="R3" s="5">
        <f>'Pc, Summer, S1'!R3*Main!$B$4+_xlfn.IFNA(VLOOKUP($A3,'EV Distribution'!$A$2:$B$22,2,FALSE),0)*('EV Scenarios'!R$2-'EV Scenarios'!R$3)</f>
        <v>1.3118707692307694</v>
      </c>
      <c r="S3" s="5">
        <f>'Pc, Summer, S1'!S3*Main!$B$4+_xlfn.IFNA(VLOOKUP($A3,'EV Distribution'!$A$2:$B$22,2,FALSE),0)*('EV Scenarios'!S$2-'EV Scenarios'!S$3)</f>
        <v>1.2949723076923079</v>
      </c>
      <c r="T3" s="5">
        <f>'Pc, Summer, S1'!T3*Main!$B$4+_xlfn.IFNA(VLOOKUP($A3,'EV Distribution'!$A$2:$B$22,2,FALSE),0)*('EV Scenarios'!T$2-'EV Scenarios'!T$3)</f>
        <v>0.76875384615384623</v>
      </c>
      <c r="U3" s="5">
        <f>'Pc, Summer, S1'!U3*Main!$B$4+_xlfn.IFNA(VLOOKUP($A3,'EV Distribution'!$A$2:$B$22,2,FALSE),0)*('EV Scenarios'!U$2-'EV Scenarios'!U$3)</f>
        <v>0.82481846153846161</v>
      </c>
      <c r="V3" s="5">
        <f>'Pc, Summer, S1'!V3*Main!$B$4+_xlfn.IFNA(VLOOKUP($A3,'EV Distribution'!$A$2:$B$22,2,FALSE),0)*('EV Scenarios'!V$2-'EV Scenarios'!V$3)</f>
        <v>0.87599076923076924</v>
      </c>
      <c r="W3" s="5">
        <f>'Pc, Summer, S1'!W3*Main!$B$4+_xlfn.IFNA(VLOOKUP($A3,'EV Distribution'!$A$2:$B$22,2,FALSE),0)*('EV Scenarios'!W$2-'EV Scenarios'!W$3)</f>
        <v>0.90166923076923089</v>
      </c>
      <c r="X3" s="5">
        <f>'Pc, Summer, S1'!X3*Main!$B$4+_xlfn.IFNA(VLOOKUP($A3,'EV Distribution'!$A$2:$B$22,2,FALSE),0)*('EV Scenarios'!X$2-'EV Scenarios'!X$3)</f>
        <v>0.94985615384615396</v>
      </c>
      <c r="Y3" s="5">
        <f>'Pc, Summer, S1'!Y3*Main!$B$4+_xlfn.IFNA(VLOOKUP($A3,'EV Distribution'!$A$2:$B$22,2,FALSE),0)*('EV Scenarios'!Y$2-'EV Scenarios'!Y$3)</f>
        <v>1.0339761538461538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1.1411538461538462</v>
      </c>
      <c r="C4" s="5">
        <f>'Pc, Summer, S1'!C4*Main!$B$4+_xlfn.IFNA(VLOOKUP($A4,'EV Distribution'!$A$2:$B$22,2,FALSE),0)*('EV Scenarios'!C$2-'EV Scenarios'!C$3)</f>
        <v>1.1791499999999999</v>
      </c>
      <c r="D4" s="5">
        <f>'Pc, Summer, S1'!D4*Main!$B$4+_xlfn.IFNA(VLOOKUP($A4,'EV Distribution'!$A$2:$B$22,2,FALSE),0)*('EV Scenarios'!D$2-'EV Scenarios'!D$3)</f>
        <v>1.2424446153846156</v>
      </c>
      <c r="E4" s="5">
        <f>'Pc, Summer, S1'!E4*Main!$B$4+_xlfn.IFNA(VLOOKUP($A4,'EV Distribution'!$A$2:$B$22,2,FALSE),0)*('EV Scenarios'!E$2-'EV Scenarios'!E$3)</f>
        <v>1.3297653846153847</v>
      </c>
      <c r="F4" s="5">
        <f>'Pc, Summer, S1'!F4*Main!$B$4+_xlfn.IFNA(VLOOKUP($A4,'EV Distribution'!$A$2:$B$22,2,FALSE),0)*('EV Scenarios'!F$2-'EV Scenarios'!F$3)</f>
        <v>1.3725292307692309</v>
      </c>
      <c r="G4" s="5">
        <f>'Pc, Summer, S1'!G4*Main!$B$4+_xlfn.IFNA(VLOOKUP($A4,'EV Distribution'!$A$2:$B$22,2,FALSE),0)*('EV Scenarios'!G$2-'EV Scenarios'!G$3)</f>
        <v>1.4495315384615386</v>
      </c>
      <c r="H4" s="5">
        <f>'Pc, Summer, S1'!H4*Main!$B$4+_xlfn.IFNA(VLOOKUP($A4,'EV Distribution'!$A$2:$B$22,2,FALSE),0)*('EV Scenarios'!H$2-'EV Scenarios'!H$3)</f>
        <v>1.4269861538461541</v>
      </c>
      <c r="I4" s="5">
        <f>'Pc, Summer, S1'!I4*Main!$B$4+_xlfn.IFNA(VLOOKUP($A4,'EV Distribution'!$A$2:$B$22,2,FALSE),0)*('EV Scenarios'!I$2-'EV Scenarios'!I$3)</f>
        <v>1.3372953846153848</v>
      </c>
      <c r="J4" s="5">
        <f>'Pc, Summer, S1'!J4*Main!$B$4+_xlfn.IFNA(VLOOKUP($A4,'EV Distribution'!$A$2:$B$22,2,FALSE),0)*('EV Scenarios'!J$2-'EV Scenarios'!J$3)</f>
        <v>1.1631200000000002</v>
      </c>
      <c r="K4" s="5">
        <f>'Pc, Summer, S1'!K4*Main!$B$4+_xlfn.IFNA(VLOOKUP($A4,'EV Distribution'!$A$2:$B$22,2,FALSE),0)*('EV Scenarios'!K$2-'EV Scenarios'!K$3)</f>
        <v>1.7374015384615387</v>
      </c>
      <c r="L4" s="5">
        <f>'Pc, Summer, S1'!L4*Main!$B$4+_xlfn.IFNA(VLOOKUP($A4,'EV Distribution'!$A$2:$B$22,2,FALSE),0)*('EV Scenarios'!L$2-'EV Scenarios'!L$3)</f>
        <v>1.7314553846153846</v>
      </c>
      <c r="M4" s="5">
        <f>'Pc, Summer, S1'!M4*Main!$B$4+_xlfn.IFNA(VLOOKUP($A4,'EV Distribution'!$A$2:$B$22,2,FALSE),0)*('EV Scenarios'!M$2-'EV Scenarios'!M$3)</f>
        <v>1.6490092307692308</v>
      </c>
      <c r="N4" s="5">
        <f>'Pc, Summer, S1'!N4*Main!$B$4+_xlfn.IFNA(VLOOKUP($A4,'EV Distribution'!$A$2:$B$22,2,FALSE),0)*('EV Scenarios'!N$2-'EV Scenarios'!N$3)</f>
        <v>1.5737853846153846</v>
      </c>
      <c r="O4" s="5">
        <f>'Pc, Summer, S1'!O4*Main!$B$4+_xlfn.IFNA(VLOOKUP($A4,'EV Distribution'!$A$2:$B$22,2,FALSE),0)*('EV Scenarios'!O$2-'EV Scenarios'!O$3)</f>
        <v>1.5000838461538464</v>
      </c>
      <c r="P4" s="5">
        <f>'Pc, Summer, S1'!P4*Main!$B$4+_xlfn.IFNA(VLOOKUP($A4,'EV Distribution'!$A$2:$B$22,2,FALSE),0)*('EV Scenarios'!P$2-'EV Scenarios'!P$3)</f>
        <v>1.4755230769230769</v>
      </c>
      <c r="Q4" s="5">
        <f>'Pc, Summer, S1'!Q4*Main!$B$4+_xlfn.IFNA(VLOOKUP($A4,'EV Distribution'!$A$2:$B$22,2,FALSE),0)*('EV Scenarios'!Q$2-'EV Scenarios'!Q$3)</f>
        <v>1.3799000000000001</v>
      </c>
      <c r="R4" s="5">
        <f>'Pc, Summer, S1'!R4*Main!$B$4+_xlfn.IFNA(VLOOKUP($A4,'EV Distribution'!$A$2:$B$22,2,FALSE),0)*('EV Scenarios'!R$2-'EV Scenarios'!R$3)</f>
        <v>1.3118707692307694</v>
      </c>
      <c r="S4" s="5">
        <f>'Pc, Summer, S1'!S4*Main!$B$4+_xlfn.IFNA(VLOOKUP($A4,'EV Distribution'!$A$2:$B$22,2,FALSE),0)*('EV Scenarios'!S$2-'EV Scenarios'!S$3)</f>
        <v>1.2949723076923079</v>
      </c>
      <c r="T4" s="5">
        <f>'Pc, Summer, S1'!T4*Main!$B$4+_xlfn.IFNA(VLOOKUP($A4,'EV Distribution'!$A$2:$B$22,2,FALSE),0)*('EV Scenarios'!T$2-'EV Scenarios'!T$3)</f>
        <v>0.76875384615384623</v>
      </c>
      <c r="U4" s="5">
        <f>'Pc, Summer, S1'!U4*Main!$B$4+_xlfn.IFNA(VLOOKUP($A4,'EV Distribution'!$A$2:$B$22,2,FALSE),0)*('EV Scenarios'!U$2-'EV Scenarios'!U$3)</f>
        <v>0.82481846153846161</v>
      </c>
      <c r="V4" s="5">
        <f>'Pc, Summer, S1'!V4*Main!$B$4+_xlfn.IFNA(VLOOKUP($A4,'EV Distribution'!$A$2:$B$22,2,FALSE),0)*('EV Scenarios'!V$2-'EV Scenarios'!V$3)</f>
        <v>0.87599076923076924</v>
      </c>
      <c r="W4" s="5">
        <f>'Pc, Summer, S1'!W4*Main!$B$4+_xlfn.IFNA(VLOOKUP($A4,'EV Distribution'!$A$2:$B$22,2,FALSE),0)*('EV Scenarios'!W$2-'EV Scenarios'!W$3)</f>
        <v>0.90166923076923089</v>
      </c>
      <c r="X4" s="5">
        <f>'Pc, Summer, S1'!X4*Main!$B$4+_xlfn.IFNA(VLOOKUP($A4,'EV Distribution'!$A$2:$B$22,2,FALSE),0)*('EV Scenarios'!X$2-'EV Scenarios'!X$3)</f>
        <v>0.94985615384615396</v>
      </c>
      <c r="Y4" s="5">
        <f>'Pc, Summer, S1'!Y4*Main!$B$4+_xlfn.IFNA(VLOOKUP($A4,'EV Distribution'!$A$2:$B$22,2,FALSE),0)*('EV Scenarios'!Y$2-'EV Scenarios'!Y$3)</f>
        <v>1.0339761538461538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1.1411538461538462</v>
      </c>
      <c r="C5" s="5">
        <f>'Pc, Summer, S1'!C5*Main!$B$4+_xlfn.IFNA(VLOOKUP($A5,'EV Distribution'!$A$2:$B$22,2,FALSE),0)*('EV Scenarios'!C$2-'EV Scenarios'!C$3)</f>
        <v>1.1791499999999999</v>
      </c>
      <c r="D5" s="5">
        <f>'Pc, Summer, S1'!D5*Main!$B$4+_xlfn.IFNA(VLOOKUP($A5,'EV Distribution'!$A$2:$B$22,2,FALSE),0)*('EV Scenarios'!D$2-'EV Scenarios'!D$3)</f>
        <v>1.2424446153846156</v>
      </c>
      <c r="E5" s="5">
        <f>'Pc, Summer, S1'!E5*Main!$B$4+_xlfn.IFNA(VLOOKUP($A5,'EV Distribution'!$A$2:$B$22,2,FALSE),0)*('EV Scenarios'!E$2-'EV Scenarios'!E$3)</f>
        <v>1.3297653846153847</v>
      </c>
      <c r="F5" s="5">
        <f>'Pc, Summer, S1'!F5*Main!$B$4+_xlfn.IFNA(VLOOKUP($A5,'EV Distribution'!$A$2:$B$22,2,FALSE),0)*('EV Scenarios'!F$2-'EV Scenarios'!F$3)</f>
        <v>1.3725292307692309</v>
      </c>
      <c r="G5" s="5">
        <f>'Pc, Summer, S1'!G5*Main!$B$4+_xlfn.IFNA(VLOOKUP($A5,'EV Distribution'!$A$2:$B$22,2,FALSE),0)*('EV Scenarios'!G$2-'EV Scenarios'!G$3)</f>
        <v>1.4495315384615386</v>
      </c>
      <c r="H5" s="5">
        <f>'Pc, Summer, S1'!H5*Main!$B$4+_xlfn.IFNA(VLOOKUP($A5,'EV Distribution'!$A$2:$B$22,2,FALSE),0)*('EV Scenarios'!H$2-'EV Scenarios'!H$3)</f>
        <v>1.4269861538461541</v>
      </c>
      <c r="I5" s="5">
        <f>'Pc, Summer, S1'!I5*Main!$B$4+_xlfn.IFNA(VLOOKUP($A5,'EV Distribution'!$A$2:$B$22,2,FALSE),0)*('EV Scenarios'!I$2-'EV Scenarios'!I$3)</f>
        <v>1.3372953846153848</v>
      </c>
      <c r="J5" s="5">
        <f>'Pc, Summer, S1'!J5*Main!$B$4+_xlfn.IFNA(VLOOKUP($A5,'EV Distribution'!$A$2:$B$22,2,FALSE),0)*('EV Scenarios'!J$2-'EV Scenarios'!J$3)</f>
        <v>1.1631200000000002</v>
      </c>
      <c r="K5" s="5">
        <f>'Pc, Summer, S1'!K5*Main!$B$4+_xlfn.IFNA(VLOOKUP($A5,'EV Distribution'!$A$2:$B$22,2,FALSE),0)*('EV Scenarios'!K$2-'EV Scenarios'!K$3)</f>
        <v>1.7374015384615387</v>
      </c>
      <c r="L5" s="5">
        <f>'Pc, Summer, S1'!L5*Main!$B$4+_xlfn.IFNA(VLOOKUP($A5,'EV Distribution'!$A$2:$B$22,2,FALSE),0)*('EV Scenarios'!L$2-'EV Scenarios'!L$3)</f>
        <v>1.7314553846153846</v>
      </c>
      <c r="M5" s="5">
        <f>'Pc, Summer, S1'!M5*Main!$B$4+_xlfn.IFNA(VLOOKUP($A5,'EV Distribution'!$A$2:$B$22,2,FALSE),0)*('EV Scenarios'!M$2-'EV Scenarios'!M$3)</f>
        <v>1.6490092307692308</v>
      </c>
      <c r="N5" s="5">
        <f>'Pc, Summer, S1'!N5*Main!$B$4+_xlfn.IFNA(VLOOKUP($A5,'EV Distribution'!$A$2:$B$22,2,FALSE),0)*('EV Scenarios'!N$2-'EV Scenarios'!N$3)</f>
        <v>1.5737853846153846</v>
      </c>
      <c r="O5" s="5">
        <f>'Pc, Summer, S1'!O5*Main!$B$4+_xlfn.IFNA(VLOOKUP($A5,'EV Distribution'!$A$2:$B$22,2,FALSE),0)*('EV Scenarios'!O$2-'EV Scenarios'!O$3)</f>
        <v>1.5000838461538464</v>
      </c>
      <c r="P5" s="5">
        <f>'Pc, Summer, S1'!P5*Main!$B$4+_xlfn.IFNA(VLOOKUP($A5,'EV Distribution'!$A$2:$B$22,2,FALSE),0)*('EV Scenarios'!P$2-'EV Scenarios'!P$3)</f>
        <v>1.4755230769230769</v>
      </c>
      <c r="Q5" s="5">
        <f>'Pc, Summer, S1'!Q5*Main!$B$4+_xlfn.IFNA(VLOOKUP($A5,'EV Distribution'!$A$2:$B$22,2,FALSE),0)*('EV Scenarios'!Q$2-'EV Scenarios'!Q$3)</f>
        <v>1.3799000000000001</v>
      </c>
      <c r="R5" s="5">
        <f>'Pc, Summer, S1'!R5*Main!$B$4+_xlfn.IFNA(VLOOKUP($A5,'EV Distribution'!$A$2:$B$22,2,FALSE),0)*('EV Scenarios'!R$2-'EV Scenarios'!R$3)</f>
        <v>1.3118707692307694</v>
      </c>
      <c r="S5" s="5">
        <f>'Pc, Summer, S1'!S5*Main!$B$4+_xlfn.IFNA(VLOOKUP($A5,'EV Distribution'!$A$2:$B$22,2,FALSE),0)*('EV Scenarios'!S$2-'EV Scenarios'!S$3)</f>
        <v>1.2949723076923079</v>
      </c>
      <c r="T5" s="5">
        <f>'Pc, Summer, S1'!T5*Main!$B$4+_xlfn.IFNA(VLOOKUP($A5,'EV Distribution'!$A$2:$B$22,2,FALSE),0)*('EV Scenarios'!T$2-'EV Scenarios'!T$3)</f>
        <v>0.76875384615384623</v>
      </c>
      <c r="U5" s="5">
        <f>'Pc, Summer, S1'!U5*Main!$B$4+_xlfn.IFNA(VLOOKUP($A5,'EV Distribution'!$A$2:$B$22,2,FALSE),0)*('EV Scenarios'!U$2-'EV Scenarios'!U$3)</f>
        <v>0.82481846153846161</v>
      </c>
      <c r="V5" s="5">
        <f>'Pc, Summer, S1'!V5*Main!$B$4+_xlfn.IFNA(VLOOKUP($A5,'EV Distribution'!$A$2:$B$22,2,FALSE),0)*('EV Scenarios'!V$2-'EV Scenarios'!V$3)</f>
        <v>0.87599076923076924</v>
      </c>
      <c r="W5" s="5">
        <f>'Pc, Summer, S1'!W5*Main!$B$4+_xlfn.IFNA(VLOOKUP($A5,'EV Distribution'!$A$2:$B$22,2,FALSE),0)*('EV Scenarios'!W$2-'EV Scenarios'!W$3)</f>
        <v>0.90166923076923089</v>
      </c>
      <c r="X5" s="5">
        <f>'Pc, Summer, S1'!X5*Main!$B$4+_xlfn.IFNA(VLOOKUP($A5,'EV Distribution'!$A$2:$B$22,2,FALSE),0)*('EV Scenarios'!X$2-'EV Scenarios'!X$3)</f>
        <v>0.94985615384615396</v>
      </c>
      <c r="Y5" s="5">
        <f>'Pc, Summer, S1'!Y5*Main!$B$4+_xlfn.IFNA(VLOOKUP($A5,'EV Distribution'!$A$2:$B$22,2,FALSE),0)*('EV Scenarios'!Y$2-'EV Scenarios'!Y$3)</f>
        <v>1.0339761538461538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1.1411538461538462</v>
      </c>
      <c r="C6" s="5">
        <f>'Pc, Summer, S1'!C6*Main!$B$4+_xlfn.IFNA(VLOOKUP($A6,'EV Distribution'!$A$2:$B$22,2,FALSE),0)*('EV Scenarios'!C$2-'EV Scenarios'!C$3)</f>
        <v>1.1791499999999999</v>
      </c>
      <c r="D6" s="5">
        <f>'Pc, Summer, S1'!D6*Main!$B$4+_xlfn.IFNA(VLOOKUP($A6,'EV Distribution'!$A$2:$B$22,2,FALSE),0)*('EV Scenarios'!D$2-'EV Scenarios'!D$3)</f>
        <v>1.2424446153846156</v>
      </c>
      <c r="E6" s="5">
        <f>'Pc, Summer, S1'!E6*Main!$B$4+_xlfn.IFNA(VLOOKUP($A6,'EV Distribution'!$A$2:$B$22,2,FALSE),0)*('EV Scenarios'!E$2-'EV Scenarios'!E$3)</f>
        <v>1.3297653846153847</v>
      </c>
      <c r="F6" s="5">
        <f>'Pc, Summer, S1'!F6*Main!$B$4+_xlfn.IFNA(VLOOKUP($A6,'EV Distribution'!$A$2:$B$22,2,FALSE),0)*('EV Scenarios'!F$2-'EV Scenarios'!F$3)</f>
        <v>1.3725292307692309</v>
      </c>
      <c r="G6" s="5">
        <f>'Pc, Summer, S1'!G6*Main!$B$4+_xlfn.IFNA(VLOOKUP($A6,'EV Distribution'!$A$2:$B$22,2,FALSE),0)*('EV Scenarios'!G$2-'EV Scenarios'!G$3)</f>
        <v>1.4495315384615386</v>
      </c>
      <c r="H6" s="5">
        <f>'Pc, Summer, S1'!H6*Main!$B$4+_xlfn.IFNA(VLOOKUP($A6,'EV Distribution'!$A$2:$B$22,2,FALSE),0)*('EV Scenarios'!H$2-'EV Scenarios'!H$3)</f>
        <v>1.4269861538461541</v>
      </c>
      <c r="I6" s="5">
        <f>'Pc, Summer, S1'!I6*Main!$B$4+_xlfn.IFNA(VLOOKUP($A6,'EV Distribution'!$A$2:$B$22,2,FALSE),0)*('EV Scenarios'!I$2-'EV Scenarios'!I$3)</f>
        <v>1.3372953846153848</v>
      </c>
      <c r="J6" s="5">
        <f>'Pc, Summer, S1'!J6*Main!$B$4+_xlfn.IFNA(VLOOKUP($A6,'EV Distribution'!$A$2:$B$22,2,FALSE),0)*('EV Scenarios'!J$2-'EV Scenarios'!J$3)</f>
        <v>1.1631200000000002</v>
      </c>
      <c r="K6" s="5">
        <f>'Pc, Summer, S1'!K6*Main!$B$4+_xlfn.IFNA(VLOOKUP($A6,'EV Distribution'!$A$2:$B$22,2,FALSE),0)*('EV Scenarios'!K$2-'EV Scenarios'!K$3)</f>
        <v>1.7374015384615387</v>
      </c>
      <c r="L6" s="5">
        <f>'Pc, Summer, S1'!L6*Main!$B$4+_xlfn.IFNA(VLOOKUP($A6,'EV Distribution'!$A$2:$B$22,2,FALSE),0)*('EV Scenarios'!L$2-'EV Scenarios'!L$3)</f>
        <v>1.7314553846153846</v>
      </c>
      <c r="M6" s="5">
        <f>'Pc, Summer, S1'!M6*Main!$B$4+_xlfn.IFNA(VLOOKUP($A6,'EV Distribution'!$A$2:$B$22,2,FALSE),0)*('EV Scenarios'!M$2-'EV Scenarios'!M$3)</f>
        <v>1.6490092307692308</v>
      </c>
      <c r="N6" s="5">
        <f>'Pc, Summer, S1'!N6*Main!$B$4+_xlfn.IFNA(VLOOKUP($A6,'EV Distribution'!$A$2:$B$22,2,FALSE),0)*('EV Scenarios'!N$2-'EV Scenarios'!N$3)</f>
        <v>1.5737853846153846</v>
      </c>
      <c r="O6" s="5">
        <f>'Pc, Summer, S1'!O6*Main!$B$4+_xlfn.IFNA(VLOOKUP($A6,'EV Distribution'!$A$2:$B$22,2,FALSE),0)*('EV Scenarios'!O$2-'EV Scenarios'!O$3)</f>
        <v>1.5000838461538464</v>
      </c>
      <c r="P6" s="5">
        <f>'Pc, Summer, S1'!P6*Main!$B$4+_xlfn.IFNA(VLOOKUP($A6,'EV Distribution'!$A$2:$B$22,2,FALSE),0)*('EV Scenarios'!P$2-'EV Scenarios'!P$3)</f>
        <v>1.4755230769230769</v>
      </c>
      <c r="Q6" s="5">
        <f>'Pc, Summer, S1'!Q6*Main!$B$4+_xlfn.IFNA(VLOOKUP($A6,'EV Distribution'!$A$2:$B$22,2,FALSE),0)*('EV Scenarios'!Q$2-'EV Scenarios'!Q$3)</f>
        <v>1.3799000000000001</v>
      </c>
      <c r="R6" s="5">
        <f>'Pc, Summer, S1'!R6*Main!$B$4+_xlfn.IFNA(VLOOKUP($A6,'EV Distribution'!$A$2:$B$22,2,FALSE),0)*('EV Scenarios'!R$2-'EV Scenarios'!R$3)</f>
        <v>1.3118707692307694</v>
      </c>
      <c r="S6" s="5">
        <f>'Pc, Summer, S1'!S6*Main!$B$4+_xlfn.IFNA(VLOOKUP($A6,'EV Distribution'!$A$2:$B$22,2,FALSE),0)*('EV Scenarios'!S$2-'EV Scenarios'!S$3)</f>
        <v>1.2949723076923079</v>
      </c>
      <c r="T6" s="5">
        <f>'Pc, Summer, S1'!T6*Main!$B$4+_xlfn.IFNA(VLOOKUP($A6,'EV Distribution'!$A$2:$B$22,2,FALSE),0)*('EV Scenarios'!T$2-'EV Scenarios'!T$3)</f>
        <v>0.76875384615384623</v>
      </c>
      <c r="U6" s="5">
        <f>'Pc, Summer, S1'!U6*Main!$B$4+_xlfn.IFNA(VLOOKUP($A6,'EV Distribution'!$A$2:$B$22,2,FALSE),0)*('EV Scenarios'!U$2-'EV Scenarios'!U$3)</f>
        <v>0.82481846153846161</v>
      </c>
      <c r="V6" s="5">
        <f>'Pc, Summer, S1'!V6*Main!$B$4+_xlfn.IFNA(VLOOKUP($A6,'EV Distribution'!$A$2:$B$22,2,FALSE),0)*('EV Scenarios'!V$2-'EV Scenarios'!V$3)</f>
        <v>0.87599076923076924</v>
      </c>
      <c r="W6" s="5">
        <f>'Pc, Summer, S1'!W6*Main!$B$4+_xlfn.IFNA(VLOOKUP($A6,'EV Distribution'!$A$2:$B$22,2,FALSE),0)*('EV Scenarios'!W$2-'EV Scenarios'!W$3)</f>
        <v>0.90166923076923089</v>
      </c>
      <c r="X6" s="5">
        <f>'Pc, Summer, S1'!X6*Main!$B$4+_xlfn.IFNA(VLOOKUP($A6,'EV Distribution'!$A$2:$B$22,2,FALSE),0)*('EV Scenarios'!X$2-'EV Scenarios'!X$3)</f>
        <v>0.94985615384615396</v>
      </c>
      <c r="Y6" s="5">
        <f>'Pc, Summer, S1'!Y6*Main!$B$4+_xlfn.IFNA(VLOOKUP($A6,'EV Distribution'!$A$2:$B$22,2,FALSE),0)*('EV Scenarios'!Y$2-'EV Scenarios'!Y$3)</f>
        <v>1.0339761538461538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1.1411538461538462</v>
      </c>
      <c r="C7" s="5">
        <f>'Pc, Summer, S1'!C7*Main!$B$4+_xlfn.IFNA(VLOOKUP($A7,'EV Distribution'!$A$2:$B$22,2,FALSE),0)*('EV Scenarios'!C$2-'EV Scenarios'!C$3)</f>
        <v>1.1791499999999999</v>
      </c>
      <c r="D7" s="5">
        <f>'Pc, Summer, S1'!D7*Main!$B$4+_xlfn.IFNA(VLOOKUP($A7,'EV Distribution'!$A$2:$B$22,2,FALSE),0)*('EV Scenarios'!D$2-'EV Scenarios'!D$3)</f>
        <v>1.2424446153846156</v>
      </c>
      <c r="E7" s="5">
        <f>'Pc, Summer, S1'!E7*Main!$B$4+_xlfn.IFNA(VLOOKUP($A7,'EV Distribution'!$A$2:$B$22,2,FALSE),0)*('EV Scenarios'!E$2-'EV Scenarios'!E$3)</f>
        <v>1.3297653846153847</v>
      </c>
      <c r="F7" s="5">
        <f>'Pc, Summer, S1'!F7*Main!$B$4+_xlfn.IFNA(VLOOKUP($A7,'EV Distribution'!$A$2:$B$22,2,FALSE),0)*('EV Scenarios'!F$2-'EV Scenarios'!F$3)</f>
        <v>1.3725292307692309</v>
      </c>
      <c r="G7" s="5">
        <f>'Pc, Summer, S1'!G7*Main!$B$4+_xlfn.IFNA(VLOOKUP($A7,'EV Distribution'!$A$2:$B$22,2,FALSE),0)*('EV Scenarios'!G$2-'EV Scenarios'!G$3)</f>
        <v>1.4495315384615386</v>
      </c>
      <c r="H7" s="5">
        <f>'Pc, Summer, S1'!H7*Main!$B$4+_xlfn.IFNA(VLOOKUP($A7,'EV Distribution'!$A$2:$B$22,2,FALSE),0)*('EV Scenarios'!H$2-'EV Scenarios'!H$3)</f>
        <v>1.4269861538461541</v>
      </c>
      <c r="I7" s="5">
        <f>'Pc, Summer, S1'!I7*Main!$B$4+_xlfn.IFNA(VLOOKUP($A7,'EV Distribution'!$A$2:$B$22,2,FALSE),0)*('EV Scenarios'!I$2-'EV Scenarios'!I$3)</f>
        <v>1.3372953846153848</v>
      </c>
      <c r="J7" s="5">
        <f>'Pc, Summer, S1'!J7*Main!$B$4+_xlfn.IFNA(VLOOKUP($A7,'EV Distribution'!$A$2:$B$22,2,FALSE),0)*('EV Scenarios'!J$2-'EV Scenarios'!J$3)</f>
        <v>1.1631200000000002</v>
      </c>
      <c r="K7" s="5">
        <f>'Pc, Summer, S1'!K7*Main!$B$4+_xlfn.IFNA(VLOOKUP($A7,'EV Distribution'!$A$2:$B$22,2,FALSE),0)*('EV Scenarios'!K$2-'EV Scenarios'!K$3)</f>
        <v>1.7374015384615387</v>
      </c>
      <c r="L7" s="5">
        <f>'Pc, Summer, S1'!L7*Main!$B$4+_xlfn.IFNA(VLOOKUP($A7,'EV Distribution'!$A$2:$B$22,2,FALSE),0)*('EV Scenarios'!L$2-'EV Scenarios'!L$3)</f>
        <v>1.7314553846153846</v>
      </c>
      <c r="M7" s="5">
        <f>'Pc, Summer, S1'!M7*Main!$B$4+_xlfn.IFNA(VLOOKUP($A7,'EV Distribution'!$A$2:$B$22,2,FALSE),0)*('EV Scenarios'!M$2-'EV Scenarios'!M$3)</f>
        <v>1.6490092307692308</v>
      </c>
      <c r="N7" s="5">
        <f>'Pc, Summer, S1'!N7*Main!$B$4+_xlfn.IFNA(VLOOKUP($A7,'EV Distribution'!$A$2:$B$22,2,FALSE),0)*('EV Scenarios'!N$2-'EV Scenarios'!N$3)</f>
        <v>1.5737853846153846</v>
      </c>
      <c r="O7" s="5">
        <f>'Pc, Summer, S1'!O7*Main!$B$4+_xlfn.IFNA(VLOOKUP($A7,'EV Distribution'!$A$2:$B$22,2,FALSE),0)*('EV Scenarios'!O$2-'EV Scenarios'!O$3)</f>
        <v>1.5000838461538464</v>
      </c>
      <c r="P7" s="5">
        <f>'Pc, Summer, S1'!P7*Main!$B$4+_xlfn.IFNA(VLOOKUP($A7,'EV Distribution'!$A$2:$B$22,2,FALSE),0)*('EV Scenarios'!P$2-'EV Scenarios'!P$3)</f>
        <v>1.4755230769230769</v>
      </c>
      <c r="Q7" s="5">
        <f>'Pc, Summer, S1'!Q7*Main!$B$4+_xlfn.IFNA(VLOOKUP($A7,'EV Distribution'!$A$2:$B$22,2,FALSE),0)*('EV Scenarios'!Q$2-'EV Scenarios'!Q$3)</f>
        <v>1.3799000000000001</v>
      </c>
      <c r="R7" s="5">
        <f>'Pc, Summer, S1'!R7*Main!$B$4+_xlfn.IFNA(VLOOKUP($A7,'EV Distribution'!$A$2:$B$22,2,FALSE),0)*('EV Scenarios'!R$2-'EV Scenarios'!R$3)</f>
        <v>1.3118707692307694</v>
      </c>
      <c r="S7" s="5">
        <f>'Pc, Summer, S1'!S7*Main!$B$4+_xlfn.IFNA(VLOOKUP($A7,'EV Distribution'!$A$2:$B$22,2,FALSE),0)*('EV Scenarios'!S$2-'EV Scenarios'!S$3)</f>
        <v>1.2949723076923079</v>
      </c>
      <c r="T7" s="5">
        <f>'Pc, Summer, S1'!T7*Main!$B$4+_xlfn.IFNA(VLOOKUP($A7,'EV Distribution'!$A$2:$B$22,2,FALSE),0)*('EV Scenarios'!T$2-'EV Scenarios'!T$3)</f>
        <v>0.76875384615384623</v>
      </c>
      <c r="U7" s="5">
        <f>'Pc, Summer, S1'!U7*Main!$B$4+_xlfn.IFNA(VLOOKUP($A7,'EV Distribution'!$A$2:$B$22,2,FALSE),0)*('EV Scenarios'!U$2-'EV Scenarios'!U$3)</f>
        <v>0.82481846153846161</v>
      </c>
      <c r="V7" s="5">
        <f>'Pc, Summer, S1'!V7*Main!$B$4+_xlfn.IFNA(VLOOKUP($A7,'EV Distribution'!$A$2:$B$22,2,FALSE),0)*('EV Scenarios'!V$2-'EV Scenarios'!V$3)</f>
        <v>0.87599076923076924</v>
      </c>
      <c r="W7" s="5">
        <f>'Pc, Summer, S1'!W7*Main!$B$4+_xlfn.IFNA(VLOOKUP($A7,'EV Distribution'!$A$2:$B$22,2,FALSE),0)*('EV Scenarios'!W$2-'EV Scenarios'!W$3)</f>
        <v>0.90166923076923089</v>
      </c>
      <c r="X7" s="5">
        <f>'Pc, Summer, S1'!X7*Main!$B$4+_xlfn.IFNA(VLOOKUP($A7,'EV Distribution'!$A$2:$B$22,2,FALSE),0)*('EV Scenarios'!X$2-'EV Scenarios'!X$3)</f>
        <v>0.94985615384615396</v>
      </c>
      <c r="Y7" s="5">
        <f>'Pc, Summer, S1'!Y7*Main!$B$4+_xlfn.IFNA(VLOOKUP($A7,'EV Distribution'!$A$2:$B$22,2,FALSE),0)*('EV Scenarios'!Y$2-'EV Scenarios'!Y$3)</f>
        <v>1.0339761538461538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1.1411538461538462</v>
      </c>
      <c r="C8" s="5">
        <f>'Pc, Summer, S1'!C8*Main!$B$4+_xlfn.IFNA(VLOOKUP($A8,'EV Distribution'!$A$2:$B$22,2,FALSE),0)*('EV Scenarios'!C$2-'EV Scenarios'!C$3)</f>
        <v>1.1791499999999999</v>
      </c>
      <c r="D8" s="5">
        <f>'Pc, Summer, S1'!D8*Main!$B$4+_xlfn.IFNA(VLOOKUP($A8,'EV Distribution'!$A$2:$B$22,2,FALSE),0)*('EV Scenarios'!D$2-'EV Scenarios'!D$3)</f>
        <v>1.2424446153846156</v>
      </c>
      <c r="E8" s="5">
        <f>'Pc, Summer, S1'!E8*Main!$B$4+_xlfn.IFNA(VLOOKUP($A8,'EV Distribution'!$A$2:$B$22,2,FALSE),0)*('EV Scenarios'!E$2-'EV Scenarios'!E$3)</f>
        <v>1.3297653846153847</v>
      </c>
      <c r="F8" s="5">
        <f>'Pc, Summer, S1'!F8*Main!$B$4+_xlfn.IFNA(VLOOKUP($A8,'EV Distribution'!$A$2:$B$22,2,FALSE),0)*('EV Scenarios'!F$2-'EV Scenarios'!F$3)</f>
        <v>1.3725292307692309</v>
      </c>
      <c r="G8" s="5">
        <f>'Pc, Summer, S1'!G8*Main!$B$4+_xlfn.IFNA(VLOOKUP($A8,'EV Distribution'!$A$2:$B$22,2,FALSE),0)*('EV Scenarios'!G$2-'EV Scenarios'!G$3)</f>
        <v>1.4495315384615386</v>
      </c>
      <c r="H8" s="5">
        <f>'Pc, Summer, S1'!H8*Main!$B$4+_xlfn.IFNA(VLOOKUP($A8,'EV Distribution'!$A$2:$B$22,2,FALSE),0)*('EV Scenarios'!H$2-'EV Scenarios'!H$3)</f>
        <v>1.4269861538461541</v>
      </c>
      <c r="I8" s="5">
        <f>'Pc, Summer, S1'!I8*Main!$B$4+_xlfn.IFNA(VLOOKUP($A8,'EV Distribution'!$A$2:$B$22,2,FALSE),0)*('EV Scenarios'!I$2-'EV Scenarios'!I$3)</f>
        <v>1.3372953846153848</v>
      </c>
      <c r="J8" s="5">
        <f>'Pc, Summer, S1'!J8*Main!$B$4+_xlfn.IFNA(VLOOKUP($A8,'EV Distribution'!$A$2:$B$22,2,FALSE),0)*('EV Scenarios'!J$2-'EV Scenarios'!J$3)</f>
        <v>1.1631200000000002</v>
      </c>
      <c r="K8" s="5">
        <f>'Pc, Summer, S1'!K8*Main!$B$4+_xlfn.IFNA(VLOOKUP($A8,'EV Distribution'!$A$2:$B$22,2,FALSE),0)*('EV Scenarios'!K$2-'EV Scenarios'!K$3)</f>
        <v>1.7374015384615387</v>
      </c>
      <c r="L8" s="5">
        <f>'Pc, Summer, S1'!L8*Main!$B$4+_xlfn.IFNA(VLOOKUP($A8,'EV Distribution'!$A$2:$B$22,2,FALSE),0)*('EV Scenarios'!L$2-'EV Scenarios'!L$3)</f>
        <v>1.7314553846153846</v>
      </c>
      <c r="M8" s="5">
        <f>'Pc, Summer, S1'!M8*Main!$B$4+_xlfn.IFNA(VLOOKUP($A8,'EV Distribution'!$A$2:$B$22,2,FALSE),0)*('EV Scenarios'!M$2-'EV Scenarios'!M$3)</f>
        <v>1.6490092307692308</v>
      </c>
      <c r="N8" s="5">
        <f>'Pc, Summer, S1'!N8*Main!$B$4+_xlfn.IFNA(VLOOKUP($A8,'EV Distribution'!$A$2:$B$22,2,FALSE),0)*('EV Scenarios'!N$2-'EV Scenarios'!N$3)</f>
        <v>1.5737853846153846</v>
      </c>
      <c r="O8" s="5">
        <f>'Pc, Summer, S1'!O8*Main!$B$4+_xlfn.IFNA(VLOOKUP($A8,'EV Distribution'!$A$2:$B$22,2,FALSE),0)*('EV Scenarios'!O$2-'EV Scenarios'!O$3)</f>
        <v>1.5000838461538464</v>
      </c>
      <c r="P8" s="5">
        <f>'Pc, Summer, S1'!P8*Main!$B$4+_xlfn.IFNA(VLOOKUP($A8,'EV Distribution'!$A$2:$B$22,2,FALSE),0)*('EV Scenarios'!P$2-'EV Scenarios'!P$3)</f>
        <v>1.4755230769230769</v>
      </c>
      <c r="Q8" s="5">
        <f>'Pc, Summer, S1'!Q8*Main!$B$4+_xlfn.IFNA(VLOOKUP($A8,'EV Distribution'!$A$2:$B$22,2,FALSE),0)*('EV Scenarios'!Q$2-'EV Scenarios'!Q$3)</f>
        <v>1.3799000000000001</v>
      </c>
      <c r="R8" s="5">
        <f>'Pc, Summer, S1'!R8*Main!$B$4+_xlfn.IFNA(VLOOKUP($A8,'EV Distribution'!$A$2:$B$22,2,FALSE),0)*('EV Scenarios'!R$2-'EV Scenarios'!R$3)</f>
        <v>1.3118707692307694</v>
      </c>
      <c r="S8" s="5">
        <f>'Pc, Summer, S1'!S8*Main!$B$4+_xlfn.IFNA(VLOOKUP($A8,'EV Distribution'!$A$2:$B$22,2,FALSE),0)*('EV Scenarios'!S$2-'EV Scenarios'!S$3)</f>
        <v>1.2949723076923079</v>
      </c>
      <c r="T8" s="5">
        <f>'Pc, Summer, S1'!T8*Main!$B$4+_xlfn.IFNA(VLOOKUP($A8,'EV Distribution'!$A$2:$B$22,2,FALSE),0)*('EV Scenarios'!T$2-'EV Scenarios'!T$3)</f>
        <v>0.76875384615384623</v>
      </c>
      <c r="U8" s="5">
        <f>'Pc, Summer, S1'!U8*Main!$B$4+_xlfn.IFNA(VLOOKUP($A8,'EV Distribution'!$A$2:$B$22,2,FALSE),0)*('EV Scenarios'!U$2-'EV Scenarios'!U$3)</f>
        <v>0.82481846153846161</v>
      </c>
      <c r="V8" s="5">
        <f>'Pc, Summer, S1'!V8*Main!$B$4+_xlfn.IFNA(VLOOKUP($A8,'EV Distribution'!$A$2:$B$22,2,FALSE),0)*('EV Scenarios'!V$2-'EV Scenarios'!V$3)</f>
        <v>0.87599076923076924</v>
      </c>
      <c r="W8" s="5">
        <f>'Pc, Summer, S1'!W8*Main!$B$4+_xlfn.IFNA(VLOOKUP($A8,'EV Distribution'!$A$2:$B$22,2,FALSE),0)*('EV Scenarios'!W$2-'EV Scenarios'!W$3)</f>
        <v>0.90166923076923089</v>
      </c>
      <c r="X8" s="5">
        <f>'Pc, Summer, S1'!X8*Main!$B$4+_xlfn.IFNA(VLOOKUP($A8,'EV Distribution'!$A$2:$B$22,2,FALSE),0)*('EV Scenarios'!X$2-'EV Scenarios'!X$3)</f>
        <v>0.94985615384615396</v>
      </c>
      <c r="Y8" s="5">
        <f>'Pc, Summer, S1'!Y8*Main!$B$4+_xlfn.IFNA(VLOOKUP($A8,'EV Distribution'!$A$2:$B$22,2,FALSE),0)*('EV Scenarios'!Y$2-'EV Scenarios'!Y$3)</f>
        <v>1.0339761538461538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1.1411538461538462</v>
      </c>
      <c r="C9" s="5">
        <f>'Pc, Summer, S1'!C9*Main!$B$4+_xlfn.IFNA(VLOOKUP($A9,'EV Distribution'!$A$2:$B$22,2,FALSE),0)*('EV Scenarios'!C$2-'EV Scenarios'!C$3)</f>
        <v>1.1791499999999999</v>
      </c>
      <c r="D9" s="5">
        <f>'Pc, Summer, S1'!D9*Main!$B$4+_xlfn.IFNA(VLOOKUP($A9,'EV Distribution'!$A$2:$B$22,2,FALSE),0)*('EV Scenarios'!D$2-'EV Scenarios'!D$3)</f>
        <v>1.2424446153846156</v>
      </c>
      <c r="E9" s="5">
        <f>'Pc, Summer, S1'!E9*Main!$B$4+_xlfn.IFNA(VLOOKUP($A9,'EV Distribution'!$A$2:$B$22,2,FALSE),0)*('EV Scenarios'!E$2-'EV Scenarios'!E$3)</f>
        <v>1.3297653846153847</v>
      </c>
      <c r="F9" s="5">
        <f>'Pc, Summer, S1'!F9*Main!$B$4+_xlfn.IFNA(VLOOKUP($A9,'EV Distribution'!$A$2:$B$22,2,FALSE),0)*('EV Scenarios'!F$2-'EV Scenarios'!F$3)</f>
        <v>1.3725292307692309</v>
      </c>
      <c r="G9" s="5">
        <f>'Pc, Summer, S1'!G9*Main!$B$4+_xlfn.IFNA(VLOOKUP($A9,'EV Distribution'!$A$2:$B$22,2,FALSE),0)*('EV Scenarios'!G$2-'EV Scenarios'!G$3)</f>
        <v>1.4495315384615386</v>
      </c>
      <c r="H9" s="5">
        <f>'Pc, Summer, S1'!H9*Main!$B$4+_xlfn.IFNA(VLOOKUP($A9,'EV Distribution'!$A$2:$B$22,2,FALSE),0)*('EV Scenarios'!H$2-'EV Scenarios'!H$3)</f>
        <v>1.4269861538461541</v>
      </c>
      <c r="I9" s="5">
        <f>'Pc, Summer, S1'!I9*Main!$B$4+_xlfn.IFNA(VLOOKUP($A9,'EV Distribution'!$A$2:$B$22,2,FALSE),0)*('EV Scenarios'!I$2-'EV Scenarios'!I$3)</f>
        <v>1.3372953846153848</v>
      </c>
      <c r="J9" s="5">
        <f>'Pc, Summer, S1'!J9*Main!$B$4+_xlfn.IFNA(VLOOKUP($A9,'EV Distribution'!$A$2:$B$22,2,FALSE),0)*('EV Scenarios'!J$2-'EV Scenarios'!J$3)</f>
        <v>1.1631200000000002</v>
      </c>
      <c r="K9" s="5">
        <f>'Pc, Summer, S1'!K9*Main!$B$4+_xlfn.IFNA(VLOOKUP($A9,'EV Distribution'!$A$2:$B$22,2,FALSE),0)*('EV Scenarios'!K$2-'EV Scenarios'!K$3)</f>
        <v>1.7374015384615387</v>
      </c>
      <c r="L9" s="5">
        <f>'Pc, Summer, S1'!L9*Main!$B$4+_xlfn.IFNA(VLOOKUP($A9,'EV Distribution'!$A$2:$B$22,2,FALSE),0)*('EV Scenarios'!L$2-'EV Scenarios'!L$3)</f>
        <v>1.7314553846153846</v>
      </c>
      <c r="M9" s="5">
        <f>'Pc, Summer, S1'!M9*Main!$B$4+_xlfn.IFNA(VLOOKUP($A9,'EV Distribution'!$A$2:$B$22,2,FALSE),0)*('EV Scenarios'!M$2-'EV Scenarios'!M$3)</f>
        <v>1.6490092307692308</v>
      </c>
      <c r="N9" s="5">
        <f>'Pc, Summer, S1'!N9*Main!$B$4+_xlfn.IFNA(VLOOKUP($A9,'EV Distribution'!$A$2:$B$22,2,FALSE),0)*('EV Scenarios'!N$2-'EV Scenarios'!N$3)</f>
        <v>1.5737853846153846</v>
      </c>
      <c r="O9" s="5">
        <f>'Pc, Summer, S1'!O9*Main!$B$4+_xlfn.IFNA(VLOOKUP($A9,'EV Distribution'!$A$2:$B$22,2,FALSE),0)*('EV Scenarios'!O$2-'EV Scenarios'!O$3)</f>
        <v>1.5000838461538464</v>
      </c>
      <c r="P9" s="5">
        <f>'Pc, Summer, S1'!P9*Main!$B$4+_xlfn.IFNA(VLOOKUP($A9,'EV Distribution'!$A$2:$B$22,2,FALSE),0)*('EV Scenarios'!P$2-'EV Scenarios'!P$3)</f>
        <v>1.4755230769230769</v>
      </c>
      <c r="Q9" s="5">
        <f>'Pc, Summer, S1'!Q9*Main!$B$4+_xlfn.IFNA(VLOOKUP($A9,'EV Distribution'!$A$2:$B$22,2,FALSE),0)*('EV Scenarios'!Q$2-'EV Scenarios'!Q$3)</f>
        <v>1.3799000000000001</v>
      </c>
      <c r="R9" s="5">
        <f>'Pc, Summer, S1'!R9*Main!$B$4+_xlfn.IFNA(VLOOKUP($A9,'EV Distribution'!$A$2:$B$22,2,FALSE),0)*('EV Scenarios'!R$2-'EV Scenarios'!R$3)</f>
        <v>1.3118707692307694</v>
      </c>
      <c r="S9" s="5">
        <f>'Pc, Summer, S1'!S9*Main!$B$4+_xlfn.IFNA(VLOOKUP($A9,'EV Distribution'!$A$2:$B$22,2,FALSE),0)*('EV Scenarios'!S$2-'EV Scenarios'!S$3)</f>
        <v>1.2949723076923079</v>
      </c>
      <c r="T9" s="5">
        <f>'Pc, Summer, S1'!T9*Main!$B$4+_xlfn.IFNA(VLOOKUP($A9,'EV Distribution'!$A$2:$B$22,2,FALSE),0)*('EV Scenarios'!T$2-'EV Scenarios'!T$3)</f>
        <v>0.76875384615384623</v>
      </c>
      <c r="U9" s="5">
        <f>'Pc, Summer, S1'!U9*Main!$B$4+_xlfn.IFNA(VLOOKUP($A9,'EV Distribution'!$A$2:$B$22,2,FALSE),0)*('EV Scenarios'!U$2-'EV Scenarios'!U$3)</f>
        <v>0.82481846153846161</v>
      </c>
      <c r="V9" s="5">
        <f>'Pc, Summer, S1'!V9*Main!$B$4+_xlfn.IFNA(VLOOKUP($A9,'EV Distribution'!$A$2:$B$22,2,FALSE),0)*('EV Scenarios'!V$2-'EV Scenarios'!V$3)</f>
        <v>0.87599076923076924</v>
      </c>
      <c r="W9" s="5">
        <f>'Pc, Summer, S1'!W9*Main!$B$4+_xlfn.IFNA(VLOOKUP($A9,'EV Distribution'!$A$2:$B$22,2,FALSE),0)*('EV Scenarios'!W$2-'EV Scenarios'!W$3)</f>
        <v>0.90166923076923089</v>
      </c>
      <c r="X9" s="5">
        <f>'Pc, Summer, S1'!X9*Main!$B$4+_xlfn.IFNA(VLOOKUP($A9,'EV Distribution'!$A$2:$B$22,2,FALSE),0)*('EV Scenarios'!X$2-'EV Scenarios'!X$3)</f>
        <v>0.94985615384615396</v>
      </c>
      <c r="Y9" s="5">
        <f>'Pc, Summer, S1'!Y9*Main!$B$4+_xlfn.IFNA(VLOOKUP($A9,'EV Distribution'!$A$2:$B$22,2,FALSE),0)*('EV Scenarios'!Y$2-'EV Scenarios'!Y$3)</f>
        <v>1.0339761538461538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1.1411538461538462</v>
      </c>
      <c r="C10" s="5">
        <f>'Pc, Summer, S1'!C10*Main!$B$4+_xlfn.IFNA(VLOOKUP($A10,'EV Distribution'!$A$2:$B$22,2,FALSE),0)*('EV Scenarios'!C$2-'EV Scenarios'!C$3)</f>
        <v>1.1791499999999999</v>
      </c>
      <c r="D10" s="5">
        <f>'Pc, Summer, S1'!D10*Main!$B$4+_xlfn.IFNA(VLOOKUP($A10,'EV Distribution'!$A$2:$B$22,2,FALSE),0)*('EV Scenarios'!D$2-'EV Scenarios'!D$3)</f>
        <v>1.2424446153846156</v>
      </c>
      <c r="E10" s="5">
        <f>'Pc, Summer, S1'!E10*Main!$B$4+_xlfn.IFNA(VLOOKUP($A10,'EV Distribution'!$A$2:$B$22,2,FALSE),0)*('EV Scenarios'!E$2-'EV Scenarios'!E$3)</f>
        <v>1.3297653846153847</v>
      </c>
      <c r="F10" s="5">
        <f>'Pc, Summer, S1'!F10*Main!$B$4+_xlfn.IFNA(VLOOKUP($A10,'EV Distribution'!$A$2:$B$22,2,FALSE),0)*('EV Scenarios'!F$2-'EV Scenarios'!F$3)</f>
        <v>1.3725292307692309</v>
      </c>
      <c r="G10" s="5">
        <f>'Pc, Summer, S1'!G10*Main!$B$4+_xlfn.IFNA(VLOOKUP($A10,'EV Distribution'!$A$2:$B$22,2,FALSE),0)*('EV Scenarios'!G$2-'EV Scenarios'!G$3)</f>
        <v>1.4495315384615386</v>
      </c>
      <c r="H10" s="5">
        <f>'Pc, Summer, S1'!H10*Main!$B$4+_xlfn.IFNA(VLOOKUP($A10,'EV Distribution'!$A$2:$B$22,2,FALSE),0)*('EV Scenarios'!H$2-'EV Scenarios'!H$3)</f>
        <v>1.4269861538461541</v>
      </c>
      <c r="I10" s="5">
        <f>'Pc, Summer, S1'!I10*Main!$B$4+_xlfn.IFNA(VLOOKUP($A10,'EV Distribution'!$A$2:$B$22,2,FALSE),0)*('EV Scenarios'!I$2-'EV Scenarios'!I$3)</f>
        <v>1.3372953846153848</v>
      </c>
      <c r="J10" s="5">
        <f>'Pc, Summer, S1'!J10*Main!$B$4+_xlfn.IFNA(VLOOKUP($A10,'EV Distribution'!$A$2:$B$22,2,FALSE),0)*('EV Scenarios'!J$2-'EV Scenarios'!J$3)</f>
        <v>1.1631200000000002</v>
      </c>
      <c r="K10" s="5">
        <f>'Pc, Summer, S1'!K10*Main!$B$4+_xlfn.IFNA(VLOOKUP($A10,'EV Distribution'!$A$2:$B$22,2,FALSE),0)*('EV Scenarios'!K$2-'EV Scenarios'!K$3)</f>
        <v>1.7374015384615387</v>
      </c>
      <c r="L10" s="5">
        <f>'Pc, Summer, S1'!L10*Main!$B$4+_xlfn.IFNA(VLOOKUP($A10,'EV Distribution'!$A$2:$B$22,2,FALSE),0)*('EV Scenarios'!L$2-'EV Scenarios'!L$3)</f>
        <v>1.7314553846153846</v>
      </c>
      <c r="M10" s="5">
        <f>'Pc, Summer, S1'!M10*Main!$B$4+_xlfn.IFNA(VLOOKUP($A10,'EV Distribution'!$A$2:$B$22,2,FALSE),0)*('EV Scenarios'!M$2-'EV Scenarios'!M$3)</f>
        <v>1.6490092307692308</v>
      </c>
      <c r="N10" s="5">
        <f>'Pc, Summer, S1'!N10*Main!$B$4+_xlfn.IFNA(VLOOKUP($A10,'EV Distribution'!$A$2:$B$22,2,FALSE),0)*('EV Scenarios'!N$2-'EV Scenarios'!N$3)</f>
        <v>1.5737853846153846</v>
      </c>
      <c r="O10" s="5">
        <f>'Pc, Summer, S1'!O10*Main!$B$4+_xlfn.IFNA(VLOOKUP($A10,'EV Distribution'!$A$2:$B$22,2,FALSE),0)*('EV Scenarios'!O$2-'EV Scenarios'!O$3)</f>
        <v>1.5000838461538464</v>
      </c>
      <c r="P10" s="5">
        <f>'Pc, Summer, S1'!P10*Main!$B$4+_xlfn.IFNA(VLOOKUP($A10,'EV Distribution'!$A$2:$B$22,2,FALSE),0)*('EV Scenarios'!P$2-'EV Scenarios'!P$3)</f>
        <v>1.4755230769230769</v>
      </c>
      <c r="Q10" s="5">
        <f>'Pc, Summer, S1'!Q10*Main!$B$4+_xlfn.IFNA(VLOOKUP($A10,'EV Distribution'!$A$2:$B$22,2,FALSE),0)*('EV Scenarios'!Q$2-'EV Scenarios'!Q$3)</f>
        <v>1.3799000000000001</v>
      </c>
      <c r="R10" s="5">
        <f>'Pc, Summer, S1'!R10*Main!$B$4+_xlfn.IFNA(VLOOKUP($A10,'EV Distribution'!$A$2:$B$22,2,FALSE),0)*('EV Scenarios'!R$2-'EV Scenarios'!R$3)</f>
        <v>1.3118707692307694</v>
      </c>
      <c r="S10" s="5">
        <f>'Pc, Summer, S1'!S10*Main!$B$4+_xlfn.IFNA(VLOOKUP($A10,'EV Distribution'!$A$2:$B$22,2,FALSE),0)*('EV Scenarios'!S$2-'EV Scenarios'!S$3)</f>
        <v>1.2949723076923079</v>
      </c>
      <c r="T10" s="5">
        <f>'Pc, Summer, S1'!T10*Main!$B$4+_xlfn.IFNA(VLOOKUP($A10,'EV Distribution'!$A$2:$B$22,2,FALSE),0)*('EV Scenarios'!T$2-'EV Scenarios'!T$3)</f>
        <v>0.76875384615384623</v>
      </c>
      <c r="U10" s="5">
        <f>'Pc, Summer, S1'!U10*Main!$B$4+_xlfn.IFNA(VLOOKUP($A10,'EV Distribution'!$A$2:$B$22,2,FALSE),0)*('EV Scenarios'!U$2-'EV Scenarios'!U$3)</f>
        <v>0.82481846153846161</v>
      </c>
      <c r="V10" s="5">
        <f>'Pc, Summer, S1'!V10*Main!$B$4+_xlfn.IFNA(VLOOKUP($A10,'EV Distribution'!$A$2:$B$22,2,FALSE),0)*('EV Scenarios'!V$2-'EV Scenarios'!V$3)</f>
        <v>0.87599076923076924</v>
      </c>
      <c r="W10" s="5">
        <f>'Pc, Summer, S1'!W10*Main!$B$4+_xlfn.IFNA(VLOOKUP($A10,'EV Distribution'!$A$2:$B$22,2,FALSE),0)*('EV Scenarios'!W$2-'EV Scenarios'!W$3)</f>
        <v>0.90166923076923089</v>
      </c>
      <c r="X10" s="5">
        <f>'Pc, Summer, S1'!X10*Main!$B$4+_xlfn.IFNA(VLOOKUP($A10,'EV Distribution'!$A$2:$B$22,2,FALSE),0)*('EV Scenarios'!X$2-'EV Scenarios'!X$3)</f>
        <v>0.94985615384615396</v>
      </c>
      <c r="Y10" s="5">
        <f>'Pc, Summer, S1'!Y10*Main!$B$4+_xlfn.IFNA(VLOOKUP($A10,'EV Distribution'!$A$2:$B$22,2,FALSE),0)*('EV Scenarios'!Y$2-'EV Scenarios'!Y$3)</f>
        <v>1.0339761538461538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1.1411538461538462</v>
      </c>
      <c r="C11" s="5">
        <f>'Pc, Summer, S1'!C11*Main!$B$4+_xlfn.IFNA(VLOOKUP($A11,'EV Distribution'!$A$2:$B$22,2,FALSE),0)*('EV Scenarios'!C$2-'EV Scenarios'!C$3)</f>
        <v>1.1791499999999999</v>
      </c>
      <c r="D11" s="5">
        <f>'Pc, Summer, S1'!D11*Main!$B$4+_xlfn.IFNA(VLOOKUP($A11,'EV Distribution'!$A$2:$B$22,2,FALSE),0)*('EV Scenarios'!D$2-'EV Scenarios'!D$3)</f>
        <v>1.2424446153846156</v>
      </c>
      <c r="E11" s="5">
        <f>'Pc, Summer, S1'!E11*Main!$B$4+_xlfn.IFNA(VLOOKUP($A11,'EV Distribution'!$A$2:$B$22,2,FALSE),0)*('EV Scenarios'!E$2-'EV Scenarios'!E$3)</f>
        <v>1.3297653846153847</v>
      </c>
      <c r="F11" s="5">
        <f>'Pc, Summer, S1'!F11*Main!$B$4+_xlfn.IFNA(VLOOKUP($A11,'EV Distribution'!$A$2:$B$22,2,FALSE),0)*('EV Scenarios'!F$2-'EV Scenarios'!F$3)</f>
        <v>1.3725292307692309</v>
      </c>
      <c r="G11" s="5">
        <f>'Pc, Summer, S1'!G11*Main!$B$4+_xlfn.IFNA(VLOOKUP($A11,'EV Distribution'!$A$2:$B$22,2,FALSE),0)*('EV Scenarios'!G$2-'EV Scenarios'!G$3)</f>
        <v>1.4495315384615386</v>
      </c>
      <c r="H11" s="5">
        <f>'Pc, Summer, S1'!H11*Main!$B$4+_xlfn.IFNA(VLOOKUP($A11,'EV Distribution'!$A$2:$B$22,2,FALSE),0)*('EV Scenarios'!H$2-'EV Scenarios'!H$3)</f>
        <v>1.4269861538461541</v>
      </c>
      <c r="I11" s="5">
        <f>'Pc, Summer, S1'!I11*Main!$B$4+_xlfn.IFNA(VLOOKUP($A11,'EV Distribution'!$A$2:$B$22,2,FALSE),0)*('EV Scenarios'!I$2-'EV Scenarios'!I$3)</f>
        <v>1.3372953846153848</v>
      </c>
      <c r="J11" s="5">
        <f>'Pc, Summer, S1'!J11*Main!$B$4+_xlfn.IFNA(VLOOKUP($A11,'EV Distribution'!$A$2:$B$22,2,FALSE),0)*('EV Scenarios'!J$2-'EV Scenarios'!J$3)</f>
        <v>1.1631200000000002</v>
      </c>
      <c r="K11" s="5">
        <f>'Pc, Summer, S1'!K11*Main!$B$4+_xlfn.IFNA(VLOOKUP($A11,'EV Distribution'!$A$2:$B$22,2,FALSE),0)*('EV Scenarios'!K$2-'EV Scenarios'!K$3)</f>
        <v>1.7374015384615387</v>
      </c>
      <c r="L11" s="5">
        <f>'Pc, Summer, S1'!L11*Main!$B$4+_xlfn.IFNA(VLOOKUP($A11,'EV Distribution'!$A$2:$B$22,2,FALSE),0)*('EV Scenarios'!L$2-'EV Scenarios'!L$3)</f>
        <v>1.7314553846153846</v>
      </c>
      <c r="M11" s="5">
        <f>'Pc, Summer, S1'!M11*Main!$B$4+_xlfn.IFNA(VLOOKUP($A11,'EV Distribution'!$A$2:$B$22,2,FALSE),0)*('EV Scenarios'!M$2-'EV Scenarios'!M$3)</f>
        <v>1.6490092307692308</v>
      </c>
      <c r="N11" s="5">
        <f>'Pc, Summer, S1'!N11*Main!$B$4+_xlfn.IFNA(VLOOKUP($A11,'EV Distribution'!$A$2:$B$22,2,FALSE),0)*('EV Scenarios'!N$2-'EV Scenarios'!N$3)</f>
        <v>1.5737853846153846</v>
      </c>
      <c r="O11" s="5">
        <f>'Pc, Summer, S1'!O11*Main!$B$4+_xlfn.IFNA(VLOOKUP($A11,'EV Distribution'!$A$2:$B$22,2,FALSE),0)*('EV Scenarios'!O$2-'EV Scenarios'!O$3)</f>
        <v>1.5000838461538464</v>
      </c>
      <c r="P11" s="5">
        <f>'Pc, Summer, S1'!P11*Main!$B$4+_xlfn.IFNA(VLOOKUP($A11,'EV Distribution'!$A$2:$B$22,2,FALSE),0)*('EV Scenarios'!P$2-'EV Scenarios'!P$3)</f>
        <v>1.4755230769230769</v>
      </c>
      <c r="Q11" s="5">
        <f>'Pc, Summer, S1'!Q11*Main!$B$4+_xlfn.IFNA(VLOOKUP($A11,'EV Distribution'!$A$2:$B$22,2,FALSE),0)*('EV Scenarios'!Q$2-'EV Scenarios'!Q$3)</f>
        <v>1.3799000000000001</v>
      </c>
      <c r="R11" s="5">
        <f>'Pc, Summer, S1'!R11*Main!$B$4+_xlfn.IFNA(VLOOKUP($A11,'EV Distribution'!$A$2:$B$22,2,FALSE),0)*('EV Scenarios'!R$2-'EV Scenarios'!R$3)</f>
        <v>1.3118707692307694</v>
      </c>
      <c r="S11" s="5">
        <f>'Pc, Summer, S1'!S11*Main!$B$4+_xlfn.IFNA(VLOOKUP($A11,'EV Distribution'!$A$2:$B$22,2,FALSE),0)*('EV Scenarios'!S$2-'EV Scenarios'!S$3)</f>
        <v>1.2949723076923079</v>
      </c>
      <c r="T11" s="5">
        <f>'Pc, Summer, S1'!T11*Main!$B$4+_xlfn.IFNA(VLOOKUP($A11,'EV Distribution'!$A$2:$B$22,2,FALSE),0)*('EV Scenarios'!T$2-'EV Scenarios'!T$3)</f>
        <v>0.76875384615384623</v>
      </c>
      <c r="U11" s="5">
        <f>'Pc, Summer, S1'!U11*Main!$B$4+_xlfn.IFNA(VLOOKUP($A11,'EV Distribution'!$A$2:$B$22,2,FALSE),0)*('EV Scenarios'!U$2-'EV Scenarios'!U$3)</f>
        <v>0.82481846153846161</v>
      </c>
      <c r="V11" s="5">
        <f>'Pc, Summer, S1'!V11*Main!$B$4+_xlfn.IFNA(VLOOKUP($A11,'EV Distribution'!$A$2:$B$22,2,FALSE),0)*('EV Scenarios'!V$2-'EV Scenarios'!V$3)</f>
        <v>0.87599076923076924</v>
      </c>
      <c r="W11" s="5">
        <f>'Pc, Summer, S1'!W11*Main!$B$4+_xlfn.IFNA(VLOOKUP($A11,'EV Distribution'!$A$2:$B$22,2,FALSE),0)*('EV Scenarios'!W$2-'EV Scenarios'!W$3)</f>
        <v>0.90166923076923089</v>
      </c>
      <c r="X11" s="5">
        <f>'Pc, Summer, S1'!X11*Main!$B$4+_xlfn.IFNA(VLOOKUP($A11,'EV Distribution'!$A$2:$B$22,2,FALSE),0)*('EV Scenarios'!X$2-'EV Scenarios'!X$3)</f>
        <v>0.94985615384615396</v>
      </c>
      <c r="Y11" s="5">
        <f>'Pc, Summer, S1'!Y11*Main!$B$4+_xlfn.IFNA(VLOOKUP($A11,'EV Distribution'!$A$2:$B$22,2,FALSE),0)*('EV Scenarios'!Y$2-'EV Scenarios'!Y$3)</f>
        <v>1.0339761538461538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1.1411538461538462</v>
      </c>
      <c r="C12" s="5">
        <f>'Pc, Summer, S1'!C12*Main!$B$4+_xlfn.IFNA(VLOOKUP($A12,'EV Distribution'!$A$2:$B$22,2,FALSE),0)*('EV Scenarios'!C$2-'EV Scenarios'!C$3)</f>
        <v>1.1791499999999999</v>
      </c>
      <c r="D12" s="5">
        <f>'Pc, Summer, S1'!D12*Main!$B$4+_xlfn.IFNA(VLOOKUP($A12,'EV Distribution'!$A$2:$B$22,2,FALSE),0)*('EV Scenarios'!D$2-'EV Scenarios'!D$3)</f>
        <v>1.2424446153846156</v>
      </c>
      <c r="E12" s="5">
        <f>'Pc, Summer, S1'!E12*Main!$B$4+_xlfn.IFNA(VLOOKUP($A12,'EV Distribution'!$A$2:$B$22,2,FALSE),0)*('EV Scenarios'!E$2-'EV Scenarios'!E$3)</f>
        <v>1.3297653846153847</v>
      </c>
      <c r="F12" s="5">
        <f>'Pc, Summer, S1'!F12*Main!$B$4+_xlfn.IFNA(VLOOKUP($A12,'EV Distribution'!$A$2:$B$22,2,FALSE),0)*('EV Scenarios'!F$2-'EV Scenarios'!F$3)</f>
        <v>1.3725292307692309</v>
      </c>
      <c r="G12" s="5">
        <f>'Pc, Summer, S1'!G12*Main!$B$4+_xlfn.IFNA(VLOOKUP($A12,'EV Distribution'!$A$2:$B$22,2,FALSE),0)*('EV Scenarios'!G$2-'EV Scenarios'!G$3)</f>
        <v>1.4495315384615386</v>
      </c>
      <c r="H12" s="5">
        <f>'Pc, Summer, S1'!H12*Main!$B$4+_xlfn.IFNA(VLOOKUP($A12,'EV Distribution'!$A$2:$B$22,2,FALSE),0)*('EV Scenarios'!H$2-'EV Scenarios'!H$3)</f>
        <v>1.4269861538461541</v>
      </c>
      <c r="I12" s="5">
        <f>'Pc, Summer, S1'!I12*Main!$B$4+_xlfn.IFNA(VLOOKUP($A12,'EV Distribution'!$A$2:$B$22,2,FALSE),0)*('EV Scenarios'!I$2-'EV Scenarios'!I$3)</f>
        <v>1.3372953846153848</v>
      </c>
      <c r="J12" s="5">
        <f>'Pc, Summer, S1'!J12*Main!$B$4+_xlfn.IFNA(VLOOKUP($A12,'EV Distribution'!$A$2:$B$22,2,FALSE),0)*('EV Scenarios'!J$2-'EV Scenarios'!J$3)</f>
        <v>1.1631200000000002</v>
      </c>
      <c r="K12" s="5">
        <f>'Pc, Summer, S1'!K12*Main!$B$4+_xlfn.IFNA(VLOOKUP($A12,'EV Distribution'!$A$2:$B$22,2,FALSE),0)*('EV Scenarios'!K$2-'EV Scenarios'!K$3)</f>
        <v>1.7374015384615387</v>
      </c>
      <c r="L12" s="5">
        <f>'Pc, Summer, S1'!L12*Main!$B$4+_xlfn.IFNA(VLOOKUP($A12,'EV Distribution'!$A$2:$B$22,2,FALSE),0)*('EV Scenarios'!L$2-'EV Scenarios'!L$3)</f>
        <v>1.7314553846153846</v>
      </c>
      <c r="M12" s="5">
        <f>'Pc, Summer, S1'!M12*Main!$B$4+_xlfn.IFNA(VLOOKUP($A12,'EV Distribution'!$A$2:$B$22,2,FALSE),0)*('EV Scenarios'!M$2-'EV Scenarios'!M$3)</f>
        <v>1.6490092307692308</v>
      </c>
      <c r="N12" s="5">
        <f>'Pc, Summer, S1'!N12*Main!$B$4+_xlfn.IFNA(VLOOKUP($A12,'EV Distribution'!$A$2:$B$22,2,FALSE),0)*('EV Scenarios'!N$2-'EV Scenarios'!N$3)</f>
        <v>1.5737853846153846</v>
      </c>
      <c r="O12" s="5">
        <f>'Pc, Summer, S1'!O12*Main!$B$4+_xlfn.IFNA(VLOOKUP($A12,'EV Distribution'!$A$2:$B$22,2,FALSE),0)*('EV Scenarios'!O$2-'EV Scenarios'!O$3)</f>
        <v>1.5000838461538464</v>
      </c>
      <c r="P12" s="5">
        <f>'Pc, Summer, S1'!P12*Main!$B$4+_xlfn.IFNA(VLOOKUP($A12,'EV Distribution'!$A$2:$B$22,2,FALSE),0)*('EV Scenarios'!P$2-'EV Scenarios'!P$3)</f>
        <v>1.4755230769230769</v>
      </c>
      <c r="Q12" s="5">
        <f>'Pc, Summer, S1'!Q12*Main!$B$4+_xlfn.IFNA(VLOOKUP($A12,'EV Distribution'!$A$2:$B$22,2,FALSE),0)*('EV Scenarios'!Q$2-'EV Scenarios'!Q$3)</f>
        <v>1.3799000000000001</v>
      </c>
      <c r="R12" s="5">
        <f>'Pc, Summer, S1'!R12*Main!$B$4+_xlfn.IFNA(VLOOKUP($A12,'EV Distribution'!$A$2:$B$22,2,FALSE),0)*('EV Scenarios'!R$2-'EV Scenarios'!R$3)</f>
        <v>1.3118707692307694</v>
      </c>
      <c r="S12" s="5">
        <f>'Pc, Summer, S1'!S12*Main!$B$4+_xlfn.IFNA(VLOOKUP($A12,'EV Distribution'!$A$2:$B$22,2,FALSE),0)*('EV Scenarios'!S$2-'EV Scenarios'!S$3)</f>
        <v>1.2949723076923079</v>
      </c>
      <c r="T12" s="5">
        <f>'Pc, Summer, S1'!T12*Main!$B$4+_xlfn.IFNA(VLOOKUP($A12,'EV Distribution'!$A$2:$B$22,2,FALSE),0)*('EV Scenarios'!T$2-'EV Scenarios'!T$3)</f>
        <v>0.76875384615384623</v>
      </c>
      <c r="U12" s="5">
        <f>'Pc, Summer, S1'!U12*Main!$B$4+_xlfn.IFNA(VLOOKUP($A12,'EV Distribution'!$A$2:$B$22,2,FALSE),0)*('EV Scenarios'!U$2-'EV Scenarios'!U$3)</f>
        <v>0.82481846153846161</v>
      </c>
      <c r="V12" s="5">
        <f>'Pc, Summer, S1'!V12*Main!$B$4+_xlfn.IFNA(VLOOKUP($A12,'EV Distribution'!$A$2:$B$22,2,FALSE),0)*('EV Scenarios'!V$2-'EV Scenarios'!V$3)</f>
        <v>0.87599076923076924</v>
      </c>
      <c r="W12" s="5">
        <f>'Pc, Summer, S1'!W12*Main!$B$4+_xlfn.IFNA(VLOOKUP($A12,'EV Distribution'!$A$2:$B$22,2,FALSE),0)*('EV Scenarios'!W$2-'EV Scenarios'!W$3)</f>
        <v>0.90166923076923089</v>
      </c>
      <c r="X12" s="5">
        <f>'Pc, Summer, S1'!X12*Main!$B$4+_xlfn.IFNA(VLOOKUP($A12,'EV Distribution'!$A$2:$B$22,2,FALSE),0)*('EV Scenarios'!X$2-'EV Scenarios'!X$3)</f>
        <v>0.94985615384615396</v>
      </c>
      <c r="Y12" s="5">
        <f>'Pc, Summer, S1'!Y12*Main!$B$4+_xlfn.IFNA(VLOOKUP($A12,'EV Distribution'!$A$2:$B$22,2,FALSE),0)*('EV Scenarios'!Y$2-'EV Scenarios'!Y$3)</f>
        <v>1.0339761538461538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1.1411538461538462</v>
      </c>
      <c r="C13" s="5">
        <f>'Pc, Summer, S1'!C13*Main!$B$4+_xlfn.IFNA(VLOOKUP($A13,'EV Distribution'!$A$2:$B$22,2,FALSE),0)*('EV Scenarios'!C$2-'EV Scenarios'!C$3)</f>
        <v>1.1791499999999999</v>
      </c>
      <c r="D13" s="5">
        <f>'Pc, Summer, S1'!D13*Main!$B$4+_xlfn.IFNA(VLOOKUP($A13,'EV Distribution'!$A$2:$B$22,2,FALSE),0)*('EV Scenarios'!D$2-'EV Scenarios'!D$3)</f>
        <v>1.2424446153846156</v>
      </c>
      <c r="E13" s="5">
        <f>'Pc, Summer, S1'!E13*Main!$B$4+_xlfn.IFNA(VLOOKUP($A13,'EV Distribution'!$A$2:$B$22,2,FALSE),0)*('EV Scenarios'!E$2-'EV Scenarios'!E$3)</f>
        <v>1.3297653846153847</v>
      </c>
      <c r="F13" s="5">
        <f>'Pc, Summer, S1'!F13*Main!$B$4+_xlfn.IFNA(VLOOKUP($A13,'EV Distribution'!$A$2:$B$22,2,FALSE),0)*('EV Scenarios'!F$2-'EV Scenarios'!F$3)</f>
        <v>1.3725292307692309</v>
      </c>
      <c r="G13" s="5">
        <f>'Pc, Summer, S1'!G13*Main!$B$4+_xlfn.IFNA(VLOOKUP($A13,'EV Distribution'!$A$2:$B$22,2,FALSE),0)*('EV Scenarios'!G$2-'EV Scenarios'!G$3)</f>
        <v>1.4495315384615386</v>
      </c>
      <c r="H13" s="5">
        <f>'Pc, Summer, S1'!H13*Main!$B$4+_xlfn.IFNA(VLOOKUP($A13,'EV Distribution'!$A$2:$B$22,2,FALSE),0)*('EV Scenarios'!H$2-'EV Scenarios'!H$3)</f>
        <v>1.4269861538461541</v>
      </c>
      <c r="I13" s="5">
        <f>'Pc, Summer, S1'!I13*Main!$B$4+_xlfn.IFNA(VLOOKUP($A13,'EV Distribution'!$A$2:$B$22,2,FALSE),0)*('EV Scenarios'!I$2-'EV Scenarios'!I$3)</f>
        <v>1.3372953846153848</v>
      </c>
      <c r="J13" s="5">
        <f>'Pc, Summer, S1'!J13*Main!$B$4+_xlfn.IFNA(VLOOKUP($A13,'EV Distribution'!$A$2:$B$22,2,FALSE),0)*('EV Scenarios'!J$2-'EV Scenarios'!J$3)</f>
        <v>1.1631200000000002</v>
      </c>
      <c r="K13" s="5">
        <f>'Pc, Summer, S1'!K13*Main!$B$4+_xlfn.IFNA(VLOOKUP($A13,'EV Distribution'!$A$2:$B$22,2,FALSE),0)*('EV Scenarios'!K$2-'EV Scenarios'!K$3)</f>
        <v>1.7374015384615387</v>
      </c>
      <c r="L13" s="5">
        <f>'Pc, Summer, S1'!L13*Main!$B$4+_xlfn.IFNA(VLOOKUP($A13,'EV Distribution'!$A$2:$B$22,2,FALSE),0)*('EV Scenarios'!L$2-'EV Scenarios'!L$3)</f>
        <v>1.7314553846153846</v>
      </c>
      <c r="M13" s="5">
        <f>'Pc, Summer, S1'!M13*Main!$B$4+_xlfn.IFNA(VLOOKUP($A13,'EV Distribution'!$A$2:$B$22,2,FALSE),0)*('EV Scenarios'!M$2-'EV Scenarios'!M$3)</f>
        <v>1.6490092307692308</v>
      </c>
      <c r="N13" s="5">
        <f>'Pc, Summer, S1'!N13*Main!$B$4+_xlfn.IFNA(VLOOKUP($A13,'EV Distribution'!$A$2:$B$22,2,FALSE),0)*('EV Scenarios'!N$2-'EV Scenarios'!N$3)</f>
        <v>1.5737853846153846</v>
      </c>
      <c r="O13" s="5">
        <f>'Pc, Summer, S1'!O13*Main!$B$4+_xlfn.IFNA(VLOOKUP($A13,'EV Distribution'!$A$2:$B$22,2,FALSE),0)*('EV Scenarios'!O$2-'EV Scenarios'!O$3)</f>
        <v>1.5000838461538464</v>
      </c>
      <c r="P13" s="5">
        <f>'Pc, Summer, S1'!P13*Main!$B$4+_xlfn.IFNA(VLOOKUP($A13,'EV Distribution'!$A$2:$B$22,2,FALSE),0)*('EV Scenarios'!P$2-'EV Scenarios'!P$3)</f>
        <v>1.4755230769230769</v>
      </c>
      <c r="Q13" s="5">
        <f>'Pc, Summer, S1'!Q13*Main!$B$4+_xlfn.IFNA(VLOOKUP($A13,'EV Distribution'!$A$2:$B$22,2,FALSE),0)*('EV Scenarios'!Q$2-'EV Scenarios'!Q$3)</f>
        <v>1.3799000000000001</v>
      </c>
      <c r="R13" s="5">
        <f>'Pc, Summer, S1'!R13*Main!$B$4+_xlfn.IFNA(VLOOKUP($A13,'EV Distribution'!$A$2:$B$22,2,FALSE),0)*('EV Scenarios'!R$2-'EV Scenarios'!R$3)</f>
        <v>1.3118707692307694</v>
      </c>
      <c r="S13" s="5">
        <f>'Pc, Summer, S1'!S13*Main!$B$4+_xlfn.IFNA(VLOOKUP($A13,'EV Distribution'!$A$2:$B$22,2,FALSE),0)*('EV Scenarios'!S$2-'EV Scenarios'!S$3)</f>
        <v>1.2949723076923079</v>
      </c>
      <c r="T13" s="5">
        <f>'Pc, Summer, S1'!T13*Main!$B$4+_xlfn.IFNA(VLOOKUP($A13,'EV Distribution'!$A$2:$B$22,2,FALSE),0)*('EV Scenarios'!T$2-'EV Scenarios'!T$3)</f>
        <v>0.76875384615384623</v>
      </c>
      <c r="U13" s="5">
        <f>'Pc, Summer, S1'!U13*Main!$B$4+_xlfn.IFNA(VLOOKUP($A13,'EV Distribution'!$A$2:$B$22,2,FALSE),0)*('EV Scenarios'!U$2-'EV Scenarios'!U$3)</f>
        <v>0.82481846153846161</v>
      </c>
      <c r="V13" s="5">
        <f>'Pc, Summer, S1'!V13*Main!$B$4+_xlfn.IFNA(VLOOKUP($A13,'EV Distribution'!$A$2:$B$22,2,FALSE),0)*('EV Scenarios'!V$2-'EV Scenarios'!V$3)</f>
        <v>0.87599076923076924</v>
      </c>
      <c r="W13" s="5">
        <f>'Pc, Summer, S1'!W13*Main!$B$4+_xlfn.IFNA(VLOOKUP($A13,'EV Distribution'!$A$2:$B$22,2,FALSE),0)*('EV Scenarios'!W$2-'EV Scenarios'!W$3)</f>
        <v>0.90166923076923089</v>
      </c>
      <c r="X13" s="5">
        <f>'Pc, Summer, S1'!X13*Main!$B$4+_xlfn.IFNA(VLOOKUP($A13,'EV Distribution'!$A$2:$B$22,2,FALSE),0)*('EV Scenarios'!X$2-'EV Scenarios'!X$3)</f>
        <v>0.94985615384615396</v>
      </c>
      <c r="Y13" s="5">
        <f>'Pc, Summer, S1'!Y13*Main!$B$4+_xlfn.IFNA(VLOOKUP($A13,'EV Distribution'!$A$2:$B$22,2,FALSE),0)*('EV Scenarios'!Y$2-'EV Scenarios'!Y$3)</f>
        <v>1.0339761538461538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1.1411538461538462</v>
      </c>
      <c r="C14" s="5">
        <f>'Pc, Summer, S1'!C14*Main!$B$4+_xlfn.IFNA(VLOOKUP($A14,'EV Distribution'!$A$2:$B$22,2,FALSE),0)*('EV Scenarios'!C$2-'EV Scenarios'!C$3)</f>
        <v>1.1791499999999999</v>
      </c>
      <c r="D14" s="5">
        <f>'Pc, Summer, S1'!D14*Main!$B$4+_xlfn.IFNA(VLOOKUP($A14,'EV Distribution'!$A$2:$B$22,2,FALSE),0)*('EV Scenarios'!D$2-'EV Scenarios'!D$3)</f>
        <v>1.2424446153846156</v>
      </c>
      <c r="E14" s="5">
        <f>'Pc, Summer, S1'!E14*Main!$B$4+_xlfn.IFNA(VLOOKUP($A14,'EV Distribution'!$A$2:$B$22,2,FALSE),0)*('EV Scenarios'!E$2-'EV Scenarios'!E$3)</f>
        <v>1.3297653846153847</v>
      </c>
      <c r="F14" s="5">
        <f>'Pc, Summer, S1'!F14*Main!$B$4+_xlfn.IFNA(VLOOKUP($A14,'EV Distribution'!$A$2:$B$22,2,FALSE),0)*('EV Scenarios'!F$2-'EV Scenarios'!F$3)</f>
        <v>1.3725292307692309</v>
      </c>
      <c r="G14" s="5">
        <f>'Pc, Summer, S1'!G14*Main!$B$4+_xlfn.IFNA(VLOOKUP($A14,'EV Distribution'!$A$2:$B$22,2,FALSE),0)*('EV Scenarios'!G$2-'EV Scenarios'!G$3)</f>
        <v>1.4495315384615386</v>
      </c>
      <c r="H14" s="5">
        <f>'Pc, Summer, S1'!H14*Main!$B$4+_xlfn.IFNA(VLOOKUP($A14,'EV Distribution'!$A$2:$B$22,2,FALSE),0)*('EV Scenarios'!H$2-'EV Scenarios'!H$3)</f>
        <v>1.4269861538461541</v>
      </c>
      <c r="I14" s="5">
        <f>'Pc, Summer, S1'!I14*Main!$B$4+_xlfn.IFNA(VLOOKUP($A14,'EV Distribution'!$A$2:$B$22,2,FALSE),0)*('EV Scenarios'!I$2-'EV Scenarios'!I$3)</f>
        <v>1.3372953846153848</v>
      </c>
      <c r="J14" s="5">
        <f>'Pc, Summer, S1'!J14*Main!$B$4+_xlfn.IFNA(VLOOKUP($A14,'EV Distribution'!$A$2:$B$22,2,FALSE),0)*('EV Scenarios'!J$2-'EV Scenarios'!J$3)</f>
        <v>1.1631200000000002</v>
      </c>
      <c r="K14" s="5">
        <f>'Pc, Summer, S1'!K14*Main!$B$4+_xlfn.IFNA(VLOOKUP($A14,'EV Distribution'!$A$2:$B$22,2,FALSE),0)*('EV Scenarios'!K$2-'EV Scenarios'!K$3)</f>
        <v>1.7374015384615387</v>
      </c>
      <c r="L14" s="5">
        <f>'Pc, Summer, S1'!L14*Main!$B$4+_xlfn.IFNA(VLOOKUP($A14,'EV Distribution'!$A$2:$B$22,2,FALSE),0)*('EV Scenarios'!L$2-'EV Scenarios'!L$3)</f>
        <v>1.7314553846153846</v>
      </c>
      <c r="M14" s="5">
        <f>'Pc, Summer, S1'!M14*Main!$B$4+_xlfn.IFNA(VLOOKUP($A14,'EV Distribution'!$A$2:$B$22,2,FALSE),0)*('EV Scenarios'!M$2-'EV Scenarios'!M$3)</f>
        <v>1.6490092307692308</v>
      </c>
      <c r="N14" s="5">
        <f>'Pc, Summer, S1'!N14*Main!$B$4+_xlfn.IFNA(VLOOKUP($A14,'EV Distribution'!$A$2:$B$22,2,FALSE),0)*('EV Scenarios'!N$2-'EV Scenarios'!N$3)</f>
        <v>1.5737853846153846</v>
      </c>
      <c r="O14" s="5">
        <f>'Pc, Summer, S1'!O14*Main!$B$4+_xlfn.IFNA(VLOOKUP($A14,'EV Distribution'!$A$2:$B$22,2,FALSE),0)*('EV Scenarios'!O$2-'EV Scenarios'!O$3)</f>
        <v>1.5000838461538464</v>
      </c>
      <c r="P14" s="5">
        <f>'Pc, Summer, S1'!P14*Main!$B$4+_xlfn.IFNA(VLOOKUP($A14,'EV Distribution'!$A$2:$B$22,2,FALSE),0)*('EV Scenarios'!P$2-'EV Scenarios'!P$3)</f>
        <v>1.4755230769230769</v>
      </c>
      <c r="Q14" s="5">
        <f>'Pc, Summer, S1'!Q14*Main!$B$4+_xlfn.IFNA(VLOOKUP($A14,'EV Distribution'!$A$2:$B$22,2,FALSE),0)*('EV Scenarios'!Q$2-'EV Scenarios'!Q$3)</f>
        <v>1.3799000000000001</v>
      </c>
      <c r="R14" s="5">
        <f>'Pc, Summer, S1'!R14*Main!$B$4+_xlfn.IFNA(VLOOKUP($A14,'EV Distribution'!$A$2:$B$22,2,FALSE),0)*('EV Scenarios'!R$2-'EV Scenarios'!R$3)</f>
        <v>1.3118707692307694</v>
      </c>
      <c r="S14" s="5">
        <f>'Pc, Summer, S1'!S14*Main!$B$4+_xlfn.IFNA(VLOOKUP($A14,'EV Distribution'!$A$2:$B$22,2,FALSE),0)*('EV Scenarios'!S$2-'EV Scenarios'!S$3)</f>
        <v>1.2949723076923079</v>
      </c>
      <c r="T14" s="5">
        <f>'Pc, Summer, S1'!T14*Main!$B$4+_xlfn.IFNA(VLOOKUP($A14,'EV Distribution'!$A$2:$B$22,2,FALSE),0)*('EV Scenarios'!T$2-'EV Scenarios'!T$3)</f>
        <v>0.76875384615384623</v>
      </c>
      <c r="U14" s="5">
        <f>'Pc, Summer, S1'!U14*Main!$B$4+_xlfn.IFNA(VLOOKUP($A14,'EV Distribution'!$A$2:$B$22,2,FALSE),0)*('EV Scenarios'!U$2-'EV Scenarios'!U$3)</f>
        <v>0.82481846153846161</v>
      </c>
      <c r="V14" s="5">
        <f>'Pc, Summer, S1'!V14*Main!$B$4+_xlfn.IFNA(VLOOKUP($A14,'EV Distribution'!$A$2:$B$22,2,FALSE),0)*('EV Scenarios'!V$2-'EV Scenarios'!V$3)</f>
        <v>0.87599076923076924</v>
      </c>
      <c r="W14" s="5">
        <f>'Pc, Summer, S1'!W14*Main!$B$4+_xlfn.IFNA(VLOOKUP($A14,'EV Distribution'!$A$2:$B$22,2,FALSE),0)*('EV Scenarios'!W$2-'EV Scenarios'!W$3)</f>
        <v>0.90166923076923089</v>
      </c>
      <c r="X14" s="5">
        <f>'Pc, Summer, S1'!X14*Main!$B$4+_xlfn.IFNA(VLOOKUP($A14,'EV Distribution'!$A$2:$B$22,2,FALSE),0)*('EV Scenarios'!X$2-'EV Scenarios'!X$3)</f>
        <v>0.94985615384615396</v>
      </c>
      <c r="Y14" s="5">
        <f>'Pc, Summer, S1'!Y14*Main!$B$4+_xlfn.IFNA(VLOOKUP($A14,'EV Distribution'!$A$2:$B$22,2,FALSE),0)*('EV Scenarios'!Y$2-'EV Scenarios'!Y$3)</f>
        <v>1.0339761538461538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0.35271076923076922</v>
      </c>
      <c r="C2" s="5">
        <f>'Pc, Summer, S1'!C2*Main!$B$5+_xlfn.IFNA(VLOOKUP($A2,'EV Distribution'!$A$2:$B$22,2,FALSE),0)*('EV Scenarios'!C$4-'EV Scenarios'!C$2)</f>
        <v>0.40208692307692306</v>
      </c>
      <c r="D2" s="5">
        <f>'Pc, Summer, S1'!D2*Main!$B$5+_xlfn.IFNA(VLOOKUP($A2,'EV Distribution'!$A$2:$B$22,2,FALSE),0)*('EV Scenarios'!D$4-'EV Scenarios'!D$2)</f>
        <v>0.60270615384615378</v>
      </c>
      <c r="E2" s="5">
        <f>'Pc, Summer, S1'!E2*Main!$B$5+_xlfn.IFNA(VLOOKUP($A2,'EV Distribution'!$A$2:$B$22,2,FALSE),0)*('EV Scenarios'!E$4-'EV Scenarios'!E$2)</f>
        <v>0.70894692307692309</v>
      </c>
      <c r="F2" s="5">
        <f>'Pc, Summer, S1'!F2*Main!$B$5+_xlfn.IFNA(VLOOKUP($A2,'EV Distribution'!$A$2:$B$22,2,FALSE),0)*('EV Scenarios'!F$4-'EV Scenarios'!F$2)</f>
        <v>0.84282461538461551</v>
      </c>
      <c r="G2" s="5">
        <f>'Pc, Summer, S1'!G2*Main!$B$5+_xlfn.IFNA(VLOOKUP($A2,'EV Distribution'!$A$2:$B$22,2,FALSE),0)*('EV Scenarios'!G$4-'EV Scenarios'!G$2)</f>
        <v>0.89561461538461551</v>
      </c>
      <c r="H2" s="5">
        <f>'Pc, Summer, S1'!H2*Main!$B$5+_xlfn.IFNA(VLOOKUP($A2,'EV Distribution'!$A$2:$B$22,2,FALSE),0)*('EV Scenarios'!H$4-'EV Scenarios'!H$2)</f>
        <v>0.76696000000000009</v>
      </c>
      <c r="I2" s="5">
        <f>'Pc, Summer, S1'!I2*Main!$B$5+_xlfn.IFNA(VLOOKUP($A2,'EV Distribution'!$A$2:$B$22,2,FALSE),0)*('EV Scenarios'!I$4-'EV Scenarios'!I$2)</f>
        <v>1.1457061538461537</v>
      </c>
      <c r="J2" s="5">
        <f>'Pc, Summer, S1'!J2*Main!$B$5+_xlfn.IFNA(VLOOKUP($A2,'EV Distribution'!$A$2:$B$22,2,FALSE),0)*('EV Scenarios'!J$4-'EV Scenarios'!J$2)</f>
        <v>0.99198153846153847</v>
      </c>
      <c r="K2" s="5">
        <f>'Pc, Summer, S1'!K2*Main!$B$5+_xlfn.IFNA(VLOOKUP($A2,'EV Distribution'!$A$2:$B$22,2,FALSE),0)*('EV Scenarios'!K$4-'EV Scenarios'!K$2)</f>
        <v>1.1590338461538461</v>
      </c>
      <c r="L2" s="5">
        <f>'Pc, Summer, S1'!L2*Main!$B$5+_xlfn.IFNA(VLOOKUP($A2,'EV Distribution'!$A$2:$B$22,2,FALSE),0)*('EV Scenarios'!L$4-'EV Scenarios'!L$2)</f>
        <v>1.2229084615384616</v>
      </c>
      <c r="M2" s="5">
        <f>'Pc, Summer, S1'!M2*Main!$B$5+_xlfn.IFNA(VLOOKUP($A2,'EV Distribution'!$A$2:$B$22,2,FALSE),0)*('EV Scenarios'!M$4-'EV Scenarios'!M$2)</f>
        <v>1.1890023076923075</v>
      </c>
      <c r="N2" s="5">
        <f>'Pc, Summer, S1'!N2*Main!$B$5+_xlfn.IFNA(VLOOKUP($A2,'EV Distribution'!$A$2:$B$22,2,FALSE),0)*('EV Scenarios'!N$4-'EV Scenarios'!N$2)</f>
        <v>1.1131884615384615</v>
      </c>
      <c r="O2" s="5">
        <f>'Pc, Summer, S1'!O2*Main!$B$5+_xlfn.IFNA(VLOOKUP($A2,'EV Distribution'!$A$2:$B$22,2,FALSE),0)*('EV Scenarios'!O$4-'EV Scenarios'!O$2)</f>
        <v>1.051756153846154</v>
      </c>
      <c r="P2" s="5">
        <f>'Pc, Summer, S1'!P2*Main!$B$5+_xlfn.IFNA(VLOOKUP($A2,'EV Distribution'!$A$2:$B$22,2,FALSE),0)*('EV Scenarios'!P$4-'EV Scenarios'!P$2)</f>
        <v>1.0452676923076925</v>
      </c>
      <c r="Q2" s="5">
        <f>'Pc, Summer, S1'!Q2*Main!$B$5+_xlfn.IFNA(VLOOKUP($A2,'EV Distribution'!$A$2:$B$22,2,FALSE),0)*('EV Scenarios'!Q$4-'EV Scenarios'!Q$2)</f>
        <v>0.96184615384615391</v>
      </c>
      <c r="R2" s="5">
        <f>'Pc, Summer, S1'!R2*Main!$B$5+_xlfn.IFNA(VLOOKUP($A2,'EV Distribution'!$A$2:$B$22,2,FALSE),0)*('EV Scenarios'!R$4-'EV Scenarios'!R$2)</f>
        <v>0.90902153846153855</v>
      </c>
      <c r="S2" s="5">
        <f>'Pc, Summer, S1'!S2*Main!$B$5+_xlfn.IFNA(VLOOKUP($A2,'EV Distribution'!$A$2:$B$22,2,FALSE),0)*('EV Scenarios'!S$4-'EV Scenarios'!S$2)</f>
        <v>0.8569969230769231</v>
      </c>
      <c r="T2" s="5">
        <f>'Pc, Summer, S1'!T2*Main!$B$5+_xlfn.IFNA(VLOOKUP($A2,'EV Distribution'!$A$2:$B$22,2,FALSE),0)*('EV Scenarios'!T$4-'EV Scenarios'!T$2)</f>
        <v>0.61294000000000004</v>
      </c>
      <c r="U2" s="5">
        <f>'Pc, Summer, S1'!U2*Main!$B$5+_xlfn.IFNA(VLOOKUP($A2,'EV Distribution'!$A$2:$B$22,2,FALSE),0)*('EV Scenarios'!U$4-'EV Scenarios'!U$2)</f>
        <v>0.67627076923076912</v>
      </c>
      <c r="V2" s="5">
        <f>'Pc, Summer, S1'!V2*Main!$B$5+_xlfn.IFNA(VLOOKUP($A2,'EV Distribution'!$A$2:$B$22,2,FALSE),0)*('EV Scenarios'!V$4-'EV Scenarios'!V$2)</f>
        <v>0.69977846153846157</v>
      </c>
      <c r="W2" s="5">
        <f>'Pc, Summer, S1'!W2*Main!$B$5+_xlfn.IFNA(VLOOKUP($A2,'EV Distribution'!$A$2:$B$22,2,FALSE),0)*('EV Scenarios'!W$4-'EV Scenarios'!W$2)</f>
        <v>0.73611846153846161</v>
      </c>
      <c r="X2" s="5">
        <f>'Pc, Summer, S1'!X2*Main!$B$5+_xlfn.IFNA(VLOOKUP($A2,'EV Distribution'!$A$2:$B$22,2,FALSE),0)*('EV Scenarios'!X$4-'EV Scenarios'!X$2)</f>
        <v>0.33853615384615388</v>
      </c>
      <c r="Y2" s="5">
        <f>'Pc, Summer, S1'!Y2*Main!$B$5+_xlfn.IFNA(VLOOKUP($A2,'EV Distribution'!$A$2:$B$22,2,FALSE),0)*('EV Scenarios'!Y$4-'EV Scenarios'!Y$2)</f>
        <v>0.34497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0.35271076923076922</v>
      </c>
      <c r="C3" s="5">
        <f>'Pc, Summer, S1'!C3*Main!$B$5+_xlfn.IFNA(VLOOKUP($A3,'EV Distribution'!$A$2:$B$22,2,FALSE),0)*('EV Scenarios'!C$4-'EV Scenarios'!C$2)</f>
        <v>0.40208692307692306</v>
      </c>
      <c r="D3" s="5">
        <f>'Pc, Summer, S1'!D3*Main!$B$5+_xlfn.IFNA(VLOOKUP($A3,'EV Distribution'!$A$2:$B$22,2,FALSE),0)*('EV Scenarios'!D$4-'EV Scenarios'!D$2)</f>
        <v>0.60270615384615378</v>
      </c>
      <c r="E3" s="5">
        <f>'Pc, Summer, S1'!E3*Main!$B$5+_xlfn.IFNA(VLOOKUP($A3,'EV Distribution'!$A$2:$B$22,2,FALSE),0)*('EV Scenarios'!E$4-'EV Scenarios'!E$2)</f>
        <v>0.70894692307692309</v>
      </c>
      <c r="F3" s="5">
        <f>'Pc, Summer, S1'!F3*Main!$B$5+_xlfn.IFNA(VLOOKUP($A3,'EV Distribution'!$A$2:$B$22,2,FALSE),0)*('EV Scenarios'!F$4-'EV Scenarios'!F$2)</f>
        <v>0.84282461538461551</v>
      </c>
      <c r="G3" s="5">
        <f>'Pc, Summer, S1'!G3*Main!$B$5+_xlfn.IFNA(VLOOKUP($A3,'EV Distribution'!$A$2:$B$22,2,FALSE),0)*('EV Scenarios'!G$4-'EV Scenarios'!G$2)</f>
        <v>0.89561461538461551</v>
      </c>
      <c r="H3" s="5">
        <f>'Pc, Summer, S1'!H3*Main!$B$5+_xlfn.IFNA(VLOOKUP($A3,'EV Distribution'!$A$2:$B$22,2,FALSE),0)*('EV Scenarios'!H$4-'EV Scenarios'!H$2)</f>
        <v>0.76696000000000009</v>
      </c>
      <c r="I3" s="5">
        <f>'Pc, Summer, S1'!I3*Main!$B$5+_xlfn.IFNA(VLOOKUP($A3,'EV Distribution'!$A$2:$B$22,2,FALSE),0)*('EV Scenarios'!I$4-'EV Scenarios'!I$2)</f>
        <v>1.1457061538461537</v>
      </c>
      <c r="J3" s="5">
        <f>'Pc, Summer, S1'!J3*Main!$B$5+_xlfn.IFNA(VLOOKUP($A3,'EV Distribution'!$A$2:$B$22,2,FALSE),0)*('EV Scenarios'!J$4-'EV Scenarios'!J$2)</f>
        <v>0.99198153846153847</v>
      </c>
      <c r="K3" s="5">
        <f>'Pc, Summer, S1'!K3*Main!$B$5+_xlfn.IFNA(VLOOKUP($A3,'EV Distribution'!$A$2:$B$22,2,FALSE),0)*('EV Scenarios'!K$4-'EV Scenarios'!K$2)</f>
        <v>1.1590338461538461</v>
      </c>
      <c r="L3" s="5">
        <f>'Pc, Summer, S1'!L3*Main!$B$5+_xlfn.IFNA(VLOOKUP($A3,'EV Distribution'!$A$2:$B$22,2,FALSE),0)*('EV Scenarios'!L$4-'EV Scenarios'!L$2)</f>
        <v>1.2229084615384616</v>
      </c>
      <c r="M3" s="5">
        <f>'Pc, Summer, S1'!M3*Main!$B$5+_xlfn.IFNA(VLOOKUP($A3,'EV Distribution'!$A$2:$B$22,2,FALSE),0)*('EV Scenarios'!M$4-'EV Scenarios'!M$2)</f>
        <v>1.1890023076923075</v>
      </c>
      <c r="N3" s="5">
        <f>'Pc, Summer, S1'!N3*Main!$B$5+_xlfn.IFNA(VLOOKUP($A3,'EV Distribution'!$A$2:$B$22,2,FALSE),0)*('EV Scenarios'!N$4-'EV Scenarios'!N$2)</f>
        <v>1.1131884615384615</v>
      </c>
      <c r="O3" s="5">
        <f>'Pc, Summer, S1'!O3*Main!$B$5+_xlfn.IFNA(VLOOKUP($A3,'EV Distribution'!$A$2:$B$22,2,FALSE),0)*('EV Scenarios'!O$4-'EV Scenarios'!O$2)</f>
        <v>1.051756153846154</v>
      </c>
      <c r="P3" s="5">
        <f>'Pc, Summer, S1'!P3*Main!$B$5+_xlfn.IFNA(VLOOKUP($A3,'EV Distribution'!$A$2:$B$22,2,FALSE),0)*('EV Scenarios'!P$4-'EV Scenarios'!P$2)</f>
        <v>1.0452676923076925</v>
      </c>
      <c r="Q3" s="5">
        <f>'Pc, Summer, S1'!Q3*Main!$B$5+_xlfn.IFNA(VLOOKUP($A3,'EV Distribution'!$A$2:$B$22,2,FALSE),0)*('EV Scenarios'!Q$4-'EV Scenarios'!Q$2)</f>
        <v>0.96184615384615391</v>
      </c>
      <c r="R3" s="5">
        <f>'Pc, Summer, S1'!R3*Main!$B$5+_xlfn.IFNA(VLOOKUP($A3,'EV Distribution'!$A$2:$B$22,2,FALSE),0)*('EV Scenarios'!R$4-'EV Scenarios'!R$2)</f>
        <v>0.90902153846153855</v>
      </c>
      <c r="S3" s="5">
        <f>'Pc, Summer, S1'!S3*Main!$B$5+_xlfn.IFNA(VLOOKUP($A3,'EV Distribution'!$A$2:$B$22,2,FALSE),0)*('EV Scenarios'!S$4-'EV Scenarios'!S$2)</f>
        <v>0.8569969230769231</v>
      </c>
      <c r="T3" s="5">
        <f>'Pc, Summer, S1'!T3*Main!$B$5+_xlfn.IFNA(VLOOKUP($A3,'EV Distribution'!$A$2:$B$22,2,FALSE),0)*('EV Scenarios'!T$4-'EV Scenarios'!T$2)</f>
        <v>0.61294000000000004</v>
      </c>
      <c r="U3" s="5">
        <f>'Pc, Summer, S1'!U3*Main!$B$5+_xlfn.IFNA(VLOOKUP($A3,'EV Distribution'!$A$2:$B$22,2,FALSE),0)*('EV Scenarios'!U$4-'EV Scenarios'!U$2)</f>
        <v>0.67627076923076912</v>
      </c>
      <c r="V3" s="5">
        <f>'Pc, Summer, S1'!V3*Main!$B$5+_xlfn.IFNA(VLOOKUP($A3,'EV Distribution'!$A$2:$B$22,2,FALSE),0)*('EV Scenarios'!V$4-'EV Scenarios'!V$2)</f>
        <v>0.69977846153846157</v>
      </c>
      <c r="W3" s="5">
        <f>'Pc, Summer, S1'!W3*Main!$B$5+_xlfn.IFNA(VLOOKUP($A3,'EV Distribution'!$A$2:$B$22,2,FALSE),0)*('EV Scenarios'!W$4-'EV Scenarios'!W$2)</f>
        <v>0.73611846153846161</v>
      </c>
      <c r="X3" s="5">
        <f>'Pc, Summer, S1'!X3*Main!$B$5+_xlfn.IFNA(VLOOKUP($A3,'EV Distribution'!$A$2:$B$22,2,FALSE),0)*('EV Scenarios'!X$4-'EV Scenarios'!X$2)</f>
        <v>0.33853615384615388</v>
      </c>
      <c r="Y3" s="5">
        <f>'Pc, Summer, S1'!Y3*Main!$B$5+_xlfn.IFNA(VLOOKUP($A3,'EV Distribution'!$A$2:$B$22,2,FALSE),0)*('EV Scenarios'!Y$4-'EV Scenarios'!Y$2)</f>
        <v>0.34497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0.35271076923076922</v>
      </c>
      <c r="C4" s="5">
        <f>'Pc, Summer, S1'!C4*Main!$B$5+_xlfn.IFNA(VLOOKUP($A4,'EV Distribution'!$A$2:$B$22,2,FALSE),0)*('EV Scenarios'!C$4-'EV Scenarios'!C$2)</f>
        <v>0.40208692307692306</v>
      </c>
      <c r="D4" s="5">
        <f>'Pc, Summer, S1'!D4*Main!$B$5+_xlfn.IFNA(VLOOKUP($A4,'EV Distribution'!$A$2:$B$22,2,FALSE),0)*('EV Scenarios'!D$4-'EV Scenarios'!D$2)</f>
        <v>0.60270615384615378</v>
      </c>
      <c r="E4" s="5">
        <f>'Pc, Summer, S1'!E4*Main!$B$5+_xlfn.IFNA(VLOOKUP($A4,'EV Distribution'!$A$2:$B$22,2,FALSE),0)*('EV Scenarios'!E$4-'EV Scenarios'!E$2)</f>
        <v>0.70894692307692309</v>
      </c>
      <c r="F4" s="5">
        <f>'Pc, Summer, S1'!F4*Main!$B$5+_xlfn.IFNA(VLOOKUP($A4,'EV Distribution'!$A$2:$B$22,2,FALSE),0)*('EV Scenarios'!F$4-'EV Scenarios'!F$2)</f>
        <v>0.84282461538461551</v>
      </c>
      <c r="G4" s="5">
        <f>'Pc, Summer, S1'!G4*Main!$B$5+_xlfn.IFNA(VLOOKUP($A4,'EV Distribution'!$A$2:$B$22,2,FALSE),0)*('EV Scenarios'!G$4-'EV Scenarios'!G$2)</f>
        <v>0.89561461538461551</v>
      </c>
      <c r="H4" s="5">
        <f>'Pc, Summer, S1'!H4*Main!$B$5+_xlfn.IFNA(VLOOKUP($A4,'EV Distribution'!$A$2:$B$22,2,FALSE),0)*('EV Scenarios'!H$4-'EV Scenarios'!H$2)</f>
        <v>0.76696000000000009</v>
      </c>
      <c r="I4" s="5">
        <f>'Pc, Summer, S1'!I4*Main!$B$5+_xlfn.IFNA(VLOOKUP($A4,'EV Distribution'!$A$2:$B$22,2,FALSE),0)*('EV Scenarios'!I$4-'EV Scenarios'!I$2)</f>
        <v>1.1457061538461537</v>
      </c>
      <c r="J4" s="5">
        <f>'Pc, Summer, S1'!J4*Main!$B$5+_xlfn.IFNA(VLOOKUP($A4,'EV Distribution'!$A$2:$B$22,2,FALSE),0)*('EV Scenarios'!J$4-'EV Scenarios'!J$2)</f>
        <v>0.99198153846153847</v>
      </c>
      <c r="K4" s="5">
        <f>'Pc, Summer, S1'!K4*Main!$B$5+_xlfn.IFNA(VLOOKUP($A4,'EV Distribution'!$A$2:$B$22,2,FALSE),0)*('EV Scenarios'!K$4-'EV Scenarios'!K$2)</f>
        <v>1.1590338461538461</v>
      </c>
      <c r="L4" s="5">
        <f>'Pc, Summer, S1'!L4*Main!$B$5+_xlfn.IFNA(VLOOKUP($A4,'EV Distribution'!$A$2:$B$22,2,FALSE),0)*('EV Scenarios'!L$4-'EV Scenarios'!L$2)</f>
        <v>1.2229084615384616</v>
      </c>
      <c r="M4" s="5">
        <f>'Pc, Summer, S1'!M4*Main!$B$5+_xlfn.IFNA(VLOOKUP($A4,'EV Distribution'!$A$2:$B$22,2,FALSE),0)*('EV Scenarios'!M$4-'EV Scenarios'!M$2)</f>
        <v>1.1890023076923075</v>
      </c>
      <c r="N4" s="5">
        <f>'Pc, Summer, S1'!N4*Main!$B$5+_xlfn.IFNA(VLOOKUP($A4,'EV Distribution'!$A$2:$B$22,2,FALSE),0)*('EV Scenarios'!N$4-'EV Scenarios'!N$2)</f>
        <v>1.1131884615384615</v>
      </c>
      <c r="O4" s="5">
        <f>'Pc, Summer, S1'!O4*Main!$B$5+_xlfn.IFNA(VLOOKUP($A4,'EV Distribution'!$A$2:$B$22,2,FALSE),0)*('EV Scenarios'!O$4-'EV Scenarios'!O$2)</f>
        <v>1.051756153846154</v>
      </c>
      <c r="P4" s="5">
        <f>'Pc, Summer, S1'!P4*Main!$B$5+_xlfn.IFNA(VLOOKUP($A4,'EV Distribution'!$A$2:$B$22,2,FALSE),0)*('EV Scenarios'!P$4-'EV Scenarios'!P$2)</f>
        <v>1.0452676923076925</v>
      </c>
      <c r="Q4" s="5">
        <f>'Pc, Summer, S1'!Q4*Main!$B$5+_xlfn.IFNA(VLOOKUP($A4,'EV Distribution'!$A$2:$B$22,2,FALSE),0)*('EV Scenarios'!Q$4-'EV Scenarios'!Q$2)</f>
        <v>0.96184615384615391</v>
      </c>
      <c r="R4" s="5">
        <f>'Pc, Summer, S1'!R4*Main!$B$5+_xlfn.IFNA(VLOOKUP($A4,'EV Distribution'!$A$2:$B$22,2,FALSE),0)*('EV Scenarios'!R$4-'EV Scenarios'!R$2)</f>
        <v>0.90902153846153855</v>
      </c>
      <c r="S4" s="5">
        <f>'Pc, Summer, S1'!S4*Main!$B$5+_xlfn.IFNA(VLOOKUP($A4,'EV Distribution'!$A$2:$B$22,2,FALSE),0)*('EV Scenarios'!S$4-'EV Scenarios'!S$2)</f>
        <v>0.8569969230769231</v>
      </c>
      <c r="T4" s="5">
        <f>'Pc, Summer, S1'!T4*Main!$B$5+_xlfn.IFNA(VLOOKUP($A4,'EV Distribution'!$A$2:$B$22,2,FALSE),0)*('EV Scenarios'!T$4-'EV Scenarios'!T$2)</f>
        <v>0.61294000000000004</v>
      </c>
      <c r="U4" s="5">
        <f>'Pc, Summer, S1'!U4*Main!$B$5+_xlfn.IFNA(VLOOKUP($A4,'EV Distribution'!$A$2:$B$22,2,FALSE),0)*('EV Scenarios'!U$4-'EV Scenarios'!U$2)</f>
        <v>0.67627076923076912</v>
      </c>
      <c r="V4" s="5">
        <f>'Pc, Summer, S1'!V4*Main!$B$5+_xlfn.IFNA(VLOOKUP($A4,'EV Distribution'!$A$2:$B$22,2,FALSE),0)*('EV Scenarios'!V$4-'EV Scenarios'!V$2)</f>
        <v>0.69977846153846157</v>
      </c>
      <c r="W4" s="5">
        <f>'Pc, Summer, S1'!W4*Main!$B$5+_xlfn.IFNA(VLOOKUP($A4,'EV Distribution'!$A$2:$B$22,2,FALSE),0)*('EV Scenarios'!W$4-'EV Scenarios'!W$2)</f>
        <v>0.73611846153846161</v>
      </c>
      <c r="X4" s="5">
        <f>'Pc, Summer, S1'!X4*Main!$B$5+_xlfn.IFNA(VLOOKUP($A4,'EV Distribution'!$A$2:$B$22,2,FALSE),0)*('EV Scenarios'!X$4-'EV Scenarios'!X$2)</f>
        <v>0.33853615384615388</v>
      </c>
      <c r="Y4" s="5">
        <f>'Pc, Summer, S1'!Y4*Main!$B$5+_xlfn.IFNA(VLOOKUP($A4,'EV Distribution'!$A$2:$B$22,2,FALSE),0)*('EV Scenarios'!Y$4-'EV Scenarios'!Y$2)</f>
        <v>0.34497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0.35271076923076922</v>
      </c>
      <c r="C5" s="5">
        <f>'Pc, Summer, S1'!C5*Main!$B$5+_xlfn.IFNA(VLOOKUP($A5,'EV Distribution'!$A$2:$B$22,2,FALSE),0)*('EV Scenarios'!C$4-'EV Scenarios'!C$2)</f>
        <v>0.40208692307692306</v>
      </c>
      <c r="D5" s="5">
        <f>'Pc, Summer, S1'!D5*Main!$B$5+_xlfn.IFNA(VLOOKUP($A5,'EV Distribution'!$A$2:$B$22,2,FALSE),0)*('EV Scenarios'!D$4-'EV Scenarios'!D$2)</f>
        <v>0.60270615384615378</v>
      </c>
      <c r="E5" s="5">
        <f>'Pc, Summer, S1'!E5*Main!$B$5+_xlfn.IFNA(VLOOKUP($A5,'EV Distribution'!$A$2:$B$22,2,FALSE),0)*('EV Scenarios'!E$4-'EV Scenarios'!E$2)</f>
        <v>0.70894692307692309</v>
      </c>
      <c r="F5" s="5">
        <f>'Pc, Summer, S1'!F5*Main!$B$5+_xlfn.IFNA(VLOOKUP($A5,'EV Distribution'!$A$2:$B$22,2,FALSE),0)*('EV Scenarios'!F$4-'EV Scenarios'!F$2)</f>
        <v>0.84282461538461551</v>
      </c>
      <c r="G5" s="5">
        <f>'Pc, Summer, S1'!G5*Main!$B$5+_xlfn.IFNA(VLOOKUP($A5,'EV Distribution'!$A$2:$B$22,2,FALSE),0)*('EV Scenarios'!G$4-'EV Scenarios'!G$2)</f>
        <v>0.89561461538461551</v>
      </c>
      <c r="H5" s="5">
        <f>'Pc, Summer, S1'!H5*Main!$B$5+_xlfn.IFNA(VLOOKUP($A5,'EV Distribution'!$A$2:$B$22,2,FALSE),0)*('EV Scenarios'!H$4-'EV Scenarios'!H$2)</f>
        <v>0.76696000000000009</v>
      </c>
      <c r="I5" s="5">
        <f>'Pc, Summer, S1'!I5*Main!$B$5+_xlfn.IFNA(VLOOKUP($A5,'EV Distribution'!$A$2:$B$22,2,FALSE),0)*('EV Scenarios'!I$4-'EV Scenarios'!I$2)</f>
        <v>1.1457061538461537</v>
      </c>
      <c r="J5" s="5">
        <f>'Pc, Summer, S1'!J5*Main!$B$5+_xlfn.IFNA(VLOOKUP($A5,'EV Distribution'!$A$2:$B$22,2,FALSE),0)*('EV Scenarios'!J$4-'EV Scenarios'!J$2)</f>
        <v>0.99198153846153847</v>
      </c>
      <c r="K5" s="5">
        <f>'Pc, Summer, S1'!K5*Main!$B$5+_xlfn.IFNA(VLOOKUP($A5,'EV Distribution'!$A$2:$B$22,2,FALSE),0)*('EV Scenarios'!K$4-'EV Scenarios'!K$2)</f>
        <v>1.1590338461538461</v>
      </c>
      <c r="L5" s="5">
        <f>'Pc, Summer, S1'!L5*Main!$B$5+_xlfn.IFNA(VLOOKUP($A5,'EV Distribution'!$A$2:$B$22,2,FALSE),0)*('EV Scenarios'!L$4-'EV Scenarios'!L$2)</f>
        <v>1.2229084615384616</v>
      </c>
      <c r="M5" s="5">
        <f>'Pc, Summer, S1'!M5*Main!$B$5+_xlfn.IFNA(VLOOKUP($A5,'EV Distribution'!$A$2:$B$22,2,FALSE),0)*('EV Scenarios'!M$4-'EV Scenarios'!M$2)</f>
        <v>1.1890023076923075</v>
      </c>
      <c r="N5" s="5">
        <f>'Pc, Summer, S1'!N5*Main!$B$5+_xlfn.IFNA(VLOOKUP($A5,'EV Distribution'!$A$2:$B$22,2,FALSE),0)*('EV Scenarios'!N$4-'EV Scenarios'!N$2)</f>
        <v>1.1131884615384615</v>
      </c>
      <c r="O5" s="5">
        <f>'Pc, Summer, S1'!O5*Main!$B$5+_xlfn.IFNA(VLOOKUP($A5,'EV Distribution'!$A$2:$B$22,2,FALSE),0)*('EV Scenarios'!O$4-'EV Scenarios'!O$2)</f>
        <v>1.051756153846154</v>
      </c>
      <c r="P5" s="5">
        <f>'Pc, Summer, S1'!P5*Main!$B$5+_xlfn.IFNA(VLOOKUP($A5,'EV Distribution'!$A$2:$B$22,2,FALSE),0)*('EV Scenarios'!P$4-'EV Scenarios'!P$2)</f>
        <v>1.0452676923076925</v>
      </c>
      <c r="Q5" s="5">
        <f>'Pc, Summer, S1'!Q5*Main!$B$5+_xlfn.IFNA(VLOOKUP($A5,'EV Distribution'!$A$2:$B$22,2,FALSE),0)*('EV Scenarios'!Q$4-'EV Scenarios'!Q$2)</f>
        <v>0.96184615384615391</v>
      </c>
      <c r="R5" s="5">
        <f>'Pc, Summer, S1'!R5*Main!$B$5+_xlfn.IFNA(VLOOKUP($A5,'EV Distribution'!$A$2:$B$22,2,FALSE),0)*('EV Scenarios'!R$4-'EV Scenarios'!R$2)</f>
        <v>0.90902153846153855</v>
      </c>
      <c r="S5" s="5">
        <f>'Pc, Summer, S1'!S5*Main!$B$5+_xlfn.IFNA(VLOOKUP($A5,'EV Distribution'!$A$2:$B$22,2,FALSE),0)*('EV Scenarios'!S$4-'EV Scenarios'!S$2)</f>
        <v>0.8569969230769231</v>
      </c>
      <c r="T5" s="5">
        <f>'Pc, Summer, S1'!T5*Main!$B$5+_xlfn.IFNA(VLOOKUP($A5,'EV Distribution'!$A$2:$B$22,2,FALSE),0)*('EV Scenarios'!T$4-'EV Scenarios'!T$2)</f>
        <v>0.61294000000000004</v>
      </c>
      <c r="U5" s="5">
        <f>'Pc, Summer, S1'!U5*Main!$B$5+_xlfn.IFNA(VLOOKUP($A5,'EV Distribution'!$A$2:$B$22,2,FALSE),0)*('EV Scenarios'!U$4-'EV Scenarios'!U$2)</f>
        <v>0.67627076923076912</v>
      </c>
      <c r="V5" s="5">
        <f>'Pc, Summer, S1'!V5*Main!$B$5+_xlfn.IFNA(VLOOKUP($A5,'EV Distribution'!$A$2:$B$22,2,FALSE),0)*('EV Scenarios'!V$4-'EV Scenarios'!V$2)</f>
        <v>0.69977846153846157</v>
      </c>
      <c r="W5" s="5">
        <f>'Pc, Summer, S1'!W5*Main!$B$5+_xlfn.IFNA(VLOOKUP($A5,'EV Distribution'!$A$2:$B$22,2,FALSE),0)*('EV Scenarios'!W$4-'EV Scenarios'!W$2)</f>
        <v>0.73611846153846161</v>
      </c>
      <c r="X5" s="5">
        <f>'Pc, Summer, S1'!X5*Main!$B$5+_xlfn.IFNA(VLOOKUP($A5,'EV Distribution'!$A$2:$B$22,2,FALSE),0)*('EV Scenarios'!X$4-'EV Scenarios'!X$2)</f>
        <v>0.33853615384615388</v>
      </c>
      <c r="Y5" s="5">
        <f>'Pc, Summer, S1'!Y5*Main!$B$5+_xlfn.IFNA(VLOOKUP($A5,'EV Distribution'!$A$2:$B$22,2,FALSE),0)*('EV Scenarios'!Y$4-'EV Scenarios'!Y$2)</f>
        <v>0.34497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0.35271076923076922</v>
      </c>
      <c r="C6" s="5">
        <f>'Pc, Summer, S1'!C6*Main!$B$5+_xlfn.IFNA(VLOOKUP($A6,'EV Distribution'!$A$2:$B$22,2,FALSE),0)*('EV Scenarios'!C$4-'EV Scenarios'!C$2)</f>
        <v>0.40208692307692306</v>
      </c>
      <c r="D6" s="5">
        <f>'Pc, Summer, S1'!D6*Main!$B$5+_xlfn.IFNA(VLOOKUP($A6,'EV Distribution'!$A$2:$B$22,2,FALSE),0)*('EV Scenarios'!D$4-'EV Scenarios'!D$2)</f>
        <v>0.60270615384615378</v>
      </c>
      <c r="E6" s="5">
        <f>'Pc, Summer, S1'!E6*Main!$B$5+_xlfn.IFNA(VLOOKUP($A6,'EV Distribution'!$A$2:$B$22,2,FALSE),0)*('EV Scenarios'!E$4-'EV Scenarios'!E$2)</f>
        <v>0.70894692307692309</v>
      </c>
      <c r="F6" s="5">
        <f>'Pc, Summer, S1'!F6*Main!$B$5+_xlfn.IFNA(VLOOKUP($A6,'EV Distribution'!$A$2:$B$22,2,FALSE),0)*('EV Scenarios'!F$4-'EV Scenarios'!F$2)</f>
        <v>0.84282461538461551</v>
      </c>
      <c r="G6" s="5">
        <f>'Pc, Summer, S1'!G6*Main!$B$5+_xlfn.IFNA(VLOOKUP($A6,'EV Distribution'!$A$2:$B$22,2,FALSE),0)*('EV Scenarios'!G$4-'EV Scenarios'!G$2)</f>
        <v>0.89561461538461551</v>
      </c>
      <c r="H6" s="5">
        <f>'Pc, Summer, S1'!H6*Main!$B$5+_xlfn.IFNA(VLOOKUP($A6,'EV Distribution'!$A$2:$B$22,2,FALSE),0)*('EV Scenarios'!H$4-'EV Scenarios'!H$2)</f>
        <v>0.76696000000000009</v>
      </c>
      <c r="I6" s="5">
        <f>'Pc, Summer, S1'!I6*Main!$B$5+_xlfn.IFNA(VLOOKUP($A6,'EV Distribution'!$A$2:$B$22,2,FALSE),0)*('EV Scenarios'!I$4-'EV Scenarios'!I$2)</f>
        <v>1.1457061538461537</v>
      </c>
      <c r="J6" s="5">
        <f>'Pc, Summer, S1'!J6*Main!$B$5+_xlfn.IFNA(VLOOKUP($A6,'EV Distribution'!$A$2:$B$22,2,FALSE),0)*('EV Scenarios'!J$4-'EV Scenarios'!J$2)</f>
        <v>0.99198153846153847</v>
      </c>
      <c r="K6" s="5">
        <f>'Pc, Summer, S1'!K6*Main!$B$5+_xlfn.IFNA(VLOOKUP($A6,'EV Distribution'!$A$2:$B$22,2,FALSE),0)*('EV Scenarios'!K$4-'EV Scenarios'!K$2)</f>
        <v>1.1590338461538461</v>
      </c>
      <c r="L6" s="5">
        <f>'Pc, Summer, S1'!L6*Main!$B$5+_xlfn.IFNA(VLOOKUP($A6,'EV Distribution'!$A$2:$B$22,2,FALSE),0)*('EV Scenarios'!L$4-'EV Scenarios'!L$2)</f>
        <v>1.2229084615384616</v>
      </c>
      <c r="M6" s="5">
        <f>'Pc, Summer, S1'!M6*Main!$B$5+_xlfn.IFNA(VLOOKUP($A6,'EV Distribution'!$A$2:$B$22,2,FALSE),0)*('EV Scenarios'!M$4-'EV Scenarios'!M$2)</f>
        <v>1.1890023076923075</v>
      </c>
      <c r="N6" s="5">
        <f>'Pc, Summer, S1'!N6*Main!$B$5+_xlfn.IFNA(VLOOKUP($A6,'EV Distribution'!$A$2:$B$22,2,FALSE),0)*('EV Scenarios'!N$4-'EV Scenarios'!N$2)</f>
        <v>1.1131884615384615</v>
      </c>
      <c r="O6" s="5">
        <f>'Pc, Summer, S1'!O6*Main!$B$5+_xlfn.IFNA(VLOOKUP($A6,'EV Distribution'!$A$2:$B$22,2,FALSE),0)*('EV Scenarios'!O$4-'EV Scenarios'!O$2)</f>
        <v>1.051756153846154</v>
      </c>
      <c r="P6" s="5">
        <f>'Pc, Summer, S1'!P6*Main!$B$5+_xlfn.IFNA(VLOOKUP($A6,'EV Distribution'!$A$2:$B$22,2,FALSE),0)*('EV Scenarios'!P$4-'EV Scenarios'!P$2)</f>
        <v>1.0452676923076925</v>
      </c>
      <c r="Q6" s="5">
        <f>'Pc, Summer, S1'!Q6*Main!$B$5+_xlfn.IFNA(VLOOKUP($A6,'EV Distribution'!$A$2:$B$22,2,FALSE),0)*('EV Scenarios'!Q$4-'EV Scenarios'!Q$2)</f>
        <v>0.96184615384615391</v>
      </c>
      <c r="R6" s="5">
        <f>'Pc, Summer, S1'!R6*Main!$B$5+_xlfn.IFNA(VLOOKUP($A6,'EV Distribution'!$A$2:$B$22,2,FALSE),0)*('EV Scenarios'!R$4-'EV Scenarios'!R$2)</f>
        <v>0.90902153846153855</v>
      </c>
      <c r="S6" s="5">
        <f>'Pc, Summer, S1'!S6*Main!$B$5+_xlfn.IFNA(VLOOKUP($A6,'EV Distribution'!$A$2:$B$22,2,FALSE),0)*('EV Scenarios'!S$4-'EV Scenarios'!S$2)</f>
        <v>0.8569969230769231</v>
      </c>
      <c r="T6" s="5">
        <f>'Pc, Summer, S1'!T6*Main!$B$5+_xlfn.IFNA(VLOOKUP($A6,'EV Distribution'!$A$2:$B$22,2,FALSE),0)*('EV Scenarios'!T$4-'EV Scenarios'!T$2)</f>
        <v>0.61294000000000004</v>
      </c>
      <c r="U6" s="5">
        <f>'Pc, Summer, S1'!U6*Main!$B$5+_xlfn.IFNA(VLOOKUP($A6,'EV Distribution'!$A$2:$B$22,2,FALSE),0)*('EV Scenarios'!U$4-'EV Scenarios'!U$2)</f>
        <v>0.67627076923076912</v>
      </c>
      <c r="V6" s="5">
        <f>'Pc, Summer, S1'!V6*Main!$B$5+_xlfn.IFNA(VLOOKUP($A6,'EV Distribution'!$A$2:$B$22,2,FALSE),0)*('EV Scenarios'!V$4-'EV Scenarios'!V$2)</f>
        <v>0.69977846153846157</v>
      </c>
      <c r="W6" s="5">
        <f>'Pc, Summer, S1'!W6*Main!$B$5+_xlfn.IFNA(VLOOKUP($A6,'EV Distribution'!$A$2:$B$22,2,FALSE),0)*('EV Scenarios'!W$4-'EV Scenarios'!W$2)</f>
        <v>0.73611846153846161</v>
      </c>
      <c r="X6" s="5">
        <f>'Pc, Summer, S1'!X6*Main!$B$5+_xlfn.IFNA(VLOOKUP($A6,'EV Distribution'!$A$2:$B$22,2,FALSE),0)*('EV Scenarios'!X$4-'EV Scenarios'!X$2)</f>
        <v>0.33853615384615388</v>
      </c>
      <c r="Y6" s="5">
        <f>'Pc, Summer, S1'!Y6*Main!$B$5+_xlfn.IFNA(VLOOKUP($A6,'EV Distribution'!$A$2:$B$22,2,FALSE),0)*('EV Scenarios'!Y$4-'EV Scenarios'!Y$2)</f>
        <v>0.34497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0.35271076923076922</v>
      </c>
      <c r="C7" s="5">
        <f>'Pc, Summer, S1'!C7*Main!$B$5+_xlfn.IFNA(VLOOKUP($A7,'EV Distribution'!$A$2:$B$22,2,FALSE),0)*('EV Scenarios'!C$4-'EV Scenarios'!C$2)</f>
        <v>0.40208692307692306</v>
      </c>
      <c r="D7" s="5">
        <f>'Pc, Summer, S1'!D7*Main!$B$5+_xlfn.IFNA(VLOOKUP($A7,'EV Distribution'!$A$2:$B$22,2,FALSE),0)*('EV Scenarios'!D$4-'EV Scenarios'!D$2)</f>
        <v>0.60270615384615378</v>
      </c>
      <c r="E7" s="5">
        <f>'Pc, Summer, S1'!E7*Main!$B$5+_xlfn.IFNA(VLOOKUP($A7,'EV Distribution'!$A$2:$B$22,2,FALSE),0)*('EV Scenarios'!E$4-'EV Scenarios'!E$2)</f>
        <v>0.70894692307692309</v>
      </c>
      <c r="F7" s="5">
        <f>'Pc, Summer, S1'!F7*Main!$B$5+_xlfn.IFNA(VLOOKUP($A7,'EV Distribution'!$A$2:$B$22,2,FALSE),0)*('EV Scenarios'!F$4-'EV Scenarios'!F$2)</f>
        <v>0.84282461538461551</v>
      </c>
      <c r="G7" s="5">
        <f>'Pc, Summer, S1'!G7*Main!$B$5+_xlfn.IFNA(VLOOKUP($A7,'EV Distribution'!$A$2:$B$22,2,FALSE),0)*('EV Scenarios'!G$4-'EV Scenarios'!G$2)</f>
        <v>0.89561461538461551</v>
      </c>
      <c r="H7" s="5">
        <f>'Pc, Summer, S1'!H7*Main!$B$5+_xlfn.IFNA(VLOOKUP($A7,'EV Distribution'!$A$2:$B$22,2,FALSE),0)*('EV Scenarios'!H$4-'EV Scenarios'!H$2)</f>
        <v>0.76696000000000009</v>
      </c>
      <c r="I7" s="5">
        <f>'Pc, Summer, S1'!I7*Main!$B$5+_xlfn.IFNA(VLOOKUP($A7,'EV Distribution'!$A$2:$B$22,2,FALSE),0)*('EV Scenarios'!I$4-'EV Scenarios'!I$2)</f>
        <v>1.1457061538461537</v>
      </c>
      <c r="J7" s="5">
        <f>'Pc, Summer, S1'!J7*Main!$B$5+_xlfn.IFNA(VLOOKUP($A7,'EV Distribution'!$A$2:$B$22,2,FALSE),0)*('EV Scenarios'!J$4-'EV Scenarios'!J$2)</f>
        <v>0.99198153846153847</v>
      </c>
      <c r="K7" s="5">
        <f>'Pc, Summer, S1'!K7*Main!$B$5+_xlfn.IFNA(VLOOKUP($A7,'EV Distribution'!$A$2:$B$22,2,FALSE),0)*('EV Scenarios'!K$4-'EV Scenarios'!K$2)</f>
        <v>1.1590338461538461</v>
      </c>
      <c r="L7" s="5">
        <f>'Pc, Summer, S1'!L7*Main!$B$5+_xlfn.IFNA(VLOOKUP($A7,'EV Distribution'!$A$2:$B$22,2,FALSE),0)*('EV Scenarios'!L$4-'EV Scenarios'!L$2)</f>
        <v>1.2229084615384616</v>
      </c>
      <c r="M7" s="5">
        <f>'Pc, Summer, S1'!M7*Main!$B$5+_xlfn.IFNA(VLOOKUP($A7,'EV Distribution'!$A$2:$B$22,2,FALSE),0)*('EV Scenarios'!M$4-'EV Scenarios'!M$2)</f>
        <v>1.1890023076923075</v>
      </c>
      <c r="N7" s="5">
        <f>'Pc, Summer, S1'!N7*Main!$B$5+_xlfn.IFNA(VLOOKUP($A7,'EV Distribution'!$A$2:$B$22,2,FALSE),0)*('EV Scenarios'!N$4-'EV Scenarios'!N$2)</f>
        <v>1.1131884615384615</v>
      </c>
      <c r="O7" s="5">
        <f>'Pc, Summer, S1'!O7*Main!$B$5+_xlfn.IFNA(VLOOKUP($A7,'EV Distribution'!$A$2:$B$22,2,FALSE),0)*('EV Scenarios'!O$4-'EV Scenarios'!O$2)</f>
        <v>1.051756153846154</v>
      </c>
      <c r="P7" s="5">
        <f>'Pc, Summer, S1'!P7*Main!$B$5+_xlfn.IFNA(VLOOKUP($A7,'EV Distribution'!$A$2:$B$22,2,FALSE),0)*('EV Scenarios'!P$4-'EV Scenarios'!P$2)</f>
        <v>1.0452676923076925</v>
      </c>
      <c r="Q7" s="5">
        <f>'Pc, Summer, S1'!Q7*Main!$B$5+_xlfn.IFNA(VLOOKUP($A7,'EV Distribution'!$A$2:$B$22,2,FALSE),0)*('EV Scenarios'!Q$4-'EV Scenarios'!Q$2)</f>
        <v>0.96184615384615391</v>
      </c>
      <c r="R7" s="5">
        <f>'Pc, Summer, S1'!R7*Main!$B$5+_xlfn.IFNA(VLOOKUP($A7,'EV Distribution'!$A$2:$B$22,2,FALSE),0)*('EV Scenarios'!R$4-'EV Scenarios'!R$2)</f>
        <v>0.90902153846153855</v>
      </c>
      <c r="S7" s="5">
        <f>'Pc, Summer, S1'!S7*Main!$B$5+_xlfn.IFNA(VLOOKUP($A7,'EV Distribution'!$A$2:$B$22,2,FALSE),0)*('EV Scenarios'!S$4-'EV Scenarios'!S$2)</f>
        <v>0.8569969230769231</v>
      </c>
      <c r="T7" s="5">
        <f>'Pc, Summer, S1'!T7*Main!$B$5+_xlfn.IFNA(VLOOKUP($A7,'EV Distribution'!$A$2:$B$22,2,FALSE),0)*('EV Scenarios'!T$4-'EV Scenarios'!T$2)</f>
        <v>0.61294000000000004</v>
      </c>
      <c r="U7" s="5">
        <f>'Pc, Summer, S1'!U7*Main!$B$5+_xlfn.IFNA(VLOOKUP($A7,'EV Distribution'!$A$2:$B$22,2,FALSE),0)*('EV Scenarios'!U$4-'EV Scenarios'!U$2)</f>
        <v>0.67627076923076912</v>
      </c>
      <c r="V7" s="5">
        <f>'Pc, Summer, S1'!V7*Main!$B$5+_xlfn.IFNA(VLOOKUP($A7,'EV Distribution'!$A$2:$B$22,2,FALSE),0)*('EV Scenarios'!V$4-'EV Scenarios'!V$2)</f>
        <v>0.69977846153846157</v>
      </c>
      <c r="W7" s="5">
        <f>'Pc, Summer, S1'!W7*Main!$B$5+_xlfn.IFNA(VLOOKUP($A7,'EV Distribution'!$A$2:$B$22,2,FALSE),0)*('EV Scenarios'!W$4-'EV Scenarios'!W$2)</f>
        <v>0.73611846153846161</v>
      </c>
      <c r="X7" s="5">
        <f>'Pc, Summer, S1'!X7*Main!$B$5+_xlfn.IFNA(VLOOKUP($A7,'EV Distribution'!$A$2:$B$22,2,FALSE),0)*('EV Scenarios'!X$4-'EV Scenarios'!X$2)</f>
        <v>0.33853615384615388</v>
      </c>
      <c r="Y7" s="5">
        <f>'Pc, Summer, S1'!Y7*Main!$B$5+_xlfn.IFNA(VLOOKUP($A7,'EV Distribution'!$A$2:$B$22,2,FALSE),0)*('EV Scenarios'!Y$4-'EV Scenarios'!Y$2)</f>
        <v>0.34497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0.35271076923076922</v>
      </c>
      <c r="C8" s="5">
        <f>'Pc, Summer, S1'!C8*Main!$B$5+_xlfn.IFNA(VLOOKUP($A8,'EV Distribution'!$A$2:$B$22,2,FALSE),0)*('EV Scenarios'!C$4-'EV Scenarios'!C$2)</f>
        <v>0.40208692307692306</v>
      </c>
      <c r="D8" s="5">
        <f>'Pc, Summer, S1'!D8*Main!$B$5+_xlfn.IFNA(VLOOKUP($A8,'EV Distribution'!$A$2:$B$22,2,FALSE),0)*('EV Scenarios'!D$4-'EV Scenarios'!D$2)</f>
        <v>0.60270615384615378</v>
      </c>
      <c r="E8" s="5">
        <f>'Pc, Summer, S1'!E8*Main!$B$5+_xlfn.IFNA(VLOOKUP($A8,'EV Distribution'!$A$2:$B$22,2,FALSE),0)*('EV Scenarios'!E$4-'EV Scenarios'!E$2)</f>
        <v>0.70894692307692309</v>
      </c>
      <c r="F8" s="5">
        <f>'Pc, Summer, S1'!F8*Main!$B$5+_xlfn.IFNA(VLOOKUP($A8,'EV Distribution'!$A$2:$B$22,2,FALSE),0)*('EV Scenarios'!F$4-'EV Scenarios'!F$2)</f>
        <v>0.84282461538461551</v>
      </c>
      <c r="G8" s="5">
        <f>'Pc, Summer, S1'!G8*Main!$B$5+_xlfn.IFNA(VLOOKUP($A8,'EV Distribution'!$A$2:$B$22,2,FALSE),0)*('EV Scenarios'!G$4-'EV Scenarios'!G$2)</f>
        <v>0.89561461538461551</v>
      </c>
      <c r="H8" s="5">
        <f>'Pc, Summer, S1'!H8*Main!$B$5+_xlfn.IFNA(VLOOKUP($A8,'EV Distribution'!$A$2:$B$22,2,FALSE),0)*('EV Scenarios'!H$4-'EV Scenarios'!H$2)</f>
        <v>0.76696000000000009</v>
      </c>
      <c r="I8" s="5">
        <f>'Pc, Summer, S1'!I8*Main!$B$5+_xlfn.IFNA(VLOOKUP($A8,'EV Distribution'!$A$2:$B$22,2,FALSE),0)*('EV Scenarios'!I$4-'EV Scenarios'!I$2)</f>
        <v>1.1457061538461537</v>
      </c>
      <c r="J8" s="5">
        <f>'Pc, Summer, S1'!J8*Main!$B$5+_xlfn.IFNA(VLOOKUP($A8,'EV Distribution'!$A$2:$B$22,2,FALSE),0)*('EV Scenarios'!J$4-'EV Scenarios'!J$2)</f>
        <v>0.99198153846153847</v>
      </c>
      <c r="K8" s="5">
        <f>'Pc, Summer, S1'!K8*Main!$B$5+_xlfn.IFNA(VLOOKUP($A8,'EV Distribution'!$A$2:$B$22,2,FALSE),0)*('EV Scenarios'!K$4-'EV Scenarios'!K$2)</f>
        <v>1.1590338461538461</v>
      </c>
      <c r="L8" s="5">
        <f>'Pc, Summer, S1'!L8*Main!$B$5+_xlfn.IFNA(VLOOKUP($A8,'EV Distribution'!$A$2:$B$22,2,FALSE),0)*('EV Scenarios'!L$4-'EV Scenarios'!L$2)</f>
        <v>1.2229084615384616</v>
      </c>
      <c r="M8" s="5">
        <f>'Pc, Summer, S1'!M8*Main!$B$5+_xlfn.IFNA(VLOOKUP($A8,'EV Distribution'!$A$2:$B$22,2,FALSE),0)*('EV Scenarios'!M$4-'EV Scenarios'!M$2)</f>
        <v>1.1890023076923075</v>
      </c>
      <c r="N8" s="5">
        <f>'Pc, Summer, S1'!N8*Main!$B$5+_xlfn.IFNA(VLOOKUP($A8,'EV Distribution'!$A$2:$B$22,2,FALSE),0)*('EV Scenarios'!N$4-'EV Scenarios'!N$2)</f>
        <v>1.1131884615384615</v>
      </c>
      <c r="O8" s="5">
        <f>'Pc, Summer, S1'!O8*Main!$B$5+_xlfn.IFNA(VLOOKUP($A8,'EV Distribution'!$A$2:$B$22,2,FALSE),0)*('EV Scenarios'!O$4-'EV Scenarios'!O$2)</f>
        <v>1.051756153846154</v>
      </c>
      <c r="P8" s="5">
        <f>'Pc, Summer, S1'!P8*Main!$B$5+_xlfn.IFNA(VLOOKUP($A8,'EV Distribution'!$A$2:$B$22,2,FALSE),0)*('EV Scenarios'!P$4-'EV Scenarios'!P$2)</f>
        <v>1.0452676923076925</v>
      </c>
      <c r="Q8" s="5">
        <f>'Pc, Summer, S1'!Q8*Main!$B$5+_xlfn.IFNA(VLOOKUP($A8,'EV Distribution'!$A$2:$B$22,2,FALSE),0)*('EV Scenarios'!Q$4-'EV Scenarios'!Q$2)</f>
        <v>0.96184615384615391</v>
      </c>
      <c r="R8" s="5">
        <f>'Pc, Summer, S1'!R8*Main!$B$5+_xlfn.IFNA(VLOOKUP($A8,'EV Distribution'!$A$2:$B$22,2,FALSE),0)*('EV Scenarios'!R$4-'EV Scenarios'!R$2)</f>
        <v>0.90902153846153855</v>
      </c>
      <c r="S8" s="5">
        <f>'Pc, Summer, S1'!S8*Main!$B$5+_xlfn.IFNA(VLOOKUP($A8,'EV Distribution'!$A$2:$B$22,2,FALSE),0)*('EV Scenarios'!S$4-'EV Scenarios'!S$2)</f>
        <v>0.8569969230769231</v>
      </c>
      <c r="T8" s="5">
        <f>'Pc, Summer, S1'!T8*Main!$B$5+_xlfn.IFNA(VLOOKUP($A8,'EV Distribution'!$A$2:$B$22,2,FALSE),0)*('EV Scenarios'!T$4-'EV Scenarios'!T$2)</f>
        <v>0.61294000000000004</v>
      </c>
      <c r="U8" s="5">
        <f>'Pc, Summer, S1'!U8*Main!$B$5+_xlfn.IFNA(VLOOKUP($A8,'EV Distribution'!$A$2:$B$22,2,FALSE),0)*('EV Scenarios'!U$4-'EV Scenarios'!U$2)</f>
        <v>0.67627076923076912</v>
      </c>
      <c r="V8" s="5">
        <f>'Pc, Summer, S1'!V8*Main!$B$5+_xlfn.IFNA(VLOOKUP($A8,'EV Distribution'!$A$2:$B$22,2,FALSE),0)*('EV Scenarios'!V$4-'EV Scenarios'!V$2)</f>
        <v>0.69977846153846157</v>
      </c>
      <c r="W8" s="5">
        <f>'Pc, Summer, S1'!W8*Main!$B$5+_xlfn.IFNA(VLOOKUP($A8,'EV Distribution'!$A$2:$B$22,2,FALSE),0)*('EV Scenarios'!W$4-'EV Scenarios'!W$2)</f>
        <v>0.73611846153846161</v>
      </c>
      <c r="X8" s="5">
        <f>'Pc, Summer, S1'!X8*Main!$B$5+_xlfn.IFNA(VLOOKUP($A8,'EV Distribution'!$A$2:$B$22,2,FALSE),0)*('EV Scenarios'!X$4-'EV Scenarios'!X$2)</f>
        <v>0.33853615384615388</v>
      </c>
      <c r="Y8" s="5">
        <f>'Pc, Summer, S1'!Y8*Main!$B$5+_xlfn.IFNA(VLOOKUP($A8,'EV Distribution'!$A$2:$B$22,2,FALSE),0)*('EV Scenarios'!Y$4-'EV Scenarios'!Y$2)</f>
        <v>0.34497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0.35271076923076922</v>
      </c>
      <c r="C9" s="5">
        <f>'Pc, Summer, S1'!C9*Main!$B$5+_xlfn.IFNA(VLOOKUP($A9,'EV Distribution'!$A$2:$B$22,2,FALSE),0)*('EV Scenarios'!C$4-'EV Scenarios'!C$2)</f>
        <v>0.40208692307692306</v>
      </c>
      <c r="D9" s="5">
        <f>'Pc, Summer, S1'!D9*Main!$B$5+_xlfn.IFNA(VLOOKUP($A9,'EV Distribution'!$A$2:$B$22,2,FALSE),0)*('EV Scenarios'!D$4-'EV Scenarios'!D$2)</f>
        <v>0.60270615384615378</v>
      </c>
      <c r="E9" s="5">
        <f>'Pc, Summer, S1'!E9*Main!$B$5+_xlfn.IFNA(VLOOKUP($A9,'EV Distribution'!$A$2:$B$22,2,FALSE),0)*('EV Scenarios'!E$4-'EV Scenarios'!E$2)</f>
        <v>0.70894692307692309</v>
      </c>
      <c r="F9" s="5">
        <f>'Pc, Summer, S1'!F9*Main!$B$5+_xlfn.IFNA(VLOOKUP($A9,'EV Distribution'!$A$2:$B$22,2,FALSE),0)*('EV Scenarios'!F$4-'EV Scenarios'!F$2)</f>
        <v>0.84282461538461551</v>
      </c>
      <c r="G9" s="5">
        <f>'Pc, Summer, S1'!G9*Main!$B$5+_xlfn.IFNA(VLOOKUP($A9,'EV Distribution'!$A$2:$B$22,2,FALSE),0)*('EV Scenarios'!G$4-'EV Scenarios'!G$2)</f>
        <v>0.89561461538461551</v>
      </c>
      <c r="H9" s="5">
        <f>'Pc, Summer, S1'!H9*Main!$B$5+_xlfn.IFNA(VLOOKUP($A9,'EV Distribution'!$A$2:$B$22,2,FALSE),0)*('EV Scenarios'!H$4-'EV Scenarios'!H$2)</f>
        <v>0.76696000000000009</v>
      </c>
      <c r="I9" s="5">
        <f>'Pc, Summer, S1'!I9*Main!$B$5+_xlfn.IFNA(VLOOKUP($A9,'EV Distribution'!$A$2:$B$22,2,FALSE),0)*('EV Scenarios'!I$4-'EV Scenarios'!I$2)</f>
        <v>1.1457061538461537</v>
      </c>
      <c r="J9" s="5">
        <f>'Pc, Summer, S1'!J9*Main!$B$5+_xlfn.IFNA(VLOOKUP($A9,'EV Distribution'!$A$2:$B$22,2,FALSE),0)*('EV Scenarios'!J$4-'EV Scenarios'!J$2)</f>
        <v>0.99198153846153847</v>
      </c>
      <c r="K9" s="5">
        <f>'Pc, Summer, S1'!K9*Main!$B$5+_xlfn.IFNA(VLOOKUP($A9,'EV Distribution'!$A$2:$B$22,2,FALSE),0)*('EV Scenarios'!K$4-'EV Scenarios'!K$2)</f>
        <v>1.1590338461538461</v>
      </c>
      <c r="L9" s="5">
        <f>'Pc, Summer, S1'!L9*Main!$B$5+_xlfn.IFNA(VLOOKUP($A9,'EV Distribution'!$A$2:$B$22,2,FALSE),0)*('EV Scenarios'!L$4-'EV Scenarios'!L$2)</f>
        <v>1.2229084615384616</v>
      </c>
      <c r="M9" s="5">
        <f>'Pc, Summer, S1'!M9*Main!$B$5+_xlfn.IFNA(VLOOKUP($A9,'EV Distribution'!$A$2:$B$22,2,FALSE),0)*('EV Scenarios'!M$4-'EV Scenarios'!M$2)</f>
        <v>1.1890023076923075</v>
      </c>
      <c r="N9" s="5">
        <f>'Pc, Summer, S1'!N9*Main!$B$5+_xlfn.IFNA(VLOOKUP($A9,'EV Distribution'!$A$2:$B$22,2,FALSE),0)*('EV Scenarios'!N$4-'EV Scenarios'!N$2)</f>
        <v>1.1131884615384615</v>
      </c>
      <c r="O9" s="5">
        <f>'Pc, Summer, S1'!O9*Main!$B$5+_xlfn.IFNA(VLOOKUP($A9,'EV Distribution'!$A$2:$B$22,2,FALSE),0)*('EV Scenarios'!O$4-'EV Scenarios'!O$2)</f>
        <v>1.051756153846154</v>
      </c>
      <c r="P9" s="5">
        <f>'Pc, Summer, S1'!P9*Main!$B$5+_xlfn.IFNA(VLOOKUP($A9,'EV Distribution'!$A$2:$B$22,2,FALSE),0)*('EV Scenarios'!P$4-'EV Scenarios'!P$2)</f>
        <v>1.0452676923076925</v>
      </c>
      <c r="Q9" s="5">
        <f>'Pc, Summer, S1'!Q9*Main!$B$5+_xlfn.IFNA(VLOOKUP($A9,'EV Distribution'!$A$2:$B$22,2,FALSE),0)*('EV Scenarios'!Q$4-'EV Scenarios'!Q$2)</f>
        <v>0.96184615384615391</v>
      </c>
      <c r="R9" s="5">
        <f>'Pc, Summer, S1'!R9*Main!$B$5+_xlfn.IFNA(VLOOKUP($A9,'EV Distribution'!$A$2:$B$22,2,FALSE),0)*('EV Scenarios'!R$4-'EV Scenarios'!R$2)</f>
        <v>0.90902153846153855</v>
      </c>
      <c r="S9" s="5">
        <f>'Pc, Summer, S1'!S9*Main!$B$5+_xlfn.IFNA(VLOOKUP($A9,'EV Distribution'!$A$2:$B$22,2,FALSE),0)*('EV Scenarios'!S$4-'EV Scenarios'!S$2)</f>
        <v>0.8569969230769231</v>
      </c>
      <c r="T9" s="5">
        <f>'Pc, Summer, S1'!T9*Main!$B$5+_xlfn.IFNA(VLOOKUP($A9,'EV Distribution'!$A$2:$B$22,2,FALSE),0)*('EV Scenarios'!T$4-'EV Scenarios'!T$2)</f>
        <v>0.61294000000000004</v>
      </c>
      <c r="U9" s="5">
        <f>'Pc, Summer, S1'!U9*Main!$B$5+_xlfn.IFNA(VLOOKUP($A9,'EV Distribution'!$A$2:$B$22,2,FALSE),0)*('EV Scenarios'!U$4-'EV Scenarios'!U$2)</f>
        <v>0.67627076923076912</v>
      </c>
      <c r="V9" s="5">
        <f>'Pc, Summer, S1'!V9*Main!$B$5+_xlfn.IFNA(VLOOKUP($A9,'EV Distribution'!$A$2:$B$22,2,FALSE),0)*('EV Scenarios'!V$4-'EV Scenarios'!V$2)</f>
        <v>0.69977846153846157</v>
      </c>
      <c r="W9" s="5">
        <f>'Pc, Summer, S1'!W9*Main!$B$5+_xlfn.IFNA(VLOOKUP($A9,'EV Distribution'!$A$2:$B$22,2,FALSE),0)*('EV Scenarios'!W$4-'EV Scenarios'!W$2)</f>
        <v>0.73611846153846161</v>
      </c>
      <c r="X9" s="5">
        <f>'Pc, Summer, S1'!X9*Main!$B$5+_xlfn.IFNA(VLOOKUP($A9,'EV Distribution'!$A$2:$B$22,2,FALSE),0)*('EV Scenarios'!X$4-'EV Scenarios'!X$2)</f>
        <v>0.33853615384615388</v>
      </c>
      <c r="Y9" s="5">
        <f>'Pc, Summer, S1'!Y9*Main!$B$5+_xlfn.IFNA(VLOOKUP($A9,'EV Distribution'!$A$2:$B$22,2,FALSE),0)*('EV Scenarios'!Y$4-'EV Scenarios'!Y$2)</f>
        <v>0.34497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0.35271076923076922</v>
      </c>
      <c r="C10" s="5">
        <f>'Pc, Summer, S1'!C10*Main!$B$5+_xlfn.IFNA(VLOOKUP($A10,'EV Distribution'!$A$2:$B$22,2,FALSE),0)*('EV Scenarios'!C$4-'EV Scenarios'!C$2)</f>
        <v>0.40208692307692306</v>
      </c>
      <c r="D10" s="5">
        <f>'Pc, Summer, S1'!D10*Main!$B$5+_xlfn.IFNA(VLOOKUP($A10,'EV Distribution'!$A$2:$B$22,2,FALSE),0)*('EV Scenarios'!D$4-'EV Scenarios'!D$2)</f>
        <v>0.60270615384615378</v>
      </c>
      <c r="E10" s="5">
        <f>'Pc, Summer, S1'!E10*Main!$B$5+_xlfn.IFNA(VLOOKUP($A10,'EV Distribution'!$A$2:$B$22,2,FALSE),0)*('EV Scenarios'!E$4-'EV Scenarios'!E$2)</f>
        <v>0.70894692307692309</v>
      </c>
      <c r="F10" s="5">
        <f>'Pc, Summer, S1'!F10*Main!$B$5+_xlfn.IFNA(VLOOKUP($A10,'EV Distribution'!$A$2:$B$22,2,FALSE),0)*('EV Scenarios'!F$4-'EV Scenarios'!F$2)</f>
        <v>0.84282461538461551</v>
      </c>
      <c r="G10" s="5">
        <f>'Pc, Summer, S1'!G10*Main!$B$5+_xlfn.IFNA(VLOOKUP($A10,'EV Distribution'!$A$2:$B$22,2,FALSE),0)*('EV Scenarios'!G$4-'EV Scenarios'!G$2)</f>
        <v>0.89561461538461551</v>
      </c>
      <c r="H10" s="5">
        <f>'Pc, Summer, S1'!H10*Main!$B$5+_xlfn.IFNA(VLOOKUP($A10,'EV Distribution'!$A$2:$B$22,2,FALSE),0)*('EV Scenarios'!H$4-'EV Scenarios'!H$2)</f>
        <v>0.76696000000000009</v>
      </c>
      <c r="I10" s="5">
        <f>'Pc, Summer, S1'!I10*Main!$B$5+_xlfn.IFNA(VLOOKUP($A10,'EV Distribution'!$A$2:$B$22,2,FALSE),0)*('EV Scenarios'!I$4-'EV Scenarios'!I$2)</f>
        <v>1.1457061538461537</v>
      </c>
      <c r="J10" s="5">
        <f>'Pc, Summer, S1'!J10*Main!$B$5+_xlfn.IFNA(VLOOKUP($A10,'EV Distribution'!$A$2:$B$22,2,FALSE),0)*('EV Scenarios'!J$4-'EV Scenarios'!J$2)</f>
        <v>0.99198153846153847</v>
      </c>
      <c r="K10" s="5">
        <f>'Pc, Summer, S1'!K10*Main!$B$5+_xlfn.IFNA(VLOOKUP($A10,'EV Distribution'!$A$2:$B$22,2,FALSE),0)*('EV Scenarios'!K$4-'EV Scenarios'!K$2)</f>
        <v>1.1590338461538461</v>
      </c>
      <c r="L10" s="5">
        <f>'Pc, Summer, S1'!L10*Main!$B$5+_xlfn.IFNA(VLOOKUP($A10,'EV Distribution'!$A$2:$B$22,2,FALSE),0)*('EV Scenarios'!L$4-'EV Scenarios'!L$2)</f>
        <v>1.2229084615384616</v>
      </c>
      <c r="M10" s="5">
        <f>'Pc, Summer, S1'!M10*Main!$B$5+_xlfn.IFNA(VLOOKUP($A10,'EV Distribution'!$A$2:$B$22,2,FALSE),0)*('EV Scenarios'!M$4-'EV Scenarios'!M$2)</f>
        <v>1.1890023076923075</v>
      </c>
      <c r="N10" s="5">
        <f>'Pc, Summer, S1'!N10*Main!$B$5+_xlfn.IFNA(VLOOKUP($A10,'EV Distribution'!$A$2:$B$22,2,FALSE),0)*('EV Scenarios'!N$4-'EV Scenarios'!N$2)</f>
        <v>1.1131884615384615</v>
      </c>
      <c r="O10" s="5">
        <f>'Pc, Summer, S1'!O10*Main!$B$5+_xlfn.IFNA(VLOOKUP($A10,'EV Distribution'!$A$2:$B$22,2,FALSE),0)*('EV Scenarios'!O$4-'EV Scenarios'!O$2)</f>
        <v>1.051756153846154</v>
      </c>
      <c r="P10" s="5">
        <f>'Pc, Summer, S1'!P10*Main!$B$5+_xlfn.IFNA(VLOOKUP($A10,'EV Distribution'!$A$2:$B$22,2,FALSE),0)*('EV Scenarios'!P$4-'EV Scenarios'!P$2)</f>
        <v>1.0452676923076925</v>
      </c>
      <c r="Q10" s="5">
        <f>'Pc, Summer, S1'!Q10*Main!$B$5+_xlfn.IFNA(VLOOKUP($A10,'EV Distribution'!$A$2:$B$22,2,FALSE),0)*('EV Scenarios'!Q$4-'EV Scenarios'!Q$2)</f>
        <v>0.96184615384615391</v>
      </c>
      <c r="R10" s="5">
        <f>'Pc, Summer, S1'!R10*Main!$B$5+_xlfn.IFNA(VLOOKUP($A10,'EV Distribution'!$A$2:$B$22,2,FALSE),0)*('EV Scenarios'!R$4-'EV Scenarios'!R$2)</f>
        <v>0.90902153846153855</v>
      </c>
      <c r="S10" s="5">
        <f>'Pc, Summer, S1'!S10*Main!$B$5+_xlfn.IFNA(VLOOKUP($A10,'EV Distribution'!$A$2:$B$22,2,FALSE),0)*('EV Scenarios'!S$4-'EV Scenarios'!S$2)</f>
        <v>0.8569969230769231</v>
      </c>
      <c r="T10" s="5">
        <f>'Pc, Summer, S1'!T10*Main!$B$5+_xlfn.IFNA(VLOOKUP($A10,'EV Distribution'!$A$2:$B$22,2,FALSE),0)*('EV Scenarios'!T$4-'EV Scenarios'!T$2)</f>
        <v>0.61294000000000004</v>
      </c>
      <c r="U10" s="5">
        <f>'Pc, Summer, S1'!U10*Main!$B$5+_xlfn.IFNA(VLOOKUP($A10,'EV Distribution'!$A$2:$B$22,2,FALSE),0)*('EV Scenarios'!U$4-'EV Scenarios'!U$2)</f>
        <v>0.67627076923076912</v>
      </c>
      <c r="V10" s="5">
        <f>'Pc, Summer, S1'!V10*Main!$B$5+_xlfn.IFNA(VLOOKUP($A10,'EV Distribution'!$A$2:$B$22,2,FALSE),0)*('EV Scenarios'!V$4-'EV Scenarios'!V$2)</f>
        <v>0.69977846153846157</v>
      </c>
      <c r="W10" s="5">
        <f>'Pc, Summer, S1'!W10*Main!$B$5+_xlfn.IFNA(VLOOKUP($A10,'EV Distribution'!$A$2:$B$22,2,FALSE),0)*('EV Scenarios'!W$4-'EV Scenarios'!W$2)</f>
        <v>0.73611846153846161</v>
      </c>
      <c r="X10" s="5">
        <f>'Pc, Summer, S1'!X10*Main!$B$5+_xlfn.IFNA(VLOOKUP($A10,'EV Distribution'!$A$2:$B$22,2,FALSE),0)*('EV Scenarios'!X$4-'EV Scenarios'!X$2)</f>
        <v>0.33853615384615388</v>
      </c>
      <c r="Y10" s="5">
        <f>'Pc, Summer, S1'!Y10*Main!$B$5+_xlfn.IFNA(VLOOKUP($A10,'EV Distribution'!$A$2:$B$22,2,FALSE),0)*('EV Scenarios'!Y$4-'EV Scenarios'!Y$2)</f>
        <v>0.34497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0.35271076923076922</v>
      </c>
      <c r="C11" s="5">
        <f>'Pc, Summer, S1'!C11*Main!$B$5+_xlfn.IFNA(VLOOKUP($A11,'EV Distribution'!$A$2:$B$22,2,FALSE),0)*('EV Scenarios'!C$4-'EV Scenarios'!C$2)</f>
        <v>0.40208692307692306</v>
      </c>
      <c r="D11" s="5">
        <f>'Pc, Summer, S1'!D11*Main!$B$5+_xlfn.IFNA(VLOOKUP($A11,'EV Distribution'!$A$2:$B$22,2,FALSE),0)*('EV Scenarios'!D$4-'EV Scenarios'!D$2)</f>
        <v>0.60270615384615378</v>
      </c>
      <c r="E11" s="5">
        <f>'Pc, Summer, S1'!E11*Main!$B$5+_xlfn.IFNA(VLOOKUP($A11,'EV Distribution'!$A$2:$B$22,2,FALSE),0)*('EV Scenarios'!E$4-'EV Scenarios'!E$2)</f>
        <v>0.70894692307692309</v>
      </c>
      <c r="F11" s="5">
        <f>'Pc, Summer, S1'!F11*Main!$B$5+_xlfn.IFNA(VLOOKUP($A11,'EV Distribution'!$A$2:$B$22,2,FALSE),0)*('EV Scenarios'!F$4-'EV Scenarios'!F$2)</f>
        <v>0.84282461538461551</v>
      </c>
      <c r="G11" s="5">
        <f>'Pc, Summer, S1'!G11*Main!$B$5+_xlfn.IFNA(VLOOKUP($A11,'EV Distribution'!$A$2:$B$22,2,FALSE),0)*('EV Scenarios'!G$4-'EV Scenarios'!G$2)</f>
        <v>0.89561461538461551</v>
      </c>
      <c r="H11" s="5">
        <f>'Pc, Summer, S1'!H11*Main!$B$5+_xlfn.IFNA(VLOOKUP($A11,'EV Distribution'!$A$2:$B$22,2,FALSE),0)*('EV Scenarios'!H$4-'EV Scenarios'!H$2)</f>
        <v>0.76696000000000009</v>
      </c>
      <c r="I11" s="5">
        <f>'Pc, Summer, S1'!I11*Main!$B$5+_xlfn.IFNA(VLOOKUP($A11,'EV Distribution'!$A$2:$B$22,2,FALSE),0)*('EV Scenarios'!I$4-'EV Scenarios'!I$2)</f>
        <v>1.1457061538461537</v>
      </c>
      <c r="J11" s="5">
        <f>'Pc, Summer, S1'!J11*Main!$B$5+_xlfn.IFNA(VLOOKUP($A11,'EV Distribution'!$A$2:$B$22,2,FALSE),0)*('EV Scenarios'!J$4-'EV Scenarios'!J$2)</f>
        <v>0.99198153846153847</v>
      </c>
      <c r="K11" s="5">
        <f>'Pc, Summer, S1'!K11*Main!$B$5+_xlfn.IFNA(VLOOKUP($A11,'EV Distribution'!$A$2:$B$22,2,FALSE),0)*('EV Scenarios'!K$4-'EV Scenarios'!K$2)</f>
        <v>1.1590338461538461</v>
      </c>
      <c r="L11" s="5">
        <f>'Pc, Summer, S1'!L11*Main!$B$5+_xlfn.IFNA(VLOOKUP($A11,'EV Distribution'!$A$2:$B$22,2,FALSE),0)*('EV Scenarios'!L$4-'EV Scenarios'!L$2)</f>
        <v>1.2229084615384616</v>
      </c>
      <c r="M11" s="5">
        <f>'Pc, Summer, S1'!M11*Main!$B$5+_xlfn.IFNA(VLOOKUP($A11,'EV Distribution'!$A$2:$B$22,2,FALSE),0)*('EV Scenarios'!M$4-'EV Scenarios'!M$2)</f>
        <v>1.1890023076923075</v>
      </c>
      <c r="N11" s="5">
        <f>'Pc, Summer, S1'!N11*Main!$B$5+_xlfn.IFNA(VLOOKUP($A11,'EV Distribution'!$A$2:$B$22,2,FALSE),0)*('EV Scenarios'!N$4-'EV Scenarios'!N$2)</f>
        <v>1.1131884615384615</v>
      </c>
      <c r="O11" s="5">
        <f>'Pc, Summer, S1'!O11*Main!$B$5+_xlfn.IFNA(VLOOKUP($A11,'EV Distribution'!$A$2:$B$22,2,FALSE),0)*('EV Scenarios'!O$4-'EV Scenarios'!O$2)</f>
        <v>1.051756153846154</v>
      </c>
      <c r="P11" s="5">
        <f>'Pc, Summer, S1'!P11*Main!$B$5+_xlfn.IFNA(VLOOKUP($A11,'EV Distribution'!$A$2:$B$22,2,FALSE),0)*('EV Scenarios'!P$4-'EV Scenarios'!P$2)</f>
        <v>1.0452676923076925</v>
      </c>
      <c r="Q11" s="5">
        <f>'Pc, Summer, S1'!Q11*Main!$B$5+_xlfn.IFNA(VLOOKUP($A11,'EV Distribution'!$A$2:$B$22,2,FALSE),0)*('EV Scenarios'!Q$4-'EV Scenarios'!Q$2)</f>
        <v>0.96184615384615391</v>
      </c>
      <c r="R11" s="5">
        <f>'Pc, Summer, S1'!R11*Main!$B$5+_xlfn.IFNA(VLOOKUP($A11,'EV Distribution'!$A$2:$B$22,2,FALSE),0)*('EV Scenarios'!R$4-'EV Scenarios'!R$2)</f>
        <v>0.90902153846153855</v>
      </c>
      <c r="S11" s="5">
        <f>'Pc, Summer, S1'!S11*Main!$B$5+_xlfn.IFNA(VLOOKUP($A11,'EV Distribution'!$A$2:$B$22,2,FALSE),0)*('EV Scenarios'!S$4-'EV Scenarios'!S$2)</f>
        <v>0.8569969230769231</v>
      </c>
      <c r="T11" s="5">
        <f>'Pc, Summer, S1'!T11*Main!$B$5+_xlfn.IFNA(VLOOKUP($A11,'EV Distribution'!$A$2:$B$22,2,FALSE),0)*('EV Scenarios'!T$4-'EV Scenarios'!T$2)</f>
        <v>0.61294000000000004</v>
      </c>
      <c r="U11" s="5">
        <f>'Pc, Summer, S1'!U11*Main!$B$5+_xlfn.IFNA(VLOOKUP($A11,'EV Distribution'!$A$2:$B$22,2,FALSE),0)*('EV Scenarios'!U$4-'EV Scenarios'!U$2)</f>
        <v>0.67627076923076912</v>
      </c>
      <c r="V11" s="5">
        <f>'Pc, Summer, S1'!V11*Main!$B$5+_xlfn.IFNA(VLOOKUP($A11,'EV Distribution'!$A$2:$B$22,2,FALSE),0)*('EV Scenarios'!V$4-'EV Scenarios'!V$2)</f>
        <v>0.69977846153846157</v>
      </c>
      <c r="W11" s="5">
        <f>'Pc, Summer, S1'!W11*Main!$B$5+_xlfn.IFNA(VLOOKUP($A11,'EV Distribution'!$A$2:$B$22,2,FALSE),0)*('EV Scenarios'!W$4-'EV Scenarios'!W$2)</f>
        <v>0.73611846153846161</v>
      </c>
      <c r="X11" s="5">
        <f>'Pc, Summer, S1'!X11*Main!$B$5+_xlfn.IFNA(VLOOKUP($A11,'EV Distribution'!$A$2:$B$22,2,FALSE),0)*('EV Scenarios'!X$4-'EV Scenarios'!X$2)</f>
        <v>0.33853615384615388</v>
      </c>
      <c r="Y11" s="5">
        <f>'Pc, Summer, S1'!Y11*Main!$B$5+_xlfn.IFNA(VLOOKUP($A11,'EV Distribution'!$A$2:$B$22,2,FALSE),0)*('EV Scenarios'!Y$4-'EV Scenarios'!Y$2)</f>
        <v>0.34497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0.35271076923076922</v>
      </c>
      <c r="C12" s="5">
        <f>'Pc, Summer, S1'!C12*Main!$B$5+_xlfn.IFNA(VLOOKUP($A12,'EV Distribution'!$A$2:$B$22,2,FALSE),0)*('EV Scenarios'!C$4-'EV Scenarios'!C$2)</f>
        <v>0.40208692307692306</v>
      </c>
      <c r="D12" s="5">
        <f>'Pc, Summer, S1'!D12*Main!$B$5+_xlfn.IFNA(VLOOKUP($A12,'EV Distribution'!$A$2:$B$22,2,FALSE),0)*('EV Scenarios'!D$4-'EV Scenarios'!D$2)</f>
        <v>0.60270615384615378</v>
      </c>
      <c r="E12" s="5">
        <f>'Pc, Summer, S1'!E12*Main!$B$5+_xlfn.IFNA(VLOOKUP($A12,'EV Distribution'!$A$2:$B$22,2,FALSE),0)*('EV Scenarios'!E$4-'EV Scenarios'!E$2)</f>
        <v>0.70894692307692309</v>
      </c>
      <c r="F12" s="5">
        <f>'Pc, Summer, S1'!F12*Main!$B$5+_xlfn.IFNA(VLOOKUP($A12,'EV Distribution'!$A$2:$B$22,2,FALSE),0)*('EV Scenarios'!F$4-'EV Scenarios'!F$2)</f>
        <v>0.84282461538461551</v>
      </c>
      <c r="G12" s="5">
        <f>'Pc, Summer, S1'!G12*Main!$B$5+_xlfn.IFNA(VLOOKUP($A12,'EV Distribution'!$A$2:$B$22,2,FALSE),0)*('EV Scenarios'!G$4-'EV Scenarios'!G$2)</f>
        <v>0.89561461538461551</v>
      </c>
      <c r="H12" s="5">
        <f>'Pc, Summer, S1'!H12*Main!$B$5+_xlfn.IFNA(VLOOKUP($A12,'EV Distribution'!$A$2:$B$22,2,FALSE),0)*('EV Scenarios'!H$4-'EV Scenarios'!H$2)</f>
        <v>0.76696000000000009</v>
      </c>
      <c r="I12" s="5">
        <f>'Pc, Summer, S1'!I12*Main!$B$5+_xlfn.IFNA(VLOOKUP($A12,'EV Distribution'!$A$2:$B$22,2,FALSE),0)*('EV Scenarios'!I$4-'EV Scenarios'!I$2)</f>
        <v>1.1457061538461537</v>
      </c>
      <c r="J12" s="5">
        <f>'Pc, Summer, S1'!J12*Main!$B$5+_xlfn.IFNA(VLOOKUP($A12,'EV Distribution'!$A$2:$B$22,2,FALSE),0)*('EV Scenarios'!J$4-'EV Scenarios'!J$2)</f>
        <v>0.99198153846153847</v>
      </c>
      <c r="K12" s="5">
        <f>'Pc, Summer, S1'!K12*Main!$B$5+_xlfn.IFNA(VLOOKUP($A12,'EV Distribution'!$A$2:$B$22,2,FALSE),0)*('EV Scenarios'!K$4-'EV Scenarios'!K$2)</f>
        <v>1.1590338461538461</v>
      </c>
      <c r="L12" s="5">
        <f>'Pc, Summer, S1'!L12*Main!$B$5+_xlfn.IFNA(VLOOKUP($A12,'EV Distribution'!$A$2:$B$22,2,FALSE),0)*('EV Scenarios'!L$4-'EV Scenarios'!L$2)</f>
        <v>1.2229084615384616</v>
      </c>
      <c r="M12" s="5">
        <f>'Pc, Summer, S1'!M12*Main!$B$5+_xlfn.IFNA(VLOOKUP($A12,'EV Distribution'!$A$2:$B$22,2,FALSE),0)*('EV Scenarios'!M$4-'EV Scenarios'!M$2)</f>
        <v>1.1890023076923075</v>
      </c>
      <c r="N12" s="5">
        <f>'Pc, Summer, S1'!N12*Main!$B$5+_xlfn.IFNA(VLOOKUP($A12,'EV Distribution'!$A$2:$B$22,2,FALSE),0)*('EV Scenarios'!N$4-'EV Scenarios'!N$2)</f>
        <v>1.1131884615384615</v>
      </c>
      <c r="O12" s="5">
        <f>'Pc, Summer, S1'!O12*Main!$B$5+_xlfn.IFNA(VLOOKUP($A12,'EV Distribution'!$A$2:$B$22,2,FALSE),0)*('EV Scenarios'!O$4-'EV Scenarios'!O$2)</f>
        <v>1.051756153846154</v>
      </c>
      <c r="P12" s="5">
        <f>'Pc, Summer, S1'!P12*Main!$B$5+_xlfn.IFNA(VLOOKUP($A12,'EV Distribution'!$A$2:$B$22,2,FALSE),0)*('EV Scenarios'!P$4-'EV Scenarios'!P$2)</f>
        <v>1.0452676923076925</v>
      </c>
      <c r="Q12" s="5">
        <f>'Pc, Summer, S1'!Q12*Main!$B$5+_xlfn.IFNA(VLOOKUP($A12,'EV Distribution'!$A$2:$B$22,2,FALSE),0)*('EV Scenarios'!Q$4-'EV Scenarios'!Q$2)</f>
        <v>0.96184615384615391</v>
      </c>
      <c r="R12" s="5">
        <f>'Pc, Summer, S1'!R12*Main!$B$5+_xlfn.IFNA(VLOOKUP($A12,'EV Distribution'!$A$2:$B$22,2,FALSE),0)*('EV Scenarios'!R$4-'EV Scenarios'!R$2)</f>
        <v>0.90902153846153855</v>
      </c>
      <c r="S12" s="5">
        <f>'Pc, Summer, S1'!S12*Main!$B$5+_xlfn.IFNA(VLOOKUP($A12,'EV Distribution'!$A$2:$B$22,2,FALSE),0)*('EV Scenarios'!S$4-'EV Scenarios'!S$2)</f>
        <v>0.8569969230769231</v>
      </c>
      <c r="T12" s="5">
        <f>'Pc, Summer, S1'!T12*Main!$B$5+_xlfn.IFNA(VLOOKUP($A12,'EV Distribution'!$A$2:$B$22,2,FALSE),0)*('EV Scenarios'!T$4-'EV Scenarios'!T$2)</f>
        <v>0.61294000000000004</v>
      </c>
      <c r="U12" s="5">
        <f>'Pc, Summer, S1'!U12*Main!$B$5+_xlfn.IFNA(VLOOKUP($A12,'EV Distribution'!$A$2:$B$22,2,FALSE),0)*('EV Scenarios'!U$4-'EV Scenarios'!U$2)</f>
        <v>0.67627076923076912</v>
      </c>
      <c r="V12" s="5">
        <f>'Pc, Summer, S1'!V12*Main!$B$5+_xlfn.IFNA(VLOOKUP($A12,'EV Distribution'!$A$2:$B$22,2,FALSE),0)*('EV Scenarios'!V$4-'EV Scenarios'!V$2)</f>
        <v>0.69977846153846157</v>
      </c>
      <c r="W12" s="5">
        <f>'Pc, Summer, S1'!W12*Main!$B$5+_xlfn.IFNA(VLOOKUP($A12,'EV Distribution'!$A$2:$B$22,2,FALSE),0)*('EV Scenarios'!W$4-'EV Scenarios'!W$2)</f>
        <v>0.73611846153846161</v>
      </c>
      <c r="X12" s="5">
        <f>'Pc, Summer, S1'!X12*Main!$B$5+_xlfn.IFNA(VLOOKUP($A12,'EV Distribution'!$A$2:$B$22,2,FALSE),0)*('EV Scenarios'!X$4-'EV Scenarios'!X$2)</f>
        <v>0.33853615384615388</v>
      </c>
      <c r="Y12" s="5">
        <f>'Pc, Summer, S1'!Y12*Main!$B$5+_xlfn.IFNA(VLOOKUP($A12,'EV Distribution'!$A$2:$B$22,2,FALSE),0)*('EV Scenarios'!Y$4-'EV Scenarios'!Y$2)</f>
        <v>0.34497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0.35271076923076922</v>
      </c>
      <c r="C13" s="5">
        <f>'Pc, Summer, S1'!C13*Main!$B$5+_xlfn.IFNA(VLOOKUP($A13,'EV Distribution'!$A$2:$B$22,2,FALSE),0)*('EV Scenarios'!C$4-'EV Scenarios'!C$2)</f>
        <v>0.40208692307692306</v>
      </c>
      <c r="D13" s="5">
        <f>'Pc, Summer, S1'!D13*Main!$B$5+_xlfn.IFNA(VLOOKUP($A13,'EV Distribution'!$A$2:$B$22,2,FALSE),0)*('EV Scenarios'!D$4-'EV Scenarios'!D$2)</f>
        <v>0.60270615384615378</v>
      </c>
      <c r="E13" s="5">
        <f>'Pc, Summer, S1'!E13*Main!$B$5+_xlfn.IFNA(VLOOKUP($A13,'EV Distribution'!$A$2:$B$22,2,FALSE),0)*('EV Scenarios'!E$4-'EV Scenarios'!E$2)</f>
        <v>0.70894692307692309</v>
      </c>
      <c r="F13" s="5">
        <f>'Pc, Summer, S1'!F13*Main!$B$5+_xlfn.IFNA(VLOOKUP($A13,'EV Distribution'!$A$2:$B$22,2,FALSE),0)*('EV Scenarios'!F$4-'EV Scenarios'!F$2)</f>
        <v>0.84282461538461551</v>
      </c>
      <c r="G13" s="5">
        <f>'Pc, Summer, S1'!G13*Main!$B$5+_xlfn.IFNA(VLOOKUP($A13,'EV Distribution'!$A$2:$B$22,2,FALSE),0)*('EV Scenarios'!G$4-'EV Scenarios'!G$2)</f>
        <v>0.89561461538461551</v>
      </c>
      <c r="H13" s="5">
        <f>'Pc, Summer, S1'!H13*Main!$B$5+_xlfn.IFNA(VLOOKUP($A13,'EV Distribution'!$A$2:$B$22,2,FALSE),0)*('EV Scenarios'!H$4-'EV Scenarios'!H$2)</f>
        <v>0.76696000000000009</v>
      </c>
      <c r="I13" s="5">
        <f>'Pc, Summer, S1'!I13*Main!$B$5+_xlfn.IFNA(VLOOKUP($A13,'EV Distribution'!$A$2:$B$22,2,FALSE),0)*('EV Scenarios'!I$4-'EV Scenarios'!I$2)</f>
        <v>1.1457061538461537</v>
      </c>
      <c r="J13" s="5">
        <f>'Pc, Summer, S1'!J13*Main!$B$5+_xlfn.IFNA(VLOOKUP($A13,'EV Distribution'!$A$2:$B$22,2,FALSE),0)*('EV Scenarios'!J$4-'EV Scenarios'!J$2)</f>
        <v>0.99198153846153847</v>
      </c>
      <c r="K13" s="5">
        <f>'Pc, Summer, S1'!K13*Main!$B$5+_xlfn.IFNA(VLOOKUP($A13,'EV Distribution'!$A$2:$B$22,2,FALSE),0)*('EV Scenarios'!K$4-'EV Scenarios'!K$2)</f>
        <v>1.1590338461538461</v>
      </c>
      <c r="L13" s="5">
        <f>'Pc, Summer, S1'!L13*Main!$B$5+_xlfn.IFNA(VLOOKUP($A13,'EV Distribution'!$A$2:$B$22,2,FALSE),0)*('EV Scenarios'!L$4-'EV Scenarios'!L$2)</f>
        <v>1.2229084615384616</v>
      </c>
      <c r="M13" s="5">
        <f>'Pc, Summer, S1'!M13*Main!$B$5+_xlfn.IFNA(VLOOKUP($A13,'EV Distribution'!$A$2:$B$22,2,FALSE),0)*('EV Scenarios'!M$4-'EV Scenarios'!M$2)</f>
        <v>1.1890023076923075</v>
      </c>
      <c r="N13" s="5">
        <f>'Pc, Summer, S1'!N13*Main!$B$5+_xlfn.IFNA(VLOOKUP($A13,'EV Distribution'!$A$2:$B$22,2,FALSE),0)*('EV Scenarios'!N$4-'EV Scenarios'!N$2)</f>
        <v>1.1131884615384615</v>
      </c>
      <c r="O13" s="5">
        <f>'Pc, Summer, S1'!O13*Main!$B$5+_xlfn.IFNA(VLOOKUP($A13,'EV Distribution'!$A$2:$B$22,2,FALSE),0)*('EV Scenarios'!O$4-'EV Scenarios'!O$2)</f>
        <v>1.051756153846154</v>
      </c>
      <c r="P13" s="5">
        <f>'Pc, Summer, S1'!P13*Main!$B$5+_xlfn.IFNA(VLOOKUP($A13,'EV Distribution'!$A$2:$B$22,2,FALSE),0)*('EV Scenarios'!P$4-'EV Scenarios'!P$2)</f>
        <v>1.0452676923076925</v>
      </c>
      <c r="Q13" s="5">
        <f>'Pc, Summer, S1'!Q13*Main!$B$5+_xlfn.IFNA(VLOOKUP($A13,'EV Distribution'!$A$2:$B$22,2,FALSE),0)*('EV Scenarios'!Q$4-'EV Scenarios'!Q$2)</f>
        <v>0.96184615384615391</v>
      </c>
      <c r="R13" s="5">
        <f>'Pc, Summer, S1'!R13*Main!$B$5+_xlfn.IFNA(VLOOKUP($A13,'EV Distribution'!$A$2:$B$22,2,FALSE),0)*('EV Scenarios'!R$4-'EV Scenarios'!R$2)</f>
        <v>0.90902153846153855</v>
      </c>
      <c r="S13" s="5">
        <f>'Pc, Summer, S1'!S13*Main!$B$5+_xlfn.IFNA(VLOOKUP($A13,'EV Distribution'!$A$2:$B$22,2,FALSE),0)*('EV Scenarios'!S$4-'EV Scenarios'!S$2)</f>
        <v>0.8569969230769231</v>
      </c>
      <c r="T13" s="5">
        <f>'Pc, Summer, S1'!T13*Main!$B$5+_xlfn.IFNA(VLOOKUP($A13,'EV Distribution'!$A$2:$B$22,2,FALSE),0)*('EV Scenarios'!T$4-'EV Scenarios'!T$2)</f>
        <v>0.61294000000000004</v>
      </c>
      <c r="U13" s="5">
        <f>'Pc, Summer, S1'!U13*Main!$B$5+_xlfn.IFNA(VLOOKUP($A13,'EV Distribution'!$A$2:$B$22,2,FALSE),0)*('EV Scenarios'!U$4-'EV Scenarios'!U$2)</f>
        <v>0.67627076923076912</v>
      </c>
      <c r="V13" s="5">
        <f>'Pc, Summer, S1'!V13*Main!$B$5+_xlfn.IFNA(VLOOKUP($A13,'EV Distribution'!$A$2:$B$22,2,FALSE),0)*('EV Scenarios'!V$4-'EV Scenarios'!V$2)</f>
        <v>0.69977846153846157</v>
      </c>
      <c r="W13" s="5">
        <f>'Pc, Summer, S1'!W13*Main!$B$5+_xlfn.IFNA(VLOOKUP($A13,'EV Distribution'!$A$2:$B$22,2,FALSE),0)*('EV Scenarios'!W$4-'EV Scenarios'!W$2)</f>
        <v>0.73611846153846161</v>
      </c>
      <c r="X13" s="5">
        <f>'Pc, Summer, S1'!X13*Main!$B$5+_xlfn.IFNA(VLOOKUP($A13,'EV Distribution'!$A$2:$B$22,2,FALSE),0)*('EV Scenarios'!X$4-'EV Scenarios'!X$2)</f>
        <v>0.33853615384615388</v>
      </c>
      <c r="Y13" s="5">
        <f>'Pc, Summer, S1'!Y13*Main!$B$5+_xlfn.IFNA(VLOOKUP($A13,'EV Distribution'!$A$2:$B$22,2,FALSE),0)*('EV Scenarios'!Y$4-'EV Scenarios'!Y$2)</f>
        <v>0.34497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0.35271076923076922</v>
      </c>
      <c r="C14" s="5">
        <f>'Pc, Summer, S1'!C14*Main!$B$5+_xlfn.IFNA(VLOOKUP($A14,'EV Distribution'!$A$2:$B$22,2,FALSE),0)*('EV Scenarios'!C$4-'EV Scenarios'!C$2)</f>
        <v>0.40208692307692306</v>
      </c>
      <c r="D14" s="5">
        <f>'Pc, Summer, S1'!D14*Main!$B$5+_xlfn.IFNA(VLOOKUP($A14,'EV Distribution'!$A$2:$B$22,2,FALSE),0)*('EV Scenarios'!D$4-'EV Scenarios'!D$2)</f>
        <v>0.60270615384615378</v>
      </c>
      <c r="E14" s="5">
        <f>'Pc, Summer, S1'!E14*Main!$B$5+_xlfn.IFNA(VLOOKUP($A14,'EV Distribution'!$A$2:$B$22,2,FALSE),0)*('EV Scenarios'!E$4-'EV Scenarios'!E$2)</f>
        <v>0.70894692307692309</v>
      </c>
      <c r="F14" s="5">
        <f>'Pc, Summer, S1'!F14*Main!$B$5+_xlfn.IFNA(VLOOKUP($A14,'EV Distribution'!$A$2:$B$22,2,FALSE),0)*('EV Scenarios'!F$4-'EV Scenarios'!F$2)</f>
        <v>0.84282461538461551</v>
      </c>
      <c r="G14" s="5">
        <f>'Pc, Summer, S1'!G14*Main!$B$5+_xlfn.IFNA(VLOOKUP($A14,'EV Distribution'!$A$2:$B$22,2,FALSE),0)*('EV Scenarios'!G$4-'EV Scenarios'!G$2)</f>
        <v>0.89561461538461551</v>
      </c>
      <c r="H14" s="5">
        <f>'Pc, Summer, S1'!H14*Main!$B$5+_xlfn.IFNA(VLOOKUP($A14,'EV Distribution'!$A$2:$B$22,2,FALSE),0)*('EV Scenarios'!H$4-'EV Scenarios'!H$2)</f>
        <v>0.76696000000000009</v>
      </c>
      <c r="I14" s="5">
        <f>'Pc, Summer, S1'!I14*Main!$B$5+_xlfn.IFNA(VLOOKUP($A14,'EV Distribution'!$A$2:$B$22,2,FALSE),0)*('EV Scenarios'!I$4-'EV Scenarios'!I$2)</f>
        <v>1.1457061538461537</v>
      </c>
      <c r="J14" s="5">
        <f>'Pc, Summer, S1'!J14*Main!$B$5+_xlfn.IFNA(VLOOKUP($A14,'EV Distribution'!$A$2:$B$22,2,FALSE),0)*('EV Scenarios'!J$4-'EV Scenarios'!J$2)</f>
        <v>0.99198153846153847</v>
      </c>
      <c r="K14" s="5">
        <f>'Pc, Summer, S1'!K14*Main!$B$5+_xlfn.IFNA(VLOOKUP($A14,'EV Distribution'!$A$2:$B$22,2,FALSE),0)*('EV Scenarios'!K$4-'EV Scenarios'!K$2)</f>
        <v>1.1590338461538461</v>
      </c>
      <c r="L14" s="5">
        <f>'Pc, Summer, S1'!L14*Main!$B$5+_xlfn.IFNA(VLOOKUP($A14,'EV Distribution'!$A$2:$B$22,2,FALSE),0)*('EV Scenarios'!L$4-'EV Scenarios'!L$2)</f>
        <v>1.2229084615384616</v>
      </c>
      <c r="M14" s="5">
        <f>'Pc, Summer, S1'!M14*Main!$B$5+_xlfn.IFNA(VLOOKUP($A14,'EV Distribution'!$A$2:$B$22,2,FALSE),0)*('EV Scenarios'!M$4-'EV Scenarios'!M$2)</f>
        <v>1.1890023076923075</v>
      </c>
      <c r="N14" s="5">
        <f>'Pc, Summer, S1'!N14*Main!$B$5+_xlfn.IFNA(VLOOKUP($A14,'EV Distribution'!$A$2:$B$22,2,FALSE),0)*('EV Scenarios'!N$4-'EV Scenarios'!N$2)</f>
        <v>1.1131884615384615</v>
      </c>
      <c r="O14" s="5">
        <f>'Pc, Summer, S1'!O14*Main!$B$5+_xlfn.IFNA(VLOOKUP($A14,'EV Distribution'!$A$2:$B$22,2,FALSE),0)*('EV Scenarios'!O$4-'EV Scenarios'!O$2)</f>
        <v>1.051756153846154</v>
      </c>
      <c r="P14" s="5">
        <f>'Pc, Summer, S1'!P14*Main!$B$5+_xlfn.IFNA(VLOOKUP($A14,'EV Distribution'!$A$2:$B$22,2,FALSE),0)*('EV Scenarios'!P$4-'EV Scenarios'!P$2)</f>
        <v>1.0452676923076925</v>
      </c>
      <c r="Q14" s="5">
        <f>'Pc, Summer, S1'!Q14*Main!$B$5+_xlfn.IFNA(VLOOKUP($A14,'EV Distribution'!$A$2:$B$22,2,FALSE),0)*('EV Scenarios'!Q$4-'EV Scenarios'!Q$2)</f>
        <v>0.96184615384615391</v>
      </c>
      <c r="R14" s="5">
        <f>'Pc, Summer, S1'!R14*Main!$B$5+_xlfn.IFNA(VLOOKUP($A14,'EV Distribution'!$A$2:$B$22,2,FALSE),0)*('EV Scenarios'!R$4-'EV Scenarios'!R$2)</f>
        <v>0.90902153846153855</v>
      </c>
      <c r="S14" s="5">
        <f>'Pc, Summer, S1'!S14*Main!$B$5+_xlfn.IFNA(VLOOKUP($A14,'EV Distribution'!$A$2:$B$22,2,FALSE),0)*('EV Scenarios'!S$4-'EV Scenarios'!S$2)</f>
        <v>0.8569969230769231</v>
      </c>
      <c r="T14" s="5">
        <f>'Pc, Summer, S1'!T14*Main!$B$5+_xlfn.IFNA(VLOOKUP($A14,'EV Distribution'!$A$2:$B$22,2,FALSE),0)*('EV Scenarios'!T$4-'EV Scenarios'!T$2)</f>
        <v>0.61294000000000004</v>
      </c>
      <c r="U14" s="5">
        <f>'Pc, Summer, S1'!U14*Main!$B$5+_xlfn.IFNA(VLOOKUP($A14,'EV Distribution'!$A$2:$B$22,2,FALSE),0)*('EV Scenarios'!U$4-'EV Scenarios'!U$2)</f>
        <v>0.67627076923076912</v>
      </c>
      <c r="V14" s="5">
        <f>'Pc, Summer, S1'!V14*Main!$B$5+_xlfn.IFNA(VLOOKUP($A14,'EV Distribution'!$A$2:$B$22,2,FALSE),0)*('EV Scenarios'!V$4-'EV Scenarios'!V$2)</f>
        <v>0.69977846153846157</v>
      </c>
      <c r="W14" s="5">
        <f>'Pc, Summer, S1'!W14*Main!$B$5+_xlfn.IFNA(VLOOKUP($A14,'EV Distribution'!$A$2:$B$22,2,FALSE),0)*('EV Scenarios'!W$4-'EV Scenarios'!W$2)</f>
        <v>0.73611846153846161</v>
      </c>
      <c r="X14" s="5">
        <f>'Pc, Summer, S1'!X14*Main!$B$5+_xlfn.IFNA(VLOOKUP($A14,'EV Distribution'!$A$2:$B$22,2,FALSE),0)*('EV Scenarios'!X$4-'EV Scenarios'!X$2)</f>
        <v>0.33853615384615388</v>
      </c>
      <c r="Y14" s="5">
        <f>'Pc, Summer, S1'!Y14*Main!$B$5+_xlfn.IFNA(VLOOKUP($A14,'EV Distribution'!$A$2:$B$22,2,FALSE),0)*('EV Scenarios'!Y$4-'EV Scenarios'!Y$2)</f>
        <v>0.34497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'[1]CostFlex, Summer'!B2*(1+[2]Main!$B$3)^(Main!$B$7-2020)</f>
        <v>7.2039191632574626</v>
      </c>
      <c r="C2" s="5">
        <f>'[1]CostFlex, Summer'!C2*(1+[2]Main!$B$3)^(Main!$B$7-2020)</f>
        <v>11.667697295091843</v>
      </c>
      <c r="D2" s="5">
        <f>'[1]CostFlex, Summer'!D2*(1+[2]Main!$B$3)^(Main!$B$7-2020)</f>
        <v>6.5409818169454264</v>
      </c>
      <c r="E2" s="5">
        <f>'[1]CostFlex, Summer'!E2*(1+[2]Main!$B$3)^(Main!$B$7-2020)</f>
        <v>6.7951077996983749</v>
      </c>
      <c r="F2" s="5">
        <f>'[1]CostFlex, Summer'!F2*(1+[2]Main!$B$3)^(Main!$B$7-2020)</f>
        <v>7.5022409690978797</v>
      </c>
      <c r="G2" s="5">
        <f>'[1]CostFlex, Summer'!G2*(1+[2]Main!$B$3)^(Main!$B$7-2020)</f>
        <v>7.3475555882917378</v>
      </c>
      <c r="H2" s="5">
        <f>'[1]CostFlex, Summer'!H2*(1+[2]Main!$B$3)^(Main!$B$7-2020)</f>
        <v>11.048955771867275</v>
      </c>
      <c r="I2" s="5">
        <f>'[1]CostFlex, Summer'!I2*(1+[2]Main!$B$3)^(Main!$B$7-2020)</f>
        <v>11.258885931532753</v>
      </c>
      <c r="J2" s="5">
        <f>'[1]CostFlex, Summer'!J2*(1+[2]Main!$B$3)^(Main!$B$7-2020)</f>
        <v>10.78378083334246</v>
      </c>
      <c r="K2" s="5">
        <f>'[1]CostFlex, Summer'!K2*(1+[2]Main!$B$3)^(Main!$B$7-2020)</f>
        <v>8.8944093963531579</v>
      </c>
      <c r="L2" s="5">
        <f>'[1]CostFlex, Summer'!L2*(1+[2]Main!$B$3)^(Main!$B$7-2020)</f>
        <v>9.5683956984370599</v>
      </c>
      <c r="M2" s="5">
        <f>'[1]CostFlex, Summer'!M2*(1+[2]Main!$B$3)^(Main!$B$7-2020)</f>
        <v>11.048955771867275</v>
      </c>
      <c r="N2" s="5">
        <f>'[1]CostFlex, Summer'!N2*(1+[2]Main!$B$3)^(Main!$B$7-2020)</f>
        <v>8.618185502056475</v>
      </c>
      <c r="O2" s="5">
        <f>'[1]CostFlex, Summer'!O2*(1+[2]Main!$B$3)^(Main!$B$7-2020)</f>
        <v>6.4304922592267539</v>
      </c>
      <c r="P2" s="5">
        <f>'[1]CostFlex, Summer'!P2*(1+[2]Main!$B$3)^(Main!$B$7-2020)</f>
        <v>7.2481149863449321</v>
      </c>
      <c r="Q2" s="5">
        <f>'[1]CostFlex, Summer'!Q2*(1+[2]Main!$B$3)^(Main!$B$7-2020)</f>
        <v>8.8833604405812885</v>
      </c>
      <c r="R2" s="5">
        <f>'[1]CostFlex, Summer'!R2*(1+[2]Main!$B$3)^(Main!$B$7-2020)</f>
        <v>8.4303532539347312</v>
      </c>
      <c r="S2" s="5">
        <f>'[1]CostFlex, Summer'!S2*(1+[2]Main!$B$3)^(Main!$B$7-2020)</f>
        <v>9.3032207599122447</v>
      </c>
      <c r="T2" s="5">
        <f>'[1]CostFlex, Summer'!T2*(1+[2]Main!$B$3)^(Main!$B$7-2020)</f>
        <v>5.14881338969015</v>
      </c>
      <c r="U2" s="5">
        <f>'[1]CostFlex, Summer'!U2*(1+[2]Main!$B$3)^(Main!$B$7-2020)</f>
        <v>4.7731488934466633</v>
      </c>
      <c r="V2" s="5">
        <f>'[1]CostFlex, Summer'!V2*(1+[2]Main!$B$3)^(Main!$B$7-2020)</f>
        <v>3.1047565718947041</v>
      </c>
      <c r="W2" s="5">
        <f>'[1]CostFlex, Summer'!W2*(1+[2]Main!$B$3)^(Main!$B$7-2020)</f>
        <v>3.1047565718947041</v>
      </c>
      <c r="X2" s="5">
        <f>'[1]CostFlex, Summer'!X2*(1+[2]Main!$B$3)^(Main!$B$7-2020)</f>
        <v>3.6793022720318027</v>
      </c>
      <c r="Y2" s="5">
        <f>'[1]CostFlex, Summer'!Y2*(1+[2]Main!$B$3)^(Main!$B$7-2020)</f>
        <v>9.9109133273649466</v>
      </c>
    </row>
    <row r="3" spans="1:25" x14ac:dyDescent="0.25">
      <c r="A3">
        <v>5</v>
      </c>
      <c r="B3" s="5">
        <f>'[1]CostFlex, Summer'!B3*(1+[2]Main!$B$3)^(Main!$B$7-2020)</f>
        <v>7.2039191632574626</v>
      </c>
      <c r="C3" s="5">
        <f>'[1]CostFlex, Summer'!C3*(1+[2]Main!$B$3)^(Main!$B$7-2020)</f>
        <v>11.667697295091843</v>
      </c>
      <c r="D3" s="5">
        <f>'[1]CostFlex, Summer'!D3*(1+[2]Main!$B$3)^(Main!$B$7-2020)</f>
        <v>6.5409818169454264</v>
      </c>
      <c r="E3" s="5">
        <f>'[1]CostFlex, Summer'!E3*(1+[2]Main!$B$3)^(Main!$B$7-2020)</f>
        <v>6.7951077996983749</v>
      </c>
      <c r="F3" s="5">
        <f>'[1]CostFlex, Summer'!F3*(1+[2]Main!$B$3)^(Main!$B$7-2020)</f>
        <v>7.5022409690978797</v>
      </c>
      <c r="G3" s="5">
        <f>'[1]CostFlex, Summer'!G3*(1+[2]Main!$B$3)^(Main!$B$7-2020)</f>
        <v>7.3475555882917378</v>
      </c>
      <c r="H3" s="5">
        <f>'[1]CostFlex, Summer'!H3*(1+[2]Main!$B$3)^(Main!$B$7-2020)</f>
        <v>11.048955771867275</v>
      </c>
      <c r="I3" s="5">
        <f>'[1]CostFlex, Summer'!I3*(1+[2]Main!$B$3)^(Main!$B$7-2020)</f>
        <v>11.258885931532753</v>
      </c>
      <c r="J3" s="5">
        <f>'[1]CostFlex, Summer'!J3*(1+[2]Main!$B$3)^(Main!$B$7-2020)</f>
        <v>10.78378083334246</v>
      </c>
      <c r="K3" s="5">
        <f>'[1]CostFlex, Summer'!K3*(1+[2]Main!$B$3)^(Main!$B$7-2020)</f>
        <v>8.8944093963531579</v>
      </c>
      <c r="L3" s="5">
        <f>'[1]CostFlex, Summer'!L3*(1+[2]Main!$B$3)^(Main!$B$7-2020)</f>
        <v>9.5683956984370599</v>
      </c>
      <c r="M3" s="5">
        <f>'[1]CostFlex, Summer'!M3*(1+[2]Main!$B$3)^(Main!$B$7-2020)</f>
        <v>11.048955771867275</v>
      </c>
      <c r="N3" s="5">
        <f>'[1]CostFlex, Summer'!N3*(1+[2]Main!$B$3)^(Main!$B$7-2020)</f>
        <v>8.618185502056475</v>
      </c>
      <c r="O3" s="5">
        <f>'[1]CostFlex, Summer'!O3*(1+[2]Main!$B$3)^(Main!$B$7-2020)</f>
        <v>6.4304922592267539</v>
      </c>
      <c r="P3" s="5">
        <f>'[1]CostFlex, Summer'!P3*(1+[2]Main!$B$3)^(Main!$B$7-2020)</f>
        <v>7.2481149863449321</v>
      </c>
      <c r="Q3" s="5">
        <f>'[1]CostFlex, Summer'!Q3*(1+[2]Main!$B$3)^(Main!$B$7-2020)</f>
        <v>8.8833604405812885</v>
      </c>
      <c r="R3" s="5">
        <f>'[1]CostFlex, Summer'!R3*(1+[2]Main!$B$3)^(Main!$B$7-2020)</f>
        <v>8.4303532539347312</v>
      </c>
      <c r="S3" s="5">
        <f>'[1]CostFlex, Summer'!S3*(1+[2]Main!$B$3)^(Main!$B$7-2020)</f>
        <v>9.3032207599122447</v>
      </c>
      <c r="T3" s="5">
        <f>'[1]CostFlex, Summer'!T3*(1+[2]Main!$B$3)^(Main!$B$7-2020)</f>
        <v>5.14881338969015</v>
      </c>
      <c r="U3" s="5">
        <f>'[1]CostFlex, Summer'!U3*(1+[2]Main!$B$3)^(Main!$B$7-2020)</f>
        <v>4.7731488934466633</v>
      </c>
      <c r="V3" s="5">
        <f>'[1]CostFlex, Summer'!V3*(1+[2]Main!$B$3)^(Main!$B$7-2020)</f>
        <v>3.1047565718947041</v>
      </c>
      <c r="W3" s="5">
        <f>'[1]CostFlex, Summer'!W3*(1+[2]Main!$B$3)^(Main!$B$7-2020)</f>
        <v>3.1047565718947041</v>
      </c>
      <c r="X3" s="5">
        <f>'[1]CostFlex, Summer'!X3*(1+[2]Main!$B$3)^(Main!$B$7-2020)</f>
        <v>3.6793022720318027</v>
      </c>
      <c r="Y3" s="5">
        <f>'[1]CostFlex, Summer'!Y3*(1+[2]Main!$B$3)^(Main!$B$7-2020)</f>
        <v>9.9109133273649466</v>
      </c>
    </row>
    <row r="4" spans="1:25" x14ac:dyDescent="0.25">
      <c r="A4">
        <v>8</v>
      </c>
      <c r="B4" s="5">
        <f>'[1]CostFlex, Summer'!B4*(1+[2]Main!$B$3)^(Main!$B$7-2020)</f>
        <v>7.2039191632574626</v>
      </c>
      <c r="C4" s="5">
        <f>'[1]CostFlex, Summer'!C4*(1+[2]Main!$B$3)^(Main!$B$7-2020)</f>
        <v>11.667697295091843</v>
      </c>
      <c r="D4" s="5">
        <f>'[1]CostFlex, Summer'!D4*(1+[2]Main!$B$3)^(Main!$B$7-2020)</f>
        <v>6.5409818169454264</v>
      </c>
      <c r="E4" s="5">
        <f>'[1]CostFlex, Summer'!E4*(1+[2]Main!$B$3)^(Main!$B$7-2020)</f>
        <v>6.7951077996983749</v>
      </c>
      <c r="F4" s="5">
        <f>'[1]CostFlex, Summer'!F4*(1+[2]Main!$B$3)^(Main!$B$7-2020)</f>
        <v>7.5022409690978797</v>
      </c>
      <c r="G4" s="5">
        <f>'[1]CostFlex, Summer'!G4*(1+[2]Main!$B$3)^(Main!$B$7-2020)</f>
        <v>7.3475555882917378</v>
      </c>
      <c r="H4" s="5">
        <f>'[1]CostFlex, Summer'!H4*(1+[2]Main!$B$3)^(Main!$B$7-2020)</f>
        <v>11.048955771867275</v>
      </c>
      <c r="I4" s="5">
        <f>'[1]CostFlex, Summer'!I4*(1+[2]Main!$B$3)^(Main!$B$7-2020)</f>
        <v>11.258885931532753</v>
      </c>
      <c r="J4" s="5">
        <f>'[1]CostFlex, Summer'!J4*(1+[2]Main!$B$3)^(Main!$B$7-2020)</f>
        <v>10.78378083334246</v>
      </c>
      <c r="K4" s="5">
        <f>'[1]CostFlex, Summer'!K4*(1+[2]Main!$B$3)^(Main!$B$7-2020)</f>
        <v>8.8944093963531579</v>
      </c>
      <c r="L4" s="5">
        <f>'[1]CostFlex, Summer'!L4*(1+[2]Main!$B$3)^(Main!$B$7-2020)</f>
        <v>9.5683956984370599</v>
      </c>
      <c r="M4" s="5">
        <f>'[1]CostFlex, Summer'!M4*(1+[2]Main!$B$3)^(Main!$B$7-2020)</f>
        <v>11.048955771867275</v>
      </c>
      <c r="N4" s="5">
        <f>'[1]CostFlex, Summer'!N4*(1+[2]Main!$B$3)^(Main!$B$7-2020)</f>
        <v>8.618185502056475</v>
      </c>
      <c r="O4" s="5">
        <f>'[1]CostFlex, Summer'!O4*(1+[2]Main!$B$3)^(Main!$B$7-2020)</f>
        <v>6.4304922592267539</v>
      </c>
      <c r="P4" s="5">
        <f>'[1]CostFlex, Summer'!P4*(1+[2]Main!$B$3)^(Main!$B$7-2020)</f>
        <v>7.2481149863449321</v>
      </c>
      <c r="Q4" s="5">
        <f>'[1]CostFlex, Summer'!Q4*(1+[2]Main!$B$3)^(Main!$B$7-2020)</f>
        <v>8.8833604405812885</v>
      </c>
      <c r="R4" s="5">
        <f>'[1]CostFlex, Summer'!R4*(1+[2]Main!$B$3)^(Main!$B$7-2020)</f>
        <v>8.4303532539347312</v>
      </c>
      <c r="S4" s="5">
        <f>'[1]CostFlex, Summer'!S4*(1+[2]Main!$B$3)^(Main!$B$7-2020)</f>
        <v>9.3032207599122447</v>
      </c>
      <c r="T4" s="5">
        <f>'[1]CostFlex, Summer'!T4*(1+[2]Main!$B$3)^(Main!$B$7-2020)</f>
        <v>5.14881338969015</v>
      </c>
      <c r="U4" s="5">
        <f>'[1]CostFlex, Summer'!U4*(1+[2]Main!$B$3)^(Main!$B$7-2020)</f>
        <v>4.7731488934466633</v>
      </c>
      <c r="V4" s="5">
        <f>'[1]CostFlex, Summer'!V4*(1+[2]Main!$B$3)^(Main!$B$7-2020)</f>
        <v>3.1047565718947041</v>
      </c>
      <c r="W4" s="5">
        <f>'[1]CostFlex, Summer'!W4*(1+[2]Main!$B$3)^(Main!$B$7-2020)</f>
        <v>3.1047565718947041</v>
      </c>
      <c r="X4" s="5">
        <f>'[1]CostFlex, Summer'!X4*(1+[2]Main!$B$3)^(Main!$B$7-2020)</f>
        <v>3.6793022720318027</v>
      </c>
      <c r="Y4" s="5">
        <f>'[1]CostFlex, Summer'!Y4*(1+[2]Main!$B$3)^(Main!$B$7-2020)</f>
        <v>9.9109133273649466</v>
      </c>
    </row>
    <row r="5" spans="1:25" x14ac:dyDescent="0.25">
      <c r="A5">
        <v>9</v>
      </c>
      <c r="B5" s="5">
        <f>'[1]CostFlex, Summer'!B5*(1+[2]Main!$B$3)^(Main!$B$7-2020)</f>
        <v>7.2039191632574626</v>
      </c>
      <c r="C5" s="5">
        <f>'[1]CostFlex, Summer'!C5*(1+[2]Main!$B$3)^(Main!$B$7-2020)</f>
        <v>11.667697295091843</v>
      </c>
      <c r="D5" s="5">
        <f>'[1]CostFlex, Summer'!D5*(1+[2]Main!$B$3)^(Main!$B$7-2020)</f>
        <v>6.5409818169454264</v>
      </c>
      <c r="E5" s="5">
        <f>'[1]CostFlex, Summer'!E5*(1+[2]Main!$B$3)^(Main!$B$7-2020)</f>
        <v>6.7951077996983749</v>
      </c>
      <c r="F5" s="5">
        <f>'[1]CostFlex, Summer'!F5*(1+[2]Main!$B$3)^(Main!$B$7-2020)</f>
        <v>7.5022409690978797</v>
      </c>
      <c r="G5" s="5">
        <f>'[1]CostFlex, Summer'!G5*(1+[2]Main!$B$3)^(Main!$B$7-2020)</f>
        <v>7.3475555882917378</v>
      </c>
      <c r="H5" s="5">
        <f>'[1]CostFlex, Summer'!H5*(1+[2]Main!$B$3)^(Main!$B$7-2020)</f>
        <v>11.048955771867275</v>
      </c>
      <c r="I5" s="5">
        <f>'[1]CostFlex, Summer'!I5*(1+[2]Main!$B$3)^(Main!$B$7-2020)</f>
        <v>11.258885931532753</v>
      </c>
      <c r="J5" s="5">
        <f>'[1]CostFlex, Summer'!J5*(1+[2]Main!$B$3)^(Main!$B$7-2020)</f>
        <v>10.78378083334246</v>
      </c>
      <c r="K5" s="5">
        <f>'[1]CostFlex, Summer'!K5*(1+[2]Main!$B$3)^(Main!$B$7-2020)</f>
        <v>8.8944093963531579</v>
      </c>
      <c r="L5" s="5">
        <f>'[1]CostFlex, Summer'!L5*(1+[2]Main!$B$3)^(Main!$B$7-2020)</f>
        <v>9.5683956984370599</v>
      </c>
      <c r="M5" s="5">
        <f>'[1]CostFlex, Summer'!M5*(1+[2]Main!$B$3)^(Main!$B$7-2020)</f>
        <v>11.048955771867275</v>
      </c>
      <c r="N5" s="5">
        <f>'[1]CostFlex, Summer'!N5*(1+[2]Main!$B$3)^(Main!$B$7-2020)</f>
        <v>8.618185502056475</v>
      </c>
      <c r="O5" s="5">
        <f>'[1]CostFlex, Summer'!O5*(1+[2]Main!$B$3)^(Main!$B$7-2020)</f>
        <v>6.4304922592267539</v>
      </c>
      <c r="P5" s="5">
        <f>'[1]CostFlex, Summer'!P5*(1+[2]Main!$B$3)^(Main!$B$7-2020)</f>
        <v>7.2481149863449321</v>
      </c>
      <c r="Q5" s="5">
        <f>'[1]CostFlex, Summer'!Q5*(1+[2]Main!$B$3)^(Main!$B$7-2020)</f>
        <v>8.8833604405812885</v>
      </c>
      <c r="R5" s="5">
        <f>'[1]CostFlex, Summer'!R5*(1+[2]Main!$B$3)^(Main!$B$7-2020)</f>
        <v>8.4303532539347312</v>
      </c>
      <c r="S5" s="5">
        <f>'[1]CostFlex, Summer'!S5*(1+[2]Main!$B$3)^(Main!$B$7-2020)</f>
        <v>9.3032207599122447</v>
      </c>
      <c r="T5" s="5">
        <f>'[1]CostFlex, Summer'!T5*(1+[2]Main!$B$3)^(Main!$B$7-2020)</f>
        <v>5.14881338969015</v>
      </c>
      <c r="U5" s="5">
        <f>'[1]CostFlex, Summer'!U5*(1+[2]Main!$B$3)^(Main!$B$7-2020)</f>
        <v>4.7731488934466633</v>
      </c>
      <c r="V5" s="5">
        <f>'[1]CostFlex, Summer'!V5*(1+[2]Main!$B$3)^(Main!$B$7-2020)</f>
        <v>3.1047565718947041</v>
      </c>
      <c r="W5" s="5">
        <f>'[1]CostFlex, Summer'!W5*(1+[2]Main!$B$3)^(Main!$B$7-2020)</f>
        <v>3.1047565718947041</v>
      </c>
      <c r="X5" s="5">
        <f>'[1]CostFlex, Summer'!X5*(1+[2]Main!$B$3)^(Main!$B$7-2020)</f>
        <v>3.6793022720318027</v>
      </c>
      <c r="Y5" s="5">
        <f>'[1]CostFlex, Summer'!Y5*(1+[2]Main!$B$3)^(Main!$B$7-2020)</f>
        <v>9.9109133273649466</v>
      </c>
    </row>
    <row r="6" spans="1:25" x14ac:dyDescent="0.25">
      <c r="A6">
        <v>2</v>
      </c>
      <c r="B6" s="5">
        <f>'[1]CostFlex, Summer'!B6*(1+[2]Main!$B$3)^(Main!$B$7-2020)</f>
        <v>7.2039191632574626</v>
      </c>
      <c r="C6" s="5">
        <f>'[1]CostFlex, Summer'!C6*(1+[2]Main!$B$3)^(Main!$B$7-2020)</f>
        <v>11.667697295091843</v>
      </c>
      <c r="D6" s="5">
        <f>'[1]CostFlex, Summer'!D6*(1+[2]Main!$B$3)^(Main!$B$7-2020)</f>
        <v>6.5409818169454264</v>
      </c>
      <c r="E6" s="5">
        <f>'[1]CostFlex, Summer'!E6*(1+[2]Main!$B$3)^(Main!$B$7-2020)</f>
        <v>6.7951077996983749</v>
      </c>
      <c r="F6" s="5">
        <f>'[1]CostFlex, Summer'!F6*(1+[2]Main!$B$3)^(Main!$B$7-2020)</f>
        <v>7.5022409690978797</v>
      </c>
      <c r="G6" s="5">
        <f>'[1]CostFlex, Summer'!G6*(1+[2]Main!$B$3)^(Main!$B$7-2020)</f>
        <v>7.3475555882917378</v>
      </c>
      <c r="H6" s="5">
        <f>'[1]CostFlex, Summer'!H6*(1+[2]Main!$B$3)^(Main!$B$7-2020)</f>
        <v>11.048955771867275</v>
      </c>
      <c r="I6" s="5">
        <f>'[1]CostFlex, Summer'!I6*(1+[2]Main!$B$3)^(Main!$B$7-2020)</f>
        <v>11.258885931532753</v>
      </c>
      <c r="J6" s="5">
        <f>'[1]CostFlex, Summer'!J6*(1+[2]Main!$B$3)^(Main!$B$7-2020)</f>
        <v>10.78378083334246</v>
      </c>
      <c r="K6" s="5">
        <f>'[1]CostFlex, Summer'!K6*(1+[2]Main!$B$3)^(Main!$B$7-2020)</f>
        <v>8.8944093963531579</v>
      </c>
      <c r="L6" s="5">
        <f>'[1]CostFlex, Summer'!L6*(1+[2]Main!$B$3)^(Main!$B$7-2020)</f>
        <v>9.5683956984370599</v>
      </c>
      <c r="M6" s="5">
        <f>'[1]CostFlex, Summer'!M6*(1+[2]Main!$B$3)^(Main!$B$7-2020)</f>
        <v>11.048955771867275</v>
      </c>
      <c r="N6" s="5">
        <f>'[1]CostFlex, Summer'!N6*(1+[2]Main!$B$3)^(Main!$B$7-2020)</f>
        <v>8.618185502056475</v>
      </c>
      <c r="O6" s="5">
        <f>'[1]CostFlex, Summer'!O6*(1+[2]Main!$B$3)^(Main!$B$7-2020)</f>
        <v>6.4304922592267539</v>
      </c>
      <c r="P6" s="5">
        <f>'[1]CostFlex, Summer'!P6*(1+[2]Main!$B$3)^(Main!$B$7-2020)</f>
        <v>7.2481149863449321</v>
      </c>
      <c r="Q6" s="5">
        <f>'[1]CostFlex, Summer'!Q6*(1+[2]Main!$B$3)^(Main!$B$7-2020)</f>
        <v>8.8833604405812885</v>
      </c>
      <c r="R6" s="5">
        <f>'[1]CostFlex, Summer'!R6*(1+[2]Main!$B$3)^(Main!$B$7-2020)</f>
        <v>8.4303532539347312</v>
      </c>
      <c r="S6" s="5">
        <f>'[1]CostFlex, Summer'!S6*(1+[2]Main!$B$3)^(Main!$B$7-2020)</f>
        <v>9.3032207599122447</v>
      </c>
      <c r="T6" s="5">
        <f>'[1]CostFlex, Summer'!T6*(1+[2]Main!$B$3)^(Main!$B$7-2020)</f>
        <v>5.14881338969015</v>
      </c>
      <c r="U6" s="5">
        <f>'[1]CostFlex, Summer'!U6*(1+[2]Main!$B$3)^(Main!$B$7-2020)</f>
        <v>4.7731488934466633</v>
      </c>
      <c r="V6" s="5">
        <f>'[1]CostFlex, Summer'!V6*(1+[2]Main!$B$3)^(Main!$B$7-2020)</f>
        <v>3.1047565718947041</v>
      </c>
      <c r="W6" s="5">
        <f>'[1]CostFlex, Summer'!W6*(1+[2]Main!$B$3)^(Main!$B$7-2020)</f>
        <v>3.1047565718947041</v>
      </c>
      <c r="X6" s="5">
        <f>'[1]CostFlex, Summer'!X6*(1+[2]Main!$B$3)^(Main!$B$7-2020)</f>
        <v>3.6793022720318027</v>
      </c>
      <c r="Y6" s="5">
        <f>'[1]CostFlex, Summer'!Y6*(1+[2]Main!$B$3)^(Main!$B$7-2020)</f>
        <v>9.9109133273649466</v>
      </c>
    </row>
    <row r="7" spans="1:25" x14ac:dyDescent="0.25">
      <c r="A7">
        <v>12</v>
      </c>
      <c r="B7" s="5">
        <f>'[1]CostFlex, Summer'!B7*(1+[2]Main!$B$3)^(Main!$B$7-2020)</f>
        <v>7.2039191632574626</v>
      </c>
      <c r="C7" s="5">
        <f>'[1]CostFlex, Summer'!C7*(1+[2]Main!$B$3)^(Main!$B$7-2020)</f>
        <v>11.667697295091843</v>
      </c>
      <c r="D7" s="5">
        <f>'[1]CostFlex, Summer'!D7*(1+[2]Main!$B$3)^(Main!$B$7-2020)</f>
        <v>6.5409818169454264</v>
      </c>
      <c r="E7" s="5">
        <f>'[1]CostFlex, Summer'!E7*(1+[2]Main!$B$3)^(Main!$B$7-2020)</f>
        <v>6.7951077996983749</v>
      </c>
      <c r="F7" s="5">
        <f>'[1]CostFlex, Summer'!F7*(1+[2]Main!$B$3)^(Main!$B$7-2020)</f>
        <v>7.5022409690978797</v>
      </c>
      <c r="G7" s="5">
        <f>'[1]CostFlex, Summer'!G7*(1+[2]Main!$B$3)^(Main!$B$7-2020)</f>
        <v>7.3475555882917378</v>
      </c>
      <c r="H7" s="5">
        <f>'[1]CostFlex, Summer'!H7*(1+[2]Main!$B$3)^(Main!$B$7-2020)</f>
        <v>11.048955771867275</v>
      </c>
      <c r="I7" s="5">
        <f>'[1]CostFlex, Summer'!I7*(1+[2]Main!$B$3)^(Main!$B$7-2020)</f>
        <v>11.258885931532753</v>
      </c>
      <c r="J7" s="5">
        <f>'[1]CostFlex, Summer'!J7*(1+[2]Main!$B$3)^(Main!$B$7-2020)</f>
        <v>10.78378083334246</v>
      </c>
      <c r="K7" s="5">
        <f>'[1]CostFlex, Summer'!K7*(1+[2]Main!$B$3)^(Main!$B$7-2020)</f>
        <v>8.8944093963531579</v>
      </c>
      <c r="L7" s="5">
        <f>'[1]CostFlex, Summer'!L7*(1+[2]Main!$B$3)^(Main!$B$7-2020)</f>
        <v>9.5683956984370599</v>
      </c>
      <c r="M7" s="5">
        <f>'[1]CostFlex, Summer'!M7*(1+[2]Main!$B$3)^(Main!$B$7-2020)</f>
        <v>11.048955771867275</v>
      </c>
      <c r="N7" s="5">
        <f>'[1]CostFlex, Summer'!N7*(1+[2]Main!$B$3)^(Main!$B$7-2020)</f>
        <v>8.618185502056475</v>
      </c>
      <c r="O7" s="5">
        <f>'[1]CostFlex, Summer'!O7*(1+[2]Main!$B$3)^(Main!$B$7-2020)</f>
        <v>6.4304922592267539</v>
      </c>
      <c r="P7" s="5">
        <f>'[1]CostFlex, Summer'!P7*(1+[2]Main!$B$3)^(Main!$B$7-2020)</f>
        <v>7.2481149863449321</v>
      </c>
      <c r="Q7" s="5">
        <f>'[1]CostFlex, Summer'!Q7*(1+[2]Main!$B$3)^(Main!$B$7-2020)</f>
        <v>8.8833604405812885</v>
      </c>
      <c r="R7" s="5">
        <f>'[1]CostFlex, Summer'!R7*(1+[2]Main!$B$3)^(Main!$B$7-2020)</f>
        <v>8.4303532539347312</v>
      </c>
      <c r="S7" s="5">
        <f>'[1]CostFlex, Summer'!S7*(1+[2]Main!$B$3)^(Main!$B$7-2020)</f>
        <v>9.3032207599122447</v>
      </c>
      <c r="T7" s="5">
        <f>'[1]CostFlex, Summer'!T7*(1+[2]Main!$B$3)^(Main!$B$7-2020)</f>
        <v>5.14881338969015</v>
      </c>
      <c r="U7" s="5">
        <f>'[1]CostFlex, Summer'!U7*(1+[2]Main!$B$3)^(Main!$B$7-2020)</f>
        <v>4.7731488934466633</v>
      </c>
      <c r="V7" s="5">
        <f>'[1]CostFlex, Summer'!V7*(1+[2]Main!$B$3)^(Main!$B$7-2020)</f>
        <v>3.1047565718947041</v>
      </c>
      <c r="W7" s="5">
        <f>'[1]CostFlex, Summer'!W7*(1+[2]Main!$B$3)^(Main!$B$7-2020)</f>
        <v>3.1047565718947041</v>
      </c>
      <c r="X7" s="5">
        <f>'[1]CostFlex, Summer'!X7*(1+[2]Main!$B$3)^(Main!$B$7-2020)</f>
        <v>3.6793022720318027</v>
      </c>
      <c r="Y7" s="5">
        <f>'[1]CostFlex, Summer'!Y7*(1+[2]Main!$B$3)^(Main!$B$7-2020)</f>
        <v>9.9109133273649466</v>
      </c>
    </row>
    <row r="8" spans="1:25" x14ac:dyDescent="0.25">
      <c r="A8">
        <v>16</v>
      </c>
      <c r="B8" s="5">
        <f>'[1]CostFlex, Summer'!B8*(1+[2]Main!$B$3)^(Main!$B$7-2020)</f>
        <v>7.2039191632574626</v>
      </c>
      <c r="C8" s="5">
        <f>'[1]CostFlex, Summer'!C8*(1+[2]Main!$B$3)^(Main!$B$7-2020)</f>
        <v>11.667697295091843</v>
      </c>
      <c r="D8" s="5">
        <f>'[1]CostFlex, Summer'!D8*(1+[2]Main!$B$3)^(Main!$B$7-2020)</f>
        <v>6.5409818169454264</v>
      </c>
      <c r="E8" s="5">
        <f>'[1]CostFlex, Summer'!E8*(1+[2]Main!$B$3)^(Main!$B$7-2020)</f>
        <v>6.7951077996983749</v>
      </c>
      <c r="F8" s="5">
        <f>'[1]CostFlex, Summer'!F8*(1+[2]Main!$B$3)^(Main!$B$7-2020)</f>
        <v>7.5022409690978797</v>
      </c>
      <c r="G8" s="5">
        <f>'[1]CostFlex, Summer'!G8*(1+[2]Main!$B$3)^(Main!$B$7-2020)</f>
        <v>7.3475555882917378</v>
      </c>
      <c r="H8" s="5">
        <f>'[1]CostFlex, Summer'!H8*(1+[2]Main!$B$3)^(Main!$B$7-2020)</f>
        <v>11.048955771867275</v>
      </c>
      <c r="I8" s="5">
        <f>'[1]CostFlex, Summer'!I8*(1+[2]Main!$B$3)^(Main!$B$7-2020)</f>
        <v>11.258885931532753</v>
      </c>
      <c r="J8" s="5">
        <f>'[1]CostFlex, Summer'!J8*(1+[2]Main!$B$3)^(Main!$B$7-2020)</f>
        <v>10.78378083334246</v>
      </c>
      <c r="K8" s="5">
        <f>'[1]CostFlex, Summer'!K8*(1+[2]Main!$B$3)^(Main!$B$7-2020)</f>
        <v>8.8944093963531579</v>
      </c>
      <c r="L8" s="5">
        <f>'[1]CostFlex, Summer'!L8*(1+[2]Main!$B$3)^(Main!$B$7-2020)</f>
        <v>9.5683956984370599</v>
      </c>
      <c r="M8" s="5">
        <f>'[1]CostFlex, Summer'!M8*(1+[2]Main!$B$3)^(Main!$B$7-2020)</f>
        <v>11.048955771867275</v>
      </c>
      <c r="N8" s="5">
        <f>'[1]CostFlex, Summer'!N8*(1+[2]Main!$B$3)^(Main!$B$7-2020)</f>
        <v>8.618185502056475</v>
      </c>
      <c r="O8" s="5">
        <f>'[1]CostFlex, Summer'!O8*(1+[2]Main!$B$3)^(Main!$B$7-2020)</f>
        <v>6.4304922592267539</v>
      </c>
      <c r="P8" s="5">
        <f>'[1]CostFlex, Summer'!P8*(1+[2]Main!$B$3)^(Main!$B$7-2020)</f>
        <v>7.2481149863449321</v>
      </c>
      <c r="Q8" s="5">
        <f>'[1]CostFlex, Summer'!Q8*(1+[2]Main!$B$3)^(Main!$B$7-2020)</f>
        <v>8.8833604405812885</v>
      </c>
      <c r="R8" s="5">
        <f>'[1]CostFlex, Summer'!R8*(1+[2]Main!$B$3)^(Main!$B$7-2020)</f>
        <v>8.4303532539347312</v>
      </c>
      <c r="S8" s="5">
        <f>'[1]CostFlex, Summer'!S8*(1+[2]Main!$B$3)^(Main!$B$7-2020)</f>
        <v>9.3032207599122447</v>
      </c>
      <c r="T8" s="5">
        <f>'[1]CostFlex, Summer'!T8*(1+[2]Main!$B$3)^(Main!$B$7-2020)</f>
        <v>5.14881338969015</v>
      </c>
      <c r="U8" s="5">
        <f>'[1]CostFlex, Summer'!U8*(1+[2]Main!$B$3)^(Main!$B$7-2020)</f>
        <v>4.7731488934466633</v>
      </c>
      <c r="V8" s="5">
        <f>'[1]CostFlex, Summer'!V8*(1+[2]Main!$B$3)^(Main!$B$7-2020)</f>
        <v>3.1047565718947041</v>
      </c>
      <c r="W8" s="5">
        <f>'[1]CostFlex, Summer'!W8*(1+[2]Main!$B$3)^(Main!$B$7-2020)</f>
        <v>3.1047565718947041</v>
      </c>
      <c r="X8" s="5">
        <f>'[1]CostFlex, Summer'!X8*(1+[2]Main!$B$3)^(Main!$B$7-2020)</f>
        <v>3.6793022720318027</v>
      </c>
      <c r="Y8" s="5">
        <f>'[1]CostFlex, Summer'!Y8*(1+[2]Main!$B$3)^(Main!$B$7-2020)</f>
        <v>9.9109133273649466</v>
      </c>
    </row>
    <row r="9" spans="1:25" x14ac:dyDescent="0.25">
      <c r="A9">
        <v>21</v>
      </c>
      <c r="B9" s="5">
        <f>'[1]CostFlex, Summer'!B9*(1+[2]Main!$B$3)^(Main!$B$7-2020)</f>
        <v>7.2039191632574626</v>
      </c>
      <c r="C9" s="5">
        <f>'[1]CostFlex, Summer'!C9*(1+[2]Main!$B$3)^(Main!$B$7-2020)</f>
        <v>11.667697295091843</v>
      </c>
      <c r="D9" s="5">
        <f>'[1]CostFlex, Summer'!D9*(1+[2]Main!$B$3)^(Main!$B$7-2020)</f>
        <v>6.5409818169454264</v>
      </c>
      <c r="E9" s="5">
        <f>'[1]CostFlex, Summer'!E9*(1+[2]Main!$B$3)^(Main!$B$7-2020)</f>
        <v>6.7951077996983749</v>
      </c>
      <c r="F9" s="5">
        <f>'[1]CostFlex, Summer'!F9*(1+[2]Main!$B$3)^(Main!$B$7-2020)</f>
        <v>7.5022409690978797</v>
      </c>
      <c r="G9" s="5">
        <f>'[1]CostFlex, Summer'!G9*(1+[2]Main!$B$3)^(Main!$B$7-2020)</f>
        <v>7.3475555882917378</v>
      </c>
      <c r="H9" s="5">
        <f>'[1]CostFlex, Summer'!H9*(1+[2]Main!$B$3)^(Main!$B$7-2020)</f>
        <v>11.048955771867275</v>
      </c>
      <c r="I9" s="5">
        <f>'[1]CostFlex, Summer'!I9*(1+[2]Main!$B$3)^(Main!$B$7-2020)</f>
        <v>11.258885931532753</v>
      </c>
      <c r="J9" s="5">
        <f>'[1]CostFlex, Summer'!J9*(1+[2]Main!$B$3)^(Main!$B$7-2020)</f>
        <v>10.78378083334246</v>
      </c>
      <c r="K9" s="5">
        <f>'[1]CostFlex, Summer'!K9*(1+[2]Main!$B$3)^(Main!$B$7-2020)</f>
        <v>8.8944093963531579</v>
      </c>
      <c r="L9" s="5">
        <f>'[1]CostFlex, Summer'!L9*(1+[2]Main!$B$3)^(Main!$B$7-2020)</f>
        <v>9.5683956984370599</v>
      </c>
      <c r="M9" s="5">
        <f>'[1]CostFlex, Summer'!M9*(1+[2]Main!$B$3)^(Main!$B$7-2020)</f>
        <v>11.048955771867275</v>
      </c>
      <c r="N9" s="5">
        <f>'[1]CostFlex, Summer'!N9*(1+[2]Main!$B$3)^(Main!$B$7-2020)</f>
        <v>8.618185502056475</v>
      </c>
      <c r="O9" s="5">
        <f>'[1]CostFlex, Summer'!O9*(1+[2]Main!$B$3)^(Main!$B$7-2020)</f>
        <v>6.4304922592267539</v>
      </c>
      <c r="P9" s="5">
        <f>'[1]CostFlex, Summer'!P9*(1+[2]Main!$B$3)^(Main!$B$7-2020)</f>
        <v>7.2481149863449321</v>
      </c>
      <c r="Q9" s="5">
        <f>'[1]CostFlex, Summer'!Q9*(1+[2]Main!$B$3)^(Main!$B$7-2020)</f>
        <v>8.8833604405812885</v>
      </c>
      <c r="R9" s="5">
        <f>'[1]CostFlex, Summer'!R9*(1+[2]Main!$B$3)^(Main!$B$7-2020)</f>
        <v>8.4303532539347312</v>
      </c>
      <c r="S9" s="5">
        <f>'[1]CostFlex, Summer'!S9*(1+[2]Main!$B$3)^(Main!$B$7-2020)</f>
        <v>9.3032207599122447</v>
      </c>
      <c r="T9" s="5">
        <f>'[1]CostFlex, Summer'!T9*(1+[2]Main!$B$3)^(Main!$B$7-2020)</f>
        <v>5.14881338969015</v>
      </c>
      <c r="U9" s="5">
        <f>'[1]CostFlex, Summer'!U9*(1+[2]Main!$B$3)^(Main!$B$7-2020)</f>
        <v>4.7731488934466633</v>
      </c>
      <c r="V9" s="5">
        <f>'[1]CostFlex, Summer'!V9*(1+[2]Main!$B$3)^(Main!$B$7-2020)</f>
        <v>3.1047565718947041</v>
      </c>
      <c r="W9" s="5">
        <f>'[1]CostFlex, Summer'!W9*(1+[2]Main!$B$3)^(Main!$B$7-2020)</f>
        <v>3.1047565718947041</v>
      </c>
      <c r="X9" s="5">
        <f>'[1]CostFlex, Summer'!X9*(1+[2]Main!$B$3)^(Main!$B$7-2020)</f>
        <v>3.6793022720318027</v>
      </c>
      <c r="Y9" s="5">
        <f>'[1]CostFlex, Summer'!Y9*(1+[2]Main!$B$3)^(Main!$B$7-2020)</f>
        <v>9.9109133273649466</v>
      </c>
    </row>
    <row r="10" spans="1:25" x14ac:dyDescent="0.25">
      <c r="A10">
        <v>23</v>
      </c>
      <c r="B10" s="5">
        <f>'[1]CostFlex, Summer'!B10*(1+[2]Main!$B$3)^(Main!$B$7-2020)</f>
        <v>7.2039191632574626</v>
      </c>
      <c r="C10" s="5">
        <f>'[1]CostFlex, Summer'!C10*(1+[2]Main!$B$3)^(Main!$B$7-2020)</f>
        <v>11.667697295091843</v>
      </c>
      <c r="D10" s="5">
        <f>'[1]CostFlex, Summer'!D10*(1+[2]Main!$B$3)^(Main!$B$7-2020)</f>
        <v>6.5409818169454264</v>
      </c>
      <c r="E10" s="5">
        <f>'[1]CostFlex, Summer'!E10*(1+[2]Main!$B$3)^(Main!$B$7-2020)</f>
        <v>6.7951077996983749</v>
      </c>
      <c r="F10" s="5">
        <f>'[1]CostFlex, Summer'!F10*(1+[2]Main!$B$3)^(Main!$B$7-2020)</f>
        <v>7.5022409690978797</v>
      </c>
      <c r="G10" s="5">
        <f>'[1]CostFlex, Summer'!G10*(1+[2]Main!$B$3)^(Main!$B$7-2020)</f>
        <v>7.3475555882917378</v>
      </c>
      <c r="H10" s="5">
        <f>'[1]CostFlex, Summer'!H10*(1+[2]Main!$B$3)^(Main!$B$7-2020)</f>
        <v>11.048955771867275</v>
      </c>
      <c r="I10" s="5">
        <f>'[1]CostFlex, Summer'!I10*(1+[2]Main!$B$3)^(Main!$B$7-2020)</f>
        <v>11.258885931532753</v>
      </c>
      <c r="J10" s="5">
        <f>'[1]CostFlex, Summer'!J10*(1+[2]Main!$B$3)^(Main!$B$7-2020)</f>
        <v>10.78378083334246</v>
      </c>
      <c r="K10" s="5">
        <f>'[1]CostFlex, Summer'!K10*(1+[2]Main!$B$3)^(Main!$B$7-2020)</f>
        <v>8.8944093963531579</v>
      </c>
      <c r="L10" s="5">
        <f>'[1]CostFlex, Summer'!L10*(1+[2]Main!$B$3)^(Main!$B$7-2020)</f>
        <v>9.5683956984370599</v>
      </c>
      <c r="M10" s="5">
        <f>'[1]CostFlex, Summer'!M10*(1+[2]Main!$B$3)^(Main!$B$7-2020)</f>
        <v>11.048955771867275</v>
      </c>
      <c r="N10" s="5">
        <f>'[1]CostFlex, Summer'!N10*(1+[2]Main!$B$3)^(Main!$B$7-2020)</f>
        <v>8.618185502056475</v>
      </c>
      <c r="O10" s="5">
        <f>'[1]CostFlex, Summer'!O10*(1+[2]Main!$B$3)^(Main!$B$7-2020)</f>
        <v>6.4304922592267539</v>
      </c>
      <c r="P10" s="5">
        <f>'[1]CostFlex, Summer'!P10*(1+[2]Main!$B$3)^(Main!$B$7-2020)</f>
        <v>7.2481149863449321</v>
      </c>
      <c r="Q10" s="5">
        <f>'[1]CostFlex, Summer'!Q10*(1+[2]Main!$B$3)^(Main!$B$7-2020)</f>
        <v>8.8833604405812885</v>
      </c>
      <c r="R10" s="5">
        <f>'[1]CostFlex, Summer'!R10*(1+[2]Main!$B$3)^(Main!$B$7-2020)</f>
        <v>8.4303532539347312</v>
      </c>
      <c r="S10" s="5">
        <f>'[1]CostFlex, Summer'!S10*(1+[2]Main!$B$3)^(Main!$B$7-2020)</f>
        <v>9.3032207599122447</v>
      </c>
      <c r="T10" s="5">
        <f>'[1]CostFlex, Summer'!T10*(1+[2]Main!$B$3)^(Main!$B$7-2020)</f>
        <v>5.14881338969015</v>
      </c>
      <c r="U10" s="5">
        <f>'[1]CostFlex, Summer'!U10*(1+[2]Main!$B$3)^(Main!$B$7-2020)</f>
        <v>4.7731488934466633</v>
      </c>
      <c r="V10" s="5">
        <f>'[1]CostFlex, Summer'!V10*(1+[2]Main!$B$3)^(Main!$B$7-2020)</f>
        <v>3.1047565718947041</v>
      </c>
      <c r="W10" s="5">
        <f>'[1]CostFlex, Summer'!W10*(1+[2]Main!$B$3)^(Main!$B$7-2020)</f>
        <v>3.1047565718947041</v>
      </c>
      <c r="X10" s="5">
        <f>'[1]CostFlex, Summer'!X10*(1+[2]Main!$B$3)^(Main!$B$7-2020)</f>
        <v>3.6793022720318027</v>
      </c>
      <c r="Y10" s="5">
        <f>'[1]CostFlex, Summer'!Y10*(1+[2]Main!$B$3)^(Main!$B$7-2020)</f>
        <v>9.9109133273649466</v>
      </c>
    </row>
    <row r="11" spans="1:25" x14ac:dyDescent="0.25">
      <c r="A11">
        <v>24</v>
      </c>
      <c r="B11" s="5">
        <f>'[1]CostFlex, Summer'!B11*(1+[2]Main!$B$3)^(Main!$B$7-2020)</f>
        <v>7.2039191632574626</v>
      </c>
      <c r="C11" s="5">
        <f>'[1]CostFlex, Summer'!C11*(1+[2]Main!$B$3)^(Main!$B$7-2020)</f>
        <v>11.667697295091843</v>
      </c>
      <c r="D11" s="5">
        <f>'[1]CostFlex, Summer'!D11*(1+[2]Main!$B$3)^(Main!$B$7-2020)</f>
        <v>6.5409818169454264</v>
      </c>
      <c r="E11" s="5">
        <f>'[1]CostFlex, Summer'!E11*(1+[2]Main!$B$3)^(Main!$B$7-2020)</f>
        <v>6.7951077996983749</v>
      </c>
      <c r="F11" s="5">
        <f>'[1]CostFlex, Summer'!F11*(1+[2]Main!$B$3)^(Main!$B$7-2020)</f>
        <v>7.5022409690978797</v>
      </c>
      <c r="G11" s="5">
        <f>'[1]CostFlex, Summer'!G11*(1+[2]Main!$B$3)^(Main!$B$7-2020)</f>
        <v>7.3475555882917378</v>
      </c>
      <c r="H11" s="5">
        <f>'[1]CostFlex, Summer'!H11*(1+[2]Main!$B$3)^(Main!$B$7-2020)</f>
        <v>11.048955771867275</v>
      </c>
      <c r="I11" s="5">
        <f>'[1]CostFlex, Summer'!I11*(1+[2]Main!$B$3)^(Main!$B$7-2020)</f>
        <v>11.258885931532753</v>
      </c>
      <c r="J11" s="5">
        <f>'[1]CostFlex, Summer'!J11*(1+[2]Main!$B$3)^(Main!$B$7-2020)</f>
        <v>10.78378083334246</v>
      </c>
      <c r="K11" s="5">
        <f>'[1]CostFlex, Summer'!K11*(1+[2]Main!$B$3)^(Main!$B$7-2020)</f>
        <v>8.8944093963531579</v>
      </c>
      <c r="L11" s="5">
        <f>'[1]CostFlex, Summer'!L11*(1+[2]Main!$B$3)^(Main!$B$7-2020)</f>
        <v>9.5683956984370599</v>
      </c>
      <c r="M11" s="5">
        <f>'[1]CostFlex, Summer'!M11*(1+[2]Main!$B$3)^(Main!$B$7-2020)</f>
        <v>11.048955771867275</v>
      </c>
      <c r="N11" s="5">
        <f>'[1]CostFlex, Summer'!N11*(1+[2]Main!$B$3)^(Main!$B$7-2020)</f>
        <v>8.618185502056475</v>
      </c>
      <c r="O11" s="5">
        <f>'[1]CostFlex, Summer'!O11*(1+[2]Main!$B$3)^(Main!$B$7-2020)</f>
        <v>6.4304922592267539</v>
      </c>
      <c r="P11" s="5">
        <f>'[1]CostFlex, Summer'!P11*(1+[2]Main!$B$3)^(Main!$B$7-2020)</f>
        <v>7.2481149863449321</v>
      </c>
      <c r="Q11" s="5">
        <f>'[1]CostFlex, Summer'!Q11*(1+[2]Main!$B$3)^(Main!$B$7-2020)</f>
        <v>8.8833604405812885</v>
      </c>
      <c r="R11" s="5">
        <f>'[1]CostFlex, Summer'!R11*(1+[2]Main!$B$3)^(Main!$B$7-2020)</f>
        <v>8.4303532539347312</v>
      </c>
      <c r="S11" s="5">
        <f>'[1]CostFlex, Summer'!S11*(1+[2]Main!$B$3)^(Main!$B$7-2020)</f>
        <v>9.3032207599122447</v>
      </c>
      <c r="T11" s="5">
        <f>'[1]CostFlex, Summer'!T11*(1+[2]Main!$B$3)^(Main!$B$7-2020)</f>
        <v>5.14881338969015</v>
      </c>
      <c r="U11" s="5">
        <f>'[1]CostFlex, Summer'!U11*(1+[2]Main!$B$3)^(Main!$B$7-2020)</f>
        <v>4.7731488934466633</v>
      </c>
      <c r="V11" s="5">
        <f>'[1]CostFlex, Summer'!V11*(1+[2]Main!$B$3)^(Main!$B$7-2020)</f>
        <v>3.1047565718947041</v>
      </c>
      <c r="W11" s="5">
        <f>'[1]CostFlex, Summer'!W11*(1+[2]Main!$B$3)^(Main!$B$7-2020)</f>
        <v>3.1047565718947041</v>
      </c>
      <c r="X11" s="5">
        <f>'[1]CostFlex, Summer'!X11*(1+[2]Main!$B$3)^(Main!$B$7-2020)</f>
        <v>3.6793022720318027</v>
      </c>
      <c r="Y11" s="5">
        <f>'[1]CostFlex, Summer'!Y11*(1+[2]Main!$B$3)^(Main!$B$7-2020)</f>
        <v>9.9109133273649466</v>
      </c>
    </row>
    <row r="12" spans="1:25" x14ac:dyDescent="0.25">
      <c r="A12">
        <v>15</v>
      </c>
      <c r="B12" s="5">
        <f>'[1]CostFlex, Summer'!B12*(1+[2]Main!$B$3)^(Main!$B$7-2020)</f>
        <v>7.2039191632574626</v>
      </c>
      <c r="C12" s="5">
        <f>'[1]CostFlex, Summer'!C12*(1+[2]Main!$B$3)^(Main!$B$7-2020)</f>
        <v>11.667697295091843</v>
      </c>
      <c r="D12" s="5">
        <f>'[1]CostFlex, Summer'!D12*(1+[2]Main!$B$3)^(Main!$B$7-2020)</f>
        <v>6.5409818169454264</v>
      </c>
      <c r="E12" s="5">
        <f>'[1]CostFlex, Summer'!E12*(1+[2]Main!$B$3)^(Main!$B$7-2020)</f>
        <v>6.7951077996983749</v>
      </c>
      <c r="F12" s="5">
        <f>'[1]CostFlex, Summer'!F12*(1+[2]Main!$B$3)^(Main!$B$7-2020)</f>
        <v>7.5022409690978797</v>
      </c>
      <c r="G12" s="5">
        <f>'[1]CostFlex, Summer'!G12*(1+[2]Main!$B$3)^(Main!$B$7-2020)</f>
        <v>7.3475555882917378</v>
      </c>
      <c r="H12" s="5">
        <f>'[1]CostFlex, Summer'!H12*(1+[2]Main!$B$3)^(Main!$B$7-2020)</f>
        <v>11.048955771867275</v>
      </c>
      <c r="I12" s="5">
        <f>'[1]CostFlex, Summer'!I12*(1+[2]Main!$B$3)^(Main!$B$7-2020)</f>
        <v>11.258885931532753</v>
      </c>
      <c r="J12" s="5">
        <f>'[1]CostFlex, Summer'!J12*(1+[2]Main!$B$3)^(Main!$B$7-2020)</f>
        <v>10.78378083334246</v>
      </c>
      <c r="K12" s="5">
        <f>'[1]CostFlex, Summer'!K12*(1+[2]Main!$B$3)^(Main!$B$7-2020)</f>
        <v>8.8944093963531579</v>
      </c>
      <c r="L12" s="5">
        <f>'[1]CostFlex, Summer'!L12*(1+[2]Main!$B$3)^(Main!$B$7-2020)</f>
        <v>9.5683956984370599</v>
      </c>
      <c r="M12" s="5">
        <f>'[1]CostFlex, Summer'!M12*(1+[2]Main!$B$3)^(Main!$B$7-2020)</f>
        <v>11.048955771867275</v>
      </c>
      <c r="N12" s="5">
        <f>'[1]CostFlex, Summer'!N12*(1+[2]Main!$B$3)^(Main!$B$7-2020)</f>
        <v>8.618185502056475</v>
      </c>
      <c r="O12" s="5">
        <f>'[1]CostFlex, Summer'!O12*(1+[2]Main!$B$3)^(Main!$B$7-2020)</f>
        <v>6.4304922592267539</v>
      </c>
      <c r="P12" s="5">
        <f>'[1]CostFlex, Summer'!P12*(1+[2]Main!$B$3)^(Main!$B$7-2020)</f>
        <v>7.2481149863449321</v>
      </c>
      <c r="Q12" s="5">
        <f>'[1]CostFlex, Summer'!Q12*(1+[2]Main!$B$3)^(Main!$B$7-2020)</f>
        <v>8.8833604405812885</v>
      </c>
      <c r="R12" s="5">
        <f>'[1]CostFlex, Summer'!R12*(1+[2]Main!$B$3)^(Main!$B$7-2020)</f>
        <v>8.4303532539347312</v>
      </c>
      <c r="S12" s="5">
        <f>'[1]CostFlex, Summer'!S12*(1+[2]Main!$B$3)^(Main!$B$7-2020)</f>
        <v>9.3032207599122447</v>
      </c>
      <c r="T12" s="5">
        <f>'[1]CostFlex, Summer'!T12*(1+[2]Main!$B$3)^(Main!$B$7-2020)</f>
        <v>5.14881338969015</v>
      </c>
      <c r="U12" s="5">
        <f>'[1]CostFlex, Summer'!U12*(1+[2]Main!$B$3)^(Main!$B$7-2020)</f>
        <v>4.7731488934466633</v>
      </c>
      <c r="V12" s="5">
        <f>'[1]CostFlex, Summer'!V12*(1+[2]Main!$B$3)^(Main!$B$7-2020)</f>
        <v>3.1047565718947041</v>
      </c>
      <c r="W12" s="5">
        <f>'[1]CostFlex, Summer'!W12*(1+[2]Main!$B$3)^(Main!$B$7-2020)</f>
        <v>3.1047565718947041</v>
      </c>
      <c r="X12" s="5">
        <f>'[1]CostFlex, Summer'!X12*(1+[2]Main!$B$3)^(Main!$B$7-2020)</f>
        <v>3.6793022720318027</v>
      </c>
      <c r="Y12" s="5">
        <f>'[1]CostFlex, Summer'!Y12*(1+[2]Main!$B$3)^(Main!$B$7-2020)</f>
        <v>9.9109133273649466</v>
      </c>
    </row>
    <row r="13" spans="1:25" x14ac:dyDescent="0.25">
      <c r="A13">
        <v>17</v>
      </c>
      <c r="B13" s="5">
        <f>'[1]CostFlex, Summer'!B13*(1+[2]Main!$B$3)^(Main!$B$7-2020)</f>
        <v>7.2039191632574626</v>
      </c>
      <c r="C13" s="5">
        <f>'[1]CostFlex, Summer'!C13*(1+[2]Main!$B$3)^(Main!$B$7-2020)</f>
        <v>11.667697295091843</v>
      </c>
      <c r="D13" s="5">
        <f>'[1]CostFlex, Summer'!D13*(1+[2]Main!$B$3)^(Main!$B$7-2020)</f>
        <v>6.5409818169454264</v>
      </c>
      <c r="E13" s="5">
        <f>'[1]CostFlex, Summer'!E13*(1+[2]Main!$B$3)^(Main!$B$7-2020)</f>
        <v>6.7951077996983749</v>
      </c>
      <c r="F13" s="5">
        <f>'[1]CostFlex, Summer'!F13*(1+[2]Main!$B$3)^(Main!$B$7-2020)</f>
        <v>7.5022409690978797</v>
      </c>
      <c r="G13" s="5">
        <f>'[1]CostFlex, Summer'!G13*(1+[2]Main!$B$3)^(Main!$B$7-2020)</f>
        <v>7.3475555882917378</v>
      </c>
      <c r="H13" s="5">
        <f>'[1]CostFlex, Summer'!H13*(1+[2]Main!$B$3)^(Main!$B$7-2020)</f>
        <v>11.048955771867275</v>
      </c>
      <c r="I13" s="5">
        <f>'[1]CostFlex, Summer'!I13*(1+[2]Main!$B$3)^(Main!$B$7-2020)</f>
        <v>11.258885931532753</v>
      </c>
      <c r="J13" s="5">
        <f>'[1]CostFlex, Summer'!J13*(1+[2]Main!$B$3)^(Main!$B$7-2020)</f>
        <v>10.78378083334246</v>
      </c>
      <c r="K13" s="5">
        <f>'[1]CostFlex, Summer'!K13*(1+[2]Main!$B$3)^(Main!$B$7-2020)</f>
        <v>8.8944093963531579</v>
      </c>
      <c r="L13" s="5">
        <f>'[1]CostFlex, Summer'!L13*(1+[2]Main!$B$3)^(Main!$B$7-2020)</f>
        <v>9.5683956984370599</v>
      </c>
      <c r="M13" s="5">
        <f>'[1]CostFlex, Summer'!M13*(1+[2]Main!$B$3)^(Main!$B$7-2020)</f>
        <v>11.048955771867275</v>
      </c>
      <c r="N13" s="5">
        <f>'[1]CostFlex, Summer'!N13*(1+[2]Main!$B$3)^(Main!$B$7-2020)</f>
        <v>8.618185502056475</v>
      </c>
      <c r="O13" s="5">
        <f>'[1]CostFlex, Summer'!O13*(1+[2]Main!$B$3)^(Main!$B$7-2020)</f>
        <v>6.4304922592267539</v>
      </c>
      <c r="P13" s="5">
        <f>'[1]CostFlex, Summer'!P13*(1+[2]Main!$B$3)^(Main!$B$7-2020)</f>
        <v>7.2481149863449321</v>
      </c>
      <c r="Q13" s="5">
        <f>'[1]CostFlex, Summer'!Q13*(1+[2]Main!$B$3)^(Main!$B$7-2020)</f>
        <v>8.8833604405812885</v>
      </c>
      <c r="R13" s="5">
        <f>'[1]CostFlex, Summer'!R13*(1+[2]Main!$B$3)^(Main!$B$7-2020)</f>
        <v>8.4303532539347312</v>
      </c>
      <c r="S13" s="5">
        <f>'[1]CostFlex, Summer'!S13*(1+[2]Main!$B$3)^(Main!$B$7-2020)</f>
        <v>9.3032207599122447</v>
      </c>
      <c r="T13" s="5">
        <f>'[1]CostFlex, Summer'!T13*(1+[2]Main!$B$3)^(Main!$B$7-2020)</f>
        <v>5.14881338969015</v>
      </c>
      <c r="U13" s="5">
        <f>'[1]CostFlex, Summer'!U13*(1+[2]Main!$B$3)^(Main!$B$7-2020)</f>
        <v>4.7731488934466633</v>
      </c>
      <c r="V13" s="5">
        <f>'[1]CostFlex, Summer'!V13*(1+[2]Main!$B$3)^(Main!$B$7-2020)</f>
        <v>3.1047565718947041</v>
      </c>
      <c r="W13" s="5">
        <f>'[1]CostFlex, Summer'!W13*(1+[2]Main!$B$3)^(Main!$B$7-2020)</f>
        <v>3.1047565718947041</v>
      </c>
      <c r="X13" s="5">
        <f>'[1]CostFlex, Summer'!X13*(1+[2]Main!$B$3)^(Main!$B$7-2020)</f>
        <v>3.6793022720318027</v>
      </c>
      <c r="Y13" s="5">
        <f>'[1]CostFlex, Summer'!Y13*(1+[2]Main!$B$3)^(Main!$B$7-2020)</f>
        <v>9.9109133273649466</v>
      </c>
    </row>
    <row r="14" spans="1:25" x14ac:dyDescent="0.25">
      <c r="A14">
        <v>19</v>
      </c>
      <c r="B14" s="5">
        <f>'[1]CostFlex, Summer'!B14*(1+[2]Main!$B$3)^(Main!$B$7-2020)</f>
        <v>7.2039191632574626</v>
      </c>
      <c r="C14" s="5">
        <f>'[1]CostFlex, Summer'!C14*(1+[2]Main!$B$3)^(Main!$B$7-2020)</f>
        <v>11.667697295091843</v>
      </c>
      <c r="D14" s="5">
        <f>'[1]CostFlex, Summer'!D14*(1+[2]Main!$B$3)^(Main!$B$7-2020)</f>
        <v>6.5409818169454264</v>
      </c>
      <c r="E14" s="5">
        <f>'[1]CostFlex, Summer'!E14*(1+[2]Main!$B$3)^(Main!$B$7-2020)</f>
        <v>6.7951077996983749</v>
      </c>
      <c r="F14" s="5">
        <f>'[1]CostFlex, Summer'!F14*(1+[2]Main!$B$3)^(Main!$B$7-2020)</f>
        <v>7.5022409690978797</v>
      </c>
      <c r="G14" s="5">
        <f>'[1]CostFlex, Summer'!G14*(1+[2]Main!$B$3)^(Main!$B$7-2020)</f>
        <v>7.3475555882917378</v>
      </c>
      <c r="H14" s="5">
        <f>'[1]CostFlex, Summer'!H14*(1+[2]Main!$B$3)^(Main!$B$7-2020)</f>
        <v>11.048955771867275</v>
      </c>
      <c r="I14" s="5">
        <f>'[1]CostFlex, Summer'!I14*(1+[2]Main!$B$3)^(Main!$B$7-2020)</f>
        <v>11.258885931532753</v>
      </c>
      <c r="J14" s="5">
        <f>'[1]CostFlex, Summer'!J14*(1+[2]Main!$B$3)^(Main!$B$7-2020)</f>
        <v>10.78378083334246</v>
      </c>
      <c r="K14" s="5">
        <f>'[1]CostFlex, Summer'!K14*(1+[2]Main!$B$3)^(Main!$B$7-2020)</f>
        <v>8.8944093963531579</v>
      </c>
      <c r="L14" s="5">
        <f>'[1]CostFlex, Summer'!L14*(1+[2]Main!$B$3)^(Main!$B$7-2020)</f>
        <v>9.5683956984370599</v>
      </c>
      <c r="M14" s="5">
        <f>'[1]CostFlex, Summer'!M14*(1+[2]Main!$B$3)^(Main!$B$7-2020)</f>
        <v>11.048955771867275</v>
      </c>
      <c r="N14" s="5">
        <f>'[1]CostFlex, Summer'!N14*(1+[2]Main!$B$3)^(Main!$B$7-2020)</f>
        <v>8.618185502056475</v>
      </c>
      <c r="O14" s="5">
        <f>'[1]CostFlex, Summer'!O14*(1+[2]Main!$B$3)^(Main!$B$7-2020)</f>
        <v>6.4304922592267539</v>
      </c>
      <c r="P14" s="5">
        <f>'[1]CostFlex, Summer'!P14*(1+[2]Main!$B$3)^(Main!$B$7-2020)</f>
        <v>7.2481149863449321</v>
      </c>
      <c r="Q14" s="5">
        <f>'[1]CostFlex, Summer'!Q14*(1+[2]Main!$B$3)^(Main!$B$7-2020)</f>
        <v>8.8833604405812885</v>
      </c>
      <c r="R14" s="5">
        <f>'[1]CostFlex, Summer'!R14*(1+[2]Main!$B$3)^(Main!$B$7-2020)</f>
        <v>8.4303532539347312</v>
      </c>
      <c r="S14" s="5">
        <f>'[1]CostFlex, Summer'!S14*(1+[2]Main!$B$3)^(Main!$B$7-2020)</f>
        <v>9.3032207599122447</v>
      </c>
      <c r="T14" s="5">
        <f>'[1]CostFlex, Summer'!T14*(1+[2]Main!$B$3)^(Main!$B$7-2020)</f>
        <v>5.14881338969015</v>
      </c>
      <c r="U14" s="5">
        <f>'[1]CostFlex, Summer'!U14*(1+[2]Main!$B$3)^(Main!$B$7-2020)</f>
        <v>4.7731488934466633</v>
      </c>
      <c r="V14" s="5">
        <f>'[1]CostFlex, Summer'!V14*(1+[2]Main!$B$3)^(Main!$B$7-2020)</f>
        <v>3.1047565718947041</v>
      </c>
      <c r="W14" s="5">
        <f>'[1]CostFlex, Summer'!W14*(1+[2]Main!$B$3)^(Main!$B$7-2020)</f>
        <v>3.1047565718947041</v>
      </c>
      <c r="X14" s="5">
        <f>'[1]CostFlex, Summer'!X14*(1+[2]Main!$B$3)^(Main!$B$7-2020)</f>
        <v>3.6793022720318027</v>
      </c>
      <c r="Y14" s="5">
        <f>'[1]CostFlex, Summer'!Y14*(1+[2]Main!$B$3)^(Main!$B$7-2020)</f>
        <v>9.9109133273649466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3" sqref="A3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13.75</v>
      </c>
    </row>
    <row r="3" spans="1:2" x14ac:dyDescent="0.25">
      <c r="A3">
        <v>8</v>
      </c>
      <c r="B3" s="5">
        <f>Main!$B$9/COUNT($A$2:$A$5)</f>
        <v>13.75</v>
      </c>
    </row>
    <row r="4" spans="1:2" x14ac:dyDescent="0.25">
      <c r="A4">
        <v>11</v>
      </c>
      <c r="B4" s="5">
        <f>Main!$B$9/COUNT($A$2:$A$5)</f>
        <v>13.75</v>
      </c>
    </row>
    <row r="5" spans="1:2" x14ac:dyDescent="0.25">
      <c r="A5">
        <v>17</v>
      </c>
      <c r="B5" s="5">
        <f>Main!$B$9/COUNT($A$2:$A$5)</f>
        <v>13.75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6.875</v>
      </c>
    </row>
    <row r="3" spans="1:2" x14ac:dyDescent="0.25">
      <c r="A3">
        <v>8</v>
      </c>
      <c r="B3" s="5">
        <f>Main!$B$10/COUNT($A$2:$A$5)</f>
        <v>6.875</v>
      </c>
    </row>
    <row r="4" spans="1:2" x14ac:dyDescent="0.25">
      <c r="A4">
        <v>11</v>
      </c>
      <c r="B4" s="5">
        <f>Main!$B$10/COUNT($A$2:$A$5)</f>
        <v>6.875</v>
      </c>
    </row>
    <row r="5" spans="1:2" x14ac:dyDescent="0.25">
      <c r="A5">
        <v>17</v>
      </c>
      <c r="B5" s="5">
        <f>Main!$B$10/COUNT($A$2:$A$5)</f>
        <v>6.875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5</v>
      </c>
      <c r="B2" s="5">
        <f>VLOOKUP($A2,'ESS Distribution'!$A$2:$B$6,2,FALSE)</f>
        <v>6.875</v>
      </c>
      <c r="C2" s="5">
        <f>B2</f>
        <v>6.875</v>
      </c>
      <c r="D2" s="5">
        <f>0.5*C2</f>
        <v>3.4375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8</v>
      </c>
      <c r="B3" s="5">
        <f>VLOOKUP($A3,'ESS Distribution'!$A$2:$B$6,2,FALSE)</f>
        <v>6.875</v>
      </c>
      <c r="C3" s="5">
        <f>B3</f>
        <v>6.875</v>
      </c>
      <c r="D3" s="5">
        <f>0.5*C3</f>
        <v>3.4375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Winter, S1'!B2*Main!$B$8+_xlfn.IFNA(VLOOKUP($A2,'EV Distribution'!$A$2:$B$27,2,FALSE),0)*'EV Scenarios'!B$2</f>
        <v>1.3489996995992124</v>
      </c>
      <c r="C2" s="5">
        <f>'[1]Pc, Winter, S1'!C2*Main!$B$8+_xlfn.IFNA(VLOOKUP($A2,'EV Distribution'!$A$2:$B$27,2,FALSE),0)*'EV Scenarios'!C$2</f>
        <v>1.0398414633050304</v>
      </c>
      <c r="D2" s="5">
        <f>'[1]Pc, Winter, S1'!D2*Main!$B$8+_xlfn.IFNA(VLOOKUP($A2,'EV Distribution'!$A$2:$B$27,2,FALSE),0)*'EV Scenarios'!D$2</f>
        <v>0.96708992484349177</v>
      </c>
      <c r="E2" s="5">
        <f>'[1]Pc, Winter, S1'!E2*Main!$B$8+_xlfn.IFNA(VLOOKUP($A2,'EV Distribution'!$A$2:$B$27,2,FALSE),0)*'EV Scenarios'!E$2</f>
        <v>0.95593377099733789</v>
      </c>
      <c r="F2" s="5">
        <f>'[1]Pc, Winter, S1'!F2*Main!$B$8+_xlfn.IFNA(VLOOKUP($A2,'EV Distribution'!$A$2:$B$27,2,FALSE),0)*'EV Scenarios'!F$2</f>
        <v>0.90705146330503017</v>
      </c>
      <c r="G2" s="5">
        <f>'[1]Pc, Winter, S1'!G2*Main!$B$8+_xlfn.IFNA(VLOOKUP($A2,'EV Distribution'!$A$2:$B$27,2,FALSE),0)*'EV Scenarios'!G$2</f>
        <v>0.99845302359737786</v>
      </c>
      <c r="H2" s="5">
        <f>'[1]Pc, Winter, S1'!H2*Main!$B$8+_xlfn.IFNA(VLOOKUP($A2,'EV Distribution'!$A$2:$B$27,2,FALSE),0)*'EV Scenarios'!H$2</f>
        <v>1.5389283380762442</v>
      </c>
      <c r="I2" s="5">
        <f>'[1]Pc, Winter, S1'!I2*Main!$B$8+_xlfn.IFNA(VLOOKUP($A2,'EV Distribution'!$A$2:$B$27,2,FALSE),0)*'EV Scenarios'!I$2</f>
        <v>1.3326732948814042</v>
      </c>
      <c r="J2" s="5">
        <f>'[1]Pc, Winter, S1'!J2*Main!$B$8+_xlfn.IFNA(VLOOKUP($A2,'EV Distribution'!$A$2:$B$27,2,FALSE),0)*'EV Scenarios'!J$2</f>
        <v>1.399313653789229</v>
      </c>
      <c r="K2" s="5">
        <f>'[1]Pc, Winter, S1'!K2*Main!$B$8+_xlfn.IFNA(VLOOKUP($A2,'EV Distribution'!$A$2:$B$27,2,FALSE),0)*'EV Scenarios'!K$2</f>
        <v>1.4515646510107829</v>
      </c>
      <c r="L2" s="5">
        <f>'[1]Pc, Winter, S1'!L2*Main!$B$8+_xlfn.IFNA(VLOOKUP($A2,'EV Distribution'!$A$2:$B$27,2,FALSE),0)*'EV Scenarios'!L$2</f>
        <v>1.2870675033035943</v>
      </c>
      <c r="M2" s="5">
        <f>'[1]Pc, Winter, S1'!M2*Main!$B$8+_xlfn.IFNA(VLOOKUP($A2,'EV Distribution'!$A$2:$B$27,2,FALSE),0)*'EV Scenarios'!M$2</f>
        <v>1.2539042415544148</v>
      </c>
      <c r="N2" s="5">
        <f>'[1]Pc, Winter, S1'!N2*Main!$B$8+_xlfn.IFNA(VLOOKUP($A2,'EV Distribution'!$A$2:$B$27,2,FALSE),0)*'EV Scenarios'!N$2</f>
        <v>1.0767199925867521</v>
      </c>
      <c r="O2" s="5">
        <f>'[1]Pc, Winter, S1'!O2*Main!$B$8+_xlfn.IFNA(VLOOKUP($A2,'EV Distribution'!$A$2:$B$27,2,FALSE),0)*'EV Scenarios'!O$2</f>
        <v>1.1251838944279453</v>
      </c>
      <c r="P2" s="5">
        <f>'[1]Pc, Winter, S1'!P2*Main!$B$8+_xlfn.IFNA(VLOOKUP($A2,'EV Distribution'!$A$2:$B$27,2,FALSE),0)*'EV Scenarios'!P$2</f>
        <v>1.1290141134758827</v>
      </c>
      <c r="Q2" s="5">
        <f>'[1]Pc, Winter, S1'!Q2*Main!$B$8+_xlfn.IFNA(VLOOKUP($A2,'EV Distribution'!$A$2:$B$27,2,FALSE),0)*'EV Scenarios'!Q$2</f>
        <v>1.1538228996448019</v>
      </c>
      <c r="R2" s="5">
        <f>'[1]Pc, Winter, S1'!R2*Main!$B$8+_xlfn.IFNA(VLOOKUP($A2,'EV Distribution'!$A$2:$B$27,2,FALSE),0)*'EV Scenarios'!R$2</f>
        <v>1.3323499254293825</v>
      </c>
      <c r="S2" s="5">
        <f>'[1]Pc, Winter, S1'!S2*Main!$B$8+_xlfn.IFNA(VLOOKUP($A2,'EV Distribution'!$A$2:$B$27,2,FALSE),0)*'EV Scenarios'!S$2</f>
        <v>1.5035139848095509</v>
      </c>
      <c r="T2" s="5">
        <f>'[1]Pc, Winter, S1'!T2*Main!$B$8+_xlfn.IFNA(VLOOKUP($A2,'EV Distribution'!$A$2:$B$27,2,FALSE),0)*'EV Scenarios'!T$2</f>
        <v>1.6744166339566608</v>
      </c>
      <c r="U2" s="5">
        <f>'[1]Pc, Winter, S1'!U2*Main!$B$8+_xlfn.IFNA(VLOOKUP($A2,'EV Distribution'!$A$2:$B$27,2,FALSE),0)*'EV Scenarios'!U$2</f>
        <v>1.6516983739696971</v>
      </c>
      <c r="V2" s="5">
        <f>'[1]Pc, Winter, S1'!V2*Main!$B$8+_xlfn.IFNA(VLOOKUP($A2,'EV Distribution'!$A$2:$B$27,2,FALSE),0)*'EV Scenarios'!V$2</f>
        <v>1.8061638741919694</v>
      </c>
      <c r="W2" s="5">
        <f>'[1]Pc, Winter, S1'!W2*Main!$B$8+_xlfn.IFNA(VLOOKUP($A2,'EV Distribution'!$A$2:$B$27,2,FALSE),0)*'EV Scenarios'!W$2</f>
        <v>1.7656622405147324</v>
      </c>
      <c r="X2" s="5">
        <f>'[1]Pc, Winter, S1'!X2*Main!$B$8+_xlfn.IFNA(VLOOKUP($A2,'EV Distribution'!$A$2:$B$27,2,FALSE),0)*'EV Scenarios'!X$2</f>
        <v>2.007225655530243</v>
      </c>
      <c r="Y2" s="5">
        <f>'[1]Pc, Winter, S1'!Y2*Main!$B$8+_xlfn.IFNA(VLOOKUP($A2,'EV Distribution'!$A$2:$B$27,2,FALSE),0)*'EV Scenarios'!Y$2</f>
        <v>1.8648654453318441</v>
      </c>
    </row>
    <row r="3" spans="1:25" x14ac:dyDescent="0.25">
      <c r="A3">
        <v>5</v>
      </c>
      <c r="B3" s="5">
        <f>'[1]Pc, Winter, S1'!B3*Main!$B$8+_xlfn.IFNA(VLOOKUP($A3,'EV Distribution'!$A$2:$B$27,2,FALSE),0)*'EV Scenarios'!B$2</f>
        <v>-1.1028078162186636</v>
      </c>
      <c r="C3" s="5">
        <f>'[1]Pc, Winter, S1'!C3*Main!$B$8+_xlfn.IFNA(VLOOKUP($A3,'EV Distribution'!$A$2:$B$27,2,FALSE),0)*'EV Scenarios'!C$2</f>
        <v>-1.1943619531052798</v>
      </c>
      <c r="D3" s="5">
        <f>'[1]Pc, Winter, S1'!D3*Main!$B$8+_xlfn.IFNA(VLOOKUP($A3,'EV Distribution'!$A$2:$B$27,2,FALSE),0)*'EV Scenarios'!D$2</f>
        <v>-1.4563257157492613</v>
      </c>
      <c r="E3" s="5">
        <f>'[1]Pc, Winter, S1'!E3*Main!$B$8+_xlfn.IFNA(VLOOKUP($A3,'EV Distribution'!$A$2:$B$27,2,FALSE),0)*'EV Scenarios'!E$2</f>
        <v>-1.467481869595415</v>
      </c>
      <c r="F3" s="5">
        <f>'[1]Pc, Winter, S1'!F3*Main!$B$8+_xlfn.IFNA(VLOOKUP($A3,'EV Distribution'!$A$2:$B$27,2,FALSE),0)*'EV Scenarios'!F$2</f>
        <v>-1.3028101998535027</v>
      </c>
      <c r="G3" s="5">
        <f>'[1]Pc, Winter, S1'!G3*Main!$B$8+_xlfn.IFNA(VLOOKUP($A3,'EV Distribution'!$A$2:$B$27,2,FALSE),0)*'EV Scenarios'!G$2</f>
        <v>-1.2143688386164651</v>
      </c>
      <c r="H3" s="5">
        <f>'[1]Pc, Winter, S1'!H3*Main!$B$8+_xlfn.IFNA(VLOOKUP($A3,'EV Distribution'!$A$2:$B$27,2,FALSE),0)*'EV Scenarios'!H$2</f>
        <v>-0.43443176760970081</v>
      </c>
      <c r="I3" s="5">
        <f>'[1]Pc, Winter, S1'!I3*Main!$B$8+_xlfn.IFNA(VLOOKUP($A3,'EV Distribution'!$A$2:$B$27,2,FALSE),0)*'EV Scenarios'!I$2</f>
        <v>-0.15716971549771611</v>
      </c>
      <c r="J3" s="5">
        <f>'[1]Pc, Winter, S1'!J3*Main!$B$8+_xlfn.IFNA(VLOOKUP($A3,'EV Distribution'!$A$2:$B$27,2,FALSE),0)*'EV Scenarios'!J$2</f>
        <v>2.9176572692955614E-2</v>
      </c>
      <c r="K3" s="5">
        <f>'[1]Pc, Winter, S1'!K3*Main!$B$8+_xlfn.IFNA(VLOOKUP($A3,'EV Distribution'!$A$2:$B$27,2,FALSE),0)*'EV Scenarios'!K$2</f>
        <v>0.1618175273967109</v>
      </c>
      <c r="L3" s="5">
        <f>'[1]Pc, Winter, S1'!L3*Main!$B$8+_xlfn.IFNA(VLOOKUP($A3,'EV Distribution'!$A$2:$B$27,2,FALSE),0)*'EV Scenarios'!L$2</f>
        <v>-0.17562377080507952</v>
      </c>
      <c r="M3" s="5">
        <f>'[1]Pc, Winter, S1'!M3*Main!$B$8+_xlfn.IFNA(VLOOKUP($A3,'EV Distribution'!$A$2:$B$27,2,FALSE),0)*'EV Scenarios'!M$2</f>
        <v>-2.6608038733020867E-2</v>
      </c>
      <c r="N3" s="5">
        <f>'[1]Pc, Winter, S1'!N3*Main!$B$8+_xlfn.IFNA(VLOOKUP($A3,'EV Distribution'!$A$2:$B$27,2,FALSE),0)*'EV Scenarios'!N$2</f>
        <v>-2.5345850731664371E-2</v>
      </c>
      <c r="O3" s="5">
        <f>'[1]Pc, Winter, S1'!O3*Main!$B$8+_xlfn.IFNA(VLOOKUP($A3,'EV Distribution'!$A$2:$B$27,2,FALSE),0)*'EV Scenarios'!O$2</f>
        <v>-4.3099808172399792E-2</v>
      </c>
      <c r="P3" s="5">
        <f>'[1]Pc, Winter, S1'!P3*Main!$B$8+_xlfn.IFNA(VLOOKUP($A3,'EV Distribution'!$A$2:$B$27,2,FALSE),0)*'EV Scenarios'!P$2</f>
        <v>-0.25685449951844069</v>
      </c>
      <c r="Q3" s="5">
        <f>'[1]Pc, Winter, S1'!Q3*Main!$B$8+_xlfn.IFNA(VLOOKUP($A3,'EV Distribution'!$A$2:$B$27,2,FALSE),0)*'EV Scenarios'!Q$2</f>
        <v>-0.24660005800583792</v>
      </c>
      <c r="R3" s="5">
        <f>'[1]Pc, Winter, S1'!R3*Main!$B$8+_xlfn.IFNA(VLOOKUP($A3,'EV Distribution'!$A$2:$B$27,2,FALSE),0)*'EV Scenarios'!R$2</f>
        <v>-0.24098379774834189</v>
      </c>
      <c r="S3" s="5">
        <f>'[1]Pc, Winter, S1'!S3*Main!$B$8+_xlfn.IFNA(VLOOKUP($A3,'EV Distribution'!$A$2:$B$27,2,FALSE),0)*'EV Scenarios'!S$2</f>
        <v>0.26633075827838226</v>
      </c>
      <c r="T3" s="5">
        <f>'[1]Pc, Winter, S1'!T3*Main!$B$8+_xlfn.IFNA(VLOOKUP($A3,'EV Distribution'!$A$2:$B$27,2,FALSE),0)*'EV Scenarios'!T$2</f>
        <v>5.7543626367001707E-2</v>
      </c>
      <c r="U3" s="5">
        <f>'[1]Pc, Winter, S1'!U3*Main!$B$8+_xlfn.IFNA(VLOOKUP($A3,'EV Distribution'!$A$2:$B$27,2,FALSE),0)*'EV Scenarios'!U$2</f>
        <v>-0.30006191880740785</v>
      </c>
      <c r="V3" s="5">
        <f>'[1]Pc, Winter, S1'!V3*Main!$B$8+_xlfn.IFNA(VLOOKUP($A3,'EV Distribution'!$A$2:$B$27,2,FALSE),0)*'EV Scenarios'!V$2</f>
        <v>-0.51303652731483296</v>
      </c>
      <c r="W3" s="5">
        <f>'[1]Pc, Winter, S1'!W3*Main!$B$8+_xlfn.IFNA(VLOOKUP($A3,'EV Distribution'!$A$2:$B$27,2,FALSE),0)*'EV Scenarios'!W$2</f>
        <v>-0.52344698112999055</v>
      </c>
      <c r="X3" s="5">
        <f>'[1]Pc, Winter, S1'!X3*Main!$B$8+_xlfn.IFNA(VLOOKUP($A3,'EV Distribution'!$A$2:$B$27,2,FALSE),0)*'EV Scenarios'!X$2</f>
        <v>-0.64090756276395444</v>
      </c>
      <c r="Y3" s="5">
        <f>'[1]Pc, Winter, S1'!Y3*Main!$B$8+_xlfn.IFNA(VLOOKUP($A3,'EV Distribution'!$A$2:$B$27,2,FALSE),0)*'EV Scenarios'!Y$2</f>
        <v>-0.86426270652259962</v>
      </c>
    </row>
    <row r="4" spans="1:25" x14ac:dyDescent="0.25">
      <c r="A4">
        <v>8</v>
      </c>
      <c r="B4" s="5">
        <f>'[1]Pc, Winter, S1'!B4*Main!$B$8+_xlfn.IFNA(VLOOKUP($A4,'EV Distribution'!$A$2:$B$27,2,FALSE),0)*'EV Scenarios'!B$2</f>
        <v>-0.57012008106504486</v>
      </c>
      <c r="C4" s="5">
        <f>'[1]Pc, Winter, S1'!C4*Main!$B$8+_xlfn.IFNA(VLOOKUP($A4,'EV Distribution'!$A$2:$B$27,2,FALSE),0)*'EV Scenarios'!C$2</f>
        <v>-0.48565528910462896</v>
      </c>
      <c r="D4" s="5">
        <f>'[1]Pc, Winter, S1'!D4*Main!$B$8+_xlfn.IFNA(VLOOKUP($A4,'EV Distribution'!$A$2:$B$27,2,FALSE),0)*'EV Scenarios'!D$2</f>
        <v>-0.32357967470099924</v>
      </c>
      <c r="E4" s="5">
        <f>'[1]Pc, Winter, S1'!E4*Main!$B$8+_xlfn.IFNA(VLOOKUP($A4,'EV Distribution'!$A$2:$B$27,2,FALSE),0)*'EV Scenarios'!E$2</f>
        <v>-0.51185101138133038</v>
      </c>
      <c r="F4" s="5">
        <f>'[1]Pc, Winter, S1'!F4*Main!$B$8+_xlfn.IFNA(VLOOKUP($A4,'EV Distribution'!$A$2:$B$27,2,FALSE),0)*'EV Scenarios'!F$2</f>
        <v>-0.7163032536770686</v>
      </c>
      <c r="G4" s="5">
        <f>'[1]Pc, Winter, S1'!G4*Main!$B$8+_xlfn.IFNA(VLOOKUP($A4,'EV Distribution'!$A$2:$B$27,2,FALSE),0)*'EV Scenarios'!G$2</f>
        <v>-1.100944569995967</v>
      </c>
      <c r="H4" s="5">
        <f>'[1]Pc, Winter, S1'!H4*Main!$B$8+_xlfn.IFNA(VLOOKUP($A4,'EV Distribution'!$A$2:$B$27,2,FALSE),0)*'EV Scenarios'!H$2</f>
        <v>-1.2935178359414128</v>
      </c>
      <c r="I4" s="5">
        <f>'[1]Pc, Winter, S1'!I4*Main!$B$8+_xlfn.IFNA(VLOOKUP($A4,'EV Distribution'!$A$2:$B$27,2,FALSE),0)*'EV Scenarios'!I$2</f>
        <v>-1.7739856781966417</v>
      </c>
      <c r="J4" s="5">
        <f>'[1]Pc, Winter, S1'!J4*Main!$B$8+_xlfn.IFNA(VLOOKUP($A4,'EV Distribution'!$A$2:$B$27,2,FALSE),0)*'EV Scenarios'!J$2</f>
        <v>-1.7360816503615919</v>
      </c>
      <c r="K4" s="5">
        <f>'[1]Pc, Winter, S1'!K4*Main!$B$8+_xlfn.IFNA(VLOOKUP($A4,'EV Distribution'!$A$2:$B$27,2,FALSE),0)*'EV Scenarios'!K$2</f>
        <v>-1.7676510710479574</v>
      </c>
      <c r="L4" s="5">
        <f>'[1]Pc, Winter, S1'!L4*Main!$B$8+_xlfn.IFNA(VLOOKUP($A4,'EV Distribution'!$A$2:$B$27,2,FALSE),0)*'EV Scenarios'!L$2</f>
        <v>-1.4844826624369476</v>
      </c>
      <c r="M4" s="5">
        <f>'[1]Pc, Winter, S1'!M4*Main!$B$8+_xlfn.IFNA(VLOOKUP($A4,'EV Distribution'!$A$2:$B$27,2,FALSE),0)*'EV Scenarios'!M$2</f>
        <v>-1.7628839001477212</v>
      </c>
      <c r="N4" s="5">
        <f>'[1]Pc, Winter, S1'!N4*Main!$B$8+_xlfn.IFNA(VLOOKUP($A4,'EV Distribution'!$A$2:$B$27,2,FALSE),0)*'EV Scenarios'!N$2</f>
        <v>-1.6540561626642398</v>
      </c>
      <c r="O4" s="5">
        <f>'[1]Pc, Winter, S1'!O4*Main!$B$8+_xlfn.IFNA(VLOOKUP($A4,'EV Distribution'!$A$2:$B$27,2,FALSE),0)*'EV Scenarios'!O$2</f>
        <v>-1.7816665049388396</v>
      </c>
      <c r="P4" s="5">
        <f>'[1]Pc, Winter, S1'!P4*Main!$B$8+_xlfn.IFNA(VLOOKUP($A4,'EV Distribution'!$A$2:$B$27,2,FALSE),0)*'EV Scenarios'!P$2</f>
        <v>-1.6207246380563243</v>
      </c>
      <c r="Q4" s="5">
        <f>'[1]Pc, Winter, S1'!Q4*Main!$B$8+_xlfn.IFNA(VLOOKUP($A4,'EV Distribution'!$A$2:$B$27,2,FALSE),0)*'EV Scenarios'!Q$2</f>
        <v>-1.1075372134612358</v>
      </c>
      <c r="R4" s="5">
        <f>'[1]Pc, Winter, S1'!R4*Main!$B$8+_xlfn.IFNA(VLOOKUP($A4,'EV Distribution'!$A$2:$B$27,2,FALSE),0)*'EV Scenarios'!R$2</f>
        <v>-1.1946665142019883</v>
      </c>
      <c r="S4" s="5">
        <f>'[1]Pc, Winter, S1'!S4*Main!$B$8+_xlfn.IFNA(VLOOKUP($A4,'EV Distribution'!$A$2:$B$27,2,FALSE),0)*'EV Scenarios'!S$2</f>
        <v>-1.5186952816717767</v>
      </c>
      <c r="T4" s="5">
        <f>'[1]Pc, Winter, S1'!T4*Main!$B$8+_xlfn.IFNA(VLOOKUP($A4,'EV Distribution'!$A$2:$B$27,2,FALSE),0)*'EV Scenarios'!T$2</f>
        <v>-1.4696449900416921</v>
      </c>
      <c r="U4" s="5">
        <f>'[1]Pc, Winter, S1'!U4*Main!$B$8+_xlfn.IFNA(VLOOKUP($A4,'EV Distribution'!$A$2:$B$27,2,FALSE),0)*'EV Scenarios'!U$2</f>
        <v>-2.0203604461976239</v>
      </c>
      <c r="V4" s="5">
        <f>'[1]Pc, Winter, S1'!V4*Main!$B$8+_xlfn.IFNA(VLOOKUP($A4,'EV Distribution'!$A$2:$B$27,2,FALSE),0)*'EV Scenarios'!V$2</f>
        <v>-1.7375417226866756</v>
      </c>
      <c r="W4" s="5">
        <f>'[1]Pc, Winter, S1'!W4*Main!$B$8+_xlfn.IFNA(VLOOKUP($A4,'EV Distribution'!$A$2:$B$27,2,FALSE),0)*'EV Scenarios'!W$2</f>
        <v>-1.690076218727171</v>
      </c>
      <c r="X4" s="5">
        <f>'[1]Pc, Winter, S1'!X4*Main!$B$8+_xlfn.IFNA(VLOOKUP($A4,'EV Distribution'!$A$2:$B$27,2,FALSE),0)*'EV Scenarios'!X$2</f>
        <v>-1.2395079278728238</v>
      </c>
      <c r="Y4" s="5">
        <f>'[1]Pc, Winter, S1'!Y4*Main!$B$8+_xlfn.IFNA(VLOOKUP($A4,'EV Distribution'!$A$2:$B$27,2,FALSE),0)*'EV Scenarios'!Y$2</f>
        <v>-0.98952793453622112</v>
      </c>
    </row>
    <row r="5" spans="1:25" x14ac:dyDescent="0.25">
      <c r="A5">
        <v>9</v>
      </c>
      <c r="B5" s="5">
        <f>'[1]Pc, Winter, S1'!B5*Main!$B$8+_xlfn.IFNA(VLOOKUP($A5,'EV Distribution'!$A$2:$B$27,2,FALSE),0)*'EV Scenarios'!B$2</f>
        <v>2.8967219964594335</v>
      </c>
      <c r="C5" s="5">
        <f>'[1]Pc, Winter, S1'!C5*Main!$B$8+_xlfn.IFNA(VLOOKUP($A5,'EV Distribution'!$A$2:$B$27,2,FALSE),0)*'EV Scenarios'!C$2</f>
        <v>2.8897489195363564</v>
      </c>
      <c r="D5" s="5">
        <f>'[1]Pc, Winter, S1'!D5*Main!$B$8+_xlfn.IFNA(VLOOKUP($A5,'EV Distribution'!$A$2:$B$27,2,FALSE),0)*'EV Scenarios'!D$2</f>
        <v>2.8169973810748181</v>
      </c>
      <c r="E5" s="5">
        <f>'[1]Pc, Winter, S1'!E5*Main!$B$8+_xlfn.IFNA(VLOOKUP($A5,'EV Distribution'!$A$2:$B$27,2,FALSE),0)*'EV Scenarios'!E$2</f>
        <v>2.8058412272286644</v>
      </c>
      <c r="F5" s="5">
        <f>'[1]Pc, Winter, S1'!F5*Main!$B$8+_xlfn.IFNA(VLOOKUP($A5,'EV Distribution'!$A$2:$B$27,2,FALSE),0)*'EV Scenarios'!F$2</f>
        <v>2.7569589195363564</v>
      </c>
      <c r="G5" s="5">
        <f>'[1]Pc, Winter, S1'!G5*Main!$B$8+_xlfn.IFNA(VLOOKUP($A5,'EV Distribution'!$A$2:$B$27,2,FALSE),0)*'EV Scenarios'!G$2</f>
        <v>2.7977568644944268</v>
      </c>
      <c r="H5" s="5">
        <f>'[1]Pc, Winter, S1'!H5*Main!$B$8+_xlfn.IFNA(VLOOKUP($A5,'EV Distribution'!$A$2:$B$27,2,FALSE),0)*'EV Scenarios'!H$2</f>
        <v>3.8228713746937277</v>
      </c>
      <c r="I5" s="5">
        <f>'[1]Pc, Winter, S1'!I5*Main!$B$8+_xlfn.IFNA(VLOOKUP($A5,'EV Distribution'!$A$2:$B$27,2,FALSE),0)*'EV Scenarios'!I$2</f>
        <v>4.8365135202251341</v>
      </c>
      <c r="J5" s="5">
        <f>'[1]Pc, Winter, S1'!J5*Main!$B$8+_xlfn.IFNA(VLOOKUP($A5,'EV Distribution'!$A$2:$B$27,2,FALSE),0)*'EV Scenarios'!J$2</f>
        <v>4.9892691790553467</v>
      </c>
      <c r="K5" s="5">
        <f>'[1]Pc, Winter, S1'!K5*Main!$B$8+_xlfn.IFNA(VLOOKUP($A5,'EV Distribution'!$A$2:$B$27,2,FALSE),0)*'EV Scenarios'!K$2</f>
        <v>5.0027757955867838</v>
      </c>
      <c r="L5" s="5">
        <f>'[1]Pc, Winter, S1'!L5*Main!$B$8+_xlfn.IFNA(VLOOKUP($A5,'EV Distribution'!$A$2:$B$27,2,FALSE),0)*'EV Scenarios'!L$2</f>
        <v>4.979689179055347</v>
      </c>
      <c r="M5" s="5">
        <f>'[1]Pc, Winter, S1'!M5*Main!$B$8+_xlfn.IFNA(VLOOKUP($A5,'EV Distribution'!$A$2:$B$27,2,FALSE),0)*'EV Scenarios'!M$2</f>
        <v>4.9777507175168854</v>
      </c>
      <c r="N5" s="5">
        <f>'[1]Pc, Winter, S1'!N5*Main!$B$8+_xlfn.IFNA(VLOOKUP($A5,'EV Distribution'!$A$2:$B$27,2,FALSE),0)*'EV Scenarios'!N$2</f>
        <v>4.9890345636707316</v>
      </c>
      <c r="O5" s="5">
        <f>'[1]Pc, Winter, S1'!O5*Main!$B$8+_xlfn.IFNA(VLOOKUP($A5,'EV Distribution'!$A$2:$B$27,2,FALSE),0)*'EV Scenarios'!O$2</f>
        <v>4.9937653329015008</v>
      </c>
      <c r="P5" s="5">
        <f>'[1]Pc, Winter, S1'!P5*Main!$B$8+_xlfn.IFNA(VLOOKUP($A5,'EV Distribution'!$A$2:$B$27,2,FALSE),0)*'EV Scenarios'!P$2</f>
        <v>4.988319948286116</v>
      </c>
      <c r="Q5" s="5">
        <f>'[1]Pc, Winter, S1'!Q5*Main!$B$8+_xlfn.IFNA(VLOOKUP($A5,'EV Distribution'!$A$2:$B$27,2,FALSE),0)*'EV Scenarios'!Q$2</f>
        <v>4.7656154244707061</v>
      </c>
      <c r="R5" s="5">
        <f>'[1]Pc, Winter, S1'!R5*Main!$B$8+_xlfn.IFNA(VLOOKUP($A5,'EV Distribution'!$A$2:$B$27,2,FALSE),0)*'EV Scenarios'!R$2</f>
        <v>4.7351304927566726</v>
      </c>
      <c r="S5" s="5">
        <f>'[1]Pc, Winter, S1'!S5*Main!$B$8+_xlfn.IFNA(VLOOKUP($A5,'EV Distribution'!$A$2:$B$27,2,FALSE),0)*'EV Scenarios'!S$2</f>
        <v>5.0179904715249855</v>
      </c>
      <c r="T5" s="5">
        <f>'[1]Pc, Winter, S1'!T5*Main!$B$8+_xlfn.IFNA(VLOOKUP($A5,'EV Distribution'!$A$2:$B$27,2,FALSE),0)*'EV Scenarios'!T$2</f>
        <v>4.9955307175168855</v>
      </c>
      <c r="U5" s="5">
        <f>'[1]Pc, Winter, S1'!U5*Main!$B$8+_xlfn.IFNA(VLOOKUP($A5,'EV Distribution'!$A$2:$B$27,2,FALSE),0)*'EV Scenarios'!U$2</f>
        <v>4.9917153329015012</v>
      </c>
      <c r="V5" s="5">
        <f>'[1]Pc, Winter, S1'!V5*Main!$B$8+_xlfn.IFNA(VLOOKUP($A5,'EV Distribution'!$A$2:$B$27,2,FALSE),0)*'EV Scenarios'!V$2</f>
        <v>4.7733113757519181</v>
      </c>
      <c r="W5" s="5">
        <f>'[1]Pc, Winter, S1'!W5*Main!$B$8+_xlfn.IFNA(VLOOKUP($A5,'EV Distribution'!$A$2:$B$27,2,FALSE),0)*'EV Scenarios'!W$2</f>
        <v>4.6037602969902878</v>
      </c>
      <c r="X5" s="5">
        <f>'[1]Pc, Winter, S1'!X5*Main!$B$8+_xlfn.IFNA(VLOOKUP($A5,'EV Distribution'!$A$2:$B$27,2,FALSE),0)*'EV Scenarios'!X$2</f>
        <v>4.3551406536148383</v>
      </c>
      <c r="Y5" s="5">
        <f>'[1]Pc, Winter, S1'!Y5*Main!$B$8+_xlfn.IFNA(VLOOKUP($A5,'EV Distribution'!$A$2:$B$27,2,FALSE),0)*'EV Scenarios'!Y$2</f>
        <v>3.6426767425167585</v>
      </c>
    </row>
    <row r="6" spans="1:25" x14ac:dyDescent="0.25">
      <c r="A6">
        <v>2</v>
      </c>
      <c r="B6" s="5">
        <f>'[1]Pc, Winter, S1'!B6*Main!$B$8+_xlfn.IFNA(VLOOKUP($A6,'EV Distribution'!$A$2:$B$27,2,FALSE),0)*'EV Scenarios'!B$2</f>
        <v>3.2278467664367119</v>
      </c>
      <c r="C6" s="5">
        <f>'[1]Pc, Winter, S1'!C6*Main!$B$8+_xlfn.IFNA(VLOOKUP($A6,'EV Distribution'!$A$2:$B$27,2,FALSE),0)*'EV Scenarios'!C$2</f>
        <v>2.9368152947638624</v>
      </c>
      <c r="D6" s="5">
        <f>'[1]Pc, Winter, S1'!D6*Main!$B$8+_xlfn.IFNA(VLOOKUP($A6,'EV Distribution'!$A$2:$B$27,2,FALSE),0)*'EV Scenarios'!D$2</f>
        <v>2.7729811126108435</v>
      </c>
      <c r="E6" s="5">
        <f>'[1]Pc, Winter, S1'!E6*Main!$B$8+_xlfn.IFNA(VLOOKUP($A6,'EV Distribution'!$A$2:$B$27,2,FALSE),0)*'EV Scenarios'!E$2</f>
        <v>2.6615688243750508</v>
      </c>
      <c r="F6" s="5">
        <f>'[1]Pc, Winter, S1'!F6*Main!$B$8+_xlfn.IFNA(VLOOKUP($A6,'EV Distribution'!$A$2:$B$27,2,FALSE),0)*'EV Scenarios'!F$2</f>
        <v>2.8312974192505087</v>
      </c>
      <c r="G6" s="5">
        <f>'[1]Pc, Winter, S1'!G6*Main!$B$8+_xlfn.IFNA(VLOOKUP($A6,'EV Distribution'!$A$2:$B$27,2,FALSE),0)*'EV Scenarios'!G$2</f>
        <v>3.1520815761462551</v>
      </c>
      <c r="H6" s="5">
        <f>'[1]Pc, Winter, S1'!H6*Main!$B$8+_xlfn.IFNA(VLOOKUP($A6,'EV Distribution'!$A$2:$B$27,2,FALSE),0)*'EV Scenarios'!H$2</f>
        <v>4.8382725183554864</v>
      </c>
      <c r="I6" s="5">
        <f>'[1]Pc, Winter, S1'!I6*Main!$B$8+_xlfn.IFNA(VLOOKUP($A6,'EV Distribution'!$A$2:$B$27,2,FALSE),0)*'EV Scenarios'!I$2</f>
        <v>5.2772927008779522</v>
      </c>
      <c r="J6" s="5">
        <f>'[1]Pc, Winter, S1'!J6*Main!$B$8+_xlfn.IFNA(VLOOKUP($A6,'EV Distribution'!$A$2:$B$27,2,FALSE),0)*'EV Scenarios'!J$2</f>
        <v>5.7839215094875192</v>
      </c>
      <c r="K6" s="5">
        <f>'[1]Pc, Winter, S1'!K6*Main!$B$8+_xlfn.IFNA(VLOOKUP($A6,'EV Distribution'!$A$2:$B$27,2,FALSE),0)*'EV Scenarios'!K$2</f>
        <v>5.8499180083351643</v>
      </c>
      <c r="L6" s="5">
        <f>'[1]Pc, Winter, S1'!L6*Main!$B$8+_xlfn.IFNA(VLOOKUP($A6,'EV Distribution'!$A$2:$B$27,2,FALSE),0)*'EV Scenarios'!L$2</f>
        <v>5.6186525573117168</v>
      </c>
      <c r="M6" s="5">
        <f>'[1]Pc, Winter, S1'!M6*Main!$B$8+_xlfn.IFNA(VLOOKUP($A6,'EV Distribution'!$A$2:$B$27,2,FALSE),0)*'EV Scenarios'!M$2</f>
        <v>5.7676575853081689</v>
      </c>
      <c r="N6" s="5">
        <f>'[1]Pc, Winter, S1'!N6*Main!$B$8+_xlfn.IFNA(VLOOKUP($A6,'EV Distribution'!$A$2:$B$27,2,FALSE),0)*'EV Scenarios'!N$2</f>
        <v>5.4958374943319743</v>
      </c>
      <c r="O6" s="5">
        <f>'[1]Pc, Winter, S1'!O6*Main!$B$8+_xlfn.IFNA(VLOOKUP($A6,'EV Distribution'!$A$2:$B$27,2,FALSE),0)*'EV Scenarios'!O$2</f>
        <v>5.3623739481286892</v>
      </c>
      <c r="P6" s="5">
        <f>'[1]Pc, Winter, S1'!P6*Main!$B$8+_xlfn.IFNA(VLOOKUP($A6,'EV Distribution'!$A$2:$B$27,2,FALSE),0)*'EV Scenarios'!P$2</f>
        <v>4.8983875684754672</v>
      </c>
      <c r="Q6" s="5">
        <f>'[1]Pc, Winter, S1'!Q6*Main!$B$8+_xlfn.IFNA(VLOOKUP($A6,'EV Distribution'!$A$2:$B$27,2,FALSE),0)*'EV Scenarios'!Q$2</f>
        <v>4.8349259783779557</v>
      </c>
      <c r="R6" s="5">
        <f>'[1]Pc, Winter, S1'!R6*Main!$B$8+_xlfn.IFNA(VLOOKUP($A6,'EV Distribution'!$A$2:$B$27,2,FALSE),0)*'EV Scenarios'!R$2</f>
        <v>4.9771459871762138</v>
      </c>
      <c r="S6" s="5">
        <f>'[1]Pc, Winter, S1'!S6*Main!$B$8+_xlfn.IFNA(VLOOKUP($A6,'EV Distribution'!$A$2:$B$27,2,FALSE),0)*'EV Scenarios'!S$2</f>
        <v>5.6577935649320841</v>
      </c>
      <c r="T6" s="5">
        <f>'[1]Pc, Winter, S1'!T6*Main!$B$8+_xlfn.IFNA(VLOOKUP($A6,'EV Distribution'!$A$2:$B$27,2,FALSE),0)*'EV Scenarios'!T$2</f>
        <v>5.2147412767592689</v>
      </c>
      <c r="U6" s="5">
        <f>'[1]Pc, Winter, S1'!U6*Main!$B$8+_xlfn.IFNA(VLOOKUP($A6,'EV Distribution'!$A$2:$B$27,2,FALSE),0)*'EV Scenarios'!U$2</f>
        <v>5.2766522450760753</v>
      </c>
      <c r="V6" s="5">
        <f>'[1]Pc, Winter, S1'!V6*Main!$B$8+_xlfn.IFNA(VLOOKUP($A6,'EV Distribution'!$A$2:$B$27,2,FALSE),0)*'EV Scenarios'!V$2</f>
        <v>5.0712276975560293</v>
      </c>
      <c r="W6" s="5">
        <f>'[1]Pc, Winter, S1'!W6*Main!$B$8+_xlfn.IFNA(VLOOKUP($A6,'EV Distribution'!$A$2:$B$27,2,FALSE),0)*'EV Scenarios'!W$2</f>
        <v>4.7773268503201729</v>
      </c>
      <c r="X6" s="5">
        <f>'[1]Pc, Winter, S1'!X6*Main!$B$8+_xlfn.IFNA(VLOOKUP($A6,'EV Distribution'!$A$2:$B$27,2,FALSE),0)*'EV Scenarios'!X$2</f>
        <v>4.1006196659863772</v>
      </c>
      <c r="Y6" s="5">
        <f>'[1]Pc, Winter, S1'!Y6*Main!$B$8+_xlfn.IFNA(VLOOKUP($A6,'EV Distribution'!$A$2:$B$27,2,FALSE),0)*'EV Scenarios'!Y$2</f>
        <v>3.6392753919551901</v>
      </c>
    </row>
    <row r="7" spans="1:25" x14ac:dyDescent="0.25">
      <c r="A7">
        <v>12</v>
      </c>
      <c r="B7" s="5">
        <f>'[1]Pc, Winter, S1'!B7*Main!$B$8+_xlfn.IFNA(VLOOKUP($A7,'EV Distribution'!$A$2:$B$27,2,FALSE),0)*'EV Scenarios'!B$2</f>
        <v>0.83258333420549624</v>
      </c>
      <c r="C7" s="5">
        <f>'[1]Pc, Winter, S1'!C7*Main!$B$8+_xlfn.IFNA(VLOOKUP($A7,'EV Distribution'!$A$2:$B$27,2,FALSE),0)*'EV Scenarios'!C$2</f>
        <v>0.74390147936295581</v>
      </c>
      <c r="D7" s="5">
        <f>'[1]Pc, Winter, S1'!D7*Main!$B$8+_xlfn.IFNA(VLOOKUP($A7,'EV Distribution'!$A$2:$B$27,2,FALSE),0)*'EV Scenarios'!D$2</f>
        <v>0.62574064142722374</v>
      </c>
      <c r="E7" s="5">
        <f>'[1]Pc, Winter, S1'!E7*Main!$B$8+_xlfn.IFNA(VLOOKUP($A7,'EV Distribution'!$A$2:$B$27,2,FALSE),0)*'EV Scenarios'!E$2</f>
        <v>0.55383784684679749</v>
      </c>
      <c r="F7" s="5">
        <f>'[1]Pc, Winter, S1'!F7*Main!$B$8+_xlfn.IFNA(VLOOKUP($A7,'EV Distribution'!$A$2:$B$27,2,FALSE),0)*'EV Scenarios'!F$2</f>
        <v>0.60393364607792877</v>
      </c>
      <c r="G7" s="5">
        <f>'[1]Pc, Winter, S1'!G7*Main!$B$8+_xlfn.IFNA(VLOOKUP($A7,'EV Distribution'!$A$2:$B$27,2,FALSE),0)*'EV Scenarios'!G$2</f>
        <v>1.02954330490672</v>
      </c>
      <c r="H7" s="5">
        <f>'[1]Pc, Winter, S1'!H7*Main!$B$8+_xlfn.IFNA(VLOOKUP($A7,'EV Distribution'!$A$2:$B$27,2,FALSE),0)*'EV Scenarios'!H$2</f>
        <v>1.6336906056606928</v>
      </c>
      <c r="I7" s="5">
        <f>'[1]Pc, Winter, S1'!I7*Main!$B$8+_xlfn.IFNA(VLOOKUP($A7,'EV Distribution'!$A$2:$B$27,2,FALSE),0)*'EV Scenarios'!I$2</f>
        <v>1.5883570453570306</v>
      </c>
      <c r="J7" s="5">
        <f>'[1]Pc, Winter, S1'!J7*Main!$B$8+_xlfn.IFNA(VLOOKUP($A7,'EV Distribution'!$A$2:$B$27,2,FALSE),0)*'EV Scenarios'!J$2</f>
        <v>1.7872438434429823</v>
      </c>
      <c r="K7" s="5">
        <f>'[1]Pc, Winter, S1'!K7*Main!$B$8+_xlfn.IFNA(VLOOKUP($A7,'EV Distribution'!$A$2:$B$27,2,FALSE),0)*'EV Scenarios'!K$2</f>
        <v>1.6153779965721466</v>
      </c>
      <c r="L7" s="5">
        <f>'[1]Pc, Winter, S1'!L7*Main!$B$8+_xlfn.IFNA(VLOOKUP($A7,'EV Distribution'!$A$2:$B$27,2,FALSE),0)*'EV Scenarios'!L$2</f>
        <v>1.5340204484030329</v>
      </c>
      <c r="M7" s="5">
        <f>'[1]Pc, Winter, S1'!M7*Main!$B$8+_xlfn.IFNA(VLOOKUP($A7,'EV Distribution'!$A$2:$B$27,2,FALSE),0)*'EV Scenarios'!M$2</f>
        <v>1.536931683705119</v>
      </c>
      <c r="N7" s="5">
        <f>'[1]Pc, Winter, S1'!N7*Main!$B$8+_xlfn.IFNA(VLOOKUP($A7,'EV Distribution'!$A$2:$B$27,2,FALSE),0)*'EV Scenarios'!N$2</f>
        <v>1.4319136271565884</v>
      </c>
      <c r="O7" s="5">
        <f>'[1]Pc, Winter, S1'!O7*Main!$B$8+_xlfn.IFNA(VLOOKUP($A7,'EV Distribution'!$A$2:$B$27,2,FALSE),0)*'EV Scenarios'!O$2</f>
        <v>1.398840407900549</v>
      </c>
      <c r="P7" s="5">
        <f>'[1]Pc, Winter, S1'!P7*Main!$B$8+_xlfn.IFNA(VLOOKUP($A7,'EV Distribution'!$A$2:$B$27,2,FALSE),0)*'EV Scenarios'!P$2</f>
        <v>1.3127383776753447</v>
      </c>
      <c r="Q7" s="5">
        <f>'[1]Pc, Winter, S1'!Q7*Main!$B$8+_xlfn.IFNA(VLOOKUP($A7,'EV Distribution'!$A$2:$B$27,2,FALSE),0)*'EV Scenarios'!Q$2</f>
        <v>1.3761535011203072</v>
      </c>
      <c r="R7" s="5">
        <f>'[1]Pc, Winter, S1'!R7*Main!$B$8+_xlfn.IFNA(VLOOKUP($A7,'EV Distribution'!$A$2:$B$27,2,FALSE),0)*'EV Scenarios'!R$2</f>
        <v>1.477045889860132</v>
      </c>
      <c r="S7" s="5">
        <f>'[1]Pc, Winter, S1'!S7*Main!$B$8+_xlfn.IFNA(VLOOKUP($A7,'EV Distribution'!$A$2:$B$27,2,FALSE),0)*'EV Scenarios'!S$2</f>
        <v>2.0368373070867003</v>
      </c>
      <c r="T7" s="5">
        <f>'[1]Pc, Winter, S1'!T7*Main!$B$8+_xlfn.IFNA(VLOOKUP($A7,'EV Distribution'!$A$2:$B$27,2,FALSE),0)*'EV Scenarios'!T$2</f>
        <v>1.8234497397051521</v>
      </c>
      <c r="U7" s="5">
        <f>'[1]Pc, Winter, S1'!U7*Main!$B$8+_xlfn.IFNA(VLOOKUP($A7,'EV Distribution'!$A$2:$B$27,2,FALSE),0)*'EV Scenarios'!U$2</f>
        <v>1.7255529058751637</v>
      </c>
      <c r="V7" s="5">
        <f>'[1]Pc, Winter, S1'!V7*Main!$B$8+_xlfn.IFNA(VLOOKUP($A7,'EV Distribution'!$A$2:$B$27,2,FALSE),0)*'EV Scenarios'!V$2</f>
        <v>1.6100202062697175</v>
      </c>
      <c r="W7" s="5">
        <f>'[1]Pc, Winter, S1'!W7*Main!$B$8+_xlfn.IFNA(VLOOKUP($A7,'EV Distribution'!$A$2:$B$27,2,FALSE),0)*'EV Scenarios'!W$2</f>
        <v>1.5782736253106677</v>
      </c>
      <c r="X7" s="5">
        <f>'[1]Pc, Winter, S1'!X7*Main!$B$8+_xlfn.IFNA(VLOOKUP($A7,'EV Distribution'!$A$2:$B$27,2,FALSE),0)*'EV Scenarios'!X$2</f>
        <v>1.5367593412351246</v>
      </c>
      <c r="Y7" s="5">
        <f>'[1]Pc, Winter, S1'!Y7*Main!$B$8+_xlfn.IFNA(VLOOKUP($A7,'EV Distribution'!$A$2:$B$27,2,FALSE),0)*'EV Scenarios'!Y$2</f>
        <v>1.1740767838438164</v>
      </c>
    </row>
    <row r="8" spans="1:25" x14ac:dyDescent="0.25">
      <c r="A8">
        <v>16</v>
      </c>
      <c r="B8" s="5">
        <f>'[1]Pc, Winter, S1'!B8*Main!$B$8+_xlfn.IFNA(VLOOKUP($A8,'EV Distribution'!$A$2:$B$27,2,FALSE),0)*'EV Scenarios'!B$2</f>
        <v>0.94638785858505037</v>
      </c>
      <c r="C8" s="5">
        <f>'[1]Pc, Winter, S1'!C8*Main!$B$8+_xlfn.IFNA(VLOOKUP($A8,'EV Distribution'!$A$2:$B$27,2,FALSE),0)*'EV Scenarios'!C$2</f>
        <v>0.9363834396651306</v>
      </c>
      <c r="D8" s="5">
        <f>'[1]Pc, Winter, S1'!D8*Main!$B$8+_xlfn.IFNA(VLOOKUP($A8,'EV Distribution'!$A$2:$B$27,2,FALSE),0)*'EV Scenarios'!D$2</f>
        <v>0.86363190120359212</v>
      </c>
      <c r="E8" s="5">
        <f>'[1]Pc, Winter, S1'!E8*Main!$B$8+_xlfn.IFNA(VLOOKUP($A8,'EV Distribution'!$A$2:$B$27,2,FALSE),0)*'EV Scenarios'!E$2</f>
        <v>0.85247574735743825</v>
      </c>
      <c r="F8" s="5">
        <f>'[1]Pc, Winter, S1'!F8*Main!$B$8+_xlfn.IFNA(VLOOKUP($A8,'EV Distribution'!$A$2:$B$27,2,FALSE),0)*'EV Scenarios'!F$2</f>
        <v>0.80359343966513053</v>
      </c>
      <c r="G8" s="5">
        <f>'[1]Pc, Winter, S1'!G8*Main!$B$8+_xlfn.IFNA(VLOOKUP($A8,'EV Distribution'!$A$2:$B$27,2,FALSE),0)*'EV Scenarios'!G$2</f>
        <v>0.81513420889589971</v>
      </c>
      <c r="H8" s="5">
        <f>'[1]Pc, Winter, S1'!H8*Main!$B$8+_xlfn.IFNA(VLOOKUP($A8,'EV Distribution'!$A$2:$B$27,2,FALSE),0)*'EV Scenarios'!H$2</f>
        <v>1.2136931919922156</v>
      </c>
      <c r="I8" s="5">
        <f>'[1]Pc, Winter, S1'!I8*Main!$B$8+_xlfn.IFNA(VLOOKUP($A8,'EV Distribution'!$A$2:$B$27,2,FALSE),0)*'EV Scenarios'!I$2</f>
        <v>1.1989053105170226</v>
      </c>
      <c r="J8" s="5">
        <f>'[1]Pc, Winter, S1'!J8*Main!$B$8+_xlfn.IFNA(VLOOKUP($A8,'EV Distribution'!$A$2:$B$27,2,FALSE),0)*'EV Scenarios'!J$2</f>
        <v>1.1935068489785612</v>
      </c>
      <c r="K8" s="5">
        <f>'[1]Pc, Winter, S1'!K8*Main!$B$8+_xlfn.IFNA(VLOOKUP($A8,'EV Distribution'!$A$2:$B$27,2,FALSE),0)*'EV Scenarios'!K$2</f>
        <v>1.2846386385854665</v>
      </c>
      <c r="L8" s="5">
        <f>'[1]Pc, Winter, S1'!L8*Main!$B$8+_xlfn.IFNA(VLOOKUP($A8,'EV Distribution'!$A$2:$B$27,2,FALSE),0)*'EV Scenarios'!L$2</f>
        <v>1.2960365069964104</v>
      </c>
      <c r="M8" s="5">
        <f>'[1]Pc, Winter, S1'!M8*Main!$B$8+_xlfn.IFNA(VLOOKUP($A8,'EV Distribution'!$A$2:$B$27,2,FALSE),0)*'EV Scenarios'!M$2</f>
        <v>1.0943144696793554</v>
      </c>
      <c r="N8" s="5">
        <f>'[1]Pc, Winter, S1'!N8*Main!$B$8+_xlfn.IFNA(VLOOKUP($A8,'EV Distribution'!$A$2:$B$27,2,FALSE),0)*'EV Scenarios'!N$2</f>
        <v>1.2326833346031094</v>
      </c>
      <c r="O8" s="5">
        <f>'[1]Pc, Winter, S1'!O8*Main!$B$8+_xlfn.IFNA(VLOOKUP($A8,'EV Distribution'!$A$2:$B$27,2,FALSE),0)*'EV Scenarios'!O$2</f>
        <v>1.2374141038338786</v>
      </c>
      <c r="P8" s="5">
        <f>'[1]Pc, Winter, S1'!P8*Main!$B$8+_xlfn.IFNA(VLOOKUP($A8,'EV Distribution'!$A$2:$B$27,2,FALSE),0)*'EV Scenarios'!P$2</f>
        <v>0.99907877559751879</v>
      </c>
      <c r="Q8" s="5">
        <f>'[1]Pc, Winter, S1'!Q8*Main!$B$8+_xlfn.IFNA(VLOOKUP($A8,'EV Distribution'!$A$2:$B$27,2,FALSE),0)*'EV Scenarios'!Q$2</f>
        <v>0.96794042620111842</v>
      </c>
      <c r="R8" s="5">
        <f>'[1]Pc, Winter, S1'!R8*Main!$B$8+_xlfn.IFNA(VLOOKUP($A8,'EV Distribution'!$A$2:$B$27,2,FALSE),0)*'EV Scenarios'!R$2</f>
        <v>1.0654101214969154</v>
      </c>
      <c r="S8" s="5">
        <f>'[1]Pc, Winter, S1'!S8*Main!$B$8+_xlfn.IFNA(VLOOKUP($A8,'EV Distribution'!$A$2:$B$27,2,FALSE),0)*'EV Scenarios'!S$2</f>
        <v>1.4543069902669461</v>
      </c>
      <c r="T8" s="5">
        <f>'[1]Pc, Winter, S1'!T8*Main!$B$8+_xlfn.IFNA(VLOOKUP($A8,'EV Distribution'!$A$2:$B$27,2,FALSE),0)*'EV Scenarios'!T$2</f>
        <v>1.5124732055544252</v>
      </c>
      <c r="U8" s="5">
        <f>'[1]Pc, Winter, S1'!U8*Main!$B$8+_xlfn.IFNA(VLOOKUP($A8,'EV Distribution'!$A$2:$B$27,2,FALSE),0)*'EV Scenarios'!U$2</f>
        <v>1.2931078923822983</v>
      </c>
      <c r="V8" s="5">
        <f>'[1]Pc, Winter, S1'!V8*Main!$B$8+_xlfn.IFNA(VLOOKUP($A8,'EV Distribution'!$A$2:$B$27,2,FALSE),0)*'EV Scenarios'!V$2</f>
        <v>1.2569202301466931</v>
      </c>
      <c r="W8" s="5">
        <f>'[1]Pc, Winter, S1'!W8*Main!$B$8+_xlfn.IFNA(VLOOKUP($A8,'EV Distribution'!$A$2:$B$27,2,FALSE),0)*'EV Scenarios'!W$2</f>
        <v>1.252849460915924</v>
      </c>
      <c r="X8" s="5">
        <f>'[1]Pc, Winter, S1'!X8*Main!$B$8+_xlfn.IFNA(VLOOKUP($A8,'EV Distribution'!$A$2:$B$27,2,FALSE),0)*'EV Scenarios'!X$2</f>
        <v>1.261449798671938</v>
      </c>
      <c r="Y8" s="5">
        <f>'[1]Pc, Winter, S1'!Y8*Main!$B$8+_xlfn.IFNA(VLOOKUP($A8,'EV Distribution'!$A$2:$B$27,2,FALSE),0)*'EV Scenarios'!Y$2</f>
        <v>1.1878796567044081</v>
      </c>
    </row>
    <row r="9" spans="1:25" x14ac:dyDescent="0.25">
      <c r="A9">
        <v>21</v>
      </c>
      <c r="B9" s="5">
        <f>'[1]Pc, Winter, S1'!B9*Main!$B$8+_xlfn.IFNA(VLOOKUP($A9,'EV Distribution'!$A$2:$B$27,2,FALSE),0)*'EV Scenarios'!B$2</f>
        <v>1.5007349970196371</v>
      </c>
      <c r="C9" s="5">
        <f>'[1]Pc, Winter, S1'!C9*Main!$B$8+_xlfn.IFNA(VLOOKUP($A9,'EV Distribution'!$A$2:$B$27,2,FALSE),0)*'EV Scenarios'!C$2</f>
        <v>1.425383110282755</v>
      </c>
      <c r="D9" s="5">
        <f>'[1]Pc, Winter, S1'!D9*Main!$B$8+_xlfn.IFNA(VLOOKUP($A9,'EV Distribution'!$A$2:$B$27,2,FALSE),0)*'EV Scenarios'!D$2</f>
        <v>1.3124471339838388</v>
      </c>
      <c r="E9" s="5">
        <f>'[1]Pc, Winter, S1'!E9*Main!$B$8+_xlfn.IFNA(VLOOKUP($A9,'EV Distribution'!$A$2:$B$27,2,FALSE),0)*'EV Scenarios'!E$2</f>
        <v>1.3200387443160959</v>
      </c>
      <c r="F9" s="5">
        <f>'[1]Pc, Winter, S1'!F9*Main!$B$8+_xlfn.IFNA(VLOOKUP($A9,'EV Distribution'!$A$2:$B$27,2,FALSE),0)*'EV Scenarios'!F$2</f>
        <v>1.2228358243908062</v>
      </c>
      <c r="G9" s="5">
        <f>'[1]Pc, Winter, S1'!G9*Main!$B$8+_xlfn.IFNA(VLOOKUP($A9,'EV Distribution'!$A$2:$B$27,2,FALSE),0)*'EV Scenarios'!G$2</f>
        <v>1.455397120672814</v>
      </c>
      <c r="H9" s="5">
        <f>'[1]Pc, Winter, S1'!H9*Main!$B$8+_xlfn.IFNA(VLOOKUP($A9,'EV Distribution'!$A$2:$B$27,2,FALSE),0)*'EV Scenarios'!H$2</f>
        <v>1.8304144475345843</v>
      </c>
      <c r="I9" s="5">
        <f>'[1]Pc, Winter, S1'!I9*Main!$B$8+_xlfn.IFNA(VLOOKUP($A9,'EV Distribution'!$A$2:$B$27,2,FALSE),0)*'EV Scenarios'!I$2</f>
        <v>1.6600190366538297</v>
      </c>
      <c r="J9" s="5">
        <f>'[1]Pc, Winter, S1'!J9*Main!$B$8+_xlfn.IFNA(VLOOKUP($A9,'EV Distribution'!$A$2:$B$27,2,FALSE),0)*'EV Scenarios'!J$2</f>
        <v>1.723452447982982</v>
      </c>
      <c r="K9" s="5">
        <f>'[1]Pc, Winter, S1'!K9*Main!$B$8+_xlfn.IFNA(VLOOKUP($A9,'EV Distribution'!$A$2:$B$27,2,FALSE),0)*'EV Scenarios'!K$2</f>
        <v>1.8459020131402506</v>
      </c>
      <c r="L9" s="5">
        <f>'[1]Pc, Winter, S1'!L9*Main!$B$8+_xlfn.IFNA(VLOOKUP($A9,'EV Distribution'!$A$2:$B$27,2,FALSE),0)*'EV Scenarios'!L$2</f>
        <v>1.8410299803382504</v>
      </c>
      <c r="M9" s="5">
        <f>'[1]Pc, Winter, S1'!M9*Main!$B$8+_xlfn.IFNA(VLOOKUP($A9,'EV Distribution'!$A$2:$B$27,2,FALSE),0)*'EV Scenarios'!M$2</f>
        <v>1.9119016527429247</v>
      </c>
      <c r="N9" s="5">
        <f>'[1]Pc, Winter, S1'!N9*Main!$B$8+_xlfn.IFNA(VLOOKUP($A9,'EV Distribution'!$A$2:$B$27,2,FALSE),0)*'EV Scenarios'!N$2</f>
        <v>1.6574883467659984</v>
      </c>
      <c r="O9" s="5">
        <f>'[1]Pc, Winter, S1'!O9*Main!$B$8+_xlfn.IFNA(VLOOKUP($A9,'EV Distribution'!$A$2:$B$27,2,FALSE),0)*'EV Scenarios'!O$2</f>
        <v>1.6882730318299797</v>
      </c>
      <c r="P9" s="5">
        <f>'[1]Pc, Winter, S1'!P9*Main!$B$8+_xlfn.IFNA(VLOOKUP($A9,'EV Distribution'!$A$2:$B$27,2,FALSE),0)*'EV Scenarios'!P$2</f>
        <v>1.6396473409480099</v>
      </c>
      <c r="Q9" s="5">
        <f>'[1]Pc, Winter, S1'!Q9*Main!$B$8+_xlfn.IFNA(VLOOKUP($A9,'EV Distribution'!$A$2:$B$27,2,FALSE),0)*'EV Scenarios'!Q$2</f>
        <v>1.6812417167528577</v>
      </c>
      <c r="R9" s="5">
        <f>'[1]Pc, Winter, S1'!R9*Main!$B$8+_xlfn.IFNA(VLOOKUP($A9,'EV Distribution'!$A$2:$B$27,2,FALSE),0)*'EV Scenarios'!R$2</f>
        <v>1.8779774847134179</v>
      </c>
      <c r="S9" s="5">
        <f>'[1]Pc, Winter, S1'!S9*Main!$B$8+_xlfn.IFNA(VLOOKUP($A9,'EV Distribution'!$A$2:$B$27,2,FALSE),0)*'EV Scenarios'!S$2</f>
        <v>2.135107835451278</v>
      </c>
      <c r="T9" s="5">
        <f>'[1]Pc, Winter, S1'!T9*Main!$B$8+_xlfn.IFNA(VLOOKUP($A9,'EV Distribution'!$A$2:$B$27,2,FALSE),0)*'EV Scenarios'!T$2</f>
        <v>2.0552281890849935</v>
      </c>
      <c r="U9" s="5">
        <f>'[1]Pc, Winter, S1'!U9*Main!$B$8+_xlfn.IFNA(VLOOKUP($A9,'EV Distribution'!$A$2:$B$27,2,FALSE),0)*'EV Scenarios'!U$2</f>
        <v>2.0419655766184328</v>
      </c>
      <c r="V9" s="5">
        <f>'[1]Pc, Winter, S1'!V9*Main!$B$8+_xlfn.IFNA(VLOOKUP($A9,'EV Distribution'!$A$2:$B$27,2,FALSE),0)*'EV Scenarios'!V$2</f>
        <v>1.9628218062852025</v>
      </c>
      <c r="W9" s="5">
        <f>'[1]Pc, Winter, S1'!W9*Main!$B$8+_xlfn.IFNA(VLOOKUP($A9,'EV Distribution'!$A$2:$B$27,2,FALSE),0)*'EV Scenarios'!W$2</f>
        <v>1.8603395934506175</v>
      </c>
      <c r="X9" s="5">
        <f>'[1]Pc, Winter, S1'!X9*Main!$B$8+_xlfn.IFNA(VLOOKUP($A9,'EV Distribution'!$A$2:$B$27,2,FALSE),0)*'EV Scenarios'!X$2</f>
        <v>1.8633540028243474</v>
      </c>
      <c r="Y9" s="5">
        <f>'[1]Pc, Winter, S1'!Y9*Main!$B$8+_xlfn.IFNA(VLOOKUP($A9,'EV Distribution'!$A$2:$B$27,2,FALSE),0)*'EV Scenarios'!Y$2</f>
        <v>1.6471260437978579</v>
      </c>
    </row>
    <row r="10" spans="1:25" x14ac:dyDescent="0.25">
      <c r="A10">
        <v>23</v>
      </c>
      <c r="B10" s="5">
        <f>'[1]Pc, Winter, S1'!B10*Main!$B$8+_xlfn.IFNA(VLOOKUP($A10,'EV Distribution'!$A$2:$B$27,2,FALSE),0)*'EV Scenarios'!B$2</f>
        <v>1.2760372610193174</v>
      </c>
      <c r="C10" s="5">
        <f>'[1]Pc, Winter, S1'!C10*Main!$B$8+_xlfn.IFNA(VLOOKUP($A10,'EV Distribution'!$A$2:$B$27,2,FALSE),0)*'EV Scenarios'!C$2</f>
        <v>1.2143611036108197</v>
      </c>
      <c r="D10" s="5">
        <f>'[1]Pc, Winter, S1'!D10*Main!$B$8+_xlfn.IFNA(VLOOKUP($A10,'EV Distribution'!$A$2:$B$27,2,FALSE),0)*'EV Scenarios'!D$2</f>
        <v>1.1094619626643758</v>
      </c>
      <c r="E10" s="5">
        <f>'[1]Pc, Winter, S1'!E10*Main!$B$8+_xlfn.IFNA(VLOOKUP($A10,'EV Distribution'!$A$2:$B$27,2,FALSE),0)*'EV Scenarios'!E$2</f>
        <v>1.1133040136340755</v>
      </c>
      <c r="F10" s="5">
        <f>'[1]Pc, Winter, S1'!F10*Main!$B$8+_xlfn.IFNA(VLOOKUP($A10,'EV Distribution'!$A$2:$B$27,2,FALSE),0)*'EV Scenarios'!F$2</f>
        <v>1.0257653075316373</v>
      </c>
      <c r="G10" s="5">
        <f>'[1]Pc, Winter, S1'!G10*Main!$B$8+_xlfn.IFNA(VLOOKUP($A10,'EV Distribution'!$A$2:$B$27,2,FALSE),0)*'EV Scenarios'!G$2</f>
        <v>1.2141224592421451</v>
      </c>
      <c r="H10" s="5">
        <f>'[1]Pc, Winter, S1'!H10*Main!$B$8+_xlfn.IFNA(VLOOKUP($A10,'EV Distribution'!$A$2:$B$27,2,FALSE),0)*'EV Scenarios'!H$2</f>
        <v>1.5249964941583412</v>
      </c>
      <c r="I10" s="5">
        <f>'[1]Pc, Winter, S1'!I10*Main!$B$8+_xlfn.IFNA(VLOOKUP($A10,'EV Distribution'!$A$2:$B$27,2,FALSE),0)*'EV Scenarios'!I$2</f>
        <v>1.342104433984793</v>
      </c>
      <c r="J10" s="5">
        <f>'[1]Pc, Winter, S1'!J10*Main!$B$8+_xlfn.IFNA(VLOOKUP($A10,'EV Distribution'!$A$2:$B$27,2,FALSE),0)*'EV Scenarios'!J$2</f>
        <v>1.3917715229554255</v>
      </c>
      <c r="K10" s="5">
        <f>'[1]Pc, Winter, S1'!K10*Main!$B$8+_xlfn.IFNA(VLOOKUP($A10,'EV Distribution'!$A$2:$B$27,2,FALSE),0)*'EV Scenarios'!K$2</f>
        <v>1.4931179377851342</v>
      </c>
      <c r="L10" s="5">
        <f>'[1]Pc, Winter, S1'!L10*Main!$B$8+_xlfn.IFNA(VLOOKUP($A10,'EV Distribution'!$A$2:$B$27,2,FALSE),0)*'EV Scenarios'!L$2</f>
        <v>1.4839175423127646</v>
      </c>
      <c r="M10" s="5">
        <f>'[1]Pc, Winter, S1'!M10*Main!$B$8+_xlfn.IFNA(VLOOKUP($A10,'EV Distribution'!$A$2:$B$27,2,FALSE),0)*'EV Scenarios'!M$2</f>
        <v>1.5402272009825628</v>
      </c>
      <c r="N10" s="5">
        <f>'[1]Pc, Winter, S1'!N10*Main!$B$8+_xlfn.IFNA(VLOOKUP($A10,'EV Distribution'!$A$2:$B$27,2,FALSE),0)*'EV Scenarios'!N$2</f>
        <v>1.3389532993242892</v>
      </c>
      <c r="O10" s="5">
        <f>'[1]Pc, Winter, S1'!O10*Main!$B$8+_xlfn.IFNA(VLOOKUP($A10,'EV Distribution'!$A$2:$B$27,2,FALSE),0)*'EV Scenarios'!O$2</f>
        <v>1.364527122899124</v>
      </c>
      <c r="P10" s="5">
        <f>'[1]Pc, Winter, S1'!P10*Main!$B$8+_xlfn.IFNA(VLOOKUP($A10,'EV Distribution'!$A$2:$B$27,2,FALSE),0)*'EV Scenarios'!P$2</f>
        <v>1.3245375324317235</v>
      </c>
      <c r="Q10" s="5">
        <f>'[1]Pc, Winter, S1'!Q10*Main!$B$8+_xlfn.IFNA(VLOOKUP($A10,'EV Distribution'!$A$2:$B$27,2,FALSE),0)*'EV Scenarios'!Q$2</f>
        <v>1.3598016876214694</v>
      </c>
      <c r="R10" s="5">
        <f>'[1]Pc, Winter, S1'!R10*Main!$B$8+_xlfn.IFNA(VLOOKUP($A10,'EV Distribution'!$A$2:$B$27,2,FALSE),0)*'EV Scenarios'!R$2</f>
        <v>1.5177986227359759</v>
      </c>
      <c r="S10" s="5">
        <f>'[1]Pc, Winter, S1'!S10*Main!$B$8+_xlfn.IFNA(VLOOKUP($A10,'EV Distribution'!$A$2:$B$27,2,FALSE),0)*'EV Scenarios'!S$2</f>
        <v>1.7293829033262635</v>
      </c>
      <c r="T10" s="5">
        <f>'[1]Pc, Winter, S1'!T10*Main!$B$8+_xlfn.IFNA(VLOOKUP($A10,'EV Distribution'!$A$2:$B$27,2,FALSE),0)*'EV Scenarios'!T$2</f>
        <v>1.6584444235293418</v>
      </c>
      <c r="U10" s="5">
        <f>'[1]Pc, Winter, S1'!U10*Main!$B$8+_xlfn.IFNA(VLOOKUP($A10,'EV Distribution'!$A$2:$B$27,2,FALSE),0)*'EV Scenarios'!U$2</f>
        <v>1.647071243579266</v>
      </c>
      <c r="V10" s="5">
        <f>'[1]Pc, Winter, S1'!V10*Main!$B$8+_xlfn.IFNA(VLOOKUP($A10,'EV Distribution'!$A$2:$B$27,2,FALSE),0)*'EV Scenarios'!V$2</f>
        <v>1.5867331634433557</v>
      </c>
      <c r="W10" s="5">
        <f>'[1]Pc, Winter, S1'!W10*Main!$B$8+_xlfn.IFNA(VLOOKUP($A10,'EV Distribution'!$A$2:$B$27,2,FALSE),0)*'EV Scenarios'!W$2</f>
        <v>1.5039332001682817</v>
      </c>
      <c r="X10" s="5">
        <f>'[1]Pc, Winter, S1'!X10*Main!$B$8+_xlfn.IFNA(VLOOKUP($A10,'EV Distribution'!$A$2:$B$27,2,FALSE),0)*'EV Scenarios'!X$2</f>
        <v>1.5492190157789474</v>
      </c>
      <c r="Y10" s="5">
        <f>'[1]Pc, Winter, S1'!Y10*Main!$B$8+_xlfn.IFNA(VLOOKUP($A10,'EV Distribution'!$A$2:$B$27,2,FALSE),0)*'EV Scenarios'!Y$2</f>
        <v>1.383839136203719</v>
      </c>
    </row>
    <row r="11" spans="1:25" x14ac:dyDescent="0.25">
      <c r="A11">
        <v>24</v>
      </c>
      <c r="B11" s="5">
        <f>'[1]Pc, Winter, S1'!B11*Main!$B$8+_xlfn.IFNA(VLOOKUP($A11,'EV Distribution'!$A$2:$B$27,2,FALSE),0)*'EV Scenarios'!B$2</f>
        <v>1.2760372610193174</v>
      </c>
      <c r="C11" s="5">
        <f>'[1]Pc, Winter, S1'!C11*Main!$B$8+_xlfn.IFNA(VLOOKUP($A11,'EV Distribution'!$A$2:$B$27,2,FALSE),0)*'EV Scenarios'!C$2</f>
        <v>1.2143611036108197</v>
      </c>
      <c r="D11" s="5">
        <f>'[1]Pc, Winter, S1'!D11*Main!$B$8+_xlfn.IFNA(VLOOKUP($A11,'EV Distribution'!$A$2:$B$27,2,FALSE),0)*'EV Scenarios'!D$2</f>
        <v>1.1094619626643758</v>
      </c>
      <c r="E11" s="5">
        <f>'[1]Pc, Winter, S1'!E11*Main!$B$8+_xlfn.IFNA(VLOOKUP($A11,'EV Distribution'!$A$2:$B$27,2,FALSE),0)*'EV Scenarios'!E$2</f>
        <v>1.1133040136340755</v>
      </c>
      <c r="F11" s="5">
        <f>'[1]Pc, Winter, S1'!F11*Main!$B$8+_xlfn.IFNA(VLOOKUP($A11,'EV Distribution'!$A$2:$B$27,2,FALSE),0)*'EV Scenarios'!F$2</f>
        <v>1.0257653075316373</v>
      </c>
      <c r="G11" s="5">
        <f>'[1]Pc, Winter, S1'!G11*Main!$B$8+_xlfn.IFNA(VLOOKUP($A11,'EV Distribution'!$A$2:$B$27,2,FALSE),0)*'EV Scenarios'!G$2</f>
        <v>1.2141224592421451</v>
      </c>
      <c r="H11" s="5">
        <f>'[1]Pc, Winter, S1'!H11*Main!$B$8+_xlfn.IFNA(VLOOKUP($A11,'EV Distribution'!$A$2:$B$27,2,FALSE),0)*'EV Scenarios'!H$2</f>
        <v>1.5249964941583412</v>
      </c>
      <c r="I11" s="5">
        <f>'[1]Pc, Winter, S1'!I11*Main!$B$8+_xlfn.IFNA(VLOOKUP($A11,'EV Distribution'!$A$2:$B$27,2,FALSE),0)*'EV Scenarios'!I$2</f>
        <v>1.342104433984793</v>
      </c>
      <c r="J11" s="5">
        <f>'[1]Pc, Winter, S1'!J11*Main!$B$8+_xlfn.IFNA(VLOOKUP($A11,'EV Distribution'!$A$2:$B$27,2,FALSE),0)*'EV Scenarios'!J$2</f>
        <v>1.3917715229554255</v>
      </c>
      <c r="K11" s="5">
        <f>'[1]Pc, Winter, S1'!K11*Main!$B$8+_xlfn.IFNA(VLOOKUP($A11,'EV Distribution'!$A$2:$B$27,2,FALSE),0)*'EV Scenarios'!K$2</f>
        <v>1.4931179377851342</v>
      </c>
      <c r="L11" s="5">
        <f>'[1]Pc, Winter, S1'!L11*Main!$B$8+_xlfn.IFNA(VLOOKUP($A11,'EV Distribution'!$A$2:$B$27,2,FALSE),0)*'EV Scenarios'!L$2</f>
        <v>1.4839175423127646</v>
      </c>
      <c r="M11" s="5">
        <f>'[1]Pc, Winter, S1'!M11*Main!$B$8+_xlfn.IFNA(VLOOKUP($A11,'EV Distribution'!$A$2:$B$27,2,FALSE),0)*'EV Scenarios'!M$2</f>
        <v>1.5402272009825628</v>
      </c>
      <c r="N11" s="5">
        <f>'[1]Pc, Winter, S1'!N11*Main!$B$8+_xlfn.IFNA(VLOOKUP($A11,'EV Distribution'!$A$2:$B$27,2,FALSE),0)*'EV Scenarios'!N$2</f>
        <v>1.3389532993242892</v>
      </c>
      <c r="O11" s="5">
        <f>'[1]Pc, Winter, S1'!O11*Main!$B$8+_xlfn.IFNA(VLOOKUP($A11,'EV Distribution'!$A$2:$B$27,2,FALSE),0)*'EV Scenarios'!O$2</f>
        <v>1.364527122899124</v>
      </c>
      <c r="P11" s="5">
        <f>'[1]Pc, Winter, S1'!P11*Main!$B$8+_xlfn.IFNA(VLOOKUP($A11,'EV Distribution'!$A$2:$B$27,2,FALSE),0)*'EV Scenarios'!P$2</f>
        <v>1.3245375324317235</v>
      </c>
      <c r="Q11" s="5">
        <f>'[1]Pc, Winter, S1'!Q11*Main!$B$8+_xlfn.IFNA(VLOOKUP($A11,'EV Distribution'!$A$2:$B$27,2,FALSE),0)*'EV Scenarios'!Q$2</f>
        <v>1.3598016876214694</v>
      </c>
      <c r="R11" s="5">
        <f>'[1]Pc, Winter, S1'!R11*Main!$B$8+_xlfn.IFNA(VLOOKUP($A11,'EV Distribution'!$A$2:$B$27,2,FALSE),0)*'EV Scenarios'!R$2</f>
        <v>1.5177986227359759</v>
      </c>
      <c r="S11" s="5">
        <f>'[1]Pc, Winter, S1'!S11*Main!$B$8+_xlfn.IFNA(VLOOKUP($A11,'EV Distribution'!$A$2:$B$27,2,FALSE),0)*'EV Scenarios'!S$2</f>
        <v>1.7293829033262635</v>
      </c>
      <c r="T11" s="5">
        <f>'[1]Pc, Winter, S1'!T11*Main!$B$8+_xlfn.IFNA(VLOOKUP($A11,'EV Distribution'!$A$2:$B$27,2,FALSE),0)*'EV Scenarios'!T$2</f>
        <v>1.6584444235293418</v>
      </c>
      <c r="U11" s="5">
        <f>'[1]Pc, Winter, S1'!U11*Main!$B$8+_xlfn.IFNA(VLOOKUP($A11,'EV Distribution'!$A$2:$B$27,2,FALSE),0)*'EV Scenarios'!U$2</f>
        <v>1.647071243579266</v>
      </c>
      <c r="V11" s="5">
        <f>'[1]Pc, Winter, S1'!V11*Main!$B$8+_xlfn.IFNA(VLOOKUP($A11,'EV Distribution'!$A$2:$B$27,2,FALSE),0)*'EV Scenarios'!V$2</f>
        <v>1.5867331634433557</v>
      </c>
      <c r="W11" s="5">
        <f>'[1]Pc, Winter, S1'!W11*Main!$B$8+_xlfn.IFNA(VLOOKUP($A11,'EV Distribution'!$A$2:$B$27,2,FALSE),0)*'EV Scenarios'!W$2</f>
        <v>1.5039332001682817</v>
      </c>
      <c r="X11" s="5">
        <f>'[1]Pc, Winter, S1'!X11*Main!$B$8+_xlfn.IFNA(VLOOKUP($A11,'EV Distribution'!$A$2:$B$27,2,FALSE),0)*'EV Scenarios'!X$2</f>
        <v>1.5492190157789474</v>
      </c>
      <c r="Y11" s="5">
        <f>'[1]Pc, Winter, S1'!Y11*Main!$B$8+_xlfn.IFNA(VLOOKUP($A11,'EV Distribution'!$A$2:$B$27,2,FALSE),0)*'EV Scenarios'!Y$2</f>
        <v>1.383839136203719</v>
      </c>
    </row>
    <row r="12" spans="1:25" x14ac:dyDescent="0.25">
      <c r="A12">
        <v>15</v>
      </c>
      <c r="B12" s="5">
        <f>'[1]Pc, Winter, S1'!B12*Main!$B$8+_xlfn.IFNA(VLOOKUP($A12,'EV Distribution'!$A$2:$B$27,2,FALSE),0)*'EV Scenarios'!B$2</f>
        <v>6.4540537510480274</v>
      </c>
      <c r="C12" s="5">
        <f>'[1]Pc, Winter, S1'!C12*Main!$B$8+_xlfn.IFNA(VLOOKUP($A12,'EV Distribution'!$A$2:$B$27,2,FALSE),0)*'EV Scenarios'!C$2</f>
        <v>6.0093907941222611</v>
      </c>
      <c r="D12" s="5">
        <f>'[1]Pc, Winter, S1'!D12*Main!$B$8+_xlfn.IFNA(VLOOKUP($A12,'EV Distribution'!$A$2:$B$27,2,FALSE),0)*'EV Scenarios'!D$2</f>
        <v>5.8504986640962748</v>
      </c>
      <c r="E12" s="5">
        <f>'[1]Pc, Winter, S1'!E12*Main!$B$8+_xlfn.IFNA(VLOOKUP($A12,'EV Distribution'!$A$2:$B$27,2,FALSE),0)*'EV Scenarios'!E$2</f>
        <v>5.6937985089025478</v>
      </c>
      <c r="F12" s="5">
        <f>'[1]Pc, Winter, S1'!F12*Main!$B$8+_xlfn.IFNA(VLOOKUP($A12,'EV Distribution'!$A$2:$B$27,2,FALSE),0)*'EV Scenarios'!F$2</f>
        <v>5.5554282037091589</v>
      </c>
      <c r="G12" s="5">
        <f>'[1]Pc, Winter, S1'!G12*Main!$B$8+_xlfn.IFNA(VLOOKUP($A12,'EV Distribution'!$A$2:$B$27,2,FALSE),0)*'EV Scenarios'!G$2</f>
        <v>5.9671613338888063</v>
      </c>
      <c r="H12" s="5">
        <f>'[1]Pc, Winter, S1'!H12*Main!$B$8+_xlfn.IFNA(VLOOKUP($A12,'EV Distribution'!$A$2:$B$27,2,FALSE),0)*'EV Scenarios'!H$2</f>
        <v>7.1370581264456261</v>
      </c>
      <c r="I12" s="5">
        <f>'[1]Pc, Winter, S1'!I12*Main!$B$8+_xlfn.IFNA(VLOOKUP($A12,'EV Distribution'!$A$2:$B$27,2,FALSE),0)*'EV Scenarios'!I$2</f>
        <v>7.8500092449156273</v>
      </c>
      <c r="J12" s="5">
        <f>'[1]Pc, Winter, S1'!J12*Main!$B$8+_xlfn.IFNA(VLOOKUP($A12,'EV Distribution'!$A$2:$B$27,2,FALSE),0)*'EV Scenarios'!J$2</f>
        <v>8.453898776366902</v>
      </c>
      <c r="K12" s="5">
        <f>'[1]Pc, Winter, S1'!K12*Main!$B$8+_xlfn.IFNA(VLOOKUP($A12,'EV Distribution'!$A$2:$B$27,2,FALSE),0)*'EV Scenarios'!K$2</f>
        <v>8.5771486343476653</v>
      </c>
      <c r="L12" s="5">
        <f>'[1]Pc, Winter, S1'!L12*Main!$B$8+_xlfn.IFNA(VLOOKUP($A12,'EV Distribution'!$A$2:$B$27,2,FALSE),0)*'EV Scenarios'!L$2</f>
        <v>8.4218601245625013</v>
      </c>
      <c r="M12" s="5">
        <f>'[1]Pc, Winter, S1'!M12*Main!$B$8+_xlfn.IFNA(VLOOKUP($A12,'EV Distribution'!$A$2:$B$27,2,FALSE),0)*'EV Scenarios'!M$2</f>
        <v>8.6739268316920093</v>
      </c>
      <c r="N12" s="5">
        <f>'[1]Pc, Winter, S1'!N12*Main!$B$8+_xlfn.IFNA(VLOOKUP($A12,'EV Distribution'!$A$2:$B$27,2,FALSE),0)*'EV Scenarios'!N$2</f>
        <v>8.705621391965412</v>
      </c>
      <c r="O12" s="5">
        <f>'[1]Pc, Winter, S1'!O12*Main!$B$8+_xlfn.IFNA(VLOOKUP($A12,'EV Distribution'!$A$2:$B$27,2,FALSE),0)*'EV Scenarios'!O$2</f>
        <v>8.754298689996828</v>
      </c>
      <c r="P12" s="5">
        <f>'[1]Pc, Winter, S1'!P12*Main!$B$8+_xlfn.IFNA(VLOOKUP($A12,'EV Distribution'!$A$2:$B$27,2,FALSE),0)*'EV Scenarios'!P$2</f>
        <v>8.3527823398849499</v>
      </c>
      <c r="Q12" s="5">
        <f>'[1]Pc, Winter, S1'!Q12*Main!$B$8+_xlfn.IFNA(VLOOKUP($A12,'EV Distribution'!$A$2:$B$27,2,FALSE),0)*'EV Scenarios'!Q$2</f>
        <v>8.1430049780617377</v>
      </c>
      <c r="R12" s="5">
        <f>'[1]Pc, Winter, S1'!R12*Main!$B$8+_xlfn.IFNA(VLOOKUP($A12,'EV Distribution'!$A$2:$B$27,2,FALSE),0)*'EV Scenarios'!R$2</f>
        <v>8.4730448327197578</v>
      </c>
      <c r="S12" s="5">
        <f>'[1]Pc, Winter, S1'!S12*Main!$B$8+_xlfn.IFNA(VLOOKUP($A12,'EV Distribution'!$A$2:$B$27,2,FALSE),0)*'EV Scenarios'!S$2</f>
        <v>9.0872591969408649</v>
      </c>
      <c r="T12" s="5">
        <f>'[1]Pc, Winter, S1'!T12*Main!$B$8+_xlfn.IFNA(VLOOKUP($A12,'EV Distribution'!$A$2:$B$27,2,FALSE),0)*'EV Scenarios'!T$2</f>
        <v>8.7311810802203791</v>
      </c>
      <c r="U12" s="5">
        <f>'[1]Pc, Winter, S1'!U12*Main!$B$8+_xlfn.IFNA(VLOOKUP($A12,'EV Distribution'!$A$2:$B$27,2,FALSE),0)*'EV Scenarios'!U$2</f>
        <v>8.2765024925055251</v>
      </c>
      <c r="V12" s="5">
        <f>'[1]Pc, Winter, S1'!V12*Main!$B$8+_xlfn.IFNA(VLOOKUP($A12,'EV Distribution'!$A$2:$B$27,2,FALSE),0)*'EV Scenarios'!V$2</f>
        <v>7.9567468323010724</v>
      </c>
      <c r="W12" s="5">
        <f>'[1]Pc, Winter, S1'!W12*Main!$B$8+_xlfn.IFNA(VLOOKUP($A12,'EV Distribution'!$A$2:$B$27,2,FALSE),0)*'EV Scenarios'!W$2</f>
        <v>7.6370000154812923</v>
      </c>
      <c r="X12" s="5">
        <f>'[1]Pc, Winter, S1'!X12*Main!$B$8+_xlfn.IFNA(VLOOKUP($A12,'EV Distribution'!$A$2:$B$27,2,FALSE),0)*'EV Scenarios'!X$2</f>
        <v>7.353983934712204</v>
      </c>
      <c r="Y12" s="5">
        <f>'[1]Pc, Winter, S1'!Y12*Main!$B$8+_xlfn.IFNA(VLOOKUP($A12,'EV Distribution'!$A$2:$B$27,2,FALSE),0)*'EV Scenarios'!Y$2</f>
        <v>6.7892468731604412</v>
      </c>
    </row>
    <row r="13" spans="1:25" x14ac:dyDescent="0.25">
      <c r="A13">
        <v>17</v>
      </c>
      <c r="B13" s="5">
        <f>'[1]Pc, Winter, S1'!B13*Main!$B$8+_xlfn.IFNA(VLOOKUP($A13,'EV Distribution'!$A$2:$B$27,2,FALSE),0)*'EV Scenarios'!B$2</f>
        <v>5.0338649345643871</v>
      </c>
      <c r="C13" s="5">
        <f>'[1]Pc, Winter, S1'!C13*Main!$B$8+_xlfn.IFNA(VLOOKUP($A13,'EV Distribution'!$A$2:$B$27,2,FALSE),0)*'EV Scenarios'!C$2</f>
        <v>4.5799622717898343</v>
      </c>
      <c r="D13" s="5">
        <f>'[1]Pc, Winter, S1'!D13*Main!$B$8+_xlfn.IFNA(VLOOKUP($A13,'EV Distribution'!$A$2:$B$27,2,FALSE),0)*'EV Scenarios'!D$2</f>
        <v>4.3194613124537771</v>
      </c>
      <c r="E13" s="5">
        <f>'[1]Pc, Winter, S1'!E13*Main!$B$8+_xlfn.IFNA(VLOOKUP($A13,'EV Distribution'!$A$2:$B$27,2,FALSE),0)*'EV Scenarios'!E$2</f>
        <v>4.2730246233107403</v>
      </c>
      <c r="F13" s="5">
        <f>'[1]Pc, Winter, S1'!F13*Main!$B$8+_xlfn.IFNA(VLOOKUP($A13,'EV Distribution'!$A$2:$B$27,2,FALSE),0)*'EV Scenarios'!F$2</f>
        <v>4.331349963889644</v>
      </c>
      <c r="G13" s="5">
        <f>'[1]Pc, Winter, S1'!G13*Main!$B$8+_xlfn.IFNA(VLOOKUP($A13,'EV Distribution'!$A$2:$B$27,2,FALSE),0)*'EV Scenarios'!G$2</f>
        <v>4.9111086239194393</v>
      </c>
      <c r="H13" s="5">
        <f>'[1]Pc, Winter, S1'!H13*Main!$B$8+_xlfn.IFNA(VLOOKUP($A13,'EV Distribution'!$A$2:$B$27,2,FALSE),0)*'EV Scenarios'!H$2</f>
        <v>6.4390545590204695</v>
      </c>
      <c r="I13" s="5">
        <f>'[1]Pc, Winter, S1'!I13*Main!$B$8+_xlfn.IFNA(VLOOKUP($A13,'EV Distribution'!$A$2:$B$27,2,FALSE),0)*'EV Scenarios'!I$2</f>
        <v>7.4662408847071768</v>
      </c>
      <c r="J13" s="5">
        <f>'[1]Pc, Winter, S1'!J13*Main!$B$8+_xlfn.IFNA(VLOOKUP($A13,'EV Distribution'!$A$2:$B$27,2,FALSE),0)*'EV Scenarios'!J$2</f>
        <v>8.1750675929290786</v>
      </c>
      <c r="K13" s="5">
        <f>'[1]Pc, Winter, S1'!K13*Main!$B$8+_xlfn.IFNA(VLOOKUP($A13,'EV Distribution'!$A$2:$B$27,2,FALSE),0)*'EV Scenarios'!K$2</f>
        <v>8.4311354811984973</v>
      </c>
      <c r="L13" s="5">
        <f>'[1]Pc, Winter, S1'!L13*Main!$B$8+_xlfn.IFNA(VLOOKUP($A13,'EV Distribution'!$A$2:$B$27,2,FALSE),0)*'EV Scenarios'!L$2</f>
        <v>8.4894712432952879</v>
      </c>
      <c r="M13" s="5">
        <f>'[1]Pc, Winter, S1'!M13*Main!$B$8+_xlfn.IFNA(VLOOKUP($A13,'EV Distribution'!$A$2:$B$27,2,FALSE),0)*'EV Scenarios'!M$2</f>
        <v>8.5112988319665899</v>
      </c>
      <c r="N13" s="5">
        <f>'[1]Pc, Winter, S1'!N13*Main!$B$8+_xlfn.IFNA(VLOOKUP($A13,'EV Distribution'!$A$2:$B$27,2,FALSE),0)*'EV Scenarios'!N$2</f>
        <v>8.4090972853121002</v>
      </c>
      <c r="O13" s="5">
        <f>'[1]Pc, Winter, S1'!O13*Main!$B$8+_xlfn.IFNA(VLOOKUP($A13,'EV Distribution'!$A$2:$B$27,2,FALSE),0)*'EV Scenarios'!O$2</f>
        <v>8.1738854304720867</v>
      </c>
      <c r="P13" s="5">
        <f>'[1]Pc, Winter, S1'!P13*Main!$B$8+_xlfn.IFNA(VLOOKUP($A13,'EV Distribution'!$A$2:$B$27,2,FALSE),0)*'EV Scenarios'!P$2</f>
        <v>7.6940861287849502</v>
      </c>
      <c r="Q13" s="5">
        <f>'[1]Pc, Winter, S1'!Q13*Main!$B$8+_xlfn.IFNA(VLOOKUP($A13,'EV Distribution'!$A$2:$B$27,2,FALSE),0)*'EV Scenarios'!Q$2</f>
        <v>7.4175239180164176</v>
      </c>
      <c r="R13" s="5">
        <f>'[1]Pc, Winter, S1'!R13*Main!$B$8+_xlfn.IFNA(VLOOKUP($A13,'EV Distribution'!$A$2:$B$27,2,FALSE),0)*'EV Scenarios'!R$2</f>
        <v>7.4894117211057614</v>
      </c>
      <c r="S13" s="5">
        <f>'[1]Pc, Winter, S1'!S13*Main!$B$8+_xlfn.IFNA(VLOOKUP($A13,'EV Distribution'!$A$2:$B$27,2,FALSE),0)*'EV Scenarios'!S$2</f>
        <v>8.2993239350269743</v>
      </c>
      <c r="T13" s="5">
        <f>'[1]Pc, Winter, S1'!T13*Main!$B$8+_xlfn.IFNA(VLOOKUP($A13,'EV Distribution'!$A$2:$B$27,2,FALSE),0)*'EV Scenarios'!T$2</f>
        <v>7.9899804324589354</v>
      </c>
      <c r="U13" s="5">
        <f>'[1]Pc, Winter, S1'!U13*Main!$B$8+_xlfn.IFNA(VLOOKUP($A13,'EV Distribution'!$A$2:$B$27,2,FALSE),0)*'EV Scenarios'!U$2</f>
        <v>7.6422559565415469</v>
      </c>
      <c r="V13" s="5">
        <f>'[1]Pc, Winter, S1'!V13*Main!$B$8+_xlfn.IFNA(VLOOKUP($A13,'EV Distribution'!$A$2:$B$27,2,FALSE),0)*'EV Scenarios'!V$2</f>
        <v>7.320445048551834</v>
      </c>
      <c r="W13" s="5">
        <f>'[1]Pc, Winter, S1'!W13*Main!$B$8+_xlfn.IFNA(VLOOKUP($A13,'EV Distribution'!$A$2:$B$27,2,FALSE),0)*'EV Scenarios'!W$2</f>
        <v>7.2535704001045458</v>
      </c>
      <c r="X13" s="5">
        <f>'[1]Pc, Winter, S1'!X13*Main!$B$8+_xlfn.IFNA(VLOOKUP($A13,'EV Distribution'!$A$2:$B$27,2,FALSE),0)*'EV Scenarios'!X$2</f>
        <v>6.8142172810697907</v>
      </c>
      <c r="Y13" s="5">
        <f>'[1]Pc, Winter, S1'!Y13*Main!$B$8+_xlfn.IFNA(VLOOKUP($A13,'EV Distribution'!$A$2:$B$27,2,FALSE),0)*'EV Scenarios'!Y$2</f>
        <v>5.969280970368275</v>
      </c>
    </row>
    <row r="14" spans="1:25" x14ac:dyDescent="0.25">
      <c r="A14">
        <v>19</v>
      </c>
      <c r="B14" s="5">
        <f>'[1]Pc, Winter, S1'!B14*Main!$B$8+_xlfn.IFNA(VLOOKUP($A14,'EV Distribution'!$A$2:$B$27,2,FALSE),0)*'EV Scenarios'!B$2</f>
        <v>5.0213000141552238</v>
      </c>
      <c r="C14" s="5">
        <f>'[1]Pc, Winter, S1'!C14*Main!$B$8+_xlfn.IFNA(VLOOKUP($A14,'EV Distribution'!$A$2:$B$27,2,FALSE),0)*'EV Scenarios'!C$2</f>
        <v>4.2906216441687439</v>
      </c>
      <c r="D14" s="5">
        <f>'[1]Pc, Winter, S1'!D14*Main!$B$8+_xlfn.IFNA(VLOOKUP($A14,'EV Distribution'!$A$2:$B$27,2,FALSE),0)*'EV Scenarios'!D$2</f>
        <v>2.3874776152196562</v>
      </c>
      <c r="E14" s="5">
        <f>'[1]Pc, Winter, S1'!E14*Main!$B$8+_xlfn.IFNA(VLOOKUP($A14,'EV Distribution'!$A$2:$B$27,2,FALSE),0)*'EV Scenarios'!E$2</f>
        <v>3.8806659160840651</v>
      </c>
      <c r="F14" s="5">
        <f>'[1]Pc, Winter, S1'!F14*Main!$B$8+_xlfn.IFNA(VLOOKUP($A14,'EV Distribution'!$A$2:$B$27,2,FALSE),0)*'EV Scenarios'!F$2</f>
        <v>3.7590801888609211</v>
      </c>
      <c r="G14" s="5">
        <f>'[1]Pc, Winter, S1'!G14*Main!$B$8+_xlfn.IFNA(VLOOKUP($A14,'EV Distribution'!$A$2:$B$27,2,FALSE),0)*'EV Scenarios'!G$2</f>
        <v>2.4276723269398199</v>
      </c>
      <c r="H14" s="5">
        <f>'[1]Pc, Winter, S1'!H14*Main!$B$8+_xlfn.IFNA(VLOOKUP($A14,'EV Distribution'!$A$2:$B$27,2,FALSE),0)*'EV Scenarios'!H$2</f>
        <v>4.0319212207038646</v>
      </c>
      <c r="I14" s="5">
        <f>'[1]Pc, Winter, S1'!I14*Main!$B$8+_xlfn.IFNA(VLOOKUP($A14,'EV Distribution'!$A$2:$B$27,2,FALSE),0)*'EV Scenarios'!I$2</f>
        <v>3.8386134749117402</v>
      </c>
      <c r="J14" s="5">
        <f>'[1]Pc, Winter, S1'!J14*Main!$B$8+_xlfn.IFNA(VLOOKUP($A14,'EV Distribution'!$A$2:$B$27,2,FALSE),0)*'EV Scenarios'!J$2</f>
        <v>4.7436320846648767</v>
      </c>
      <c r="K14" s="5">
        <f>'[1]Pc, Winter, S1'!K14*Main!$B$8+_xlfn.IFNA(VLOOKUP($A14,'EV Distribution'!$A$2:$B$27,2,FALSE),0)*'EV Scenarios'!K$2</f>
        <v>5.1565917956064098</v>
      </c>
      <c r="L14" s="5">
        <f>'[1]Pc, Winter, S1'!L14*Main!$B$8+_xlfn.IFNA(VLOOKUP($A14,'EV Distribution'!$A$2:$B$27,2,FALSE),0)*'EV Scenarios'!L$2</f>
        <v>5.6361059768355037</v>
      </c>
      <c r="M14" s="5">
        <f>'[1]Pc, Winter, S1'!M14*Main!$B$8+_xlfn.IFNA(VLOOKUP($A14,'EV Distribution'!$A$2:$B$27,2,FALSE),0)*'EV Scenarios'!M$2</f>
        <v>5.6814956182268848</v>
      </c>
      <c r="N14" s="5">
        <f>'[1]Pc, Winter, S1'!N14*Main!$B$8+_xlfn.IFNA(VLOOKUP($A14,'EV Distribution'!$A$2:$B$27,2,FALSE),0)*'EV Scenarios'!N$2</f>
        <v>5.5277810666928131</v>
      </c>
      <c r="O14" s="5">
        <f>'[1]Pc, Winter, S1'!O14*Main!$B$8+_xlfn.IFNA(VLOOKUP($A14,'EV Distribution'!$A$2:$B$27,2,FALSE),0)*'EV Scenarios'!O$2</f>
        <v>5.6343158840759706</v>
      </c>
      <c r="P14" s="5">
        <f>'[1]Pc, Winter, S1'!P14*Main!$B$8+_xlfn.IFNA(VLOOKUP($A14,'EV Distribution'!$A$2:$B$27,2,FALSE),0)*'EV Scenarios'!P$2</f>
        <v>5.7289056338501965</v>
      </c>
      <c r="Q14" s="5">
        <f>'[1]Pc, Winter, S1'!Q14*Main!$B$8+_xlfn.IFNA(VLOOKUP($A14,'EV Distribution'!$A$2:$B$27,2,FALSE),0)*'EV Scenarios'!Q$2</f>
        <v>5.9097873156385594</v>
      </c>
      <c r="R14" s="5">
        <f>'[1]Pc, Winter, S1'!R14*Main!$B$8+_xlfn.IFNA(VLOOKUP($A14,'EV Distribution'!$A$2:$B$27,2,FALSE),0)*'EV Scenarios'!R$2</f>
        <v>6.1807563048135519</v>
      </c>
      <c r="S14" s="5">
        <f>'[1]Pc, Winter, S1'!S14*Main!$B$8+_xlfn.IFNA(VLOOKUP($A14,'EV Distribution'!$A$2:$B$27,2,FALSE),0)*'EV Scenarios'!S$2</f>
        <v>5.9468130050162173</v>
      </c>
      <c r="T14" s="5">
        <f>'[1]Pc, Winter, S1'!T14*Main!$B$8+_xlfn.IFNA(VLOOKUP($A14,'EV Distribution'!$A$2:$B$27,2,FALSE),0)*'EV Scenarios'!T$2</f>
        <v>5.5078068574227723</v>
      </c>
      <c r="U14" s="5">
        <f>'[1]Pc, Winter, S1'!U14*Main!$B$8+_xlfn.IFNA(VLOOKUP($A14,'EV Distribution'!$A$2:$B$27,2,FALSE),0)*'EV Scenarios'!U$2</f>
        <v>6.0886901155281876</v>
      </c>
      <c r="V14" s="5">
        <f>'[1]Pc, Winter, S1'!V14*Main!$B$8+_xlfn.IFNA(VLOOKUP($A14,'EV Distribution'!$A$2:$B$27,2,FALSE),0)*'EV Scenarios'!V$2</f>
        <v>5.6951498588878584</v>
      </c>
      <c r="W14" s="5">
        <f>'[1]Pc, Winter, S1'!W14*Main!$B$8+_xlfn.IFNA(VLOOKUP($A14,'EV Distribution'!$A$2:$B$27,2,FALSE),0)*'EV Scenarios'!W$2</f>
        <v>2.8159856592843142</v>
      </c>
      <c r="X14" s="5">
        <f>'[1]Pc, Winter, S1'!X14*Main!$B$8+_xlfn.IFNA(VLOOKUP($A14,'EV Distribution'!$A$2:$B$27,2,FALSE),0)*'EV Scenarios'!X$2</f>
        <v>2.5947033438804574</v>
      </c>
      <c r="Y14" s="5">
        <f>'[1]Pc, Winter, S1'!Y14*Main!$B$8+_xlfn.IFNA(VLOOKUP($A14,'EV Distribution'!$A$2:$B$27,2,FALSE),0)*'EV Scenarios'!Y$2</f>
        <v>3.9167019591790133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Winter, S2'!B2*Main!$B$8+_xlfn.IFNA(VLOOKUP($A2,'EV Distribution'!$A$2:$B$27,2,FALSE),0)*'EV Scenarios'!B$2</f>
        <v>1.8786695707536274</v>
      </c>
      <c r="C2" s="5">
        <f>'[1]Pc, Winter, S2'!C2*Main!$B$8+_xlfn.IFNA(VLOOKUP($A2,'EV Distribution'!$A$2:$B$27,2,FALSE),0)*'EV Scenarios'!C$2</f>
        <v>1.8120264938229367</v>
      </c>
      <c r="D2" s="5">
        <f>'[1]Pc, Winter, S2'!D2*Main!$B$8+_xlfn.IFNA(VLOOKUP($A2,'EV Distribution'!$A$2:$B$27,2,FALSE),0)*'EV Scenarios'!D$2</f>
        <v>1.2092671878690782</v>
      </c>
      <c r="E2" s="5">
        <f>'[1]Pc, Winter, S2'!E2*Main!$B$8+_xlfn.IFNA(VLOOKUP($A2,'EV Distribution'!$A$2:$B$27,2,FALSE),0)*'EV Scenarios'!E$2</f>
        <v>1.1651717868243914</v>
      </c>
      <c r="F2" s="5">
        <f>'[1]Pc, Winter, S2'!F2*Main!$B$8+_xlfn.IFNA(VLOOKUP($A2,'EV Distribution'!$A$2:$B$27,2,FALSE),0)*'EV Scenarios'!F$2</f>
        <v>0.81861987321695939</v>
      </c>
      <c r="G2" s="5">
        <f>'[1]Pc, Winter, S2'!G2*Main!$B$8+_xlfn.IFNA(VLOOKUP($A2,'EV Distribution'!$A$2:$B$27,2,FALSE),0)*'EV Scenarios'!G$2</f>
        <v>1.0734188865720942</v>
      </c>
      <c r="H2" s="5">
        <f>'[1]Pc, Winter, S2'!H2*Main!$B$8+_xlfn.IFNA(VLOOKUP($A2,'EV Distribution'!$A$2:$B$27,2,FALSE),0)*'EV Scenarios'!H$2</f>
        <v>1.1912342138440455</v>
      </c>
      <c r="I2" s="5">
        <f>'[1]Pc, Winter, S2'!I2*Main!$B$8+_xlfn.IFNA(VLOOKUP($A2,'EV Distribution'!$A$2:$B$27,2,FALSE),0)*'EV Scenarios'!I$2</f>
        <v>0.9583557523055839</v>
      </c>
      <c r="J2" s="5">
        <f>'[1]Pc, Winter, S2'!J2*Main!$B$8+_xlfn.IFNA(VLOOKUP($A2,'EV Distribution'!$A$2:$B$27,2,FALSE),0)*'EV Scenarios'!J$2</f>
        <v>0.95295729076712243</v>
      </c>
      <c r="K2" s="5">
        <f>'[1]Pc, Winter, S2'!K2*Main!$B$8+_xlfn.IFNA(VLOOKUP($A2,'EV Distribution'!$A$2:$B$27,2,FALSE),0)*'EV Scenarios'!K$2</f>
        <v>0.96989113692096851</v>
      </c>
      <c r="L2" s="5">
        <f>'[1]Pc, Winter, S2'!L2*Main!$B$8+_xlfn.IFNA(VLOOKUP($A2,'EV Distribution'!$A$2:$B$27,2,FALSE),0)*'EV Scenarios'!L$2</f>
        <v>0.9433772907671224</v>
      </c>
      <c r="M2" s="5">
        <f>'[1]Pc, Winter, S2'!M2*Main!$B$8+_xlfn.IFNA(VLOOKUP($A2,'EV Distribution'!$A$2:$B$27,2,FALSE),0)*'EV Scenarios'!M$2</f>
        <v>0.94143882922866085</v>
      </c>
      <c r="N2" s="5">
        <f>'[1]Pc, Winter, S2'!N2*Main!$B$8+_xlfn.IFNA(VLOOKUP($A2,'EV Distribution'!$A$2:$B$27,2,FALSE),0)*'EV Scenarios'!N$2</f>
        <v>0.95272267538250699</v>
      </c>
      <c r="O2" s="5">
        <f>'[1]Pc, Winter, S2'!O2*Main!$B$8+_xlfn.IFNA(VLOOKUP($A2,'EV Distribution'!$A$2:$B$27,2,FALSE),0)*'EV Scenarios'!O$2</f>
        <v>0.95745344461327619</v>
      </c>
      <c r="P2" s="5">
        <f>'[1]Pc, Winter, S2'!P2*Main!$B$8+_xlfn.IFNA(VLOOKUP($A2,'EV Distribution'!$A$2:$B$27,2,FALSE),0)*'EV Scenarios'!P$2</f>
        <v>0.95200805999789162</v>
      </c>
      <c r="Q2" s="5">
        <f>'[1]Pc, Winter, S2'!Q2*Main!$B$8+_xlfn.IFNA(VLOOKUP($A2,'EV Distribution'!$A$2:$B$27,2,FALSE),0)*'EV Scenarios'!Q$2</f>
        <v>1.0142426022259281</v>
      </c>
      <c r="R2" s="5">
        <f>'[1]Pc, Winter, S2'!R2*Main!$B$8+_xlfn.IFNA(VLOOKUP($A2,'EV Distribution'!$A$2:$B$27,2,FALSE),0)*'EV Scenarios'!R$2</f>
        <v>1.2799727622508148</v>
      </c>
      <c r="S2" s="5">
        <f>'[1]Pc, Winter, S2'!S2*Main!$B$8+_xlfn.IFNA(VLOOKUP($A2,'EV Distribution'!$A$2:$B$27,2,FALSE),0)*'EV Scenarios'!S$2</f>
        <v>1.3093727622508147</v>
      </c>
      <c r="T2" s="5">
        <f>'[1]Pc, Winter, S2'!T2*Main!$B$8+_xlfn.IFNA(VLOOKUP($A2,'EV Distribution'!$A$2:$B$27,2,FALSE),0)*'EV Scenarios'!T$2</f>
        <v>1.1620829922787639</v>
      </c>
      <c r="U2" s="5">
        <f>'[1]Pc, Winter, S2'!U2*Main!$B$8+_xlfn.IFNA(VLOOKUP($A2,'EV Distribution'!$A$2:$B$27,2,FALSE),0)*'EV Scenarios'!U$2</f>
        <v>0.96747124555988395</v>
      </c>
      <c r="V2" s="5">
        <f>'[1]Pc, Winter, S2'!V2*Main!$B$8+_xlfn.IFNA(VLOOKUP($A2,'EV Distribution'!$A$2:$B$27,2,FALSE),0)*'EV Scenarios'!V$2</f>
        <v>0.98235586094449934</v>
      </c>
      <c r="W2" s="5">
        <f>'[1]Pc, Winter, S2'!W2*Main!$B$8+_xlfn.IFNA(VLOOKUP($A2,'EV Distribution'!$A$2:$B$27,2,FALSE),0)*'EV Scenarios'!W$2</f>
        <v>0.97828509171373013</v>
      </c>
      <c r="X2" s="5">
        <f>'[1]Pc, Winter, S2'!X2*Main!$B$8+_xlfn.IFNA(VLOOKUP($A2,'EV Distribution'!$A$2:$B$27,2,FALSE),0)*'EV Scenarios'!X$2</f>
        <v>1.1926566301752686</v>
      </c>
      <c r="Y2" s="5">
        <f>'[1]Pc, Winter, S2'!Y2*Main!$B$8+_xlfn.IFNA(VLOOKUP($A2,'EV Distribution'!$A$2:$B$27,2,FALSE),0)*'EV Scenarios'!Y$2</f>
        <v>1.2306689378675764</v>
      </c>
    </row>
    <row r="3" spans="1:25" x14ac:dyDescent="0.25">
      <c r="A3">
        <v>5</v>
      </c>
      <c r="B3" s="5">
        <f>'[1]Pc, Winter, S2'!B3*Main!$B$8+_xlfn.IFNA(VLOOKUP($A3,'EV Distribution'!$A$2:$B$27,2,FALSE),0)*'EV Scenarios'!B$2</f>
        <v>-1.0852470622294175</v>
      </c>
      <c r="C3" s="5">
        <f>'[1]Pc, Winter, S2'!C3*Main!$B$8+_xlfn.IFNA(VLOOKUP($A3,'EV Distribution'!$A$2:$B$27,2,FALSE),0)*'EV Scenarios'!C$2</f>
        <v>-1.2730419345092945</v>
      </c>
      <c r="D3" s="5">
        <f>'[1]Pc, Winter, S2'!D3*Main!$B$8+_xlfn.IFNA(VLOOKUP($A3,'EV Distribution'!$A$2:$B$27,2,FALSE),0)*'EV Scenarios'!D$2</f>
        <v>-1.3457934729708332</v>
      </c>
      <c r="E3" s="5">
        <f>'[1]Pc, Winter, S2'!E3*Main!$B$8+_xlfn.IFNA(VLOOKUP($A3,'EV Distribution'!$A$2:$B$27,2,FALSE),0)*'EV Scenarios'!E$2</f>
        <v>-1.3569496268169869</v>
      </c>
      <c r="F3" s="5">
        <f>'[1]Pc, Winter, S2'!F3*Main!$B$8+_xlfn.IFNA(VLOOKUP($A3,'EV Distribution'!$A$2:$B$27,2,FALSE),0)*'EV Scenarios'!F$2</f>
        <v>-0.99788473185830306</v>
      </c>
      <c r="G3" s="5">
        <f>'[1]Pc, Winter, S2'!G3*Main!$B$8+_xlfn.IFNA(VLOOKUP($A3,'EV Distribution'!$A$2:$B$27,2,FALSE),0)*'EV Scenarios'!G$2</f>
        <v>-0.42569352693874635</v>
      </c>
      <c r="H3" s="5">
        <f>'[1]Pc, Winter, S2'!H3*Main!$B$8+_xlfn.IFNA(VLOOKUP($A3,'EV Distribution'!$A$2:$B$27,2,FALSE),0)*'EV Scenarios'!H$2</f>
        <v>6.7267472855970761E-2</v>
      </c>
      <c r="I3" s="5">
        <f>'[1]Pc, Winter, S2'!I3*Main!$B$8+_xlfn.IFNA(VLOOKUP($A3,'EV Distribution'!$A$2:$B$27,2,FALSE),0)*'EV Scenarios'!I$2</f>
        <v>8.1411563485403043E-3</v>
      </c>
      <c r="J3" s="5">
        <f>'[1]Pc, Winter, S2'!J3*Main!$B$8+_xlfn.IFNA(VLOOKUP($A3,'EV Distribution'!$A$2:$B$27,2,FALSE),0)*'EV Scenarios'!J$2</f>
        <v>8.8567287703487332E-2</v>
      </c>
      <c r="K3" s="5">
        <f>'[1]Pc, Winter, S2'!K3*Main!$B$8+_xlfn.IFNA(VLOOKUP($A3,'EV Distribution'!$A$2:$B$27,2,FALSE),0)*'EV Scenarios'!K$2</f>
        <v>0.20414845873702087</v>
      </c>
      <c r="L3" s="5">
        <f>'[1]Pc, Winter, S2'!L3*Main!$B$8+_xlfn.IFNA(VLOOKUP($A3,'EV Distribution'!$A$2:$B$27,2,FALSE),0)*'EV Scenarios'!L$2</f>
        <v>4.7368753736074118E-2</v>
      </c>
      <c r="M3" s="5">
        <f>'[1]Pc, Winter, S2'!M3*Main!$B$8+_xlfn.IFNA(VLOOKUP($A3,'EV Distribution'!$A$2:$B$27,2,FALSE),0)*'EV Scenarios'!M$2</f>
        <v>-4.8462287774974286E-3</v>
      </c>
      <c r="N3" s="5">
        <f>'[1]Pc, Winter, S2'!N3*Main!$B$8+_xlfn.IFNA(VLOOKUP($A3,'EV Distribution'!$A$2:$B$27,2,FALSE),0)*'EV Scenarios'!N$2</f>
        <v>-0.33918598618222484</v>
      </c>
      <c r="O3" s="5">
        <f>'[1]Pc, Winter, S2'!O3*Main!$B$8+_xlfn.IFNA(VLOOKUP($A3,'EV Distribution'!$A$2:$B$27,2,FALSE),0)*'EV Scenarios'!O$2</f>
        <v>-0.52752205055553614</v>
      </c>
      <c r="P3" s="5">
        <f>'[1]Pc, Winter, S2'!P3*Main!$B$8+_xlfn.IFNA(VLOOKUP($A3,'EV Distribution'!$A$2:$B$27,2,FALSE),0)*'EV Scenarios'!P$2</f>
        <v>-0.53296743517092071</v>
      </c>
      <c r="Q3" s="5">
        <f>'[1]Pc, Winter, S2'!Q3*Main!$B$8+_xlfn.IFNA(VLOOKUP($A3,'EV Distribution'!$A$2:$B$27,2,FALSE),0)*'EV Scenarios'!Q$2</f>
        <v>-7.9317971894710959E-2</v>
      </c>
      <c r="R3" s="5">
        <f>'[1]Pc, Winter, S2'!R3*Main!$B$8+_xlfn.IFNA(VLOOKUP($A3,'EV Distribution'!$A$2:$B$27,2,FALSE),0)*'EV Scenarios'!R$2</f>
        <v>0.26790241362787476</v>
      </c>
      <c r="S3" s="5">
        <f>'[1]Pc, Winter, S2'!S3*Main!$B$8+_xlfn.IFNA(VLOOKUP($A3,'EV Distribution'!$A$2:$B$27,2,FALSE),0)*'EV Scenarios'!S$2</f>
        <v>8.7414125207708082E-2</v>
      </c>
      <c r="T3" s="5">
        <f>'[1]Pc, Winter, S2'!T3*Main!$B$8+_xlfn.IFNA(VLOOKUP($A3,'EV Distribution'!$A$2:$B$27,2,FALSE),0)*'EV Scenarios'!T$2</f>
        <v>-0.12957852915008275</v>
      </c>
      <c r="U3" s="5">
        <f>'[1]Pc, Winter, S2'!U3*Main!$B$8+_xlfn.IFNA(VLOOKUP($A3,'EV Distribution'!$A$2:$B$27,2,FALSE),0)*'EV Scenarios'!U$2</f>
        <v>-0.31194197418399761</v>
      </c>
      <c r="V3" s="5">
        <f>'[1]Pc, Winter, S2'!V3*Main!$B$8+_xlfn.IFNA(VLOOKUP($A3,'EV Distribution'!$A$2:$B$27,2,FALSE),0)*'EV Scenarios'!V$2</f>
        <v>-0.56434899394866944</v>
      </c>
      <c r="W3" s="5">
        <f>'[1]Pc, Winter, S2'!W3*Main!$B$8+_xlfn.IFNA(VLOOKUP($A3,'EV Distribution'!$A$2:$B$27,2,FALSE),0)*'EV Scenarios'!W$2</f>
        <v>-0.95166956313974194</v>
      </c>
      <c r="X3" s="5">
        <f>'[1]Pc, Winter, S2'!X3*Main!$B$8+_xlfn.IFNA(VLOOKUP($A3,'EV Distribution'!$A$2:$B$27,2,FALSE),0)*'EV Scenarios'!X$2</f>
        <v>-1.0063825598572527</v>
      </c>
      <c r="Y3" s="5">
        <f>'[1]Pc, Winter, S2'!Y3*Main!$B$8+_xlfn.IFNA(VLOOKUP($A3,'EV Distribution'!$A$2:$B$27,2,FALSE),0)*'EV Scenarios'!Y$2</f>
        <v>-1.023739661356889</v>
      </c>
    </row>
    <row r="4" spans="1:25" x14ac:dyDescent="0.25">
      <c r="A4">
        <v>8</v>
      </c>
      <c r="B4" s="5">
        <f>'[1]Pc, Winter, S2'!B4*Main!$B$8+_xlfn.IFNA(VLOOKUP($A4,'EV Distribution'!$A$2:$B$27,2,FALSE),0)*'EV Scenarios'!B$2</f>
        <v>-0.68838468045993484</v>
      </c>
      <c r="C4" s="5">
        <f>'[1]Pc, Winter, S2'!C4*Main!$B$8+_xlfn.IFNA(VLOOKUP($A4,'EV Distribution'!$A$2:$B$27,2,FALSE),0)*'EV Scenarios'!C$2</f>
        <v>-0.61789924807011554</v>
      </c>
      <c r="D4" s="5">
        <f>'[1]Pc, Winter, S2'!D4*Main!$B$8+_xlfn.IFNA(VLOOKUP($A4,'EV Distribution'!$A$2:$B$27,2,FALSE),0)*'EV Scenarios'!D$2</f>
        <v>-0.47295958597227539</v>
      </c>
      <c r="E4" s="5">
        <f>'[1]Pc, Winter, S2'!E4*Main!$B$8+_xlfn.IFNA(VLOOKUP($A4,'EV Distribution'!$A$2:$B$27,2,FALSE),0)*'EV Scenarios'!E$2</f>
        <v>-0.59942529638955178</v>
      </c>
      <c r="F4" s="5">
        <f>'[1]Pc, Winter, S2'!F4*Main!$B$8+_xlfn.IFNA(VLOOKUP($A4,'EV Distribution'!$A$2:$B$27,2,FALSE),0)*'EV Scenarios'!F$2</f>
        <v>-1.0059330545114271</v>
      </c>
      <c r="G4" s="5">
        <f>'[1]Pc, Winter, S2'!G4*Main!$B$8+_xlfn.IFNA(VLOOKUP($A4,'EV Distribution'!$A$2:$B$27,2,FALSE),0)*'EV Scenarios'!G$2</f>
        <v>-1.5034595195452614</v>
      </c>
      <c r="H4" s="5">
        <f>'[1]Pc, Winter, S2'!H4*Main!$B$8+_xlfn.IFNA(VLOOKUP($A4,'EV Distribution'!$A$2:$B$27,2,FALSE),0)*'EV Scenarios'!H$2</f>
        <v>-1.5560946194952963</v>
      </c>
      <c r="I4" s="5">
        <f>'[1]Pc, Winter, S2'!I4*Main!$B$8+_xlfn.IFNA(VLOOKUP($A4,'EV Distribution'!$A$2:$B$27,2,FALSE),0)*'EV Scenarios'!I$2</f>
        <v>-1.3491051174513449</v>
      </c>
      <c r="J4" s="5">
        <f>'[1]Pc, Winter, S2'!J4*Main!$B$8+_xlfn.IFNA(VLOOKUP($A4,'EV Distribution'!$A$2:$B$27,2,FALSE),0)*'EV Scenarios'!J$2</f>
        <v>-1.0333845089547378</v>
      </c>
      <c r="K4" s="5">
        <f>'[1]Pc, Winter, S2'!K4*Main!$B$8+_xlfn.IFNA(VLOOKUP($A4,'EV Distribution'!$A$2:$B$27,2,FALSE),0)*'EV Scenarios'!K$2</f>
        <v>-1.2335090501587718</v>
      </c>
      <c r="L4" s="5">
        <f>'[1]Pc, Winter, S2'!L4*Main!$B$8+_xlfn.IFNA(VLOOKUP($A4,'EV Distribution'!$A$2:$B$27,2,FALSE),0)*'EV Scenarios'!L$2</f>
        <v>-1.2751622774427247</v>
      </c>
      <c r="M4" s="5">
        <f>'[1]Pc, Winter, S2'!M4*Main!$B$8+_xlfn.IFNA(VLOOKUP($A4,'EV Distribution'!$A$2:$B$27,2,FALSE),0)*'EV Scenarios'!M$2</f>
        <v>-0.93332417588356886</v>
      </c>
      <c r="N4" s="5">
        <f>'[1]Pc, Winter, S2'!N4*Main!$B$8+_xlfn.IFNA(VLOOKUP($A4,'EV Distribution'!$A$2:$B$27,2,FALSE),0)*'EV Scenarios'!N$2</f>
        <v>-0.83136564838324412</v>
      </c>
      <c r="O4" s="5">
        <f>'[1]Pc, Winter, S2'!O4*Main!$B$8+_xlfn.IFNA(VLOOKUP($A4,'EV Distribution'!$A$2:$B$27,2,FALSE),0)*'EV Scenarios'!O$2</f>
        <v>-1.0076162566120717</v>
      </c>
      <c r="P4" s="5">
        <f>'[1]Pc, Winter, S2'!P4*Main!$B$8+_xlfn.IFNA(VLOOKUP($A4,'EV Distribution'!$A$2:$B$27,2,FALSE),0)*'EV Scenarios'!P$2</f>
        <v>-1.4973550430907885</v>
      </c>
      <c r="Q4" s="5">
        <f>'[1]Pc, Winter, S2'!Q4*Main!$B$8+_xlfn.IFNA(VLOOKUP($A4,'EV Distribution'!$A$2:$B$27,2,FALSE),0)*'EV Scenarios'!Q$2</f>
        <v>-1.8555591313062418</v>
      </c>
      <c r="R4" s="5">
        <f>'[1]Pc, Winter, S2'!R4*Main!$B$8+_xlfn.IFNA(VLOOKUP($A4,'EV Distribution'!$A$2:$B$27,2,FALSE),0)*'EV Scenarios'!R$2</f>
        <v>-2.0212505707162043</v>
      </c>
      <c r="S4" s="5">
        <f>'[1]Pc, Winter, S2'!S4*Main!$B$8+_xlfn.IFNA(VLOOKUP($A4,'EV Distribution'!$A$2:$B$27,2,FALSE),0)*'EV Scenarios'!S$2</f>
        <v>-1.9583115036711687</v>
      </c>
      <c r="T4" s="5">
        <f>'[1]Pc, Winter, S2'!T4*Main!$B$8+_xlfn.IFNA(VLOOKUP($A4,'EV Distribution'!$A$2:$B$27,2,FALSE),0)*'EV Scenarios'!T$2</f>
        <v>-1.8313634440157867</v>
      </c>
      <c r="U4" s="5">
        <f>'[1]Pc, Winter, S2'!U4*Main!$B$8+_xlfn.IFNA(VLOOKUP($A4,'EV Distribution'!$A$2:$B$27,2,FALSE),0)*'EV Scenarios'!U$2</f>
        <v>-1.6933428430844253</v>
      </c>
      <c r="V4" s="5">
        <f>'[1]Pc, Winter, S2'!V4*Main!$B$8+_xlfn.IFNA(VLOOKUP($A4,'EV Distribution'!$A$2:$B$27,2,FALSE),0)*'EV Scenarios'!V$2</f>
        <v>-1.4590897507078489</v>
      </c>
      <c r="W4" s="5">
        <f>'[1]Pc, Winter, S2'!W4*Main!$B$8+_xlfn.IFNA(VLOOKUP($A4,'EV Distribution'!$A$2:$B$27,2,FALSE),0)*'EV Scenarios'!W$2</f>
        <v>-0.69919377190847054</v>
      </c>
      <c r="X4" s="5">
        <f>'[1]Pc, Winter, S2'!X4*Main!$B$8+_xlfn.IFNA(VLOOKUP($A4,'EV Distribution'!$A$2:$B$27,2,FALSE),0)*'EV Scenarios'!X$2</f>
        <v>-0.19295315957625714</v>
      </c>
      <c r="Y4" s="5">
        <f>'[1]Pc, Winter, S2'!Y4*Main!$B$8+_xlfn.IFNA(VLOOKUP($A4,'EV Distribution'!$A$2:$B$27,2,FALSE),0)*'EV Scenarios'!Y$2</f>
        <v>-0.14563212432812495</v>
      </c>
    </row>
    <row r="5" spans="1:25" x14ac:dyDescent="0.25">
      <c r="A5">
        <v>9</v>
      </c>
      <c r="B5" s="5">
        <f>'[1]Pc, Winter, S2'!B5*Main!$B$8+_xlfn.IFNA(VLOOKUP($A5,'EV Distribution'!$A$2:$B$27,2,FALSE),0)*'EV Scenarios'!B$2</f>
        <v>3.2173103662581681</v>
      </c>
      <c r="C5" s="5">
        <f>'[1]Pc, Winter, S2'!C5*Main!$B$8+_xlfn.IFNA(VLOOKUP($A5,'EV Distribution'!$A$2:$B$27,2,FALSE),0)*'EV Scenarios'!C$2</f>
        <v>2.8989274032941728</v>
      </c>
      <c r="D5" s="5">
        <f>'[1]Pc, Winter, S2'!D5*Main!$B$8+_xlfn.IFNA(VLOOKUP($A5,'EV Distribution'!$A$2:$B$27,2,FALSE),0)*'EV Scenarios'!D$2</f>
        <v>2.8261758648326345</v>
      </c>
      <c r="E5" s="5">
        <f>'[1]Pc, Winter, S2'!E5*Main!$B$8+_xlfn.IFNA(VLOOKUP($A5,'EV Distribution'!$A$2:$B$27,2,FALSE),0)*'EV Scenarios'!E$2</f>
        <v>2.8150197109864807</v>
      </c>
      <c r="F5" s="5">
        <f>'[1]Pc, Winter, S2'!F5*Main!$B$8+_xlfn.IFNA(VLOOKUP($A5,'EV Distribution'!$A$2:$B$27,2,FALSE),0)*'EV Scenarios'!F$2</f>
        <v>2.8593440880373127</v>
      </c>
      <c r="G5" s="5">
        <f>'[1]Pc, Winter, S2'!G5*Main!$B$8+_xlfn.IFNA(VLOOKUP($A5,'EV Distribution'!$A$2:$B$27,2,FALSE),0)*'EV Scenarios'!G$2</f>
        <v>3.5493262370061585</v>
      </c>
      <c r="H5" s="5">
        <f>'[1]Pc, Winter, S2'!H5*Main!$B$8+_xlfn.IFNA(VLOOKUP($A5,'EV Distribution'!$A$2:$B$27,2,FALSE),0)*'EV Scenarios'!H$2</f>
        <v>4.2714938035755452</v>
      </c>
      <c r="I5" s="5">
        <f>'[1]Pc, Winter, S2'!I5*Main!$B$8+_xlfn.IFNA(VLOOKUP($A5,'EV Distribution'!$A$2:$B$27,2,FALSE),0)*'EV Scenarios'!I$2</f>
        <v>4.1961454278516328</v>
      </c>
      <c r="J5" s="5">
        <f>'[1]Pc, Winter, S2'!J5*Main!$B$8+_xlfn.IFNA(VLOOKUP($A5,'EV Distribution'!$A$2:$B$27,2,FALSE),0)*'EV Scenarios'!J$2</f>
        <v>4.8366492942160262</v>
      </c>
      <c r="K5" s="5">
        <f>'[1]Pc, Winter, S2'!K5*Main!$B$8+_xlfn.IFNA(VLOOKUP($A5,'EV Distribution'!$A$2:$B$27,2,FALSE),0)*'EV Scenarios'!K$2</f>
        <v>5.0337384764826423</v>
      </c>
      <c r="L5" s="5">
        <f>'[1]Pc, Winter, S2'!L5*Main!$B$8+_xlfn.IFNA(VLOOKUP($A5,'EV Distribution'!$A$2:$B$27,2,FALSE),0)*'EV Scenarios'!L$2</f>
        <v>5.0072246303287962</v>
      </c>
      <c r="M5" s="5">
        <f>'[1]Pc, Winter, S2'!M5*Main!$B$8+_xlfn.IFNA(VLOOKUP($A5,'EV Distribution'!$A$2:$B$27,2,FALSE),0)*'EV Scenarios'!M$2</f>
        <v>5.0052861687903345</v>
      </c>
      <c r="N5" s="5">
        <f>'[1]Pc, Winter, S2'!N5*Main!$B$8+_xlfn.IFNA(VLOOKUP($A5,'EV Distribution'!$A$2:$B$27,2,FALSE),0)*'EV Scenarios'!N$2</f>
        <v>4.3452499131160494</v>
      </c>
      <c r="O5" s="5">
        <f>'[1]Pc, Winter, S2'!O5*Main!$B$8+_xlfn.IFNA(VLOOKUP($A5,'EV Distribution'!$A$2:$B$27,2,FALSE),0)*'EV Scenarios'!O$2</f>
        <v>4.2227781798202511</v>
      </c>
      <c r="P5" s="5">
        <f>'[1]Pc, Winter, S2'!P5*Main!$B$8+_xlfn.IFNA(VLOOKUP($A5,'EV Distribution'!$A$2:$B$27,2,FALSE),0)*'EV Scenarios'!P$2</f>
        <v>4.2173327952048663</v>
      </c>
      <c r="Q5" s="5">
        <f>'[1]Pc, Winter, S2'!Q5*Main!$B$8+_xlfn.IFNA(VLOOKUP($A5,'EV Distribution'!$A$2:$B$27,2,FALSE),0)*'EV Scenarios'!Q$2</f>
        <v>4.2272758721279438</v>
      </c>
      <c r="R5" s="5">
        <f>'[1]Pc, Winter, S2'!R5*Main!$B$8+_xlfn.IFNA(VLOOKUP($A5,'EV Distribution'!$A$2:$B$27,2,FALSE),0)*'EV Scenarios'!R$2</f>
        <v>4.2303174105894819</v>
      </c>
      <c r="S5" s="5">
        <f>'[1]Pc, Winter, S2'!S5*Main!$B$8+_xlfn.IFNA(VLOOKUP($A5,'EV Distribution'!$A$2:$B$27,2,FALSE),0)*'EV Scenarios'!S$2</f>
        <v>4.2597174105894817</v>
      </c>
      <c r="T5" s="5">
        <f>'[1]Pc, Winter, S2'!T5*Main!$B$8+_xlfn.IFNA(VLOOKUP($A5,'EV Distribution'!$A$2:$B$27,2,FALSE),0)*'EV Scenarios'!T$2</f>
        <v>4.2245435644356357</v>
      </c>
      <c r="U5" s="5">
        <f>'[1]Pc, Winter, S2'!U5*Main!$B$8+_xlfn.IFNA(VLOOKUP($A5,'EV Distribution'!$A$2:$B$27,2,FALSE),0)*'EV Scenarios'!U$2</f>
        <v>4.2207281798202514</v>
      </c>
      <c r="V5" s="5">
        <f>'[1]Pc, Winter, S2'!V5*Main!$B$8+_xlfn.IFNA(VLOOKUP($A5,'EV Distribution'!$A$2:$B$27,2,FALSE),0)*'EV Scenarios'!V$2</f>
        <v>4.235612795204867</v>
      </c>
      <c r="W5" s="5">
        <f>'[1]Pc, Winter, S2'!W5*Main!$B$8+_xlfn.IFNA(VLOOKUP($A5,'EV Distribution'!$A$2:$B$27,2,FALSE),0)*'EV Scenarios'!W$2</f>
        <v>3.6988087984991496</v>
      </c>
      <c r="X5" s="5">
        <f>'[1]Pc, Winter, S2'!X5*Main!$B$8+_xlfn.IFNA(VLOOKUP($A5,'EV Distribution'!$A$2:$B$27,2,FALSE),0)*'EV Scenarios'!X$2</f>
        <v>3.6290343841778268</v>
      </c>
      <c r="Y5" s="5">
        <f>'[1]Pc, Winter, S2'!Y5*Main!$B$8+_xlfn.IFNA(VLOOKUP($A5,'EV Distribution'!$A$2:$B$27,2,FALSE),0)*'EV Scenarios'!Y$2</f>
        <v>3.6670466918701341</v>
      </c>
    </row>
    <row r="6" spans="1:25" x14ac:dyDescent="0.25">
      <c r="A6">
        <v>2</v>
      </c>
      <c r="B6" s="5">
        <f>'[1]Pc, Winter, S2'!B6*Main!$B$8+_xlfn.IFNA(VLOOKUP($A6,'EV Distribution'!$A$2:$B$27,2,FALSE),0)*'EV Scenarios'!B$2</f>
        <v>3.2308524904477278</v>
      </c>
      <c r="C6" s="5">
        <f>'[1]Pc, Winter, S2'!C6*Main!$B$8+_xlfn.IFNA(VLOOKUP($A6,'EV Distribution'!$A$2:$B$27,2,FALSE),0)*'EV Scenarios'!C$2</f>
        <v>2.873316956007975</v>
      </c>
      <c r="D6" s="5">
        <f>'[1]Pc, Winter, S2'!D6*Main!$B$8+_xlfn.IFNA(VLOOKUP($A6,'EV Distribution'!$A$2:$B$27,2,FALSE),0)*'EV Scenarios'!D$2</f>
        <v>2.5920557031075449</v>
      </c>
      <c r="E6" s="5">
        <f>'[1]Pc, Winter, S2'!E6*Main!$B$8+_xlfn.IFNA(VLOOKUP($A6,'EV Distribution'!$A$2:$B$27,2,FALSE),0)*'EV Scenarios'!E$2</f>
        <v>2.4788634706895989</v>
      </c>
      <c r="F6" s="5">
        <f>'[1]Pc, Winter, S2'!F6*Main!$B$8+_xlfn.IFNA(VLOOKUP($A6,'EV Distribution'!$A$2:$B$27,2,FALSE),0)*'EV Scenarios'!F$2</f>
        <v>3.3280340152973547</v>
      </c>
      <c r="G6" s="5">
        <f>'[1]Pc, Winter, S2'!G6*Main!$B$8+_xlfn.IFNA(VLOOKUP($A6,'EV Distribution'!$A$2:$B$27,2,FALSE),0)*'EV Scenarios'!G$2</f>
        <v>4.1539405956184527</v>
      </c>
      <c r="H6" s="5">
        <f>'[1]Pc, Winter, S2'!H6*Main!$B$8+_xlfn.IFNA(VLOOKUP($A6,'EV Distribution'!$A$2:$B$27,2,FALSE),0)*'EV Scenarios'!H$2</f>
        <v>4.668446615203278</v>
      </c>
      <c r="I6" s="5">
        <f>'[1]Pc, Winter, S2'!I6*Main!$B$8+_xlfn.IFNA(VLOOKUP($A6,'EV Distribution'!$A$2:$B$27,2,FALSE),0)*'EV Scenarios'!I$2</f>
        <v>5.0192963479212276</v>
      </c>
      <c r="J6" s="5">
        <f>'[1]Pc, Winter, S2'!J6*Main!$B$8+_xlfn.IFNA(VLOOKUP($A6,'EV Distribution'!$A$2:$B$27,2,FALSE),0)*'EV Scenarios'!J$2</f>
        <v>4.7921430532180249</v>
      </c>
      <c r="K6" s="5">
        <f>'[1]Pc, Winter, S2'!K6*Main!$B$8+_xlfn.IFNA(VLOOKUP($A6,'EV Distribution'!$A$2:$B$27,2,FALSE),0)*'EV Scenarios'!K$2</f>
        <v>5.380078208806812</v>
      </c>
      <c r="L6" s="5">
        <f>'[1]Pc, Winter, S2'!L6*Main!$B$8+_xlfn.IFNA(VLOOKUP($A6,'EV Distribution'!$A$2:$B$27,2,FALSE),0)*'EV Scenarios'!L$2</f>
        <v>5.3230209029621216</v>
      </c>
      <c r="M6" s="5">
        <f>'[1]Pc, Winter, S2'!M6*Main!$B$8+_xlfn.IFNA(VLOOKUP($A6,'EV Distribution'!$A$2:$B$27,2,FALSE),0)*'EV Scenarios'!M$2</f>
        <v>5.0123527188503028</v>
      </c>
      <c r="N6" s="5">
        <f>'[1]Pc, Winter, S2'!N6*Main!$B$8+_xlfn.IFNA(VLOOKUP($A6,'EV Distribution'!$A$2:$B$27,2,FALSE),0)*'EV Scenarios'!N$2</f>
        <v>4.1451460961974274</v>
      </c>
      <c r="O6" s="5">
        <f>'[1]Pc, Winter, S2'!O6*Main!$B$8+_xlfn.IFNA(VLOOKUP($A6,'EV Distribution'!$A$2:$B$27,2,FALSE),0)*'EV Scenarios'!O$2</f>
        <v>3.7359332265685237</v>
      </c>
      <c r="P6" s="5">
        <f>'[1]Pc, Winter, S2'!P6*Main!$B$8+_xlfn.IFNA(VLOOKUP($A6,'EV Distribution'!$A$2:$B$27,2,FALSE),0)*'EV Scenarios'!P$2</f>
        <v>3.7631514918391744</v>
      </c>
      <c r="Q6" s="5">
        <f>'[1]Pc, Winter, S2'!Q6*Main!$B$8+_xlfn.IFNA(VLOOKUP($A6,'EV Distribution'!$A$2:$B$27,2,FALSE),0)*'EV Scenarios'!Q$2</f>
        <v>4.059478162862586</v>
      </c>
      <c r="R6" s="5">
        <f>'[1]Pc, Winter, S2'!R6*Main!$B$8+_xlfn.IFNA(VLOOKUP($A6,'EV Distribution'!$A$2:$B$27,2,FALSE),0)*'EV Scenarios'!R$2</f>
        <v>4.3903186693222427</v>
      </c>
      <c r="S6" s="5">
        <f>'[1]Pc, Winter, S2'!S6*Main!$B$8+_xlfn.IFNA(VLOOKUP($A6,'EV Distribution'!$A$2:$B$27,2,FALSE),0)*'EV Scenarios'!S$2</f>
        <v>4.4125353860962813</v>
      </c>
      <c r="T6" s="5">
        <f>'[1]Pc, Winter, S2'!T6*Main!$B$8+_xlfn.IFNA(VLOOKUP($A6,'EV Distribution'!$A$2:$B$27,2,FALSE),0)*'EV Scenarios'!T$2</f>
        <v>4.2416330780231677</v>
      </c>
      <c r="U6" s="5">
        <f>'[1]Pc, Winter, S2'!U6*Main!$B$8+_xlfn.IFNA(VLOOKUP($A6,'EV Distribution'!$A$2:$B$27,2,FALSE),0)*'EV Scenarios'!U$2</f>
        <v>3.9835314774863808</v>
      </c>
      <c r="V6" s="5">
        <f>'[1]Pc, Winter, S2'!V6*Main!$B$8+_xlfn.IFNA(VLOOKUP($A6,'EV Distribution'!$A$2:$B$27,2,FALSE),0)*'EV Scenarios'!V$2</f>
        <v>3.7378982121525794</v>
      </c>
      <c r="W6" s="5">
        <f>'[1]Pc, Winter, S2'!W6*Main!$B$8+_xlfn.IFNA(VLOOKUP($A6,'EV Distribution'!$A$2:$B$27,2,FALSE),0)*'EV Scenarios'!W$2</f>
        <v>3.332929428842303</v>
      </c>
      <c r="X6" s="5">
        <f>'[1]Pc, Winter, S2'!X6*Main!$B$8+_xlfn.IFNA(VLOOKUP($A6,'EV Distribution'!$A$2:$B$27,2,FALSE),0)*'EV Scenarios'!X$2</f>
        <v>3.0951043888350362</v>
      </c>
      <c r="Y6" s="5">
        <f>'[1]Pc, Winter, S2'!Y6*Main!$B$8+_xlfn.IFNA(VLOOKUP($A6,'EV Distribution'!$A$2:$B$27,2,FALSE),0)*'EV Scenarios'!Y$2</f>
        <v>3.1052609062107352</v>
      </c>
    </row>
    <row r="7" spans="1:25" x14ac:dyDescent="0.25">
      <c r="A7">
        <v>12</v>
      </c>
      <c r="B7" s="5">
        <f>'[1]Pc, Winter, S2'!B7*Main!$B$8+_xlfn.IFNA(VLOOKUP($A7,'EV Distribution'!$A$2:$B$27,2,FALSE),0)*'EV Scenarios'!B$2</f>
        <v>0.87073579256830891</v>
      </c>
      <c r="C7" s="5">
        <f>'[1]Pc, Winter, S2'!C7*Main!$B$8+_xlfn.IFNA(VLOOKUP($A7,'EV Distribution'!$A$2:$B$27,2,FALSE),0)*'EV Scenarios'!C$2</f>
        <v>0.75756588456257301</v>
      </c>
      <c r="D7" s="5">
        <f>'[1]Pc, Winter, S2'!D7*Main!$B$8+_xlfn.IFNA(VLOOKUP($A7,'EV Distribution'!$A$2:$B$27,2,FALSE),0)*'EV Scenarios'!D$2</f>
        <v>0.50592081816917023</v>
      </c>
      <c r="E7" s="5">
        <f>'[1]Pc, Winter, S2'!E7*Main!$B$8+_xlfn.IFNA(VLOOKUP($A7,'EV Distribution'!$A$2:$B$27,2,FALSE),0)*'EV Scenarios'!E$2</f>
        <v>0.55413596187932224</v>
      </c>
      <c r="F7" s="5">
        <f>'[1]Pc, Winter, S2'!F7*Main!$B$8+_xlfn.IFNA(VLOOKUP($A7,'EV Distribution'!$A$2:$B$27,2,FALSE),0)*'EV Scenarios'!F$2</f>
        <v>0.88086997969271119</v>
      </c>
      <c r="G7" s="5">
        <f>'[1]Pc, Winter, S2'!G7*Main!$B$8+_xlfn.IFNA(VLOOKUP($A7,'EV Distribution'!$A$2:$B$27,2,FALSE),0)*'EV Scenarios'!G$2</f>
        <v>1.2544211500328752</v>
      </c>
      <c r="H7" s="5">
        <f>'[1]Pc, Winter, S2'!H7*Main!$B$8+_xlfn.IFNA(VLOOKUP($A7,'EV Distribution'!$A$2:$B$27,2,FALSE),0)*'EV Scenarios'!H$2</f>
        <v>1.4966606195238927</v>
      </c>
      <c r="I7" s="5">
        <f>'[1]Pc, Winter, S2'!I7*Main!$B$8+_xlfn.IFNA(VLOOKUP($A7,'EV Distribution'!$A$2:$B$27,2,FALSE),0)*'EV Scenarios'!I$2</f>
        <v>1.5594456961212091</v>
      </c>
      <c r="J7" s="5">
        <f>'[1]Pc, Winter, S2'!J7*Main!$B$8+_xlfn.IFNA(VLOOKUP($A7,'EV Distribution'!$A$2:$B$27,2,FALSE),0)*'EV Scenarios'!J$2</f>
        <v>1.6206374847389113</v>
      </c>
      <c r="K7" s="5">
        <f>'[1]Pc, Winter, S2'!K7*Main!$B$8+_xlfn.IFNA(VLOOKUP($A7,'EV Distribution'!$A$2:$B$27,2,FALSE),0)*'EV Scenarios'!K$2</f>
        <v>1.6587379224489138</v>
      </c>
      <c r="L7" s="5">
        <f>'[1]Pc, Winter, S2'!L7*Main!$B$8+_xlfn.IFNA(VLOOKUP($A7,'EV Distribution'!$A$2:$B$27,2,FALSE),0)*'EV Scenarios'!L$2</f>
        <v>1.4973148025034879</v>
      </c>
      <c r="M7" s="5">
        <f>'[1]Pc, Winter, S2'!M7*Main!$B$8+_xlfn.IFNA(VLOOKUP($A7,'EV Distribution'!$A$2:$B$27,2,FALSE),0)*'EV Scenarios'!M$2</f>
        <v>1.4832533552871654</v>
      </c>
      <c r="N7" s="5">
        <f>'[1]Pc, Winter, S2'!N7*Main!$B$8+_xlfn.IFNA(VLOOKUP($A7,'EV Distribution'!$A$2:$B$27,2,FALSE),0)*'EV Scenarios'!N$2</f>
        <v>1.3472920679313782</v>
      </c>
      <c r="O7" s="5">
        <f>'[1]Pc, Winter, S2'!O7*Main!$B$8+_xlfn.IFNA(VLOOKUP($A7,'EV Distribution'!$A$2:$B$27,2,FALSE),0)*'EV Scenarios'!O$2</f>
        <v>1.3192176519837147</v>
      </c>
      <c r="P7" s="5">
        <f>'[1]Pc, Winter, S2'!P7*Main!$B$8+_xlfn.IFNA(VLOOKUP($A7,'EV Distribution'!$A$2:$B$27,2,FALSE),0)*'EV Scenarios'!P$2</f>
        <v>1.3069851002085744</v>
      </c>
      <c r="Q7" s="5">
        <f>'[1]Pc, Winter, S2'!Q7*Main!$B$8+_xlfn.IFNA(VLOOKUP($A7,'EV Distribution'!$A$2:$B$27,2,FALSE),0)*'EV Scenarios'!Q$2</f>
        <v>1.7471529434299036</v>
      </c>
      <c r="R7" s="5">
        <f>'[1]Pc, Winter, S2'!R7*Main!$B$8+_xlfn.IFNA(VLOOKUP($A7,'EV Distribution'!$A$2:$B$27,2,FALSE),0)*'EV Scenarios'!R$2</f>
        <v>2.0678672964623974</v>
      </c>
      <c r="S7" s="5">
        <f>'[1]Pc, Winter, S2'!S7*Main!$B$8+_xlfn.IFNA(VLOOKUP($A7,'EV Distribution'!$A$2:$B$27,2,FALSE),0)*'EV Scenarios'!S$2</f>
        <v>1.9496765322675453</v>
      </c>
      <c r="T7" s="5">
        <f>'[1]Pc, Winter, S2'!T7*Main!$B$8+_xlfn.IFNA(VLOOKUP($A7,'EV Distribution'!$A$2:$B$27,2,FALSE),0)*'EV Scenarios'!T$2</f>
        <v>1.8225949801066967</v>
      </c>
      <c r="U7" s="5">
        <f>'[1]Pc, Winter, S2'!U7*Main!$B$8+_xlfn.IFNA(VLOOKUP($A7,'EV Distribution'!$A$2:$B$27,2,FALSE),0)*'EV Scenarios'!U$2</f>
        <v>1.6171974739357615</v>
      </c>
      <c r="V7" s="5">
        <f>'[1]Pc, Winter, S2'!V7*Main!$B$8+_xlfn.IFNA(VLOOKUP($A7,'EV Distribution'!$A$2:$B$27,2,FALSE),0)*'EV Scenarios'!V$2</f>
        <v>1.4773373475699754</v>
      </c>
      <c r="W7" s="5">
        <f>'[1]Pc, Winter, S2'!W7*Main!$B$8+_xlfn.IFNA(VLOOKUP($A7,'EV Distribution'!$A$2:$B$27,2,FALSE),0)*'EV Scenarios'!W$2</f>
        <v>1.122337212523606</v>
      </c>
      <c r="X7" s="5">
        <f>'[1]Pc, Winter, S2'!X7*Main!$B$8+_xlfn.IFNA(VLOOKUP($A7,'EV Distribution'!$A$2:$B$27,2,FALSE),0)*'EV Scenarios'!X$2</f>
        <v>1.0411283326072032</v>
      </c>
      <c r="Y7" s="5">
        <f>'[1]Pc, Winter, S2'!Y7*Main!$B$8+_xlfn.IFNA(VLOOKUP($A7,'EV Distribution'!$A$2:$B$27,2,FALSE),0)*'EV Scenarios'!Y$2</f>
        <v>1.0800752562181182</v>
      </c>
    </row>
    <row r="8" spans="1:25" x14ac:dyDescent="0.25">
      <c r="A8">
        <v>16</v>
      </c>
      <c r="B8" s="5">
        <f>'[1]Pc, Winter, S2'!B8*Main!$B$8+_xlfn.IFNA(VLOOKUP($A8,'EV Distribution'!$A$2:$B$27,2,FALSE),0)*'EV Scenarios'!B$2</f>
        <v>1.0390178612548735</v>
      </c>
      <c r="C8" s="5">
        <f>'[1]Pc, Winter, S2'!C8*Main!$B$8+_xlfn.IFNA(VLOOKUP($A8,'EV Distribution'!$A$2:$B$27,2,FALSE),0)*'EV Scenarios'!C$2</f>
        <v>0.89958844084177036</v>
      </c>
      <c r="D8" s="5">
        <f>'[1]Pc, Winter, S2'!D8*Main!$B$8+_xlfn.IFNA(VLOOKUP($A8,'EV Distribution'!$A$2:$B$27,2,FALSE),0)*'EV Scenarios'!D$2</f>
        <v>0.82683690238023189</v>
      </c>
      <c r="E8" s="5">
        <f>'[1]Pc, Winter, S2'!E8*Main!$B$8+_xlfn.IFNA(VLOOKUP($A8,'EV Distribution'!$A$2:$B$27,2,FALSE),0)*'EV Scenarios'!E$2</f>
        <v>0.81568074853407802</v>
      </c>
      <c r="F8" s="5">
        <f>'[1]Pc, Winter, S2'!F8*Main!$B$8+_xlfn.IFNA(VLOOKUP($A8,'EV Distribution'!$A$2:$B$27,2,FALSE),0)*'EV Scenarios'!F$2</f>
        <v>0.86929995089619638</v>
      </c>
      <c r="G8" s="5">
        <f>'[1]Pc, Winter, S2'!G8*Main!$B$8+_xlfn.IFNA(VLOOKUP($A8,'EV Distribution'!$A$2:$B$27,2,FALSE),0)*'EV Scenarios'!G$2</f>
        <v>1.0960735078094801</v>
      </c>
      <c r="H8" s="5">
        <f>'[1]Pc, Winter, S2'!H8*Main!$B$8+_xlfn.IFNA(VLOOKUP($A8,'EV Distribution'!$A$2:$B$27,2,FALSE),0)*'EV Scenarios'!H$2</f>
        <v>1.3115188158971967</v>
      </c>
      <c r="I8" s="5">
        <f>'[1]Pc, Winter, S2'!I8*Main!$B$8+_xlfn.IFNA(VLOOKUP($A8,'EV Distribution'!$A$2:$B$27,2,FALSE),0)*'EV Scenarios'!I$2</f>
        <v>1.2354052945736589</v>
      </c>
      <c r="J8" s="5">
        <f>'[1]Pc, Winter, S2'!J8*Main!$B$8+_xlfn.IFNA(VLOOKUP($A8,'EV Distribution'!$A$2:$B$27,2,FALSE),0)*'EV Scenarios'!J$2</f>
        <v>1.2300068330351974</v>
      </c>
      <c r="K8" s="5">
        <f>'[1]Pc, Winter, S2'!K8*Main!$B$8+_xlfn.IFNA(VLOOKUP($A8,'EV Distribution'!$A$2:$B$27,2,FALSE),0)*'EV Scenarios'!K$2</f>
        <v>1.2469406791890436</v>
      </c>
      <c r="L8" s="5">
        <f>'[1]Pc, Winter, S2'!L8*Main!$B$8+_xlfn.IFNA(VLOOKUP($A8,'EV Distribution'!$A$2:$B$27,2,FALSE),0)*'EV Scenarios'!L$2</f>
        <v>1.2204268330351973</v>
      </c>
      <c r="M8" s="5">
        <f>'[1]Pc, Winter, S2'!M8*Main!$B$8+_xlfn.IFNA(VLOOKUP($A8,'EV Distribution'!$A$2:$B$27,2,FALSE),0)*'EV Scenarios'!M$2</f>
        <v>0.97891356948742969</v>
      </c>
      <c r="N8" s="5">
        <f>'[1]Pc, Winter, S2'!N8*Main!$B$8+_xlfn.IFNA(VLOOKUP($A8,'EV Distribution'!$A$2:$B$27,2,FALSE),0)*'EV Scenarios'!N$2</f>
        <v>0.98285543144069332</v>
      </c>
      <c r="O8" s="5">
        <f>'[1]Pc, Winter, S2'!O8*Main!$B$8+_xlfn.IFNA(VLOOKUP($A8,'EV Distribution'!$A$2:$B$27,2,FALSE),0)*'EV Scenarios'!O$2</f>
        <v>0.98758620067146252</v>
      </c>
      <c r="P8" s="5">
        <f>'[1]Pc, Winter, S2'!P8*Main!$B$8+_xlfn.IFNA(VLOOKUP($A8,'EV Distribution'!$A$2:$B$27,2,FALSE),0)*'EV Scenarios'!P$2</f>
        <v>0.98214081605607795</v>
      </c>
      <c r="Q8" s="5">
        <f>'[1]Pc, Winter, S2'!Q8*Main!$B$8+_xlfn.IFNA(VLOOKUP($A8,'EV Distribution'!$A$2:$B$27,2,FALSE),0)*'EV Scenarios'!Q$2</f>
        <v>1.3561578962742824</v>
      </c>
      <c r="R8" s="5">
        <f>'[1]Pc, Winter, S2'!R8*Main!$B$8+_xlfn.IFNA(VLOOKUP($A8,'EV Distribution'!$A$2:$B$27,2,FALSE),0)*'EV Scenarios'!R$2</f>
        <v>1.6094583401132949</v>
      </c>
      <c r="S8" s="5">
        <f>'[1]Pc, Winter, S2'!S8*Main!$B$8+_xlfn.IFNA(VLOOKUP($A8,'EV Distribution'!$A$2:$B$27,2,FALSE),0)*'EV Scenarios'!S$2</f>
        <v>1.3475659483159363</v>
      </c>
      <c r="T8" s="5">
        <f>'[1]Pc, Winter, S2'!T8*Main!$B$8+_xlfn.IFNA(VLOOKUP($A8,'EV Distribution'!$A$2:$B$27,2,FALSE),0)*'EV Scenarios'!T$2</f>
        <v>1.3123921021620901</v>
      </c>
      <c r="U8" s="5">
        <f>'[1]Pc, Winter, S2'!U8*Main!$B$8+_xlfn.IFNA(VLOOKUP($A8,'EV Distribution'!$A$2:$B$27,2,FALSE),0)*'EV Scenarios'!U$2</f>
        <v>1.3085767175467056</v>
      </c>
      <c r="V8" s="5">
        <f>'[1]Pc, Winter, S2'!V8*Main!$B$8+_xlfn.IFNA(VLOOKUP($A8,'EV Distribution'!$A$2:$B$27,2,FALSE),0)*'EV Scenarios'!V$2</f>
        <v>1.1961979672919278</v>
      </c>
      <c r="W8" s="5">
        <f>'[1]Pc, Winter, S2'!W8*Main!$B$8+_xlfn.IFNA(VLOOKUP($A8,'EV Distribution'!$A$2:$B$27,2,FALSE),0)*'EV Scenarios'!W$2</f>
        <v>1.0042641442864486</v>
      </c>
      <c r="X8" s="5">
        <f>'[1]Pc, Winter, S2'!X8*Main!$B$8+_xlfn.IFNA(VLOOKUP($A8,'EV Distribution'!$A$2:$B$27,2,FALSE),0)*'EV Scenarios'!X$2</f>
        <v>1.0543924119060015</v>
      </c>
      <c r="Y8" s="5">
        <f>'[1]Pc, Winter, S2'!Y8*Main!$B$8+_xlfn.IFNA(VLOOKUP($A8,'EV Distribution'!$A$2:$B$27,2,FALSE),0)*'EV Scenarios'!Y$2</f>
        <v>1.0376569626509808</v>
      </c>
    </row>
    <row r="9" spans="1:25" x14ac:dyDescent="0.25">
      <c r="A9">
        <v>21</v>
      </c>
      <c r="B9" s="5">
        <f>'[1]Pc, Winter, S2'!B9*Main!$B$8+_xlfn.IFNA(VLOOKUP($A9,'EV Distribution'!$A$2:$B$27,2,FALSE),0)*'EV Scenarios'!B$2</f>
        <v>1.4956050035163244</v>
      </c>
      <c r="C9" s="5">
        <f>'[1]Pc, Winter, S2'!C9*Main!$B$8+_xlfn.IFNA(VLOOKUP($A9,'EV Distribution'!$A$2:$B$27,2,FALSE),0)*'EV Scenarios'!C$2</f>
        <v>1.4412756275618062</v>
      </c>
      <c r="D9" s="5">
        <f>'[1]Pc, Winter, S2'!D9*Main!$B$8+_xlfn.IFNA(VLOOKUP($A9,'EV Distribution'!$A$2:$B$27,2,FALSE),0)*'EV Scenarios'!D$2</f>
        <v>1.3178144120412276</v>
      </c>
      <c r="E9" s="5">
        <f>'[1]Pc, Winter, S2'!E9*Main!$B$8+_xlfn.IFNA(VLOOKUP($A9,'EV Distribution'!$A$2:$B$27,2,FALSE),0)*'EV Scenarios'!E$2</f>
        <v>1.3619035914862343</v>
      </c>
      <c r="F9" s="5">
        <f>'[1]Pc, Winter, S2'!F9*Main!$B$8+_xlfn.IFNA(VLOOKUP($A9,'EV Distribution'!$A$2:$B$27,2,FALSE),0)*'EV Scenarios'!F$2</f>
        <v>1.5505437098431365</v>
      </c>
      <c r="G9" s="5">
        <f>'[1]Pc, Winter, S2'!G9*Main!$B$8+_xlfn.IFNA(VLOOKUP($A9,'EV Distribution'!$A$2:$B$27,2,FALSE),0)*'EV Scenarios'!G$2</f>
        <v>1.7362595656289124</v>
      </c>
      <c r="H9" s="5">
        <f>'[1]Pc, Winter, S2'!H9*Main!$B$8+_xlfn.IFNA(VLOOKUP($A9,'EV Distribution'!$A$2:$B$27,2,FALSE),0)*'EV Scenarios'!H$2</f>
        <v>1.8469427151090498</v>
      </c>
      <c r="I9" s="5">
        <f>'[1]Pc, Winter, S2'!I9*Main!$B$8+_xlfn.IFNA(VLOOKUP($A9,'EV Distribution'!$A$2:$B$27,2,FALSE),0)*'EV Scenarios'!I$2</f>
        <v>1.8045396239433873</v>
      </c>
      <c r="J9" s="5">
        <f>'[1]Pc, Winter, S2'!J9*Main!$B$8+_xlfn.IFNA(VLOOKUP($A9,'EV Distribution'!$A$2:$B$27,2,FALSE),0)*'EV Scenarios'!J$2</f>
        <v>1.8098937000613478</v>
      </c>
      <c r="K9" s="5">
        <f>'[1]Pc, Winter, S2'!K9*Main!$B$8+_xlfn.IFNA(VLOOKUP($A9,'EV Distribution'!$A$2:$B$27,2,FALSE),0)*'EV Scenarios'!K$2</f>
        <v>1.8476398263418901</v>
      </c>
      <c r="L9" s="5">
        <f>'[1]Pc, Winter, S2'!L9*Main!$B$8+_xlfn.IFNA(VLOOKUP($A9,'EV Distribution'!$A$2:$B$27,2,FALSE),0)*'EV Scenarios'!L$2</f>
        <v>1.8379038354766586</v>
      </c>
      <c r="M9" s="5">
        <f>'[1]Pc, Winter, S2'!M9*Main!$B$8+_xlfn.IFNA(VLOOKUP($A9,'EV Distribution'!$A$2:$B$27,2,FALSE),0)*'EV Scenarios'!M$2</f>
        <v>1.7585673361256036</v>
      </c>
      <c r="N9" s="5">
        <f>'[1]Pc, Winter, S2'!N9*Main!$B$8+_xlfn.IFNA(VLOOKUP($A9,'EV Distribution'!$A$2:$B$27,2,FALSE),0)*'EV Scenarios'!N$2</f>
        <v>1.6441155949922894</v>
      </c>
      <c r="O9" s="5">
        <f>'[1]Pc, Winter, S2'!O9*Main!$B$8+_xlfn.IFNA(VLOOKUP($A9,'EV Distribution'!$A$2:$B$27,2,FALSE),0)*'EV Scenarios'!O$2</f>
        <v>1.58997714655459</v>
      </c>
      <c r="P9" s="5">
        <f>'[1]Pc, Winter, S2'!P9*Main!$B$8+_xlfn.IFNA(VLOOKUP($A9,'EV Distribution'!$A$2:$B$27,2,FALSE),0)*'EV Scenarios'!P$2</f>
        <v>1.6176450482694791</v>
      </c>
      <c r="Q9" s="5">
        <f>'[1]Pc, Winter, S2'!Q9*Main!$B$8+_xlfn.IFNA(VLOOKUP($A9,'EV Distribution'!$A$2:$B$27,2,FALSE),0)*'EV Scenarios'!Q$2</f>
        <v>1.8499557340514092</v>
      </c>
      <c r="R9" s="5">
        <f>'[1]Pc, Winter, S2'!R9*Main!$B$8+_xlfn.IFNA(VLOOKUP($A9,'EV Distribution'!$A$2:$B$27,2,FALSE),0)*'EV Scenarios'!R$2</f>
        <v>1.978644518541975</v>
      </c>
      <c r="S9" s="5">
        <f>'[1]Pc, Winter, S2'!S9*Main!$B$8+_xlfn.IFNA(VLOOKUP($A9,'EV Distribution'!$A$2:$B$27,2,FALSE),0)*'EV Scenarios'!S$2</f>
        <v>1.9744160333043703</v>
      </c>
      <c r="T9" s="5">
        <f>'[1]Pc, Winter, S2'!T9*Main!$B$8+_xlfn.IFNA(VLOOKUP($A9,'EV Distribution'!$A$2:$B$27,2,FALSE),0)*'EV Scenarios'!T$2</f>
        <v>1.9540326741577272</v>
      </c>
      <c r="U9" s="5">
        <f>'[1]Pc, Winter, S2'!U9*Main!$B$8+_xlfn.IFNA(VLOOKUP($A9,'EV Distribution'!$A$2:$B$27,2,FALSE),0)*'EV Scenarios'!U$2</f>
        <v>1.8162610374579136</v>
      </c>
      <c r="V9" s="5">
        <f>'[1]Pc, Winter, S2'!V9*Main!$B$8+_xlfn.IFNA(VLOOKUP($A9,'EV Distribution'!$A$2:$B$27,2,FALSE),0)*'EV Scenarios'!V$2</f>
        <v>1.7257546950618037</v>
      </c>
      <c r="W9" s="5">
        <f>'[1]Pc, Winter, S2'!W9*Main!$B$8+_xlfn.IFNA(VLOOKUP($A9,'EV Distribution'!$A$2:$B$27,2,FALSE),0)*'EV Scenarios'!W$2</f>
        <v>1.4711374136903816</v>
      </c>
      <c r="X9" s="5">
        <f>'[1]Pc, Winter, S2'!X9*Main!$B$8+_xlfn.IFNA(VLOOKUP($A9,'EV Distribution'!$A$2:$B$27,2,FALSE),0)*'EV Scenarios'!X$2</f>
        <v>1.5493986353891298</v>
      </c>
      <c r="Y9" s="5">
        <f>'[1]Pc, Winter, S2'!Y9*Main!$B$8+_xlfn.IFNA(VLOOKUP($A9,'EV Distribution'!$A$2:$B$27,2,FALSE),0)*'EV Scenarios'!Y$2</f>
        <v>1.5766789650824309</v>
      </c>
    </row>
    <row r="10" spans="1:25" x14ac:dyDescent="0.25">
      <c r="A10">
        <v>23</v>
      </c>
      <c r="B10" s="5">
        <f>'[1]Pc, Winter, S2'!B10*Main!$B$8+_xlfn.IFNA(VLOOKUP($A10,'EV Distribution'!$A$2:$B$27,2,FALSE),0)*'EV Scenarios'!B$2</f>
        <v>1.2719332596897919</v>
      </c>
      <c r="C10" s="5">
        <f>'[1]Pc, Winter, S2'!C10*Main!$B$8+_xlfn.IFNA(VLOOKUP($A10,'EV Distribution'!$A$2:$B$27,2,FALSE),0)*'EV Scenarios'!C$2</f>
        <v>1.2270751304878111</v>
      </c>
      <c r="D10" s="5">
        <f>'[1]Pc, Winter, S2'!D10*Main!$B$8+_xlfn.IFNA(VLOOKUP($A10,'EV Distribution'!$A$2:$B$27,2,FALSE),0)*'EV Scenarios'!D$2</f>
        <v>1.1137558307984143</v>
      </c>
      <c r="E10" s="5">
        <f>'[1]Pc, Winter, S2'!E10*Main!$B$8+_xlfn.IFNA(VLOOKUP($A10,'EV Distribution'!$A$2:$B$27,2,FALSE),0)*'EV Scenarios'!E$2</f>
        <v>1.1467959566389396</v>
      </c>
      <c r="F10" s="5">
        <f>'[1]Pc, Winter, S2'!F10*Main!$B$8+_xlfn.IFNA(VLOOKUP($A10,'EV Distribution'!$A$2:$B$27,2,FALSE),0)*'EV Scenarios'!F$2</f>
        <v>1.2879315832591245</v>
      </c>
      <c r="G10" s="5">
        <f>'[1]Pc, Winter, S2'!G10*Main!$B$8+_xlfn.IFNA(VLOOKUP($A10,'EV Distribution'!$A$2:$B$27,2,FALSE),0)*'EV Scenarios'!G$2</f>
        <v>1.4388124282607746</v>
      </c>
      <c r="H10" s="5">
        <f>'[1]Pc, Winter, S2'!H10*Main!$B$8+_xlfn.IFNA(VLOOKUP($A10,'EV Distribution'!$A$2:$B$27,2,FALSE),0)*'EV Scenarios'!H$2</f>
        <v>1.538219095164163</v>
      </c>
      <c r="I10" s="5">
        <f>'[1]Pc, Winter, S2'!I10*Main!$B$8+_xlfn.IFNA(VLOOKUP($A10,'EV Distribution'!$A$2:$B$27,2,FALSE),0)*'EV Scenarios'!I$2</f>
        <v>1.4577209168701897</v>
      </c>
      <c r="J10" s="5">
        <f>'[1]Pc, Winter, S2'!J10*Main!$B$8+_xlfn.IFNA(VLOOKUP($A10,'EV Distribution'!$A$2:$B$27,2,FALSE),0)*'EV Scenarios'!J$2</f>
        <v>1.4609245180912429</v>
      </c>
      <c r="K10" s="5">
        <f>'[1]Pc, Winter, S2'!K10*Main!$B$8+_xlfn.IFNA(VLOOKUP($A10,'EV Distribution'!$A$2:$B$27,2,FALSE),0)*'EV Scenarios'!K$2</f>
        <v>1.4945081948733212</v>
      </c>
      <c r="L10" s="5">
        <f>'[1]Pc, Winter, S2'!L10*Main!$B$8+_xlfn.IFNA(VLOOKUP($A10,'EV Distribution'!$A$2:$B$27,2,FALSE),0)*'EV Scenarios'!L$2</f>
        <v>1.4814165742084884</v>
      </c>
      <c r="M10" s="5">
        <f>'[1]Pc, Winter, S2'!M10*Main!$B$8+_xlfn.IFNA(VLOOKUP($A10,'EV Distribution'!$A$2:$B$27,2,FALSE),0)*'EV Scenarios'!M$2</f>
        <v>1.4175597346349553</v>
      </c>
      <c r="N10" s="5">
        <f>'[1]Pc, Winter, S2'!N10*Main!$B$8+_xlfn.IFNA(VLOOKUP($A10,'EV Distribution'!$A$2:$B$27,2,FALSE),0)*'EV Scenarios'!N$2</f>
        <v>1.3282550979053223</v>
      </c>
      <c r="O10" s="5">
        <f>'[1]Pc, Winter, S2'!O10*Main!$B$8+_xlfn.IFNA(VLOOKUP($A10,'EV Distribution'!$A$2:$B$27,2,FALSE),0)*'EV Scenarios'!O$2</f>
        <v>1.2858904799475659</v>
      </c>
      <c r="P10" s="5">
        <f>'[1]Pc, Winter, S2'!P10*Main!$B$8+_xlfn.IFNA(VLOOKUP($A10,'EV Distribution'!$A$2:$B$27,2,FALSE),0)*'EV Scenarios'!P$2</f>
        <v>1.3069357570307769</v>
      </c>
      <c r="Q10" s="5">
        <f>'[1]Pc, Winter, S2'!Q10*Main!$B$8+_xlfn.IFNA(VLOOKUP($A10,'EV Distribution'!$A$2:$B$27,2,FALSE),0)*'EV Scenarios'!Q$2</f>
        <v>1.4947728688259334</v>
      </c>
      <c r="R10" s="5">
        <f>'[1]Pc, Winter, S2'!R10*Main!$B$8+_xlfn.IFNA(VLOOKUP($A10,'EV Distribution'!$A$2:$B$27,2,FALSE),0)*'EV Scenarios'!R$2</f>
        <v>1.5983322367450707</v>
      </c>
      <c r="S10" s="5">
        <f>'[1]Pc, Winter, S2'!S10*Main!$B$8+_xlfn.IFNA(VLOOKUP($A10,'EV Distribution'!$A$2:$B$27,2,FALSE),0)*'EV Scenarios'!S$2</f>
        <v>1.6008294028668593</v>
      </c>
      <c r="T10" s="5">
        <f>'[1]Pc, Winter, S2'!T10*Main!$B$8+_xlfn.IFNA(VLOOKUP($A10,'EV Distribution'!$A$2:$B$27,2,FALSE),0)*'EV Scenarios'!T$2</f>
        <v>1.5774879985337786</v>
      </c>
      <c r="U10" s="5">
        <f>'[1]Pc, Winter, S2'!U10*Main!$B$8+_xlfn.IFNA(VLOOKUP($A10,'EV Distribution'!$A$2:$B$27,2,FALSE),0)*'EV Scenarios'!U$2</f>
        <v>1.4665075861433494</v>
      </c>
      <c r="V10" s="5">
        <f>'[1]Pc, Winter, S2'!V10*Main!$B$8+_xlfn.IFNA(VLOOKUP($A10,'EV Distribution'!$A$2:$B$27,2,FALSE),0)*'EV Scenarios'!V$2</f>
        <v>1.3970794940452629</v>
      </c>
      <c r="W10" s="5">
        <f>'[1]Pc, Winter, S2'!W10*Main!$B$8+_xlfn.IFNA(VLOOKUP($A10,'EV Distribution'!$A$2:$B$27,2,FALSE),0)*'EV Scenarios'!W$2</f>
        <v>1.1925714498332178</v>
      </c>
      <c r="X10" s="5">
        <f>'[1]Pc, Winter, S2'!X10*Main!$B$8+_xlfn.IFNA(VLOOKUP($A10,'EV Distribution'!$A$2:$B$27,2,FALSE),0)*'EV Scenarios'!X$2</f>
        <v>1.298054702250147</v>
      </c>
      <c r="Y10" s="5">
        <f>'[1]Pc, Winter, S2'!Y10*Main!$B$8+_xlfn.IFNA(VLOOKUP($A10,'EV Distribution'!$A$2:$B$27,2,FALSE),0)*'EV Scenarios'!Y$2</f>
        <v>1.3274814275432494</v>
      </c>
    </row>
    <row r="11" spans="1:25" x14ac:dyDescent="0.25">
      <c r="A11">
        <v>24</v>
      </c>
      <c r="B11" s="5">
        <f>'[1]Pc, Winter, S2'!B11*Main!$B$8+_xlfn.IFNA(VLOOKUP($A11,'EV Distribution'!$A$2:$B$27,2,FALSE),0)*'EV Scenarios'!B$2</f>
        <v>1.2719332596897919</v>
      </c>
      <c r="C11" s="5">
        <f>'[1]Pc, Winter, S2'!C11*Main!$B$8+_xlfn.IFNA(VLOOKUP($A11,'EV Distribution'!$A$2:$B$27,2,FALSE),0)*'EV Scenarios'!C$2</f>
        <v>1.2270751304878111</v>
      </c>
      <c r="D11" s="5">
        <f>'[1]Pc, Winter, S2'!D11*Main!$B$8+_xlfn.IFNA(VLOOKUP($A11,'EV Distribution'!$A$2:$B$27,2,FALSE),0)*'EV Scenarios'!D$2</f>
        <v>1.1137558307984143</v>
      </c>
      <c r="E11" s="5">
        <f>'[1]Pc, Winter, S2'!E11*Main!$B$8+_xlfn.IFNA(VLOOKUP($A11,'EV Distribution'!$A$2:$B$27,2,FALSE),0)*'EV Scenarios'!E$2</f>
        <v>1.1467959566389396</v>
      </c>
      <c r="F11" s="5">
        <f>'[1]Pc, Winter, S2'!F11*Main!$B$8+_xlfn.IFNA(VLOOKUP($A11,'EV Distribution'!$A$2:$B$27,2,FALSE),0)*'EV Scenarios'!F$2</f>
        <v>1.2879315832591245</v>
      </c>
      <c r="G11" s="5">
        <f>'[1]Pc, Winter, S2'!G11*Main!$B$8+_xlfn.IFNA(VLOOKUP($A11,'EV Distribution'!$A$2:$B$27,2,FALSE),0)*'EV Scenarios'!G$2</f>
        <v>1.4388124282607746</v>
      </c>
      <c r="H11" s="5">
        <f>'[1]Pc, Winter, S2'!H11*Main!$B$8+_xlfn.IFNA(VLOOKUP($A11,'EV Distribution'!$A$2:$B$27,2,FALSE),0)*'EV Scenarios'!H$2</f>
        <v>1.538219095164163</v>
      </c>
      <c r="I11" s="5">
        <f>'[1]Pc, Winter, S2'!I11*Main!$B$8+_xlfn.IFNA(VLOOKUP($A11,'EV Distribution'!$A$2:$B$27,2,FALSE),0)*'EV Scenarios'!I$2</f>
        <v>1.4577209168701897</v>
      </c>
      <c r="J11" s="5">
        <f>'[1]Pc, Winter, S2'!J11*Main!$B$8+_xlfn.IFNA(VLOOKUP($A11,'EV Distribution'!$A$2:$B$27,2,FALSE),0)*'EV Scenarios'!J$2</f>
        <v>1.4609245180912429</v>
      </c>
      <c r="K11" s="5">
        <f>'[1]Pc, Winter, S2'!K11*Main!$B$8+_xlfn.IFNA(VLOOKUP($A11,'EV Distribution'!$A$2:$B$27,2,FALSE),0)*'EV Scenarios'!K$2</f>
        <v>1.4945081948733212</v>
      </c>
      <c r="L11" s="5">
        <f>'[1]Pc, Winter, S2'!L11*Main!$B$8+_xlfn.IFNA(VLOOKUP($A11,'EV Distribution'!$A$2:$B$27,2,FALSE),0)*'EV Scenarios'!L$2</f>
        <v>1.4814165742084884</v>
      </c>
      <c r="M11" s="5">
        <f>'[1]Pc, Winter, S2'!M11*Main!$B$8+_xlfn.IFNA(VLOOKUP($A11,'EV Distribution'!$A$2:$B$27,2,FALSE),0)*'EV Scenarios'!M$2</f>
        <v>1.4175597346349553</v>
      </c>
      <c r="N11" s="5">
        <f>'[1]Pc, Winter, S2'!N11*Main!$B$8+_xlfn.IFNA(VLOOKUP($A11,'EV Distribution'!$A$2:$B$27,2,FALSE),0)*'EV Scenarios'!N$2</f>
        <v>1.3282550979053223</v>
      </c>
      <c r="O11" s="5">
        <f>'[1]Pc, Winter, S2'!O11*Main!$B$8+_xlfn.IFNA(VLOOKUP($A11,'EV Distribution'!$A$2:$B$27,2,FALSE),0)*'EV Scenarios'!O$2</f>
        <v>1.2858904799475659</v>
      </c>
      <c r="P11" s="5">
        <f>'[1]Pc, Winter, S2'!P11*Main!$B$8+_xlfn.IFNA(VLOOKUP($A11,'EV Distribution'!$A$2:$B$27,2,FALSE),0)*'EV Scenarios'!P$2</f>
        <v>1.3069357570307769</v>
      </c>
      <c r="Q11" s="5">
        <f>'[1]Pc, Winter, S2'!Q11*Main!$B$8+_xlfn.IFNA(VLOOKUP($A11,'EV Distribution'!$A$2:$B$27,2,FALSE),0)*'EV Scenarios'!Q$2</f>
        <v>1.4947728688259334</v>
      </c>
      <c r="R11" s="5">
        <f>'[1]Pc, Winter, S2'!R11*Main!$B$8+_xlfn.IFNA(VLOOKUP($A11,'EV Distribution'!$A$2:$B$27,2,FALSE),0)*'EV Scenarios'!R$2</f>
        <v>1.5983322367450707</v>
      </c>
      <c r="S11" s="5">
        <f>'[1]Pc, Winter, S2'!S11*Main!$B$8+_xlfn.IFNA(VLOOKUP($A11,'EV Distribution'!$A$2:$B$27,2,FALSE),0)*'EV Scenarios'!S$2</f>
        <v>1.6008294028668593</v>
      </c>
      <c r="T11" s="5">
        <f>'[1]Pc, Winter, S2'!T11*Main!$B$8+_xlfn.IFNA(VLOOKUP($A11,'EV Distribution'!$A$2:$B$27,2,FALSE),0)*'EV Scenarios'!T$2</f>
        <v>1.5774879985337786</v>
      </c>
      <c r="U11" s="5">
        <f>'[1]Pc, Winter, S2'!U11*Main!$B$8+_xlfn.IFNA(VLOOKUP($A11,'EV Distribution'!$A$2:$B$27,2,FALSE),0)*'EV Scenarios'!U$2</f>
        <v>1.4665075861433494</v>
      </c>
      <c r="V11" s="5">
        <f>'[1]Pc, Winter, S2'!V11*Main!$B$8+_xlfn.IFNA(VLOOKUP($A11,'EV Distribution'!$A$2:$B$27,2,FALSE),0)*'EV Scenarios'!V$2</f>
        <v>1.3970794940452629</v>
      </c>
      <c r="W11" s="5">
        <f>'[1]Pc, Winter, S2'!W11*Main!$B$8+_xlfn.IFNA(VLOOKUP($A11,'EV Distribution'!$A$2:$B$27,2,FALSE),0)*'EV Scenarios'!W$2</f>
        <v>1.1925714498332178</v>
      </c>
      <c r="X11" s="5">
        <f>'[1]Pc, Winter, S2'!X11*Main!$B$8+_xlfn.IFNA(VLOOKUP($A11,'EV Distribution'!$A$2:$B$27,2,FALSE),0)*'EV Scenarios'!X$2</f>
        <v>1.298054702250147</v>
      </c>
      <c r="Y11" s="5">
        <f>'[1]Pc, Winter, S2'!Y11*Main!$B$8+_xlfn.IFNA(VLOOKUP($A11,'EV Distribution'!$A$2:$B$27,2,FALSE),0)*'EV Scenarios'!Y$2</f>
        <v>1.3274814275432494</v>
      </c>
    </row>
    <row r="12" spans="1:25" x14ac:dyDescent="0.25">
      <c r="A12">
        <v>15</v>
      </c>
      <c r="B12" s="5">
        <f>'[1]Pc, Winter, S2'!B12*Main!$B$8+_xlfn.IFNA(VLOOKUP($A12,'EV Distribution'!$A$2:$B$27,2,FALSE),0)*'EV Scenarios'!B$2</f>
        <v>6.2240278656081616</v>
      </c>
      <c r="C12" s="5">
        <f>'[1]Pc, Winter, S2'!C12*Main!$B$8+_xlfn.IFNA(VLOOKUP($A12,'EV Distribution'!$A$2:$B$27,2,FALSE),0)*'EV Scenarios'!C$2</f>
        <v>6.261559561136127</v>
      </c>
      <c r="D12" s="5">
        <f>'[1]Pc, Winter, S2'!D12*Main!$B$8+_xlfn.IFNA(VLOOKUP($A12,'EV Distribution'!$A$2:$B$27,2,FALSE),0)*'EV Scenarios'!D$2</f>
        <v>6.0175256799179433</v>
      </c>
      <c r="E12" s="5">
        <f>'[1]Pc, Winter, S2'!E12*Main!$B$8+_xlfn.IFNA(VLOOKUP($A12,'EV Distribution'!$A$2:$B$27,2,FALSE),0)*'EV Scenarios'!E$2</f>
        <v>5.75296006531884</v>
      </c>
      <c r="F12" s="5">
        <f>'[1]Pc, Winter, S2'!F12*Main!$B$8+_xlfn.IFNA(VLOOKUP($A12,'EV Distribution'!$A$2:$B$27,2,FALSE),0)*'EV Scenarios'!F$2</f>
        <v>5.9996768102336535</v>
      </c>
      <c r="G12" s="5">
        <f>'[1]Pc, Winter, S2'!G12*Main!$B$8+_xlfn.IFNA(VLOOKUP($A12,'EV Distribution'!$A$2:$B$27,2,FALSE),0)*'EV Scenarios'!G$2</f>
        <v>6.8410712089264853</v>
      </c>
      <c r="H12" s="5">
        <f>'[1]Pc, Winter, S2'!H12*Main!$B$8+_xlfn.IFNA(VLOOKUP($A12,'EV Distribution'!$A$2:$B$27,2,FALSE),0)*'EV Scenarios'!H$2</f>
        <v>7.6227896600279843</v>
      </c>
      <c r="I12" s="5">
        <f>'[1]Pc, Winter, S2'!I12*Main!$B$8+_xlfn.IFNA(VLOOKUP($A12,'EV Distribution'!$A$2:$B$27,2,FALSE),0)*'EV Scenarios'!I$2</f>
        <v>8.0434439984843156</v>
      </c>
      <c r="J12" s="5">
        <f>'[1]Pc, Winter, S2'!J12*Main!$B$8+_xlfn.IFNA(VLOOKUP($A12,'EV Distribution'!$A$2:$B$27,2,FALSE),0)*'EV Scenarios'!J$2</f>
        <v>8.3154609432127931</v>
      </c>
      <c r="K12" s="5">
        <f>'[1]Pc, Winter, S2'!K12*Main!$B$8+_xlfn.IFNA(VLOOKUP($A12,'EV Distribution'!$A$2:$B$27,2,FALSE),0)*'EV Scenarios'!K$2</f>
        <v>8.3424222564382102</v>
      </c>
      <c r="L12" s="5">
        <f>'[1]Pc, Winter, S2'!L12*Main!$B$8+_xlfn.IFNA(VLOOKUP($A12,'EV Distribution'!$A$2:$B$27,2,FALSE),0)*'EV Scenarios'!L$2</f>
        <v>8.4361061722607147</v>
      </c>
      <c r="M12" s="5">
        <f>'[1]Pc, Winter, S2'!M12*Main!$B$8+_xlfn.IFNA(VLOOKUP($A12,'EV Distribution'!$A$2:$B$27,2,FALSE),0)*'EV Scenarios'!M$2</f>
        <v>8.1068901747974458</v>
      </c>
      <c r="N12" s="5">
        <f>'[1]Pc, Winter, S2'!N12*Main!$B$8+_xlfn.IFNA(VLOOKUP($A12,'EV Distribution'!$A$2:$B$27,2,FALSE),0)*'EV Scenarios'!N$2</f>
        <v>7.7628583990807893</v>
      </c>
      <c r="O12" s="5">
        <f>'[1]Pc, Winter, S2'!O12*Main!$B$8+_xlfn.IFNA(VLOOKUP($A12,'EV Distribution'!$A$2:$B$27,2,FALSE),0)*'EV Scenarios'!O$2</f>
        <v>7.273783628821497</v>
      </c>
      <c r="P12" s="5">
        <f>'[1]Pc, Winter, S2'!P12*Main!$B$8+_xlfn.IFNA(VLOOKUP($A12,'EV Distribution'!$A$2:$B$27,2,FALSE),0)*'EV Scenarios'!P$2</f>
        <v>7.4329685913919148</v>
      </c>
      <c r="Q12" s="5">
        <f>'[1]Pc, Winter, S2'!Q12*Main!$B$8+_xlfn.IFNA(VLOOKUP($A12,'EV Distribution'!$A$2:$B$27,2,FALSE),0)*'EV Scenarios'!Q$2</f>
        <v>7.8515648504403801</v>
      </c>
      <c r="R12" s="5">
        <f>'[1]Pc, Winter, S2'!R12*Main!$B$8+_xlfn.IFNA(VLOOKUP($A12,'EV Distribution'!$A$2:$B$27,2,FALSE),0)*'EV Scenarios'!R$2</f>
        <v>7.4005471054712677</v>
      </c>
      <c r="S12" s="5">
        <f>'[1]Pc, Winter, S2'!S12*Main!$B$8+_xlfn.IFNA(VLOOKUP($A12,'EV Distribution'!$A$2:$B$27,2,FALSE),0)*'EV Scenarios'!S$2</f>
        <v>7.2749744452329459</v>
      </c>
      <c r="T12" s="5">
        <f>'[1]Pc, Winter, S2'!T12*Main!$B$8+_xlfn.IFNA(VLOOKUP($A12,'EV Distribution'!$A$2:$B$27,2,FALSE),0)*'EV Scenarios'!T$2</f>
        <v>7.1906708174721219</v>
      </c>
      <c r="U12" s="5">
        <f>'[1]Pc, Winter, S2'!U12*Main!$B$8+_xlfn.IFNA(VLOOKUP($A12,'EV Distribution'!$A$2:$B$27,2,FALSE),0)*'EV Scenarios'!U$2</f>
        <v>6.8638102492656046</v>
      </c>
      <c r="V12" s="5">
        <f>'[1]Pc, Winter, S2'!V12*Main!$B$8+_xlfn.IFNA(VLOOKUP($A12,'EV Distribution'!$A$2:$B$27,2,FALSE),0)*'EV Scenarios'!V$2</f>
        <v>6.2389994646867288</v>
      </c>
      <c r="W12" s="5">
        <f>'[1]Pc, Winter, S2'!W12*Main!$B$8+_xlfn.IFNA(VLOOKUP($A12,'EV Distribution'!$A$2:$B$27,2,FALSE),0)*'EV Scenarios'!W$2</f>
        <v>5.8055386512487761</v>
      </c>
      <c r="X12" s="5">
        <f>'[1]Pc, Winter, S2'!X12*Main!$B$8+_xlfn.IFNA(VLOOKUP($A12,'EV Distribution'!$A$2:$B$27,2,FALSE),0)*'EV Scenarios'!X$2</f>
        <v>5.3978909388926084</v>
      </c>
      <c r="Y12" s="5">
        <f>'[1]Pc, Winter, S2'!Y12*Main!$B$8+_xlfn.IFNA(VLOOKUP($A12,'EV Distribution'!$A$2:$B$27,2,FALSE),0)*'EV Scenarios'!Y$2</f>
        <v>5.3873535083920698</v>
      </c>
    </row>
    <row r="13" spans="1:25" x14ac:dyDescent="0.25">
      <c r="A13">
        <v>17</v>
      </c>
      <c r="B13" s="5">
        <f>'[1]Pc, Winter, S2'!B13*Main!$B$8+_xlfn.IFNA(VLOOKUP($A13,'EV Distribution'!$A$2:$B$27,2,FALSE),0)*'EV Scenarios'!B$2</f>
        <v>5.1463283165929141</v>
      </c>
      <c r="C13" s="5">
        <f>'[1]Pc, Winter, S2'!C13*Main!$B$8+_xlfn.IFNA(VLOOKUP($A13,'EV Distribution'!$A$2:$B$27,2,FALSE),0)*'EV Scenarios'!C$2</f>
        <v>4.6127454287638923</v>
      </c>
      <c r="D13" s="5">
        <f>'[1]Pc, Winter, S2'!D13*Main!$B$8+_xlfn.IFNA(VLOOKUP($A13,'EV Distribution'!$A$2:$B$27,2,FALSE),0)*'EV Scenarios'!D$2</f>
        <v>4.3736433198440334</v>
      </c>
      <c r="E13" s="5">
        <f>'[1]Pc, Winter, S2'!E13*Main!$B$8+_xlfn.IFNA(VLOOKUP($A13,'EV Distribution'!$A$2:$B$27,2,FALSE),0)*'EV Scenarios'!E$2</f>
        <v>4.2976039874603629</v>
      </c>
      <c r="F13" s="5">
        <f>'[1]Pc, Winter, S2'!F13*Main!$B$8+_xlfn.IFNA(VLOOKUP($A13,'EV Distribution'!$A$2:$B$27,2,FALSE),0)*'EV Scenarios'!F$2</f>
        <v>4.9181448105386494</v>
      </c>
      <c r="G13" s="5">
        <f>'[1]Pc, Winter, S2'!G13*Main!$B$8+_xlfn.IFNA(VLOOKUP($A13,'EV Distribution'!$A$2:$B$27,2,FALSE),0)*'EV Scenarios'!G$2</f>
        <v>5.7933831466250494</v>
      </c>
      <c r="H13" s="5">
        <f>'[1]Pc, Winter, S2'!H13*Main!$B$8+_xlfn.IFNA(VLOOKUP($A13,'EV Distribution'!$A$2:$B$27,2,FALSE),0)*'EV Scenarios'!H$2</f>
        <v>6.5270563217310489</v>
      </c>
      <c r="I13" s="5">
        <f>'[1]Pc, Winter, S2'!I13*Main!$B$8+_xlfn.IFNA(VLOOKUP($A13,'EV Distribution'!$A$2:$B$27,2,FALSE),0)*'EV Scenarios'!I$2</f>
        <v>7.1290708574934518</v>
      </c>
      <c r="J13" s="5">
        <f>'[1]Pc, Winter, S2'!J13*Main!$B$8+_xlfn.IFNA(VLOOKUP($A13,'EV Distribution'!$A$2:$B$27,2,FALSE),0)*'EV Scenarios'!J$2</f>
        <v>7.3888108475540912</v>
      </c>
      <c r="K13" s="5">
        <f>'[1]Pc, Winter, S2'!K13*Main!$B$8+_xlfn.IFNA(VLOOKUP($A13,'EV Distribution'!$A$2:$B$27,2,FALSE),0)*'EV Scenarios'!K$2</f>
        <v>7.6457691974302362</v>
      </c>
      <c r="L13" s="5">
        <f>'[1]Pc, Winter, S2'!L13*Main!$B$8+_xlfn.IFNA(VLOOKUP($A13,'EV Distribution'!$A$2:$B$27,2,FALSE),0)*'EV Scenarios'!L$2</f>
        <v>7.8115336077982667</v>
      </c>
      <c r="M13" s="5">
        <f>'[1]Pc, Winter, S2'!M13*Main!$B$8+_xlfn.IFNA(VLOOKUP($A13,'EV Distribution'!$A$2:$B$27,2,FALSE),0)*'EV Scenarios'!M$2</f>
        <v>7.6202068269798788</v>
      </c>
      <c r="N13" s="5">
        <f>'[1]Pc, Winter, S2'!N13*Main!$B$8+_xlfn.IFNA(VLOOKUP($A13,'EV Distribution'!$A$2:$B$27,2,FALSE),0)*'EV Scenarios'!N$2</f>
        <v>7.0544069359071067</v>
      </c>
      <c r="O13" s="5">
        <f>'[1]Pc, Winter, S2'!O13*Main!$B$8+_xlfn.IFNA(VLOOKUP($A13,'EV Distribution'!$A$2:$B$27,2,FALSE),0)*'EV Scenarios'!O$2</f>
        <v>6.7081886934274104</v>
      </c>
      <c r="P13" s="5">
        <f>'[1]Pc, Winter, S2'!P13*Main!$B$8+_xlfn.IFNA(VLOOKUP($A13,'EV Distribution'!$A$2:$B$27,2,FALSE),0)*'EV Scenarios'!P$2</f>
        <v>6.5474505053368057</v>
      </c>
      <c r="Q13" s="5">
        <f>'[1]Pc, Winter, S2'!Q13*Main!$B$8+_xlfn.IFNA(VLOOKUP($A13,'EV Distribution'!$A$2:$B$27,2,FALSE),0)*'EV Scenarios'!Q$2</f>
        <v>7.0826257982158598</v>
      </c>
      <c r="R13" s="5">
        <f>'[1]Pc, Winter, S2'!R13*Main!$B$8+_xlfn.IFNA(VLOOKUP($A13,'EV Distribution'!$A$2:$B$27,2,FALSE),0)*'EV Scenarios'!R$2</f>
        <v>7.4196648782144043</v>
      </c>
      <c r="S13" s="5">
        <f>'[1]Pc, Winter, S2'!S13*Main!$B$8+_xlfn.IFNA(VLOOKUP($A13,'EV Distribution'!$A$2:$B$27,2,FALSE),0)*'EV Scenarios'!S$2</f>
        <v>7.4081569362422606</v>
      </c>
      <c r="T13" s="5">
        <f>'[1]Pc, Winter, S2'!T13*Main!$B$8+_xlfn.IFNA(VLOOKUP($A13,'EV Distribution'!$A$2:$B$27,2,FALSE),0)*'EV Scenarios'!T$2</f>
        <v>7.2320567551619863</v>
      </c>
      <c r="U13" s="5">
        <f>'[1]Pc, Winter, S2'!U13*Main!$B$8+_xlfn.IFNA(VLOOKUP($A13,'EV Distribution'!$A$2:$B$27,2,FALSE),0)*'EV Scenarios'!U$2</f>
        <v>6.8640727601929861</v>
      </c>
      <c r="V13" s="5">
        <f>'[1]Pc, Winter, S2'!V13*Main!$B$8+_xlfn.IFNA(VLOOKUP($A13,'EV Distribution'!$A$2:$B$27,2,FALSE),0)*'EV Scenarios'!V$2</f>
        <v>6.6115885601270659</v>
      </c>
      <c r="W13" s="5">
        <f>'[1]Pc, Winter, S2'!W13*Main!$B$8+_xlfn.IFNA(VLOOKUP($A13,'EV Distribution'!$A$2:$B$27,2,FALSE),0)*'EV Scenarios'!W$2</f>
        <v>5.7689058452783604</v>
      </c>
      <c r="X13" s="5">
        <f>'[1]Pc, Winter, S2'!X13*Main!$B$8+_xlfn.IFNA(VLOOKUP($A13,'EV Distribution'!$A$2:$B$27,2,FALSE),0)*'EV Scenarios'!X$2</f>
        <v>5.3326225768051305</v>
      </c>
      <c r="Y13" s="5">
        <f>'[1]Pc, Winter, S2'!Y13*Main!$B$8+_xlfn.IFNA(VLOOKUP($A13,'EV Distribution'!$A$2:$B$27,2,FALSE),0)*'EV Scenarios'!Y$2</f>
        <v>5.325933783635266</v>
      </c>
    </row>
    <row r="14" spans="1:25" x14ac:dyDescent="0.25">
      <c r="A14">
        <v>19</v>
      </c>
      <c r="B14" s="5">
        <f>'[1]Pc, Winter, S2'!B14*Main!$B$8+_xlfn.IFNA(VLOOKUP($A14,'EV Distribution'!$A$2:$B$27,2,FALSE),0)*'EV Scenarios'!B$2</f>
        <v>4.8819624838657365</v>
      </c>
      <c r="C14" s="5">
        <f>'[1]Pc, Winter, S2'!C14*Main!$B$8+_xlfn.IFNA(VLOOKUP($A14,'EV Distribution'!$A$2:$B$27,2,FALSE),0)*'EV Scenarios'!C$2</f>
        <v>4.609088877375358</v>
      </c>
      <c r="D14" s="5">
        <f>'[1]Pc, Winter, S2'!D14*Main!$B$8+_xlfn.IFNA(VLOOKUP($A14,'EV Distribution'!$A$2:$B$27,2,FALSE),0)*'EV Scenarios'!D$2</f>
        <v>4.7730148283120055</v>
      </c>
      <c r="E14" s="5">
        <f>'[1]Pc, Winter, S2'!E14*Main!$B$8+_xlfn.IFNA(VLOOKUP($A14,'EV Distribution'!$A$2:$B$27,2,FALSE),0)*'EV Scenarios'!E$2</f>
        <v>4.2506969006262612</v>
      </c>
      <c r="F14" s="5">
        <f>'[1]Pc, Winter, S2'!F14*Main!$B$8+_xlfn.IFNA(VLOOKUP($A14,'EV Distribution'!$A$2:$B$27,2,FALSE),0)*'EV Scenarios'!F$2</f>
        <v>4.6701661996091914</v>
      </c>
      <c r="G14" s="5">
        <f>'[1]Pc, Winter, S2'!G14*Main!$B$8+_xlfn.IFNA(VLOOKUP($A14,'EV Distribution'!$A$2:$B$27,2,FALSE),0)*'EV Scenarios'!G$2</f>
        <v>5.0733355797877477</v>
      </c>
      <c r="H14" s="5">
        <f>'[1]Pc, Winter, S2'!H14*Main!$B$8+_xlfn.IFNA(VLOOKUP($A14,'EV Distribution'!$A$2:$B$27,2,FALSE),0)*'EV Scenarios'!H$2</f>
        <v>5.2606009076592288</v>
      </c>
      <c r="I14" s="5">
        <f>'[1]Pc, Winter, S2'!I14*Main!$B$8+_xlfn.IFNA(VLOOKUP($A14,'EV Distribution'!$A$2:$B$27,2,FALSE),0)*'EV Scenarios'!I$2</f>
        <v>4.9736688876377917</v>
      </c>
      <c r="J14" s="5">
        <f>'[1]Pc, Winter, S2'!J14*Main!$B$8+_xlfn.IFNA(VLOOKUP($A14,'EV Distribution'!$A$2:$B$27,2,FALSE),0)*'EV Scenarios'!J$2</f>
        <v>5.0011576214667866</v>
      </c>
      <c r="K14" s="5">
        <f>'[1]Pc, Winter, S2'!K14*Main!$B$8+_xlfn.IFNA(VLOOKUP($A14,'EV Distribution'!$A$2:$B$27,2,FALSE),0)*'EV Scenarios'!K$2</f>
        <v>5.2174497195657406</v>
      </c>
      <c r="L14" s="5">
        <f>'[1]Pc, Winter, S2'!L14*Main!$B$8+_xlfn.IFNA(VLOOKUP($A14,'EV Distribution'!$A$2:$B$27,2,FALSE),0)*'EV Scenarios'!L$2</f>
        <v>5.456740816889404</v>
      </c>
      <c r="M14" s="5">
        <f>'[1]Pc, Winter, S2'!M14*Main!$B$8+_xlfn.IFNA(VLOOKUP($A14,'EV Distribution'!$A$2:$B$27,2,FALSE),0)*'EV Scenarios'!M$2</f>
        <v>5.1644530970445475</v>
      </c>
      <c r="N14" s="5">
        <f>'[1]Pc, Winter, S2'!N14*Main!$B$8+_xlfn.IFNA(VLOOKUP($A14,'EV Distribution'!$A$2:$B$27,2,FALSE),0)*'EV Scenarios'!N$2</f>
        <v>4.9830809111301013</v>
      </c>
      <c r="O14" s="5">
        <f>'[1]Pc, Winter, S2'!O14*Main!$B$8+_xlfn.IFNA(VLOOKUP($A14,'EV Distribution'!$A$2:$B$27,2,FALSE),0)*'EV Scenarios'!O$2</f>
        <v>4.864470771012587</v>
      </c>
      <c r="P14" s="5">
        <f>'[1]Pc, Winter, S2'!P14*Main!$B$8+_xlfn.IFNA(VLOOKUP($A14,'EV Distribution'!$A$2:$B$27,2,FALSE),0)*'EV Scenarios'!P$2</f>
        <v>4.7259941230902092</v>
      </c>
      <c r="Q14" s="5">
        <f>'[1]Pc, Winter, S2'!Q14*Main!$B$8+_xlfn.IFNA(VLOOKUP($A14,'EV Distribution'!$A$2:$B$27,2,FALSE),0)*'EV Scenarios'!Q$2</f>
        <v>4.836276976310792</v>
      </c>
      <c r="R14" s="5">
        <f>'[1]Pc, Winter, S2'!R14*Main!$B$8+_xlfn.IFNA(VLOOKUP($A14,'EV Distribution'!$A$2:$B$27,2,FALSE),0)*'EV Scenarios'!R$2</f>
        <v>4.5047066310911221</v>
      </c>
      <c r="S14" s="5">
        <f>'[1]Pc, Winter, S2'!S14*Main!$B$8+_xlfn.IFNA(VLOOKUP($A14,'EV Distribution'!$A$2:$B$27,2,FALSE),0)*'EV Scenarios'!S$2</f>
        <v>5.0105830227644432</v>
      </c>
      <c r="T14" s="5">
        <f>'[1]Pc, Winter, S2'!T14*Main!$B$8+_xlfn.IFNA(VLOOKUP($A14,'EV Distribution'!$A$2:$B$27,2,FALSE),0)*'EV Scenarios'!T$2</f>
        <v>5.2666252692348792</v>
      </c>
      <c r="U14" s="5">
        <f>'[1]Pc, Winter, S2'!U14*Main!$B$8+_xlfn.IFNA(VLOOKUP($A14,'EV Distribution'!$A$2:$B$27,2,FALSE),0)*'EV Scenarios'!U$2</f>
        <v>5.1079899532648323</v>
      </c>
      <c r="V14" s="5">
        <f>'[1]Pc, Winter, S2'!V14*Main!$B$8+_xlfn.IFNA(VLOOKUP($A14,'EV Distribution'!$A$2:$B$27,2,FALSE),0)*'EV Scenarios'!V$2</f>
        <v>5.0607300017484285</v>
      </c>
      <c r="W14" s="5">
        <f>'[1]Pc, Winter, S2'!W14*Main!$B$8+_xlfn.IFNA(VLOOKUP($A14,'EV Distribution'!$A$2:$B$27,2,FALSE),0)*'EV Scenarios'!W$2</f>
        <v>5.0745785077709789</v>
      </c>
      <c r="X14" s="5">
        <f>'[1]Pc, Winter, S2'!X14*Main!$B$8+_xlfn.IFNA(VLOOKUP($A14,'EV Distribution'!$A$2:$B$27,2,FALSE),0)*'EV Scenarios'!X$2</f>
        <v>5.4134820777014498</v>
      </c>
      <c r="Y14" s="5">
        <f>'[1]Pc, Winter, S2'!Y14*Main!$B$8+_xlfn.IFNA(VLOOKUP($A14,'EV Distribution'!$A$2:$B$27,2,FALSE),0)*'EV Scenarios'!Y$2</f>
        <v>5.5071094009058745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2023-03-22T14:17:02Z</dcterms:modified>
</cp:coreProperties>
</file>