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A_BJ_35_1\"/>
    </mc:Choice>
  </mc:AlternateContent>
  <xr:revisionPtr revIDLastSave="0" documentId="13_ncr:1_{F345915F-9747-4C65-98F9-2F4444FBB68B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9" r:id="rId9"/>
    <sheet name="Pc, Winter, S3" sheetId="10" r:id="rId10"/>
    <sheet name="Qc, Winter, S1" sheetId="11" r:id="rId11"/>
    <sheet name="Qc, Winter, S2" sheetId="12" r:id="rId12"/>
    <sheet name="Qc, Winter, S3" sheetId="13" r:id="rId13"/>
    <sheet name="Pg, Winter, S1" sheetId="14" r:id="rId14"/>
    <sheet name="Pg, Winter, S2" sheetId="15" r:id="rId15"/>
    <sheet name="Pg, Winter, S3" sheetId="16" r:id="rId16"/>
    <sheet name="Qg, Winter, S1" sheetId="17" r:id="rId17"/>
    <sheet name="Qg, Winter, S2" sheetId="18" r:id="rId18"/>
    <sheet name="Qg, Winter, S3" sheetId="19" r:id="rId19"/>
    <sheet name="GenStatus, Winter" sheetId="20" r:id="rId20"/>
    <sheet name="DownFlex, Winter" sheetId="21" r:id="rId21"/>
    <sheet name="UpFlex, Winter" sheetId="22" r:id="rId22"/>
    <sheet name="CostFlex, Winter" sheetId="23" r:id="rId23"/>
    <sheet name="Pc, Summer, S1" sheetId="24" r:id="rId24"/>
    <sheet name="Pc, Summer, S2" sheetId="25" r:id="rId25"/>
    <sheet name="Pc, Summer, S3" sheetId="26" r:id="rId26"/>
    <sheet name="Qc, Summer, S1" sheetId="28" r:id="rId27"/>
    <sheet name="Qc, Summer, S2" sheetId="29" r:id="rId28"/>
    <sheet name="Qc, Summer, S3" sheetId="30" r:id="rId29"/>
    <sheet name="Pg, Summer, S1" sheetId="31" r:id="rId30"/>
    <sheet name="Pg, Summer, S2" sheetId="32" r:id="rId31"/>
    <sheet name="Pg, Summer, S3" sheetId="33" r:id="rId32"/>
    <sheet name="Qg, Summer, S1" sheetId="34" r:id="rId33"/>
    <sheet name="Qg, Summer, S2" sheetId="35" r:id="rId34"/>
    <sheet name="Qg, Summer, S3" sheetId="36" r:id="rId35"/>
    <sheet name="GenStatus, Summer" sheetId="37" r:id="rId36"/>
    <sheet name="DownFlex, Summer" sheetId="38" r:id="rId37"/>
    <sheet name="UpFlex, Summer" sheetId="39" r:id="rId38"/>
    <sheet name="CostFlex, Summer" sheetId="40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3" i="10"/>
  <c r="H9" i="8"/>
  <c r="B3" i="7"/>
  <c r="C3" i="7" s="1"/>
  <c r="D3" i="7" s="1"/>
  <c r="B2" i="7"/>
  <c r="C2" i="7" s="1"/>
  <c r="D2" i="7" s="1"/>
  <c r="B3" i="6"/>
  <c r="B4" i="6"/>
  <c r="B5" i="6"/>
  <c r="B2" i="6"/>
  <c r="B3" i="5"/>
  <c r="B4" i="5"/>
  <c r="B5" i="5"/>
  <c r="B2" i="5"/>
  <c r="L6" i="33" s="1"/>
  <c r="B3" i="4"/>
  <c r="B4" i="4"/>
  <c r="B5" i="4"/>
  <c r="B6" i="4"/>
  <c r="B7" i="4"/>
  <c r="B8" i="4"/>
  <c r="B9" i="4"/>
  <c r="B10" i="4"/>
  <c r="B11" i="4"/>
  <c r="B12" i="4"/>
  <c r="B13" i="4"/>
  <c r="B14" i="4"/>
  <c r="B2" i="4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N7" i="8" l="1"/>
  <c r="N7" i="21" s="1"/>
  <c r="Q5" i="8"/>
  <c r="S2" i="8"/>
  <c r="G2" i="8"/>
  <c r="L12" i="9"/>
  <c r="G10" i="9"/>
  <c r="K13" i="8"/>
  <c r="D8" i="9"/>
  <c r="C8" i="8"/>
  <c r="C8" i="22" s="1"/>
  <c r="G9" i="10"/>
  <c r="E11" i="8"/>
  <c r="E11" i="22" s="1"/>
  <c r="X13" i="11"/>
  <c r="V12" i="8"/>
  <c r="T9" i="8"/>
  <c r="T9" i="21" s="1"/>
  <c r="T9" i="24"/>
  <c r="Q11" i="8"/>
  <c r="L14" i="9"/>
  <c r="F6" i="8"/>
  <c r="S9" i="13"/>
  <c r="B8" i="8"/>
  <c r="D12" i="30"/>
  <c r="M4" i="8"/>
  <c r="M4" i="22" s="1"/>
  <c r="N3" i="24"/>
  <c r="N3" i="39" s="1"/>
  <c r="S14" i="8"/>
  <c r="S14" i="22" s="1"/>
  <c r="X3" i="8"/>
  <c r="X3" i="22" s="1"/>
  <c r="G2" i="25"/>
  <c r="E10" i="25"/>
  <c r="L7" i="26"/>
  <c r="L13" i="29"/>
  <c r="Y4" i="9"/>
  <c r="Q7" i="14"/>
  <c r="E7" i="14"/>
  <c r="P6" i="14"/>
  <c r="D6" i="14"/>
  <c r="L6" i="15"/>
  <c r="X6" i="15"/>
  <c r="L7" i="15"/>
  <c r="X7" i="15"/>
  <c r="L6" i="16"/>
  <c r="X6" i="16"/>
  <c r="L7" i="16"/>
  <c r="X7" i="16"/>
  <c r="W7" i="31"/>
  <c r="K7" i="31"/>
  <c r="V6" i="31"/>
  <c r="J6" i="31"/>
  <c r="W7" i="32"/>
  <c r="K7" i="32"/>
  <c r="V6" i="32"/>
  <c r="J6" i="32"/>
  <c r="W7" i="33"/>
  <c r="K7" i="33"/>
  <c r="V6" i="33"/>
  <c r="J6" i="33"/>
  <c r="W7" i="15"/>
  <c r="D7" i="14"/>
  <c r="M7" i="15"/>
  <c r="Y7" i="15"/>
  <c r="M6" i="16"/>
  <c r="Y6" i="16"/>
  <c r="M7" i="16"/>
  <c r="Y7" i="16"/>
  <c r="V7" i="31"/>
  <c r="J7" i="31"/>
  <c r="U6" i="31"/>
  <c r="I6" i="31"/>
  <c r="V7" i="32"/>
  <c r="J7" i="32"/>
  <c r="U6" i="32"/>
  <c r="I6" i="32"/>
  <c r="V7" i="33"/>
  <c r="J7" i="33"/>
  <c r="U6" i="33"/>
  <c r="I6" i="33"/>
  <c r="B6" i="14"/>
  <c r="O7" i="14"/>
  <c r="C7" i="14"/>
  <c r="N6" i="14"/>
  <c r="B6" i="15"/>
  <c r="N6" i="15"/>
  <c r="B7" i="15"/>
  <c r="N7" i="15"/>
  <c r="B6" i="16"/>
  <c r="N6" i="16"/>
  <c r="B7" i="16"/>
  <c r="N7" i="16"/>
  <c r="U7" i="31"/>
  <c r="I7" i="31"/>
  <c r="T6" i="31"/>
  <c r="H6" i="31"/>
  <c r="U7" i="32"/>
  <c r="I7" i="32"/>
  <c r="T6" i="32"/>
  <c r="H6" i="32"/>
  <c r="U7" i="33"/>
  <c r="I7" i="33"/>
  <c r="T6" i="33"/>
  <c r="H6" i="33"/>
  <c r="W6" i="16"/>
  <c r="X7" i="32"/>
  <c r="Y6" i="14"/>
  <c r="M6" i="14"/>
  <c r="C6" i="15"/>
  <c r="O6" i="15"/>
  <c r="C7" i="15"/>
  <c r="O7" i="15"/>
  <c r="C6" i="16"/>
  <c r="O6" i="16"/>
  <c r="C7" i="16"/>
  <c r="O7" i="16"/>
  <c r="T7" i="31"/>
  <c r="H7" i="31"/>
  <c r="S6" i="31"/>
  <c r="G6" i="31"/>
  <c r="T7" i="32"/>
  <c r="H7" i="32"/>
  <c r="S6" i="32"/>
  <c r="G6" i="32"/>
  <c r="T7" i="33"/>
  <c r="H7" i="33"/>
  <c r="S6" i="33"/>
  <c r="G6" i="33"/>
  <c r="W6" i="15"/>
  <c r="X7" i="33"/>
  <c r="L6" i="14"/>
  <c r="D6" i="16"/>
  <c r="P6" i="16"/>
  <c r="D7" i="16"/>
  <c r="P7" i="16"/>
  <c r="S7" i="31"/>
  <c r="G7" i="31"/>
  <c r="R6" i="31"/>
  <c r="F6" i="31"/>
  <c r="S7" i="32"/>
  <c r="G7" i="32"/>
  <c r="R6" i="32"/>
  <c r="F6" i="32"/>
  <c r="S7" i="33"/>
  <c r="G7" i="33"/>
  <c r="R6" i="33"/>
  <c r="F6" i="33"/>
  <c r="F7" i="14"/>
  <c r="K6" i="15"/>
  <c r="K7" i="16"/>
  <c r="L7" i="31"/>
  <c r="W6" i="32"/>
  <c r="K6" i="33"/>
  <c r="P7" i="14"/>
  <c r="M6" i="15"/>
  <c r="X6" i="14"/>
  <c r="P7" i="15"/>
  <c r="X7" i="14"/>
  <c r="L7" i="14"/>
  <c r="W6" i="14"/>
  <c r="K6" i="14"/>
  <c r="E6" i="15"/>
  <c r="Q6" i="15"/>
  <c r="E7" i="15"/>
  <c r="Q7" i="15"/>
  <c r="E6" i="16"/>
  <c r="Q6" i="16"/>
  <c r="E7" i="16"/>
  <c r="Q7" i="16"/>
  <c r="R7" i="31"/>
  <c r="F7" i="31"/>
  <c r="Q6" i="31"/>
  <c r="E6" i="31"/>
  <c r="R7" i="32"/>
  <c r="F7" i="32"/>
  <c r="Q6" i="32"/>
  <c r="E6" i="32"/>
  <c r="R7" i="33"/>
  <c r="F7" i="33"/>
  <c r="Q6" i="33"/>
  <c r="E6" i="33"/>
  <c r="R7" i="14"/>
  <c r="E6" i="14"/>
  <c r="W7" i="16"/>
  <c r="W6" i="31"/>
  <c r="L7" i="32"/>
  <c r="W6" i="33"/>
  <c r="O6" i="14"/>
  <c r="B7" i="14"/>
  <c r="M7" i="14"/>
  <c r="D7" i="15"/>
  <c r="W7" i="14"/>
  <c r="K7" i="14"/>
  <c r="V6" i="14"/>
  <c r="J6" i="14"/>
  <c r="F6" i="15"/>
  <c r="R6" i="15"/>
  <c r="F7" i="15"/>
  <c r="R7" i="15"/>
  <c r="F6" i="16"/>
  <c r="R6" i="16"/>
  <c r="F7" i="16"/>
  <c r="R7" i="16"/>
  <c r="Q7" i="31"/>
  <c r="E7" i="31"/>
  <c r="P6" i="31"/>
  <c r="D6" i="31"/>
  <c r="Q7" i="32"/>
  <c r="E7" i="32"/>
  <c r="P6" i="32"/>
  <c r="D6" i="32"/>
  <c r="Q7" i="33"/>
  <c r="E7" i="33"/>
  <c r="P6" i="33"/>
  <c r="D6" i="33"/>
  <c r="Q6" i="14"/>
  <c r="K6" i="16"/>
  <c r="X7" i="31"/>
  <c r="K6" i="31"/>
  <c r="K6" i="32"/>
  <c r="L7" i="33"/>
  <c r="C6" i="14"/>
  <c r="N7" i="14"/>
  <c r="P6" i="15"/>
  <c r="V7" i="14"/>
  <c r="J7" i="14"/>
  <c r="U6" i="14"/>
  <c r="I6" i="14"/>
  <c r="G6" i="15"/>
  <c r="S6" i="15"/>
  <c r="G7" i="15"/>
  <c r="S7" i="15"/>
  <c r="G6" i="16"/>
  <c r="S6" i="16"/>
  <c r="G7" i="16"/>
  <c r="S7" i="16"/>
  <c r="P7" i="31"/>
  <c r="D7" i="31"/>
  <c r="O6" i="31"/>
  <c r="C6" i="31"/>
  <c r="P7" i="32"/>
  <c r="D7" i="32"/>
  <c r="O6" i="32"/>
  <c r="C6" i="32"/>
  <c r="P7" i="33"/>
  <c r="D7" i="33"/>
  <c r="O6" i="33"/>
  <c r="C6" i="33"/>
  <c r="Y6" i="15"/>
  <c r="Y7" i="14"/>
  <c r="D6" i="15"/>
  <c r="U7" i="14"/>
  <c r="I7" i="14"/>
  <c r="T6" i="14"/>
  <c r="H6" i="14"/>
  <c r="H6" i="15"/>
  <c r="T6" i="15"/>
  <c r="H7" i="15"/>
  <c r="T7" i="15"/>
  <c r="H6" i="16"/>
  <c r="T6" i="16"/>
  <c r="H7" i="16"/>
  <c r="T7" i="16"/>
  <c r="B6" i="31"/>
  <c r="O7" i="31"/>
  <c r="C7" i="31"/>
  <c r="N6" i="31"/>
  <c r="B6" i="32"/>
  <c r="O7" i="32"/>
  <c r="C7" i="32"/>
  <c r="N6" i="32"/>
  <c r="B6" i="33"/>
  <c r="O7" i="33"/>
  <c r="C7" i="33"/>
  <c r="N6" i="33"/>
  <c r="K7" i="15"/>
  <c r="T7" i="14"/>
  <c r="H7" i="14"/>
  <c r="S6" i="14"/>
  <c r="G6" i="14"/>
  <c r="I6" i="15"/>
  <c r="U6" i="15"/>
  <c r="I7" i="15"/>
  <c r="U7" i="15"/>
  <c r="I6" i="16"/>
  <c r="U6" i="16"/>
  <c r="I7" i="16"/>
  <c r="U7" i="16"/>
  <c r="B7" i="31"/>
  <c r="N7" i="31"/>
  <c r="Y6" i="31"/>
  <c r="M6" i="31"/>
  <c r="B7" i="32"/>
  <c r="N7" i="32"/>
  <c r="Y6" i="32"/>
  <c r="M6" i="32"/>
  <c r="B7" i="33"/>
  <c r="N7" i="33"/>
  <c r="Y6" i="33"/>
  <c r="M6" i="33"/>
  <c r="S7" i="14"/>
  <c r="G7" i="14"/>
  <c r="R6" i="14"/>
  <c r="F6" i="14"/>
  <c r="J6" i="15"/>
  <c r="V6" i="15"/>
  <c r="J7" i="15"/>
  <c r="V7" i="15"/>
  <c r="J6" i="16"/>
  <c r="V6" i="16"/>
  <c r="J7" i="16"/>
  <c r="V7" i="16"/>
  <c r="Y7" i="31"/>
  <c r="M7" i="31"/>
  <c r="X6" i="31"/>
  <c r="L6" i="31"/>
  <c r="Y7" i="32"/>
  <c r="M7" i="32"/>
  <c r="X6" i="32"/>
  <c r="L6" i="32"/>
  <c r="Y7" i="33"/>
  <c r="M7" i="33"/>
  <c r="X6" i="33"/>
  <c r="U12" i="10"/>
  <c r="P5" i="8"/>
  <c r="P5" i="22" s="1"/>
  <c r="S12" i="10"/>
  <c r="Y13" i="24"/>
  <c r="Y13" i="38" s="1"/>
  <c r="D13" i="26"/>
  <c r="S4" i="26"/>
  <c r="M14" i="8"/>
  <c r="M14" i="22" s="1"/>
  <c r="S12" i="8"/>
  <c r="S12" i="21" s="1"/>
  <c r="V10" i="8"/>
  <c r="V10" i="22" s="1"/>
  <c r="F9" i="8"/>
  <c r="F9" i="22" s="1"/>
  <c r="L7" i="8"/>
  <c r="L7" i="21" s="1"/>
  <c r="O5" i="8"/>
  <c r="O5" i="21" s="1"/>
  <c r="U3" i="8"/>
  <c r="U3" i="22" s="1"/>
  <c r="B14" i="9"/>
  <c r="T13" i="9"/>
  <c r="N11" i="9"/>
  <c r="N9" i="9"/>
  <c r="E7" i="9"/>
  <c r="V3" i="9"/>
  <c r="I12" i="10"/>
  <c r="Q6" i="10"/>
  <c r="Q6" i="11"/>
  <c r="X13" i="24"/>
  <c r="X13" i="39" s="1"/>
  <c r="R7" i="24"/>
  <c r="R7" i="38" s="1"/>
  <c r="Y14" i="25"/>
  <c r="P7" i="25"/>
  <c r="X12" i="26"/>
  <c r="P4" i="26"/>
  <c r="U12" i="8"/>
  <c r="U12" i="21" s="1"/>
  <c r="V3" i="8"/>
  <c r="V3" i="22" s="1"/>
  <c r="F7" i="9"/>
  <c r="Q7" i="25"/>
  <c r="R12" i="8"/>
  <c r="R12" i="21" s="1"/>
  <c r="J9" i="9"/>
  <c r="P7" i="24"/>
  <c r="P7" i="39" s="1"/>
  <c r="M4" i="26"/>
  <c r="I14" i="8"/>
  <c r="I14" i="22" s="1"/>
  <c r="L12" i="8"/>
  <c r="L12" i="21" s="1"/>
  <c r="S10" i="8"/>
  <c r="Y8" i="8"/>
  <c r="Y8" i="21" s="1"/>
  <c r="E7" i="8"/>
  <c r="E7" i="22" s="1"/>
  <c r="K5" i="8"/>
  <c r="K5" i="22" s="1"/>
  <c r="N3" i="8"/>
  <c r="N3" i="22" s="1"/>
  <c r="B10" i="9"/>
  <c r="K13" i="9"/>
  <c r="J11" i="9"/>
  <c r="H9" i="9"/>
  <c r="P6" i="9"/>
  <c r="X2" i="9"/>
  <c r="X11" i="10"/>
  <c r="Y4" i="10"/>
  <c r="X14" i="12"/>
  <c r="M13" i="24"/>
  <c r="M13" i="38" s="1"/>
  <c r="G7" i="24"/>
  <c r="G7" i="39" s="1"/>
  <c r="N14" i="25"/>
  <c r="C7" i="25"/>
  <c r="I12" i="26"/>
  <c r="U3" i="26"/>
  <c r="S6" i="10"/>
  <c r="D11" i="8"/>
  <c r="D11" i="22" s="1"/>
  <c r="B2" i="9"/>
  <c r="X3" i="9"/>
  <c r="B3" i="25"/>
  <c r="G7" i="8"/>
  <c r="G7" i="22" s="1"/>
  <c r="T3" i="8"/>
  <c r="T3" i="22" s="1"/>
  <c r="P3" i="9"/>
  <c r="V13" i="24"/>
  <c r="V13" i="38" s="1"/>
  <c r="N7" i="25"/>
  <c r="U12" i="26"/>
  <c r="B2" i="8"/>
  <c r="B2" i="21" s="1"/>
  <c r="V13" i="8"/>
  <c r="V13" i="22" s="1"/>
  <c r="E12" i="8"/>
  <c r="E12" i="22" s="1"/>
  <c r="H10" i="8"/>
  <c r="H10" i="22" s="1"/>
  <c r="N8" i="8"/>
  <c r="N8" i="22" s="1"/>
  <c r="Q6" i="8"/>
  <c r="Q6" i="21" s="1"/>
  <c r="W4" i="8"/>
  <c r="W4" i="22" s="1"/>
  <c r="C3" i="8"/>
  <c r="C3" i="22" s="1"/>
  <c r="W14" i="9"/>
  <c r="Y12" i="9"/>
  <c r="T10" i="9"/>
  <c r="R8" i="9"/>
  <c r="R5" i="9"/>
  <c r="B2" i="10"/>
  <c r="K10" i="10"/>
  <c r="X2" i="10"/>
  <c r="J12" i="12"/>
  <c r="W11" i="24"/>
  <c r="W11" i="38" s="1"/>
  <c r="Q5" i="24"/>
  <c r="Q5" i="38" s="1"/>
  <c r="R12" i="25"/>
  <c r="Y4" i="25"/>
  <c r="G10" i="26"/>
  <c r="R12" i="28"/>
  <c r="U11" i="9"/>
  <c r="M7" i="8"/>
  <c r="M7" i="22" s="1"/>
  <c r="E9" i="11"/>
  <c r="D9" i="8"/>
  <c r="D9" i="21" s="1"/>
  <c r="L11" i="9"/>
  <c r="O6" i="10"/>
  <c r="T13" i="8"/>
  <c r="T13" i="22" s="1"/>
  <c r="W11" i="8"/>
  <c r="W11" i="22" s="1"/>
  <c r="G10" i="8"/>
  <c r="G10" i="22" s="1"/>
  <c r="M8" i="8"/>
  <c r="M8" i="22" s="1"/>
  <c r="P6" i="8"/>
  <c r="P6" i="22" s="1"/>
  <c r="V4" i="8"/>
  <c r="V4" i="21" s="1"/>
  <c r="Y2" i="8"/>
  <c r="Y2" i="22" s="1"/>
  <c r="U14" i="9"/>
  <c r="T12" i="9"/>
  <c r="S10" i="9"/>
  <c r="Q8" i="9"/>
  <c r="Q5" i="9"/>
  <c r="B13" i="10"/>
  <c r="J10" i="10"/>
  <c r="L2" i="10"/>
  <c r="I11" i="12"/>
  <c r="V11" i="24"/>
  <c r="V11" i="38" s="1"/>
  <c r="P5" i="24"/>
  <c r="P5" i="38" s="1"/>
  <c r="Q12" i="25"/>
  <c r="X4" i="25"/>
  <c r="F10" i="26"/>
  <c r="G12" i="28"/>
  <c r="W13" i="9"/>
  <c r="N14" i="8"/>
  <c r="N14" i="22" s="1"/>
  <c r="O9" i="9"/>
  <c r="B13" i="9"/>
  <c r="B13" i="8"/>
  <c r="B13" i="22" s="1"/>
  <c r="E10" i="8"/>
  <c r="E10" i="22" s="1"/>
  <c r="H8" i="8"/>
  <c r="H8" i="21" s="1"/>
  <c r="O6" i="8"/>
  <c r="O6" i="22" s="1"/>
  <c r="U4" i="8"/>
  <c r="U4" i="22" s="1"/>
  <c r="X2" i="8"/>
  <c r="X2" i="22" s="1"/>
  <c r="T14" i="9"/>
  <c r="S12" i="9"/>
  <c r="Q10" i="9"/>
  <c r="I8" i="9"/>
  <c r="P5" i="9"/>
  <c r="U14" i="10"/>
  <c r="I10" i="10"/>
  <c r="I2" i="10"/>
  <c r="Q10" i="12"/>
  <c r="T11" i="24"/>
  <c r="T11" i="38" s="1"/>
  <c r="N5" i="24"/>
  <c r="N5" i="38" s="1"/>
  <c r="O12" i="25"/>
  <c r="V4" i="25"/>
  <c r="D10" i="26"/>
  <c r="D12" i="28"/>
  <c r="P9" i="9"/>
  <c r="T11" i="9"/>
  <c r="U10" i="8"/>
  <c r="U10" i="22" s="1"/>
  <c r="S13" i="9"/>
  <c r="G12" i="10"/>
  <c r="U11" i="8"/>
  <c r="U11" i="21" s="1"/>
  <c r="G8" i="8"/>
  <c r="G8" i="22" s="1"/>
  <c r="M6" i="8"/>
  <c r="M6" i="22" s="1"/>
  <c r="P4" i="8"/>
  <c r="P4" i="22" s="1"/>
  <c r="W2" i="8"/>
  <c r="W2" i="22" s="1"/>
  <c r="S14" i="9"/>
  <c r="R12" i="9"/>
  <c r="P10" i="9"/>
  <c r="H8" i="9"/>
  <c r="N5" i="9"/>
  <c r="T14" i="10"/>
  <c r="H10" i="10"/>
  <c r="H2" i="10"/>
  <c r="P10" i="12"/>
  <c r="K11" i="24"/>
  <c r="K11" i="39" s="1"/>
  <c r="E5" i="24"/>
  <c r="E5" i="38" s="1"/>
  <c r="D12" i="25"/>
  <c r="J4" i="25"/>
  <c r="O9" i="26"/>
  <c r="P10" i="28"/>
  <c r="Y3" i="9"/>
  <c r="G9" i="8"/>
  <c r="G9" i="22" s="1"/>
  <c r="V13" i="9"/>
  <c r="R6" i="10"/>
  <c r="S7" i="24"/>
  <c r="S7" i="39" s="1"/>
  <c r="L14" i="8"/>
  <c r="L14" i="22" s="1"/>
  <c r="N5" i="8"/>
  <c r="N5" i="22" s="1"/>
  <c r="R6" i="9"/>
  <c r="P6" i="11"/>
  <c r="W14" i="25"/>
  <c r="B14" i="8"/>
  <c r="B14" i="21" s="1"/>
  <c r="S13" i="8"/>
  <c r="S13" i="21" s="1"/>
  <c r="V11" i="8"/>
  <c r="V11" i="21" s="1"/>
  <c r="B12" i="8"/>
  <c r="B12" i="22" s="1"/>
  <c r="R13" i="8"/>
  <c r="R13" i="22" s="1"/>
  <c r="D10" i="8"/>
  <c r="D10" i="22" s="1"/>
  <c r="B10" i="8"/>
  <c r="B10" i="22" s="1"/>
  <c r="M13" i="8"/>
  <c r="M13" i="22" s="1"/>
  <c r="T11" i="8"/>
  <c r="T11" i="22" s="1"/>
  <c r="C10" i="8"/>
  <c r="C10" i="22" s="1"/>
  <c r="F8" i="8"/>
  <c r="F8" i="22" s="1"/>
  <c r="L6" i="8"/>
  <c r="L6" i="22" s="1"/>
  <c r="O4" i="8"/>
  <c r="O4" i="21" s="1"/>
  <c r="U2" i="8"/>
  <c r="U2" i="21" s="1"/>
  <c r="N14" i="9"/>
  <c r="Q12" i="9"/>
  <c r="O10" i="9"/>
  <c r="G8" i="9"/>
  <c r="L5" i="9"/>
  <c r="N14" i="10"/>
  <c r="E10" i="10"/>
  <c r="B3" i="11"/>
  <c r="V11" i="13"/>
  <c r="U9" i="24"/>
  <c r="U9" i="38" s="1"/>
  <c r="O3" i="24"/>
  <c r="O3" i="39" s="1"/>
  <c r="F10" i="25"/>
  <c r="H2" i="25"/>
  <c r="M7" i="26"/>
  <c r="M13" i="29"/>
  <c r="T14" i="8"/>
  <c r="T14" i="22" s="1"/>
  <c r="W12" i="8"/>
  <c r="W12" i="21" s="1"/>
  <c r="F11" i="8"/>
  <c r="F11" i="22" s="1"/>
  <c r="I9" i="8"/>
  <c r="I9" i="22" s="1"/>
  <c r="P7" i="8"/>
  <c r="P7" i="21" s="1"/>
  <c r="V5" i="8"/>
  <c r="V5" i="22" s="1"/>
  <c r="Y3" i="8"/>
  <c r="Y3" i="22" s="1"/>
  <c r="H2" i="8"/>
  <c r="H2" i="22" s="1"/>
  <c r="X13" i="9"/>
  <c r="V11" i="9"/>
  <c r="Q9" i="9"/>
  <c r="M7" i="9"/>
  <c r="C4" i="9"/>
  <c r="W12" i="10"/>
  <c r="X6" i="10"/>
  <c r="O9" i="11"/>
  <c r="P8" i="13"/>
  <c r="R9" i="24"/>
  <c r="R9" i="38" s="1"/>
  <c r="L3" i="24"/>
  <c r="L3" i="38" s="1"/>
  <c r="C10" i="25"/>
  <c r="E2" i="25"/>
  <c r="J7" i="26"/>
  <c r="I12" i="29"/>
  <c r="G7" i="9"/>
  <c r="J9" i="11"/>
  <c r="B2" i="24"/>
  <c r="B2" i="38" s="1"/>
  <c r="I9" i="24"/>
  <c r="I9" i="38" s="1"/>
  <c r="C3" i="24"/>
  <c r="C3" i="38" s="1"/>
  <c r="O9" i="25"/>
  <c r="B6" i="26"/>
  <c r="U6" i="26"/>
  <c r="L8" i="29"/>
  <c r="B14" i="24"/>
  <c r="L13" i="24"/>
  <c r="J11" i="24"/>
  <c r="H9" i="24"/>
  <c r="F7" i="24"/>
  <c r="D5" i="24"/>
  <c r="Y2" i="24"/>
  <c r="M14" i="25"/>
  <c r="C12" i="25"/>
  <c r="N9" i="25"/>
  <c r="Y6" i="25"/>
  <c r="I4" i="25"/>
  <c r="B3" i="26"/>
  <c r="H12" i="26"/>
  <c r="N9" i="26"/>
  <c r="R6" i="26"/>
  <c r="T3" i="26"/>
  <c r="E10" i="28"/>
  <c r="I8" i="29"/>
  <c r="B9" i="8"/>
  <c r="B9" i="22" s="1"/>
  <c r="K14" i="8"/>
  <c r="K14" i="22" s="1"/>
  <c r="L13" i="8"/>
  <c r="L13" i="21" s="1"/>
  <c r="Q12" i="8"/>
  <c r="Q12" i="22" s="1"/>
  <c r="R11" i="8"/>
  <c r="R11" i="22" s="1"/>
  <c r="T10" i="8"/>
  <c r="T10" i="22" s="1"/>
  <c r="U9" i="8"/>
  <c r="U9" i="22" s="1"/>
  <c r="C9" i="8"/>
  <c r="C9" i="22" s="1"/>
  <c r="E8" i="8"/>
  <c r="E8" i="22" s="1"/>
  <c r="F7" i="8"/>
  <c r="F7" i="22" s="1"/>
  <c r="K6" i="8"/>
  <c r="K6" i="21" s="1"/>
  <c r="L5" i="8"/>
  <c r="L5" i="21" s="1"/>
  <c r="N4" i="8"/>
  <c r="N4" i="21" s="1"/>
  <c r="O3" i="8"/>
  <c r="O3" i="22" s="1"/>
  <c r="T2" i="8"/>
  <c r="T2" i="22" s="1"/>
  <c r="B12" i="9"/>
  <c r="M14" i="9"/>
  <c r="R13" i="9"/>
  <c r="M12" i="9"/>
  <c r="K11" i="9"/>
  <c r="H10" i="9"/>
  <c r="I9" i="9"/>
  <c r="F8" i="9"/>
  <c r="Q6" i="9"/>
  <c r="K5" i="9"/>
  <c r="Y2" i="9"/>
  <c r="M14" i="10"/>
  <c r="F12" i="10"/>
  <c r="I9" i="10"/>
  <c r="X5" i="10"/>
  <c r="Y13" i="11"/>
  <c r="L6" i="11"/>
  <c r="T8" i="12"/>
  <c r="B12" i="24"/>
  <c r="J13" i="24"/>
  <c r="H11" i="24"/>
  <c r="F9" i="24"/>
  <c r="D7" i="24"/>
  <c r="Y4" i="24"/>
  <c r="W2" i="24"/>
  <c r="K14" i="25"/>
  <c r="W11" i="25"/>
  <c r="L9" i="25"/>
  <c r="W6" i="25"/>
  <c r="G4" i="25"/>
  <c r="W14" i="26"/>
  <c r="F12" i="26"/>
  <c r="L9" i="26"/>
  <c r="O6" i="26"/>
  <c r="L3" i="26"/>
  <c r="Y9" i="28"/>
  <c r="D7" i="29"/>
  <c r="X5" i="11"/>
  <c r="S6" i="12"/>
  <c r="B3" i="24"/>
  <c r="X12" i="24"/>
  <c r="V10" i="24"/>
  <c r="T8" i="24"/>
  <c r="R6" i="24"/>
  <c r="P4" i="24"/>
  <c r="N2" i="24"/>
  <c r="W13" i="25"/>
  <c r="L11" i="25"/>
  <c r="X8" i="25"/>
  <c r="L6" i="25"/>
  <c r="R3" i="25"/>
  <c r="K14" i="26"/>
  <c r="Q11" i="26"/>
  <c r="W8" i="26"/>
  <c r="C6" i="26"/>
  <c r="T2" i="26"/>
  <c r="C8" i="28"/>
  <c r="G12" i="30"/>
  <c r="B3" i="8"/>
  <c r="B3" i="22" s="1"/>
  <c r="H14" i="8"/>
  <c r="H14" i="22" s="1"/>
  <c r="J13" i="8"/>
  <c r="J13" i="22" s="1"/>
  <c r="K12" i="8"/>
  <c r="K12" i="21" s="1"/>
  <c r="P11" i="8"/>
  <c r="P11" i="22" s="1"/>
  <c r="Q10" i="8"/>
  <c r="Q10" i="22" s="1"/>
  <c r="S9" i="8"/>
  <c r="S9" i="21" s="1"/>
  <c r="T8" i="8"/>
  <c r="T8" i="22" s="1"/>
  <c r="Y7" i="8"/>
  <c r="Y7" i="22" s="1"/>
  <c r="D7" i="8"/>
  <c r="D7" i="22" s="1"/>
  <c r="E6" i="8"/>
  <c r="E6" i="22" s="1"/>
  <c r="J5" i="8"/>
  <c r="K4" i="8"/>
  <c r="K4" i="22" s="1"/>
  <c r="M3" i="8"/>
  <c r="M3" i="22" s="1"/>
  <c r="N2" i="8"/>
  <c r="N2" i="22" s="1"/>
  <c r="B9" i="9"/>
  <c r="K14" i="9"/>
  <c r="J13" i="9"/>
  <c r="K12" i="9"/>
  <c r="H11" i="9"/>
  <c r="F10" i="9"/>
  <c r="C9" i="9"/>
  <c r="C8" i="9"/>
  <c r="O6" i="9"/>
  <c r="W4" i="9"/>
  <c r="U2" i="9"/>
  <c r="X13" i="10"/>
  <c r="V11" i="10"/>
  <c r="R8" i="10"/>
  <c r="W4" i="10"/>
  <c r="T13" i="11"/>
  <c r="X4" i="11"/>
  <c r="R6" i="12"/>
  <c r="Y14" i="24"/>
  <c r="W12" i="24"/>
  <c r="U10" i="24"/>
  <c r="S8" i="24"/>
  <c r="Q6" i="24"/>
  <c r="O4" i="24"/>
  <c r="M2" i="24"/>
  <c r="V13" i="25"/>
  <c r="K11" i="25"/>
  <c r="W8" i="25"/>
  <c r="K6" i="25"/>
  <c r="O3" i="25"/>
  <c r="J14" i="26"/>
  <c r="P11" i="26"/>
  <c r="T8" i="26"/>
  <c r="Y5" i="26"/>
  <c r="L2" i="26"/>
  <c r="Y7" i="28"/>
  <c r="M2" i="13"/>
  <c r="D2" i="30"/>
  <c r="P2" i="30"/>
  <c r="E3" i="30"/>
  <c r="Q3" i="30"/>
  <c r="F4" i="30"/>
  <c r="R4" i="30"/>
  <c r="G5" i="30"/>
  <c r="S5" i="30"/>
  <c r="H6" i="30"/>
  <c r="T6" i="30"/>
  <c r="I7" i="30"/>
  <c r="U7" i="30"/>
  <c r="J8" i="30"/>
  <c r="V8" i="30"/>
  <c r="K9" i="30"/>
  <c r="W9" i="30"/>
  <c r="L10" i="30"/>
  <c r="X10" i="30"/>
  <c r="E2" i="30"/>
  <c r="Q2" i="30"/>
  <c r="F3" i="30"/>
  <c r="R3" i="30"/>
  <c r="G4" i="30"/>
  <c r="S4" i="30"/>
  <c r="H5" i="30"/>
  <c r="T5" i="30"/>
  <c r="I6" i="30"/>
  <c r="U6" i="30"/>
  <c r="J7" i="30"/>
  <c r="V7" i="30"/>
  <c r="K8" i="30"/>
  <c r="W8" i="30"/>
  <c r="L9" i="30"/>
  <c r="X9" i="30"/>
  <c r="M10" i="30"/>
  <c r="Y10" i="30"/>
  <c r="N11" i="30"/>
  <c r="C12" i="30"/>
  <c r="O12" i="30"/>
  <c r="D13" i="30"/>
  <c r="P13" i="30"/>
  <c r="E14" i="30"/>
  <c r="Q14" i="30"/>
  <c r="B6" i="30"/>
  <c r="E2" i="29"/>
  <c r="Q2" i="29"/>
  <c r="F3" i="29"/>
  <c r="R3" i="29"/>
  <c r="G4" i="29"/>
  <c r="S4" i="29"/>
  <c r="G2" i="30"/>
  <c r="S2" i="30"/>
  <c r="H3" i="30"/>
  <c r="T3" i="30"/>
  <c r="I4" i="30"/>
  <c r="U4" i="30"/>
  <c r="J5" i="30"/>
  <c r="V5" i="30"/>
  <c r="K6" i="30"/>
  <c r="W6" i="30"/>
  <c r="L7" i="30"/>
  <c r="X7" i="30"/>
  <c r="M8" i="30"/>
  <c r="Y8" i="30"/>
  <c r="N9" i="30"/>
  <c r="C10" i="30"/>
  <c r="O10" i="30"/>
  <c r="D11" i="30"/>
  <c r="P11" i="30"/>
  <c r="E12" i="30"/>
  <c r="Q12" i="30"/>
  <c r="F13" i="30"/>
  <c r="R13" i="30"/>
  <c r="G14" i="30"/>
  <c r="S14" i="30"/>
  <c r="B8" i="30"/>
  <c r="G2" i="29"/>
  <c r="S2" i="29"/>
  <c r="H3" i="29"/>
  <c r="T3" i="29"/>
  <c r="I4" i="29"/>
  <c r="U4" i="29"/>
  <c r="J5" i="29"/>
  <c r="H2" i="30"/>
  <c r="T2" i="30"/>
  <c r="I3" i="30"/>
  <c r="U3" i="30"/>
  <c r="J4" i="30"/>
  <c r="V4" i="30"/>
  <c r="K5" i="30"/>
  <c r="W5" i="30"/>
  <c r="L6" i="30"/>
  <c r="X6" i="30"/>
  <c r="M7" i="30"/>
  <c r="Y7" i="30"/>
  <c r="N8" i="30"/>
  <c r="C9" i="30"/>
  <c r="O9" i="30"/>
  <c r="D10" i="30"/>
  <c r="P10" i="30"/>
  <c r="E11" i="30"/>
  <c r="Q11" i="30"/>
  <c r="F12" i="30"/>
  <c r="R12" i="30"/>
  <c r="G13" i="30"/>
  <c r="S13" i="30"/>
  <c r="H14" i="30"/>
  <c r="T14" i="30"/>
  <c r="B9" i="30"/>
  <c r="H2" i="29"/>
  <c r="T2" i="29"/>
  <c r="I3" i="29"/>
  <c r="U3" i="29"/>
  <c r="J4" i="29"/>
  <c r="V4" i="29"/>
  <c r="K5" i="29"/>
  <c r="J2" i="30"/>
  <c r="V2" i="30"/>
  <c r="K3" i="30"/>
  <c r="W3" i="30"/>
  <c r="L4" i="30"/>
  <c r="X4" i="30"/>
  <c r="M5" i="30"/>
  <c r="Y5" i="30"/>
  <c r="N6" i="30"/>
  <c r="C7" i="30"/>
  <c r="O7" i="30"/>
  <c r="D8" i="30"/>
  <c r="P8" i="30"/>
  <c r="E9" i="30"/>
  <c r="Q9" i="30"/>
  <c r="F10" i="30"/>
  <c r="R10" i="30"/>
  <c r="G11" i="30"/>
  <c r="S11" i="30"/>
  <c r="H12" i="30"/>
  <c r="T12" i="30"/>
  <c r="I13" i="30"/>
  <c r="U13" i="30"/>
  <c r="J14" i="30"/>
  <c r="V14" i="30"/>
  <c r="B11" i="30"/>
  <c r="J2" i="29"/>
  <c r="V2" i="29"/>
  <c r="K3" i="29"/>
  <c r="W3" i="29"/>
  <c r="L4" i="29"/>
  <c r="X4" i="29"/>
  <c r="M5" i="29"/>
  <c r="L2" i="30"/>
  <c r="X2" i="30"/>
  <c r="M3" i="30"/>
  <c r="Y3" i="30"/>
  <c r="N4" i="30"/>
  <c r="C5" i="30"/>
  <c r="O5" i="30"/>
  <c r="D6" i="30"/>
  <c r="P6" i="30"/>
  <c r="E7" i="30"/>
  <c r="Q7" i="30"/>
  <c r="F8" i="30"/>
  <c r="R8" i="30"/>
  <c r="G9" i="30"/>
  <c r="S9" i="30"/>
  <c r="H10" i="30"/>
  <c r="T10" i="30"/>
  <c r="I11" i="30"/>
  <c r="U11" i="30"/>
  <c r="J12" i="30"/>
  <c r="V12" i="30"/>
  <c r="K13" i="30"/>
  <c r="W13" i="30"/>
  <c r="L14" i="30"/>
  <c r="X14" i="30"/>
  <c r="B13" i="30"/>
  <c r="L2" i="29"/>
  <c r="X2" i="29"/>
  <c r="M3" i="29"/>
  <c r="Y3" i="29"/>
  <c r="N4" i="29"/>
  <c r="C5" i="29"/>
  <c r="C3" i="30"/>
  <c r="D4" i="30"/>
  <c r="E5" i="30"/>
  <c r="F6" i="30"/>
  <c r="G7" i="30"/>
  <c r="H8" i="30"/>
  <c r="I9" i="30"/>
  <c r="J10" i="30"/>
  <c r="K11" i="30"/>
  <c r="I12" i="30"/>
  <c r="E13" i="30"/>
  <c r="C14" i="30"/>
  <c r="Y14" i="30"/>
  <c r="I2" i="29"/>
  <c r="E3" i="29"/>
  <c r="C2" i="30"/>
  <c r="D3" i="30"/>
  <c r="E4" i="30"/>
  <c r="F5" i="30"/>
  <c r="G6" i="30"/>
  <c r="H7" i="30"/>
  <c r="I8" i="30"/>
  <c r="J9" i="30"/>
  <c r="K10" i="30"/>
  <c r="L11" i="30"/>
  <c r="K12" i="30"/>
  <c r="H13" i="30"/>
  <c r="D14" i="30"/>
  <c r="B3" i="30"/>
  <c r="K2" i="29"/>
  <c r="G3" i="29"/>
  <c r="E4" i="29"/>
  <c r="D5" i="29"/>
  <c r="S5" i="29"/>
  <c r="H6" i="29"/>
  <c r="T6" i="29"/>
  <c r="I7" i="29"/>
  <c r="U7" i="29"/>
  <c r="J8" i="29"/>
  <c r="V8" i="29"/>
  <c r="K9" i="29"/>
  <c r="W9" i="29"/>
  <c r="L10" i="29"/>
  <c r="X10" i="29"/>
  <c r="M11" i="29"/>
  <c r="Y11" i="29"/>
  <c r="N12" i="29"/>
  <c r="C13" i="29"/>
  <c r="O13" i="29"/>
  <c r="D14" i="29"/>
  <c r="P14" i="29"/>
  <c r="B5" i="29"/>
  <c r="D2" i="28"/>
  <c r="P2" i="28"/>
  <c r="E3" i="28"/>
  <c r="Q3" i="28"/>
  <c r="F4" i="28"/>
  <c r="R4" i="28"/>
  <c r="G5" i="28"/>
  <c r="S5" i="28"/>
  <c r="H6" i="28"/>
  <c r="T6" i="28"/>
  <c r="I7" i="28"/>
  <c r="U7" i="28"/>
  <c r="J8" i="28"/>
  <c r="V8" i="28"/>
  <c r="K9" i="28"/>
  <c r="W9" i="28"/>
  <c r="L10" i="28"/>
  <c r="X10" i="28"/>
  <c r="M11" i="28"/>
  <c r="Y11" i="28"/>
  <c r="N12" i="28"/>
  <c r="C13" i="28"/>
  <c r="O13" i="28"/>
  <c r="D14" i="28"/>
  <c r="P14" i="28"/>
  <c r="B5" i="28"/>
  <c r="F2" i="30"/>
  <c r="G3" i="30"/>
  <c r="H4" i="30"/>
  <c r="I5" i="30"/>
  <c r="J6" i="30"/>
  <c r="K7" i="30"/>
  <c r="L8" i="30"/>
  <c r="M9" i="30"/>
  <c r="N10" i="30"/>
  <c r="M11" i="30"/>
  <c r="L12" i="30"/>
  <c r="J13" i="30"/>
  <c r="F14" i="30"/>
  <c r="B4" i="30"/>
  <c r="M2" i="29"/>
  <c r="J3" i="29"/>
  <c r="F4" i="29"/>
  <c r="E5" i="29"/>
  <c r="T5" i="29"/>
  <c r="I6" i="29"/>
  <c r="U6" i="29"/>
  <c r="J7" i="29"/>
  <c r="V7" i="29"/>
  <c r="K8" i="29"/>
  <c r="W8" i="29"/>
  <c r="L9" i="29"/>
  <c r="X9" i="29"/>
  <c r="M10" i="29"/>
  <c r="Y10" i="29"/>
  <c r="N11" i="29"/>
  <c r="C12" i="29"/>
  <c r="O12" i="29"/>
  <c r="D13" i="29"/>
  <c r="P13" i="29"/>
  <c r="E14" i="29"/>
  <c r="Q14" i="29"/>
  <c r="B6" i="29"/>
  <c r="E2" i="28"/>
  <c r="Q2" i="28"/>
  <c r="F3" i="28"/>
  <c r="R3" i="28"/>
  <c r="G4" i="28"/>
  <c r="S4" i="28"/>
  <c r="H5" i="28"/>
  <c r="T5" i="28"/>
  <c r="I6" i="28"/>
  <c r="U6" i="28"/>
  <c r="J7" i="28"/>
  <c r="V7" i="28"/>
  <c r="K8" i="28"/>
  <c r="W8" i="28"/>
  <c r="L9" i="28"/>
  <c r="X9" i="28"/>
  <c r="M10" i="28"/>
  <c r="Y10" i="28"/>
  <c r="N11" i="28"/>
  <c r="C12" i="28"/>
  <c r="O12" i="28"/>
  <c r="D13" i="28"/>
  <c r="P13" i="28"/>
  <c r="E14" i="28"/>
  <c r="Q14" i="28"/>
  <c r="B6" i="28"/>
  <c r="I2" i="30"/>
  <c r="J3" i="30"/>
  <c r="K4" i="30"/>
  <c r="L5" i="30"/>
  <c r="M6" i="30"/>
  <c r="N7" i="30"/>
  <c r="O8" i="30"/>
  <c r="P9" i="30"/>
  <c r="Q10" i="30"/>
  <c r="O11" i="30"/>
  <c r="M12" i="30"/>
  <c r="L13" i="30"/>
  <c r="I14" i="30"/>
  <c r="B5" i="30"/>
  <c r="N2" i="29"/>
  <c r="L3" i="29"/>
  <c r="H4" i="29"/>
  <c r="F5" i="29"/>
  <c r="U5" i="29"/>
  <c r="J6" i="29"/>
  <c r="V6" i="29"/>
  <c r="K7" i="29"/>
  <c r="W7" i="29"/>
  <c r="K2" i="30"/>
  <c r="L3" i="30"/>
  <c r="M4" i="30"/>
  <c r="N5" i="30"/>
  <c r="O6" i="30"/>
  <c r="P7" i="30"/>
  <c r="Q8" i="30"/>
  <c r="R9" i="30"/>
  <c r="S10" i="30"/>
  <c r="R11" i="30"/>
  <c r="N12" i="30"/>
  <c r="M13" i="30"/>
  <c r="K14" i="30"/>
  <c r="B7" i="30"/>
  <c r="O2" i="29"/>
  <c r="N3" i="29"/>
  <c r="K4" i="29"/>
  <c r="G5" i="29"/>
  <c r="V5" i="29"/>
  <c r="K6" i="29"/>
  <c r="W6" i="29"/>
  <c r="L7" i="29"/>
  <c r="X7" i="29"/>
  <c r="M8" i="29"/>
  <c r="Y8" i="29"/>
  <c r="N9" i="29"/>
  <c r="C10" i="29"/>
  <c r="O10" i="29"/>
  <c r="D11" i="29"/>
  <c r="P11" i="29"/>
  <c r="E12" i="29"/>
  <c r="Q12" i="29"/>
  <c r="F13" i="29"/>
  <c r="R13" i="29"/>
  <c r="G14" i="29"/>
  <c r="S14" i="29"/>
  <c r="B8" i="29"/>
  <c r="G2" i="28"/>
  <c r="S2" i="28"/>
  <c r="H3" i="28"/>
  <c r="T3" i="28"/>
  <c r="I4" i="28"/>
  <c r="U4" i="28"/>
  <c r="J5" i="28"/>
  <c r="V5" i="28"/>
  <c r="M2" i="30"/>
  <c r="N3" i="30"/>
  <c r="O4" i="30"/>
  <c r="P5" i="30"/>
  <c r="Q6" i="30"/>
  <c r="R7" i="30"/>
  <c r="S8" i="30"/>
  <c r="T9" i="30"/>
  <c r="U10" i="30"/>
  <c r="T11" i="30"/>
  <c r="P12" i="30"/>
  <c r="N13" i="30"/>
  <c r="M14" i="30"/>
  <c r="B10" i="30"/>
  <c r="P2" i="29"/>
  <c r="O3" i="29"/>
  <c r="M4" i="29"/>
  <c r="H5" i="29"/>
  <c r="W5" i="29"/>
  <c r="L6" i="29"/>
  <c r="X6" i="29"/>
  <c r="M7" i="29"/>
  <c r="Y7" i="29"/>
  <c r="N8" i="29"/>
  <c r="C9" i="29"/>
  <c r="O9" i="29"/>
  <c r="D10" i="29"/>
  <c r="P10" i="29"/>
  <c r="E11" i="29"/>
  <c r="Q11" i="29"/>
  <c r="F12" i="29"/>
  <c r="R12" i="29"/>
  <c r="G13" i="29"/>
  <c r="S13" i="29"/>
  <c r="H14" i="29"/>
  <c r="T14" i="29"/>
  <c r="B9" i="29"/>
  <c r="H2" i="28"/>
  <c r="T2" i="28"/>
  <c r="I3" i="28"/>
  <c r="U3" i="28"/>
  <c r="J4" i="28"/>
  <c r="N2" i="30"/>
  <c r="O3" i="30"/>
  <c r="P4" i="30"/>
  <c r="Q5" i="30"/>
  <c r="R6" i="30"/>
  <c r="S7" i="30"/>
  <c r="T8" i="30"/>
  <c r="U9" i="30"/>
  <c r="V10" i="30"/>
  <c r="V11" i="30"/>
  <c r="S12" i="30"/>
  <c r="O13" i="30"/>
  <c r="N14" i="30"/>
  <c r="B12" i="30"/>
  <c r="R2" i="29"/>
  <c r="P3" i="29"/>
  <c r="O4" i="29"/>
  <c r="I5" i="29"/>
  <c r="X5" i="29"/>
  <c r="M6" i="29"/>
  <c r="Y6" i="29"/>
  <c r="N7" i="29"/>
  <c r="C8" i="29"/>
  <c r="O8" i="29"/>
  <c r="D9" i="29"/>
  <c r="P9" i="29"/>
  <c r="E10" i="29"/>
  <c r="Q10" i="29"/>
  <c r="F11" i="29"/>
  <c r="R11" i="29"/>
  <c r="G12" i="29"/>
  <c r="S12" i="29"/>
  <c r="H13" i="29"/>
  <c r="T13" i="29"/>
  <c r="I14" i="29"/>
  <c r="U14" i="29"/>
  <c r="B10" i="29"/>
  <c r="I2" i="28"/>
  <c r="U2" i="28"/>
  <c r="J3" i="28"/>
  <c r="V3" i="28"/>
  <c r="K4" i="28"/>
  <c r="W4" i="28"/>
  <c r="L5" i="28"/>
  <c r="X5" i="28"/>
  <c r="O2" i="30"/>
  <c r="P3" i="30"/>
  <c r="Q4" i="30"/>
  <c r="R5" i="30"/>
  <c r="S6" i="30"/>
  <c r="T7" i="30"/>
  <c r="U8" i="30"/>
  <c r="V9" i="30"/>
  <c r="W10" i="30"/>
  <c r="W11" i="30"/>
  <c r="U12" i="30"/>
  <c r="Q13" i="30"/>
  <c r="O14" i="30"/>
  <c r="B14" i="30"/>
  <c r="U2" i="29"/>
  <c r="Q3" i="29"/>
  <c r="P4" i="29"/>
  <c r="L5" i="29"/>
  <c r="Y5" i="29"/>
  <c r="N6" i="29"/>
  <c r="C7" i="29"/>
  <c r="O7" i="29"/>
  <c r="D8" i="29"/>
  <c r="P8" i="29"/>
  <c r="E9" i="29"/>
  <c r="Q9" i="29"/>
  <c r="F10" i="29"/>
  <c r="R10" i="29"/>
  <c r="G11" i="29"/>
  <c r="S11" i="29"/>
  <c r="H12" i="29"/>
  <c r="T12" i="29"/>
  <c r="I13" i="29"/>
  <c r="U13" i="29"/>
  <c r="J14" i="29"/>
  <c r="V14" i="29"/>
  <c r="B11" i="29"/>
  <c r="J2" i="28"/>
  <c r="V2" i="28"/>
  <c r="K3" i="28"/>
  <c r="W3" i="28"/>
  <c r="L4" i="28"/>
  <c r="X4" i="28"/>
  <c r="M5" i="28"/>
  <c r="Y5" i="28"/>
  <c r="N6" i="28"/>
  <c r="C7" i="28"/>
  <c r="O7" i="28"/>
  <c r="D8" i="28"/>
  <c r="P8" i="28"/>
  <c r="E9" i="28"/>
  <c r="Q9" i="28"/>
  <c r="F10" i="28"/>
  <c r="R10" i="28"/>
  <c r="G11" i="28"/>
  <c r="S11" i="28"/>
  <c r="H12" i="28"/>
  <c r="T12" i="28"/>
  <c r="I13" i="28"/>
  <c r="U2" i="30"/>
  <c r="V3" i="30"/>
  <c r="W4" i="30"/>
  <c r="X5" i="30"/>
  <c r="Y6" i="30"/>
  <c r="C8" i="30"/>
  <c r="D9" i="30"/>
  <c r="E10" i="30"/>
  <c r="F11" i="30"/>
  <c r="Y11" i="30"/>
  <c r="X12" i="30"/>
  <c r="V13" i="30"/>
  <c r="R14" i="30"/>
  <c r="C2" i="29"/>
  <c r="Y2" i="29"/>
  <c r="V3" i="29"/>
  <c r="R4" i="29"/>
  <c r="O5" i="29"/>
  <c r="D6" i="29"/>
  <c r="P6" i="29"/>
  <c r="E7" i="29"/>
  <c r="Q7" i="29"/>
  <c r="F8" i="29"/>
  <c r="R8" i="29"/>
  <c r="G9" i="29"/>
  <c r="S9" i="29"/>
  <c r="H10" i="29"/>
  <c r="T10" i="29"/>
  <c r="I11" i="29"/>
  <c r="U11" i="29"/>
  <c r="J12" i="29"/>
  <c r="V12" i="29"/>
  <c r="K13" i="29"/>
  <c r="W13" i="29"/>
  <c r="L14" i="29"/>
  <c r="X14" i="29"/>
  <c r="B13" i="29"/>
  <c r="L2" i="28"/>
  <c r="X2" i="28"/>
  <c r="M3" i="28"/>
  <c r="Y3" i="28"/>
  <c r="N4" i="28"/>
  <c r="C5" i="28"/>
  <c r="O5" i="28"/>
  <c r="T4" i="30"/>
  <c r="X8" i="30"/>
  <c r="W12" i="30"/>
  <c r="W2" i="29"/>
  <c r="P5" i="29"/>
  <c r="F7" i="29"/>
  <c r="Q8" i="29"/>
  <c r="U9" i="29"/>
  <c r="C11" i="29"/>
  <c r="K12" i="29"/>
  <c r="N13" i="29"/>
  <c r="W14" i="29"/>
  <c r="N2" i="28"/>
  <c r="S3" i="28"/>
  <c r="Y4" i="28"/>
  <c r="C6" i="28"/>
  <c r="R6" i="28"/>
  <c r="L7" i="28"/>
  <c r="E8" i="28"/>
  <c r="T8" i="28"/>
  <c r="N9" i="28"/>
  <c r="G10" i="28"/>
  <c r="V10" i="28"/>
  <c r="P11" i="28"/>
  <c r="I12" i="28"/>
  <c r="X12" i="28"/>
  <c r="R13" i="28"/>
  <c r="I14" i="28"/>
  <c r="W14" i="28"/>
  <c r="B14" i="28"/>
  <c r="M2" i="26"/>
  <c r="Y2" i="26"/>
  <c r="N3" i="26"/>
  <c r="C4" i="26"/>
  <c r="O4" i="26"/>
  <c r="D5" i="26"/>
  <c r="P5" i="26"/>
  <c r="E6" i="26"/>
  <c r="Q6" i="26"/>
  <c r="F7" i="26"/>
  <c r="R7" i="26"/>
  <c r="G8" i="26"/>
  <c r="S8" i="26"/>
  <c r="H9" i="26"/>
  <c r="T9" i="26"/>
  <c r="I10" i="26"/>
  <c r="U10" i="26"/>
  <c r="J11" i="26"/>
  <c r="V11" i="26"/>
  <c r="K12" i="26"/>
  <c r="W12" i="26"/>
  <c r="L13" i="26"/>
  <c r="X13" i="26"/>
  <c r="M14" i="26"/>
  <c r="Y14" i="26"/>
  <c r="B14" i="26"/>
  <c r="M2" i="25"/>
  <c r="Y2" i="25"/>
  <c r="N3" i="25"/>
  <c r="C4" i="25"/>
  <c r="O4" i="25"/>
  <c r="D5" i="25"/>
  <c r="P5" i="25"/>
  <c r="E6" i="25"/>
  <c r="Q6" i="25"/>
  <c r="F7" i="25"/>
  <c r="R7" i="25"/>
  <c r="G8" i="25"/>
  <c r="S8" i="25"/>
  <c r="H9" i="25"/>
  <c r="T9" i="25"/>
  <c r="I10" i="25"/>
  <c r="U10" i="25"/>
  <c r="J11" i="25"/>
  <c r="V11" i="25"/>
  <c r="K12" i="25"/>
  <c r="W12" i="25"/>
  <c r="L13" i="25"/>
  <c r="X13" i="25"/>
  <c r="Y4" i="30"/>
  <c r="F9" i="30"/>
  <c r="Y12" i="30"/>
  <c r="C3" i="29"/>
  <c r="Q5" i="29"/>
  <c r="G7" i="29"/>
  <c r="S8" i="29"/>
  <c r="V9" i="29"/>
  <c r="H11" i="29"/>
  <c r="L12" i="29"/>
  <c r="Q13" i="29"/>
  <c r="Y14" i="29"/>
  <c r="O2" i="28"/>
  <c r="X3" i="28"/>
  <c r="D5" i="28"/>
  <c r="D6" i="28"/>
  <c r="S6" i="28"/>
  <c r="M7" i="28"/>
  <c r="F8" i="28"/>
  <c r="U8" i="28"/>
  <c r="O9" i="28"/>
  <c r="H10" i="28"/>
  <c r="W10" i="28"/>
  <c r="Q11" i="28"/>
  <c r="J12" i="28"/>
  <c r="Y12" i="28"/>
  <c r="S13" i="28"/>
  <c r="J14" i="28"/>
  <c r="X14" i="28"/>
  <c r="B2" i="28"/>
  <c r="N2" i="26"/>
  <c r="C3" i="26"/>
  <c r="O3" i="26"/>
  <c r="D4" i="26"/>
  <c r="D5" i="30"/>
  <c r="H9" i="30"/>
  <c r="C13" i="30"/>
  <c r="D3" i="29"/>
  <c r="R5" i="29"/>
  <c r="H7" i="29"/>
  <c r="T8" i="29"/>
  <c r="Y9" i="29"/>
  <c r="J11" i="29"/>
  <c r="M12" i="29"/>
  <c r="V13" i="29"/>
  <c r="B3" i="29"/>
  <c r="R2" i="28"/>
  <c r="C4" i="28"/>
  <c r="E5" i="28"/>
  <c r="E6" i="28"/>
  <c r="V6" i="28"/>
  <c r="N7" i="28"/>
  <c r="G8" i="28"/>
  <c r="X8" i="28"/>
  <c r="P9" i="28"/>
  <c r="I10" i="28"/>
  <c r="C11" i="28"/>
  <c r="R11" i="28"/>
  <c r="K12" i="28"/>
  <c r="E13" i="28"/>
  <c r="T13" i="28"/>
  <c r="K14" i="28"/>
  <c r="Y14" i="28"/>
  <c r="C2" i="26"/>
  <c r="O2" i="26"/>
  <c r="D3" i="26"/>
  <c r="P3" i="26"/>
  <c r="E4" i="26"/>
  <c r="Q4" i="26"/>
  <c r="F5" i="26"/>
  <c r="R5" i="26"/>
  <c r="G6" i="26"/>
  <c r="S6" i="26"/>
  <c r="H7" i="26"/>
  <c r="T7" i="26"/>
  <c r="I8" i="26"/>
  <c r="U8" i="26"/>
  <c r="J9" i="26"/>
  <c r="V9" i="26"/>
  <c r="K10" i="26"/>
  <c r="W10" i="26"/>
  <c r="L11" i="26"/>
  <c r="X11" i="26"/>
  <c r="M12" i="26"/>
  <c r="Y12" i="26"/>
  <c r="N13" i="26"/>
  <c r="C14" i="26"/>
  <c r="O14" i="26"/>
  <c r="B4" i="26"/>
  <c r="C2" i="25"/>
  <c r="O2" i="25"/>
  <c r="D3" i="25"/>
  <c r="P3" i="25"/>
  <c r="E4" i="25"/>
  <c r="Q4" i="25"/>
  <c r="F5" i="25"/>
  <c r="R5" i="25"/>
  <c r="G6" i="25"/>
  <c r="U5" i="30"/>
  <c r="Y9" i="30"/>
  <c r="T13" i="30"/>
  <c r="S3" i="29"/>
  <c r="C6" i="29"/>
  <c r="P7" i="29"/>
  <c r="U8" i="29"/>
  <c r="G10" i="29"/>
  <c r="K11" i="29"/>
  <c r="P12" i="29"/>
  <c r="X13" i="29"/>
  <c r="B4" i="29"/>
  <c r="W2" i="28"/>
  <c r="D4" i="28"/>
  <c r="F5" i="28"/>
  <c r="F6" i="28"/>
  <c r="W6" i="28"/>
  <c r="P7" i="28"/>
  <c r="H8" i="28"/>
  <c r="Y8" i="28"/>
  <c r="R9" i="28"/>
  <c r="J10" i="28"/>
  <c r="D11" i="28"/>
  <c r="T11" i="28"/>
  <c r="L12" i="28"/>
  <c r="F13" i="28"/>
  <c r="U13" i="28"/>
  <c r="L14" i="28"/>
  <c r="B3" i="28"/>
  <c r="D2" i="26"/>
  <c r="P2" i="26"/>
  <c r="E3" i="26"/>
  <c r="Q3" i="26"/>
  <c r="F4" i="26"/>
  <c r="R4" i="26"/>
  <c r="G5" i="26"/>
  <c r="S5" i="26"/>
  <c r="H6" i="26"/>
  <c r="T6" i="26"/>
  <c r="I7" i="26"/>
  <c r="U7" i="26"/>
  <c r="J8" i="26"/>
  <c r="V8" i="26"/>
  <c r="K9" i="26"/>
  <c r="W9" i="26"/>
  <c r="L10" i="26"/>
  <c r="X10" i="26"/>
  <c r="M11" i="26"/>
  <c r="Y11" i="26"/>
  <c r="N12" i="26"/>
  <c r="C13" i="26"/>
  <c r="O13" i="26"/>
  <c r="D14" i="26"/>
  <c r="P14" i="26"/>
  <c r="B5" i="26"/>
  <c r="D2" i="25"/>
  <c r="P2" i="25"/>
  <c r="E3" i="25"/>
  <c r="Q3" i="25"/>
  <c r="F4" i="25"/>
  <c r="R4" i="25"/>
  <c r="G5" i="25"/>
  <c r="S5" i="25"/>
  <c r="H6" i="25"/>
  <c r="T6" i="25"/>
  <c r="I7" i="25"/>
  <c r="U7" i="25"/>
  <c r="J8" i="25"/>
  <c r="V8" i="25"/>
  <c r="K9" i="25"/>
  <c r="W9" i="25"/>
  <c r="L10" i="25"/>
  <c r="X10" i="25"/>
  <c r="M11" i="25"/>
  <c r="Y11" i="25"/>
  <c r="N12" i="25"/>
  <c r="C13" i="25"/>
  <c r="O13" i="25"/>
  <c r="D14" i="25"/>
  <c r="C6" i="30"/>
  <c r="G10" i="30"/>
  <c r="X13" i="30"/>
  <c r="X3" i="29"/>
  <c r="E6" i="29"/>
  <c r="R7" i="29"/>
  <c r="X8" i="29"/>
  <c r="I10" i="29"/>
  <c r="L11" i="29"/>
  <c r="U12" i="29"/>
  <c r="Y13" i="29"/>
  <c r="B7" i="29"/>
  <c r="Y2" i="28"/>
  <c r="E4" i="28"/>
  <c r="I5" i="28"/>
  <c r="G6" i="28"/>
  <c r="X6" i="28"/>
  <c r="Q7" i="28"/>
  <c r="I8" i="28"/>
  <c r="C9" i="28"/>
  <c r="S9" i="28"/>
  <c r="K10" i="28"/>
  <c r="E11" i="28"/>
  <c r="U11" i="28"/>
  <c r="M12" i="28"/>
  <c r="G13" i="28"/>
  <c r="V13" i="28"/>
  <c r="M14" i="28"/>
  <c r="B4" i="28"/>
  <c r="E2" i="26"/>
  <c r="Q2" i="26"/>
  <c r="F3" i="26"/>
  <c r="R3" i="26"/>
  <c r="G4" i="26"/>
  <c r="E6" i="30"/>
  <c r="I10" i="30"/>
  <c r="Y13" i="30"/>
  <c r="C4" i="29"/>
  <c r="F6" i="29"/>
  <c r="S7" i="29"/>
  <c r="F9" i="29"/>
  <c r="J10" i="29"/>
  <c r="O11" i="29"/>
  <c r="W12" i="29"/>
  <c r="C14" i="29"/>
  <c r="B12" i="29"/>
  <c r="C3" i="28"/>
  <c r="H4" i="28"/>
  <c r="K5" i="28"/>
  <c r="J6" i="28"/>
  <c r="Y6" i="28"/>
  <c r="R7" i="28"/>
  <c r="L8" i="28"/>
  <c r="D9" i="28"/>
  <c r="T9" i="28"/>
  <c r="N10" i="28"/>
  <c r="F11" i="28"/>
  <c r="V11" i="28"/>
  <c r="P12" i="28"/>
  <c r="H13" i="28"/>
  <c r="W13" i="28"/>
  <c r="N14" i="28"/>
  <c r="B7" i="28"/>
  <c r="F2" i="26"/>
  <c r="R2" i="26"/>
  <c r="G3" i="26"/>
  <c r="S3" i="26"/>
  <c r="H4" i="26"/>
  <c r="R2" i="30"/>
  <c r="V6" i="30"/>
  <c r="C11" i="30"/>
  <c r="P14" i="30"/>
  <c r="D4" i="29"/>
  <c r="G6" i="29"/>
  <c r="T7" i="29"/>
  <c r="H9" i="29"/>
  <c r="K10" i="29"/>
  <c r="T11" i="29"/>
  <c r="X12" i="29"/>
  <c r="F14" i="29"/>
  <c r="B14" i="29"/>
  <c r="D3" i="28"/>
  <c r="M4" i="28"/>
  <c r="N5" i="28"/>
  <c r="K6" i="28"/>
  <c r="D7" i="28"/>
  <c r="S7" i="28"/>
  <c r="M8" i="28"/>
  <c r="F9" i="28"/>
  <c r="U9" i="28"/>
  <c r="O10" i="28"/>
  <c r="H11" i="28"/>
  <c r="W11" i="28"/>
  <c r="Q12" i="28"/>
  <c r="J13" i="28"/>
  <c r="X13" i="28"/>
  <c r="O14" i="28"/>
  <c r="B8" i="28"/>
  <c r="G2" i="26"/>
  <c r="S2" i="26"/>
  <c r="W2" i="30"/>
  <c r="D7" i="30"/>
  <c r="H11" i="30"/>
  <c r="U14" i="30"/>
  <c r="Q4" i="29"/>
  <c r="O6" i="29"/>
  <c r="E8" i="29"/>
  <c r="I9" i="29"/>
  <c r="N10" i="29"/>
  <c r="V11" i="29"/>
  <c r="Y12" i="29"/>
  <c r="K14" i="29"/>
  <c r="B2" i="29"/>
  <c r="G3" i="28"/>
  <c r="O4" i="28"/>
  <c r="P5" i="28"/>
  <c r="L6" i="28"/>
  <c r="E7" i="28"/>
  <c r="T7" i="28"/>
  <c r="N8" i="28"/>
  <c r="S3" i="30"/>
  <c r="W7" i="30"/>
  <c r="X11" i="30"/>
  <c r="B2" i="30"/>
  <c r="W4" i="29"/>
  <c r="R6" i="29"/>
  <c r="H8" i="29"/>
  <c r="M9" i="29"/>
  <c r="U10" i="29"/>
  <c r="X11" i="29"/>
  <c r="J13" i="29"/>
  <c r="N14" i="29"/>
  <c r="F2" i="28"/>
  <c r="N3" i="28"/>
  <c r="Q4" i="28"/>
  <c r="R5" i="28"/>
  <c r="O6" i="28"/>
  <c r="G7" i="28"/>
  <c r="X7" i="28"/>
  <c r="Q8" i="28"/>
  <c r="I9" i="28"/>
  <c r="C10" i="28"/>
  <c r="S10" i="28"/>
  <c r="K11" i="28"/>
  <c r="E12" i="28"/>
  <c r="U12" i="28"/>
  <c r="M13" i="28"/>
  <c r="F14" i="28"/>
  <c r="T14" i="28"/>
  <c r="B11" i="28"/>
  <c r="J2" i="26"/>
  <c r="W14" i="30"/>
  <c r="J9" i="29"/>
  <c r="M14" i="29"/>
  <c r="Q5" i="28"/>
  <c r="O8" i="28"/>
  <c r="Q10" i="28"/>
  <c r="S12" i="28"/>
  <c r="S14" i="28"/>
  <c r="U2" i="26"/>
  <c r="V3" i="26"/>
  <c r="T4" i="26"/>
  <c r="L5" i="26"/>
  <c r="D6" i="26"/>
  <c r="V6" i="26"/>
  <c r="N7" i="26"/>
  <c r="F8" i="26"/>
  <c r="X8" i="26"/>
  <c r="P9" i="26"/>
  <c r="H10" i="26"/>
  <c r="C11" i="26"/>
  <c r="R11" i="26"/>
  <c r="J12" i="26"/>
  <c r="E13" i="26"/>
  <c r="T13" i="26"/>
  <c r="L14" i="26"/>
  <c r="B7" i="26"/>
  <c r="I2" i="25"/>
  <c r="X2" i="25"/>
  <c r="S3" i="25"/>
  <c r="K4" i="25"/>
  <c r="C5" i="25"/>
  <c r="U5" i="25"/>
  <c r="M6" i="25"/>
  <c r="D7" i="25"/>
  <c r="S7" i="25"/>
  <c r="K8" i="25"/>
  <c r="Y8" i="25"/>
  <c r="P9" i="25"/>
  <c r="G10" i="25"/>
  <c r="V10" i="25"/>
  <c r="N11" i="25"/>
  <c r="E12" i="25"/>
  <c r="S12" i="25"/>
  <c r="J13" i="25"/>
  <c r="Y13" i="25"/>
  <c r="O14" i="25"/>
  <c r="B4" i="25"/>
  <c r="C2" i="24"/>
  <c r="O2" i="24"/>
  <c r="D3" i="24"/>
  <c r="P3" i="24"/>
  <c r="E4" i="24"/>
  <c r="Q4" i="24"/>
  <c r="F5" i="24"/>
  <c r="R5" i="24"/>
  <c r="G6" i="24"/>
  <c r="S6" i="24"/>
  <c r="H7" i="24"/>
  <c r="T7" i="24"/>
  <c r="I8" i="24"/>
  <c r="U8" i="24"/>
  <c r="J9" i="24"/>
  <c r="V9" i="24"/>
  <c r="K10" i="24"/>
  <c r="W10" i="24"/>
  <c r="L11" i="24"/>
  <c r="X11" i="24"/>
  <c r="M12" i="24"/>
  <c r="Y12" i="24"/>
  <c r="N13" i="24"/>
  <c r="C14" i="24"/>
  <c r="O14" i="24"/>
  <c r="B4" i="24"/>
  <c r="J3" i="13"/>
  <c r="N13" i="13"/>
  <c r="X6" i="12"/>
  <c r="X12" i="12"/>
  <c r="J3" i="11"/>
  <c r="O7" i="11"/>
  <c r="E11" i="11"/>
  <c r="H14" i="11"/>
  <c r="C3" i="10"/>
  <c r="C5" i="10"/>
  <c r="M7" i="10"/>
  <c r="J9" i="10"/>
  <c r="I11" i="10"/>
  <c r="Y12" i="10"/>
  <c r="W14" i="10"/>
  <c r="C3" i="9"/>
  <c r="D2" i="29"/>
  <c r="R9" i="29"/>
  <c r="O14" i="29"/>
  <c r="U5" i="28"/>
  <c r="R8" i="28"/>
  <c r="T10" i="28"/>
  <c r="V12" i="28"/>
  <c r="U14" i="28"/>
  <c r="V2" i="26"/>
  <c r="W3" i="26"/>
  <c r="U4" i="26"/>
  <c r="M5" i="26"/>
  <c r="F6" i="26"/>
  <c r="W6" i="26"/>
  <c r="O7" i="26"/>
  <c r="H8" i="26"/>
  <c r="Y8" i="26"/>
  <c r="Q9" i="26"/>
  <c r="J10" i="26"/>
  <c r="D11" i="26"/>
  <c r="S11" i="26"/>
  <c r="L12" i="26"/>
  <c r="F13" i="26"/>
  <c r="U13" i="26"/>
  <c r="N14" i="26"/>
  <c r="B8" i="26"/>
  <c r="J2" i="25"/>
  <c r="C3" i="25"/>
  <c r="T3" i="25"/>
  <c r="L4" i="25"/>
  <c r="E5" i="25"/>
  <c r="V5" i="25"/>
  <c r="N6" i="25"/>
  <c r="E7" i="25"/>
  <c r="T7" i="25"/>
  <c r="L8" i="25"/>
  <c r="C9" i="25"/>
  <c r="Q9" i="25"/>
  <c r="H10" i="25"/>
  <c r="W10" i="25"/>
  <c r="O11" i="25"/>
  <c r="F12" i="25"/>
  <c r="T12" i="25"/>
  <c r="K13" i="25"/>
  <c r="C14" i="25"/>
  <c r="P14" i="25"/>
  <c r="B5" i="25"/>
  <c r="D2" i="24"/>
  <c r="P2" i="24"/>
  <c r="E3" i="24"/>
  <c r="Q3" i="24"/>
  <c r="F4" i="24"/>
  <c r="R4" i="24"/>
  <c r="G5" i="24"/>
  <c r="S5" i="24"/>
  <c r="H6" i="24"/>
  <c r="T6" i="24"/>
  <c r="I7" i="24"/>
  <c r="U7" i="24"/>
  <c r="J8" i="24"/>
  <c r="V8" i="24"/>
  <c r="K9" i="24"/>
  <c r="W9" i="24"/>
  <c r="L10" i="24"/>
  <c r="X10" i="24"/>
  <c r="M11" i="24"/>
  <c r="Y11" i="24"/>
  <c r="N12" i="24"/>
  <c r="C13" i="24"/>
  <c r="O13" i="24"/>
  <c r="D14" i="24"/>
  <c r="P14" i="24"/>
  <c r="B5" i="24"/>
  <c r="N4" i="13"/>
  <c r="T13" i="13"/>
  <c r="Y7" i="12"/>
  <c r="Y12" i="12"/>
  <c r="P3" i="11"/>
  <c r="R7" i="11"/>
  <c r="F11" i="11"/>
  <c r="T14" i="11"/>
  <c r="D3" i="10"/>
  <c r="D5" i="10"/>
  <c r="P7" i="10"/>
  <c r="O9" i="10"/>
  <c r="J11" i="10"/>
  <c r="G13" i="10"/>
  <c r="X14" i="10"/>
  <c r="D3" i="9"/>
  <c r="F2" i="29"/>
  <c r="T9" i="29"/>
  <c r="R14" i="29"/>
  <c r="W5" i="28"/>
  <c r="S8" i="28"/>
  <c r="U10" i="28"/>
  <c r="W12" i="28"/>
  <c r="V14" i="28"/>
  <c r="W2" i="26"/>
  <c r="X3" i="26"/>
  <c r="V4" i="26"/>
  <c r="N5" i="26"/>
  <c r="I6" i="26"/>
  <c r="X6" i="26"/>
  <c r="P7" i="26"/>
  <c r="K8" i="26"/>
  <c r="C9" i="26"/>
  <c r="R9" i="26"/>
  <c r="M10" i="26"/>
  <c r="E11" i="26"/>
  <c r="T11" i="26"/>
  <c r="O12" i="26"/>
  <c r="G13" i="26"/>
  <c r="V13" i="26"/>
  <c r="Q14" i="26"/>
  <c r="B9" i="26"/>
  <c r="K2" i="25"/>
  <c r="F3" i="25"/>
  <c r="U3" i="25"/>
  <c r="M4" i="25"/>
  <c r="H5" i="25"/>
  <c r="W5" i="25"/>
  <c r="O6" i="25"/>
  <c r="G7" i="25"/>
  <c r="V7" i="25"/>
  <c r="M8" i="25"/>
  <c r="D9" i="25"/>
  <c r="R9" i="25"/>
  <c r="J10" i="25"/>
  <c r="Y10" i="25"/>
  <c r="P11" i="25"/>
  <c r="G12" i="25"/>
  <c r="U12" i="25"/>
  <c r="M13" i="25"/>
  <c r="E14" i="25"/>
  <c r="Q14" i="25"/>
  <c r="B6" i="25"/>
  <c r="E2" i="24"/>
  <c r="Q2" i="24"/>
  <c r="F3" i="24"/>
  <c r="R3" i="24"/>
  <c r="G4" i="24"/>
  <c r="S4" i="24"/>
  <c r="H5" i="24"/>
  <c r="T5" i="24"/>
  <c r="I6" i="24"/>
  <c r="U6" i="24"/>
  <c r="J7" i="24"/>
  <c r="V7" i="24"/>
  <c r="K8" i="24"/>
  <c r="W8" i="24"/>
  <c r="L9" i="24"/>
  <c r="X9" i="24"/>
  <c r="M10" i="24"/>
  <c r="Y10" i="24"/>
  <c r="N11" i="24"/>
  <c r="C12" i="24"/>
  <c r="O12" i="24"/>
  <c r="D13" i="24"/>
  <c r="P13" i="24"/>
  <c r="E14" i="24"/>
  <c r="Q14" i="24"/>
  <c r="B6" i="24"/>
  <c r="O4" i="13"/>
  <c r="U13" i="13"/>
  <c r="P8" i="12"/>
  <c r="G13" i="12"/>
  <c r="O4" i="11"/>
  <c r="S7" i="11"/>
  <c r="G11" i="11"/>
  <c r="W14" i="11"/>
  <c r="I3" i="10"/>
  <c r="P5" i="10"/>
  <c r="Q7" i="10"/>
  <c r="P9" i="10"/>
  <c r="U11" i="10"/>
  <c r="N13" i="10"/>
  <c r="B12" i="10"/>
  <c r="O3" i="9"/>
  <c r="Y2" i="30"/>
  <c r="T4" i="29"/>
  <c r="S10" i="29"/>
  <c r="C2" i="28"/>
  <c r="M6" i="28"/>
  <c r="G9" i="28"/>
  <c r="I11" i="28"/>
  <c r="K13" i="28"/>
  <c r="B9" i="28"/>
  <c r="X2" i="26"/>
  <c r="Y3" i="26"/>
  <c r="W4" i="26"/>
  <c r="O5" i="26"/>
  <c r="J6" i="26"/>
  <c r="Y6" i="26"/>
  <c r="Q7" i="26"/>
  <c r="L8" i="26"/>
  <c r="D9" i="26"/>
  <c r="S9" i="26"/>
  <c r="N10" i="26"/>
  <c r="F11" i="26"/>
  <c r="U11" i="26"/>
  <c r="P12" i="26"/>
  <c r="H13" i="26"/>
  <c r="W13" i="26"/>
  <c r="R14" i="26"/>
  <c r="B10" i="26"/>
  <c r="L2" i="25"/>
  <c r="G3" i="25"/>
  <c r="V3" i="25"/>
  <c r="N4" i="25"/>
  <c r="I5" i="25"/>
  <c r="X5" i="25"/>
  <c r="P6" i="25"/>
  <c r="H7" i="25"/>
  <c r="W7" i="25"/>
  <c r="N8" i="25"/>
  <c r="E9" i="25"/>
  <c r="S9" i="25"/>
  <c r="K10" i="25"/>
  <c r="C11" i="25"/>
  <c r="Q11" i="25"/>
  <c r="H12" i="25"/>
  <c r="V12" i="25"/>
  <c r="N13" i="25"/>
  <c r="F14" i="25"/>
  <c r="R14" i="25"/>
  <c r="B7" i="25"/>
  <c r="F2" i="24"/>
  <c r="R2" i="24"/>
  <c r="G3" i="24"/>
  <c r="S3" i="24"/>
  <c r="H4" i="24"/>
  <c r="T4" i="24"/>
  <c r="I5" i="24"/>
  <c r="U5" i="24"/>
  <c r="J6" i="24"/>
  <c r="V6" i="24"/>
  <c r="K7" i="24"/>
  <c r="W7" i="24"/>
  <c r="L8" i="24"/>
  <c r="X8" i="24"/>
  <c r="M9" i="24"/>
  <c r="Y9" i="24"/>
  <c r="N10" i="24"/>
  <c r="C11" i="24"/>
  <c r="O11" i="24"/>
  <c r="D12" i="24"/>
  <c r="P12" i="24"/>
  <c r="E13" i="24"/>
  <c r="Q13" i="24"/>
  <c r="F14" i="24"/>
  <c r="R14" i="24"/>
  <c r="B7" i="24"/>
  <c r="C5" i="13"/>
  <c r="K3" i="12"/>
  <c r="R8" i="12"/>
  <c r="H13" i="12"/>
  <c r="V4" i="11"/>
  <c r="F8" i="11"/>
  <c r="F12" i="11"/>
  <c r="X14" i="11"/>
  <c r="J3" i="10"/>
  <c r="R5" i="10"/>
  <c r="R7" i="10"/>
  <c r="X3" i="30"/>
  <c r="Y4" i="29"/>
  <c r="V10" i="29"/>
  <c r="K2" i="28"/>
  <c r="P6" i="28"/>
  <c r="H9" i="28"/>
  <c r="J11" i="28"/>
  <c r="L13" i="28"/>
  <c r="B10" i="28"/>
  <c r="H3" i="26"/>
  <c r="I4" i="26"/>
  <c r="X4" i="26"/>
  <c r="Q5" i="26"/>
  <c r="K6" i="26"/>
  <c r="C7" i="26"/>
  <c r="S7" i="26"/>
  <c r="M8" i="26"/>
  <c r="E9" i="26"/>
  <c r="U9" i="26"/>
  <c r="O10" i="26"/>
  <c r="G11" i="26"/>
  <c r="W11" i="26"/>
  <c r="Q12" i="26"/>
  <c r="I13" i="26"/>
  <c r="Y13" i="26"/>
  <c r="S14" i="26"/>
  <c r="B11" i="26"/>
  <c r="N2" i="25"/>
  <c r="H3" i="25"/>
  <c r="W3" i="25"/>
  <c r="P4" i="25"/>
  <c r="J5" i="25"/>
  <c r="Y5" i="25"/>
  <c r="R6" i="25"/>
  <c r="J7" i="25"/>
  <c r="X7" i="25"/>
  <c r="O8" i="25"/>
  <c r="F9" i="25"/>
  <c r="U9" i="25"/>
  <c r="M10" i="25"/>
  <c r="D11" i="25"/>
  <c r="R11" i="25"/>
  <c r="I12" i="25"/>
  <c r="X12" i="25"/>
  <c r="P13" i="25"/>
  <c r="G14" i="25"/>
  <c r="S14" i="25"/>
  <c r="B8" i="25"/>
  <c r="G2" i="24"/>
  <c r="S2" i="24"/>
  <c r="H3" i="24"/>
  <c r="T3" i="24"/>
  <c r="I4" i="24"/>
  <c r="U4" i="24"/>
  <c r="J5" i="24"/>
  <c r="V5" i="24"/>
  <c r="K6" i="24"/>
  <c r="W6" i="24"/>
  <c r="L7" i="24"/>
  <c r="X7" i="24"/>
  <c r="M8" i="24"/>
  <c r="Y8" i="24"/>
  <c r="N9" i="24"/>
  <c r="C10" i="24"/>
  <c r="O10" i="24"/>
  <c r="D11" i="24"/>
  <c r="P11" i="24"/>
  <c r="E12" i="24"/>
  <c r="Q12" i="24"/>
  <c r="F13" i="24"/>
  <c r="R13" i="24"/>
  <c r="G14" i="24"/>
  <c r="S14" i="24"/>
  <c r="B8" i="24"/>
  <c r="D5" i="13"/>
  <c r="M3" i="12"/>
  <c r="S8" i="12"/>
  <c r="U14" i="12"/>
  <c r="W4" i="11"/>
  <c r="G8" i="11"/>
  <c r="H12" i="11"/>
  <c r="Y14" i="11"/>
  <c r="V3" i="10"/>
  <c r="W5" i="10"/>
  <c r="S7" i="10"/>
  <c r="C4" i="30"/>
  <c r="N5" i="29"/>
  <c r="W10" i="29"/>
  <c r="M2" i="28"/>
  <c r="Q6" i="28"/>
  <c r="J9" i="28"/>
  <c r="L11" i="28"/>
  <c r="N13" i="28"/>
  <c r="B12" i="28"/>
  <c r="I3" i="26"/>
  <c r="J4" i="26"/>
  <c r="Y4" i="26"/>
  <c r="T5" i="26"/>
  <c r="L6" i="26"/>
  <c r="D7" i="26"/>
  <c r="V7" i="26"/>
  <c r="N8" i="26"/>
  <c r="F9" i="26"/>
  <c r="X9" i="26"/>
  <c r="P10" i="26"/>
  <c r="H11" i="26"/>
  <c r="C12" i="26"/>
  <c r="R12" i="26"/>
  <c r="J13" i="26"/>
  <c r="E14" i="26"/>
  <c r="T14" i="26"/>
  <c r="B12" i="26"/>
  <c r="Q2" i="25"/>
  <c r="I3" i="25"/>
  <c r="X3" i="25"/>
  <c r="S4" i="25"/>
  <c r="K5" i="25"/>
  <c r="C6" i="25"/>
  <c r="S6" i="25"/>
  <c r="K7" i="25"/>
  <c r="Y7" i="25"/>
  <c r="P8" i="25"/>
  <c r="G9" i="25"/>
  <c r="V9" i="25"/>
  <c r="N10" i="25"/>
  <c r="E11" i="25"/>
  <c r="S11" i="25"/>
  <c r="J12" i="25"/>
  <c r="Y12" i="25"/>
  <c r="Q13" i="25"/>
  <c r="H14" i="25"/>
  <c r="T14" i="25"/>
  <c r="B9" i="25"/>
  <c r="H2" i="24"/>
  <c r="T2" i="24"/>
  <c r="I3" i="24"/>
  <c r="U3" i="24"/>
  <c r="J4" i="24"/>
  <c r="V4" i="24"/>
  <c r="K5" i="24"/>
  <c r="W5" i="24"/>
  <c r="L6" i="24"/>
  <c r="X6" i="24"/>
  <c r="M7" i="24"/>
  <c r="Y7" i="24"/>
  <c r="N8" i="24"/>
  <c r="C9" i="24"/>
  <c r="O9" i="24"/>
  <c r="D10" i="24"/>
  <c r="P10" i="24"/>
  <c r="E11" i="24"/>
  <c r="Q11" i="24"/>
  <c r="F12" i="24"/>
  <c r="R12" i="24"/>
  <c r="G13" i="24"/>
  <c r="S13" i="24"/>
  <c r="H14" i="24"/>
  <c r="T14" i="24"/>
  <c r="B9" i="24"/>
  <c r="G8" i="13"/>
  <c r="F7" i="30"/>
  <c r="Q6" i="29"/>
  <c r="W11" i="29"/>
  <c r="L3" i="28"/>
  <c r="F7" i="28"/>
  <c r="M9" i="28"/>
  <c r="O11" i="28"/>
  <c r="Q13" i="28"/>
  <c r="B13" i="28"/>
  <c r="J3" i="26"/>
  <c r="K4" i="26"/>
  <c r="C5" i="26"/>
  <c r="U5" i="26"/>
  <c r="M6" i="26"/>
  <c r="E7" i="26"/>
  <c r="W7" i="26"/>
  <c r="O8" i="26"/>
  <c r="G9" i="26"/>
  <c r="Y9" i="26"/>
  <c r="Q10" i="26"/>
  <c r="I11" i="26"/>
  <c r="D12" i="26"/>
  <c r="S12" i="26"/>
  <c r="K13" i="26"/>
  <c r="F14" i="26"/>
  <c r="U14" i="26"/>
  <c r="B13" i="26"/>
  <c r="R2" i="25"/>
  <c r="J3" i="25"/>
  <c r="Y3" i="25"/>
  <c r="T4" i="25"/>
  <c r="L5" i="25"/>
  <c r="D6" i="25"/>
  <c r="U6" i="25"/>
  <c r="L7" i="25"/>
  <c r="C8" i="25"/>
  <c r="Q8" i="25"/>
  <c r="I9" i="25"/>
  <c r="X9" i="25"/>
  <c r="O10" i="25"/>
  <c r="F11" i="25"/>
  <c r="T11" i="25"/>
  <c r="L12" i="25"/>
  <c r="D13" i="25"/>
  <c r="R13" i="25"/>
  <c r="I14" i="25"/>
  <c r="U14" i="25"/>
  <c r="B10" i="25"/>
  <c r="I2" i="24"/>
  <c r="U2" i="24"/>
  <c r="J3" i="24"/>
  <c r="V3" i="24"/>
  <c r="K4" i="24"/>
  <c r="W4" i="24"/>
  <c r="L5" i="24"/>
  <c r="X5" i="24"/>
  <c r="M6" i="24"/>
  <c r="Y6" i="24"/>
  <c r="N7" i="24"/>
  <c r="C8" i="24"/>
  <c r="O8" i="24"/>
  <c r="D9" i="24"/>
  <c r="P9" i="24"/>
  <c r="E10" i="24"/>
  <c r="Q10" i="24"/>
  <c r="F11" i="24"/>
  <c r="R11" i="24"/>
  <c r="G12" i="24"/>
  <c r="S12" i="24"/>
  <c r="H13" i="24"/>
  <c r="T13" i="24"/>
  <c r="I14" i="24"/>
  <c r="U14" i="24"/>
  <c r="B10" i="24"/>
  <c r="O8" i="13"/>
  <c r="W3" i="12"/>
  <c r="J10" i="12"/>
  <c r="Y14" i="12"/>
  <c r="C5" i="11"/>
  <c r="I9" i="11"/>
  <c r="S12" i="11"/>
  <c r="B2" i="11"/>
  <c r="C4" i="10"/>
  <c r="C6" i="10"/>
  <c r="E8" i="30"/>
  <c r="S6" i="29"/>
  <c r="D12" i="29"/>
  <c r="O3" i="28"/>
  <c r="H7" i="28"/>
  <c r="V9" i="28"/>
  <c r="X11" i="28"/>
  <c r="Y13" i="28"/>
  <c r="H2" i="26"/>
  <c r="K3" i="26"/>
  <c r="L4" i="26"/>
  <c r="E5" i="26"/>
  <c r="V5" i="26"/>
  <c r="N6" i="26"/>
  <c r="G7" i="26"/>
  <c r="X7" i="26"/>
  <c r="P8" i="26"/>
  <c r="I9" i="26"/>
  <c r="C10" i="26"/>
  <c r="R10" i="26"/>
  <c r="K11" i="26"/>
  <c r="E12" i="26"/>
  <c r="T12" i="26"/>
  <c r="M13" i="26"/>
  <c r="G14" i="26"/>
  <c r="V14" i="26"/>
  <c r="B2" i="26"/>
  <c r="S2" i="25"/>
  <c r="K3" i="25"/>
  <c r="D4" i="25"/>
  <c r="U4" i="25"/>
  <c r="M5" i="25"/>
  <c r="F6" i="25"/>
  <c r="V6" i="25"/>
  <c r="M7" i="25"/>
  <c r="D8" i="25"/>
  <c r="R8" i="25"/>
  <c r="J9" i="25"/>
  <c r="Y9" i="25"/>
  <c r="P10" i="25"/>
  <c r="G11" i="25"/>
  <c r="U11" i="25"/>
  <c r="M12" i="25"/>
  <c r="E13" i="25"/>
  <c r="S13" i="25"/>
  <c r="J14" i="25"/>
  <c r="V14" i="25"/>
  <c r="B11" i="25"/>
  <c r="J2" i="24"/>
  <c r="V2" i="24"/>
  <c r="K3" i="24"/>
  <c r="W3" i="24"/>
  <c r="L4" i="24"/>
  <c r="X4" i="24"/>
  <c r="M5" i="24"/>
  <c r="Y5" i="24"/>
  <c r="N6" i="24"/>
  <c r="C7" i="24"/>
  <c r="O7" i="24"/>
  <c r="D8" i="24"/>
  <c r="P8" i="24"/>
  <c r="E9" i="24"/>
  <c r="Q9" i="24"/>
  <c r="F10" i="24"/>
  <c r="R10" i="24"/>
  <c r="G11" i="24"/>
  <c r="S11" i="24"/>
  <c r="H12" i="24"/>
  <c r="T12" i="24"/>
  <c r="I13" i="24"/>
  <c r="U13" i="24"/>
  <c r="J14" i="24"/>
  <c r="V14" i="24"/>
  <c r="B11" i="24"/>
  <c r="J11" i="30"/>
  <c r="G8" i="29"/>
  <c r="E13" i="29"/>
  <c r="P4" i="28"/>
  <c r="W7" i="28"/>
  <c r="D10" i="28"/>
  <c r="F12" i="28"/>
  <c r="G14" i="28"/>
  <c r="K2" i="26"/>
  <c r="M3" i="26"/>
  <c r="N4" i="26"/>
  <c r="I5" i="26"/>
  <c r="X5" i="26"/>
  <c r="P6" i="26"/>
  <c r="K7" i="26"/>
  <c r="C8" i="26"/>
  <c r="R8" i="26"/>
  <c r="M9" i="26"/>
  <c r="E10" i="26"/>
  <c r="T10" i="26"/>
  <c r="O11" i="26"/>
  <c r="G12" i="26"/>
  <c r="V12" i="26"/>
  <c r="Q13" i="26"/>
  <c r="I14" i="26"/>
  <c r="X14" i="26"/>
  <c r="F2" i="25"/>
  <c r="U2" i="25"/>
  <c r="M3" i="25"/>
  <c r="H4" i="25"/>
  <c r="W4" i="25"/>
  <c r="O5" i="25"/>
  <c r="J6" i="25"/>
  <c r="X6" i="25"/>
  <c r="O7" i="25"/>
  <c r="F8" i="25"/>
  <c r="U8" i="25"/>
  <c r="M9" i="25"/>
  <c r="D10" i="25"/>
  <c r="R10" i="25"/>
  <c r="I11" i="25"/>
  <c r="X11" i="25"/>
  <c r="P12" i="25"/>
  <c r="G13" i="25"/>
  <c r="U13" i="25"/>
  <c r="L14" i="25"/>
  <c r="X14" i="25"/>
  <c r="B13" i="25"/>
  <c r="L2" i="24"/>
  <c r="X2" i="24"/>
  <c r="M3" i="24"/>
  <c r="Y3" i="24"/>
  <c r="N4" i="24"/>
  <c r="C5" i="24"/>
  <c r="O5" i="24"/>
  <c r="D6" i="24"/>
  <c r="P6" i="24"/>
  <c r="E7" i="24"/>
  <c r="Q7" i="24"/>
  <c r="F8" i="24"/>
  <c r="R8" i="24"/>
  <c r="G9" i="24"/>
  <c r="S9" i="24"/>
  <c r="H10" i="24"/>
  <c r="T10" i="24"/>
  <c r="I11" i="24"/>
  <c r="U11" i="24"/>
  <c r="J12" i="24"/>
  <c r="V12" i="24"/>
  <c r="K13" i="24"/>
  <c r="W13" i="24"/>
  <c r="L14" i="24"/>
  <c r="X14" i="24"/>
  <c r="B13" i="24"/>
  <c r="T9" i="13"/>
  <c r="E6" i="12"/>
  <c r="G11" i="12"/>
  <c r="Y2" i="11"/>
  <c r="M6" i="11"/>
  <c r="P9" i="11"/>
  <c r="W13" i="11"/>
  <c r="K2" i="10"/>
  <c r="Y14" i="8"/>
  <c r="Y14" i="21" s="1"/>
  <c r="G14" i="8"/>
  <c r="G14" i="22" s="1"/>
  <c r="H13" i="8"/>
  <c r="H13" i="22" s="1"/>
  <c r="J12" i="8"/>
  <c r="J12" i="22" s="1"/>
  <c r="K11" i="8"/>
  <c r="K11" i="22" s="1"/>
  <c r="P10" i="8"/>
  <c r="P10" i="22" s="1"/>
  <c r="R9" i="8"/>
  <c r="R9" i="22" s="1"/>
  <c r="S8" i="8"/>
  <c r="S8" i="22" s="1"/>
  <c r="X7" i="8"/>
  <c r="X7" i="22" s="1"/>
  <c r="Y6" i="8"/>
  <c r="Y6" i="21" s="1"/>
  <c r="D6" i="8"/>
  <c r="D6" i="22" s="1"/>
  <c r="E5" i="8"/>
  <c r="E5" i="22" s="1"/>
  <c r="J4" i="8"/>
  <c r="J4" i="22" s="1"/>
  <c r="L3" i="8"/>
  <c r="L3" i="22" s="1"/>
  <c r="M2" i="8"/>
  <c r="M2" i="22" s="1"/>
  <c r="B8" i="9"/>
  <c r="I14" i="9"/>
  <c r="I13" i="9"/>
  <c r="F12" i="9"/>
  <c r="G11" i="9"/>
  <c r="E10" i="9"/>
  <c r="Y8" i="9"/>
  <c r="Y7" i="9"/>
  <c r="L6" i="9"/>
  <c r="V4" i="9"/>
  <c r="T2" i="9"/>
  <c r="W13" i="10"/>
  <c r="H11" i="10"/>
  <c r="Q8" i="10"/>
  <c r="Q4" i="10"/>
  <c r="V12" i="11"/>
  <c r="I3" i="11"/>
  <c r="Y5" i="12"/>
  <c r="W14" i="24"/>
  <c r="U12" i="24"/>
  <c r="S10" i="24"/>
  <c r="Q8" i="24"/>
  <c r="O6" i="24"/>
  <c r="M4" i="24"/>
  <c r="K2" i="24"/>
  <c r="T13" i="25"/>
  <c r="H11" i="25"/>
  <c r="T8" i="25"/>
  <c r="I6" i="25"/>
  <c r="L3" i="25"/>
  <c r="H14" i="26"/>
  <c r="N11" i="26"/>
  <c r="Q8" i="26"/>
  <c r="W5" i="26"/>
  <c r="I2" i="26"/>
  <c r="K7" i="28"/>
  <c r="G8" i="30"/>
  <c r="X14" i="8"/>
  <c r="X14" i="21" s="1"/>
  <c r="Y13" i="8"/>
  <c r="Y13" i="21" s="1"/>
  <c r="G13" i="8"/>
  <c r="G13" i="22" s="1"/>
  <c r="I12" i="8"/>
  <c r="I12" i="22" s="1"/>
  <c r="J11" i="8"/>
  <c r="J11" i="22" s="1"/>
  <c r="O10" i="8"/>
  <c r="O10" i="21" s="1"/>
  <c r="P9" i="8"/>
  <c r="P9" i="21" s="1"/>
  <c r="R8" i="8"/>
  <c r="R8" i="22" s="1"/>
  <c r="S7" i="8"/>
  <c r="S7" i="22" s="1"/>
  <c r="X6" i="8"/>
  <c r="X6" i="22" s="1"/>
  <c r="C6" i="8"/>
  <c r="C6" i="21" s="1"/>
  <c r="D5" i="8"/>
  <c r="D5" i="21" s="1"/>
  <c r="I4" i="8"/>
  <c r="I4" i="22" s="1"/>
  <c r="J3" i="8"/>
  <c r="J3" i="21" s="1"/>
  <c r="L2" i="8"/>
  <c r="L2" i="22" s="1"/>
  <c r="B3" i="9"/>
  <c r="H14" i="9"/>
  <c r="H13" i="9"/>
  <c r="E12" i="9"/>
  <c r="F11" i="9"/>
  <c r="C10" i="9"/>
  <c r="W8" i="9"/>
  <c r="Q7" i="9"/>
  <c r="G6" i="9"/>
  <c r="Q4" i="9"/>
  <c r="I2" i="9"/>
  <c r="V13" i="10"/>
  <c r="F11" i="10"/>
  <c r="O8" i="10"/>
  <c r="E4" i="10"/>
  <c r="R12" i="11"/>
  <c r="D3" i="11"/>
  <c r="Q4" i="12"/>
  <c r="N14" i="24"/>
  <c r="L12" i="24"/>
  <c r="J10" i="24"/>
  <c r="H8" i="24"/>
  <c r="F6" i="24"/>
  <c r="D4" i="24"/>
  <c r="B2" i="25"/>
  <c r="I13" i="25"/>
  <c r="T10" i="25"/>
  <c r="I8" i="25"/>
  <c r="T5" i="25"/>
  <c r="W2" i="25"/>
  <c r="S13" i="26"/>
  <c r="Y10" i="26"/>
  <c r="E8" i="26"/>
  <c r="K5" i="26"/>
  <c r="R14" i="28"/>
  <c r="V4" i="28"/>
  <c r="T9" i="39"/>
  <c r="T9" i="38"/>
  <c r="W14" i="8"/>
  <c r="W14" i="22" s="1"/>
  <c r="F13" i="8"/>
  <c r="F13" i="22" s="1"/>
  <c r="G12" i="8"/>
  <c r="G12" i="22" s="1"/>
  <c r="I11" i="8"/>
  <c r="I11" i="22" s="1"/>
  <c r="J10" i="8"/>
  <c r="J10" i="21" s="1"/>
  <c r="O9" i="8"/>
  <c r="O9" i="22" s="1"/>
  <c r="Q8" i="8"/>
  <c r="Q8" i="21" s="1"/>
  <c r="R7" i="8"/>
  <c r="R7" i="22" s="1"/>
  <c r="W6" i="8"/>
  <c r="W6" i="22" s="1"/>
  <c r="X5" i="8"/>
  <c r="X5" i="21" s="1"/>
  <c r="C5" i="8"/>
  <c r="C5" i="21" s="1"/>
  <c r="D4" i="8"/>
  <c r="D4" i="21" s="1"/>
  <c r="I3" i="8"/>
  <c r="I3" i="22" s="1"/>
  <c r="K2" i="8"/>
  <c r="K2" i="21" s="1"/>
  <c r="Y14" i="9"/>
  <c r="G14" i="9"/>
  <c r="F13" i="9"/>
  <c r="C12" i="9"/>
  <c r="V10" i="9"/>
  <c r="X9" i="9"/>
  <c r="U8" i="9"/>
  <c r="P7" i="9"/>
  <c r="F6" i="9"/>
  <c r="O4" i="9"/>
  <c r="H2" i="9"/>
  <c r="S13" i="10"/>
  <c r="W10" i="10"/>
  <c r="N8" i="10"/>
  <c r="D4" i="10"/>
  <c r="V10" i="11"/>
  <c r="C2" i="11"/>
  <c r="V3" i="12"/>
  <c r="M14" i="24"/>
  <c r="K12" i="24"/>
  <c r="I10" i="24"/>
  <c r="G8" i="24"/>
  <c r="E6" i="24"/>
  <c r="C4" i="24"/>
  <c r="B14" i="25"/>
  <c r="H13" i="25"/>
  <c r="S10" i="25"/>
  <c r="H8" i="25"/>
  <c r="Q5" i="25"/>
  <c r="V2" i="25"/>
  <c r="R13" i="26"/>
  <c r="V10" i="26"/>
  <c r="D8" i="26"/>
  <c r="J5" i="26"/>
  <c r="H14" i="28"/>
  <c r="T4" i="28"/>
  <c r="X13" i="8"/>
  <c r="X13" i="22" s="1"/>
  <c r="U14" i="8"/>
  <c r="U14" i="21" s="1"/>
  <c r="W13" i="8"/>
  <c r="W13" i="22" s="1"/>
  <c r="X12" i="8"/>
  <c r="X12" i="22" s="1"/>
  <c r="F12" i="8"/>
  <c r="F12" i="22" s="1"/>
  <c r="H11" i="8"/>
  <c r="H11" i="21" s="1"/>
  <c r="I10" i="8"/>
  <c r="I10" i="22" s="1"/>
  <c r="N9" i="8"/>
  <c r="N9" i="22" s="1"/>
  <c r="O8" i="8"/>
  <c r="O8" i="22" s="1"/>
  <c r="Q7" i="8"/>
  <c r="Q7" i="21" s="1"/>
  <c r="R6" i="8"/>
  <c r="R6" i="21" s="1"/>
  <c r="W5" i="8"/>
  <c r="W5" i="22" s="1"/>
  <c r="Y4" i="8"/>
  <c r="Y4" i="21" s="1"/>
  <c r="C4" i="8"/>
  <c r="C4" i="22" s="1"/>
  <c r="H3" i="8"/>
  <c r="H3" i="22" s="1"/>
  <c r="I2" i="8"/>
  <c r="I2" i="22" s="1"/>
  <c r="X14" i="9"/>
  <c r="Y13" i="9"/>
  <c r="D13" i="9"/>
  <c r="X11" i="9"/>
  <c r="U10" i="9"/>
  <c r="V9" i="9"/>
  <c r="S8" i="9"/>
  <c r="N7" i="9"/>
  <c r="W5" i="9"/>
  <c r="N4" i="9"/>
  <c r="C2" i="9"/>
  <c r="X12" i="10"/>
  <c r="V10" i="10"/>
  <c r="H8" i="10"/>
  <c r="Y3" i="10"/>
  <c r="K10" i="11"/>
  <c r="B3" i="12"/>
  <c r="L13" i="13"/>
  <c r="K14" i="24"/>
  <c r="I12" i="24"/>
  <c r="G10" i="24"/>
  <c r="E8" i="24"/>
  <c r="C6" i="24"/>
  <c r="X3" i="24"/>
  <c r="B12" i="25"/>
  <c r="F13" i="25"/>
  <c r="Q10" i="25"/>
  <c r="E8" i="25"/>
  <c r="N5" i="25"/>
  <c r="T2" i="25"/>
  <c r="P13" i="26"/>
  <c r="S10" i="26"/>
  <c r="Y7" i="26"/>
  <c r="H5" i="26"/>
  <c r="C14" i="28"/>
  <c r="P3" i="28"/>
  <c r="F6" i="22"/>
  <c r="F6" i="21"/>
  <c r="Q5" i="22"/>
  <c r="Q5" i="21"/>
  <c r="L13" i="22"/>
  <c r="H9" i="22"/>
  <c r="H9" i="21"/>
  <c r="B11" i="8"/>
  <c r="V14" i="8"/>
  <c r="J14" i="8"/>
  <c r="U13" i="8"/>
  <c r="I13" i="8"/>
  <c r="T12" i="8"/>
  <c r="H12" i="8"/>
  <c r="S11" i="8"/>
  <c r="G11" i="8"/>
  <c r="R10" i="8"/>
  <c r="F10" i="8"/>
  <c r="Q9" i="8"/>
  <c r="E9" i="8"/>
  <c r="P8" i="8"/>
  <c r="D8" i="8"/>
  <c r="O7" i="8"/>
  <c r="C7" i="8"/>
  <c r="N6" i="8"/>
  <c r="Y5" i="8"/>
  <c r="M5" i="8"/>
  <c r="X4" i="8"/>
  <c r="L4" i="8"/>
  <c r="W3" i="8"/>
  <c r="K3" i="8"/>
  <c r="V2" i="8"/>
  <c r="J2" i="8"/>
  <c r="B11" i="9"/>
  <c r="V14" i="9"/>
  <c r="J14" i="9"/>
  <c r="U13" i="9"/>
  <c r="G13" i="9"/>
  <c r="O12" i="9"/>
  <c r="W11" i="9"/>
  <c r="I11" i="9"/>
  <c r="R10" i="9"/>
  <c r="D10" i="9"/>
  <c r="L9" i="9"/>
  <c r="T8" i="9"/>
  <c r="E8" i="9"/>
  <c r="H7" i="9"/>
  <c r="M6" i="9"/>
  <c r="O5" i="9"/>
  <c r="P4" i="9"/>
  <c r="U3" i="9"/>
  <c r="W2" i="9"/>
  <c r="B14" i="10"/>
  <c r="O14" i="10"/>
  <c r="T13" i="10"/>
  <c r="V12" i="10"/>
  <c r="W11" i="10"/>
  <c r="E11" i="10"/>
  <c r="G10" i="10"/>
  <c r="H9" i="10"/>
  <c r="I8" i="10"/>
  <c r="N7" i="10"/>
  <c r="P6" i="10"/>
  <c r="Q5" i="10"/>
  <c r="V4" i="10"/>
  <c r="X3" i="10"/>
  <c r="Y2" i="10"/>
  <c r="C2" i="10"/>
  <c r="U14" i="11"/>
  <c r="U13" i="11"/>
  <c r="G12" i="11"/>
  <c r="U10" i="11"/>
  <c r="H9" i="11"/>
  <c r="Q7" i="11"/>
  <c r="Y5" i="11"/>
  <c r="P4" i="11"/>
  <c r="C3" i="11"/>
  <c r="V14" i="12"/>
  <c r="K12" i="12"/>
  <c r="K10" i="12"/>
  <c r="O8" i="12"/>
  <c r="D6" i="12"/>
  <c r="L3" i="12"/>
  <c r="J12" i="13"/>
  <c r="I8" i="13"/>
  <c r="L4" i="13"/>
  <c r="R11" i="21"/>
  <c r="N7" i="22"/>
  <c r="I14" i="21"/>
  <c r="Q11" i="22"/>
  <c r="Q11" i="21"/>
  <c r="D10" i="10"/>
  <c r="F9" i="10"/>
  <c r="G8" i="10"/>
  <c r="H7" i="10"/>
  <c r="M6" i="10"/>
  <c r="O5" i="10"/>
  <c r="P4" i="10"/>
  <c r="U3" i="10"/>
  <c r="W2" i="10"/>
  <c r="B14" i="11"/>
  <c r="O14" i="11"/>
  <c r="N13" i="11"/>
  <c r="X11" i="11"/>
  <c r="J10" i="11"/>
  <c r="D9" i="11"/>
  <c r="N7" i="11"/>
  <c r="W5" i="11"/>
  <c r="E4" i="11"/>
  <c r="V2" i="11"/>
  <c r="H14" i="12"/>
  <c r="H12" i="12"/>
  <c r="I10" i="12"/>
  <c r="T7" i="12"/>
  <c r="X5" i="12"/>
  <c r="I2" i="12"/>
  <c r="U11" i="13"/>
  <c r="F8" i="13"/>
  <c r="D3" i="13"/>
  <c r="V9" i="10"/>
  <c r="F8" i="10"/>
  <c r="N5" i="10"/>
  <c r="O4" i="10"/>
  <c r="P3" i="10"/>
  <c r="U2" i="10"/>
  <c r="B13" i="11"/>
  <c r="N14" i="11"/>
  <c r="M13" i="11"/>
  <c r="W11" i="11"/>
  <c r="I10" i="11"/>
  <c r="R8" i="11"/>
  <c r="H7" i="11"/>
  <c r="R5" i="11"/>
  <c r="D4" i="11"/>
  <c r="U2" i="11"/>
  <c r="C14" i="12"/>
  <c r="G12" i="12"/>
  <c r="S9" i="12"/>
  <c r="S7" i="12"/>
  <c r="W5" i="12"/>
  <c r="C2" i="12"/>
  <c r="S11" i="13"/>
  <c r="Q6" i="13"/>
  <c r="V12" i="22"/>
  <c r="V12" i="21"/>
  <c r="Q12" i="21"/>
  <c r="S2" i="22"/>
  <c r="S2" i="21"/>
  <c r="D2" i="13"/>
  <c r="P2" i="13"/>
  <c r="E3" i="13"/>
  <c r="Q3" i="13"/>
  <c r="F4" i="13"/>
  <c r="R4" i="13"/>
  <c r="G5" i="13"/>
  <c r="S5" i="13"/>
  <c r="H6" i="13"/>
  <c r="T6" i="13"/>
  <c r="I7" i="13"/>
  <c r="U7" i="13"/>
  <c r="J8" i="13"/>
  <c r="V8" i="13"/>
  <c r="K9" i="13"/>
  <c r="W9" i="13"/>
  <c r="L10" i="13"/>
  <c r="X10" i="13"/>
  <c r="M11" i="13"/>
  <c r="Y11" i="13"/>
  <c r="N12" i="13"/>
  <c r="C13" i="13"/>
  <c r="O13" i="13"/>
  <c r="D14" i="13"/>
  <c r="P14" i="13"/>
  <c r="B5" i="13"/>
  <c r="D2" i="12"/>
  <c r="P2" i="12"/>
  <c r="E3" i="12"/>
  <c r="Q3" i="12"/>
  <c r="F4" i="12"/>
  <c r="R4" i="12"/>
  <c r="G5" i="12"/>
  <c r="E2" i="13"/>
  <c r="Q2" i="13"/>
  <c r="F3" i="13"/>
  <c r="R3" i="13"/>
  <c r="G4" i="13"/>
  <c r="S4" i="13"/>
  <c r="H5" i="13"/>
  <c r="T5" i="13"/>
  <c r="I6" i="13"/>
  <c r="U6" i="13"/>
  <c r="J7" i="13"/>
  <c r="V7" i="13"/>
  <c r="K8" i="13"/>
  <c r="W8" i="13"/>
  <c r="L9" i="13"/>
  <c r="X9" i="13"/>
  <c r="M10" i="13"/>
  <c r="Y10" i="13"/>
  <c r="N11" i="13"/>
  <c r="C12" i="13"/>
  <c r="O12" i="13"/>
  <c r="D13" i="13"/>
  <c r="P13" i="13"/>
  <c r="E14" i="13"/>
  <c r="Q14" i="13"/>
  <c r="B6" i="13"/>
  <c r="E2" i="12"/>
  <c r="Q2" i="12"/>
  <c r="F3" i="12"/>
  <c r="R3" i="12"/>
  <c r="G4" i="12"/>
  <c r="S4" i="12"/>
  <c r="G2" i="13"/>
  <c r="S2" i="13"/>
  <c r="H3" i="13"/>
  <c r="T3" i="13"/>
  <c r="I4" i="13"/>
  <c r="U4" i="13"/>
  <c r="J5" i="13"/>
  <c r="V5" i="13"/>
  <c r="K6" i="13"/>
  <c r="W6" i="13"/>
  <c r="L7" i="13"/>
  <c r="X7" i="13"/>
  <c r="M8" i="13"/>
  <c r="Y8" i="13"/>
  <c r="N9" i="13"/>
  <c r="C10" i="13"/>
  <c r="O10" i="13"/>
  <c r="D11" i="13"/>
  <c r="P11" i="13"/>
  <c r="E12" i="13"/>
  <c r="Q12" i="13"/>
  <c r="F13" i="13"/>
  <c r="R13" i="13"/>
  <c r="G14" i="13"/>
  <c r="S14" i="13"/>
  <c r="B8" i="13"/>
  <c r="G2" i="12"/>
  <c r="S2" i="12"/>
  <c r="H3" i="12"/>
  <c r="T3" i="12"/>
  <c r="I4" i="12"/>
  <c r="U4" i="12"/>
  <c r="J5" i="12"/>
  <c r="H2" i="13"/>
  <c r="T2" i="13"/>
  <c r="I3" i="13"/>
  <c r="U3" i="13"/>
  <c r="J4" i="13"/>
  <c r="V4" i="13"/>
  <c r="K5" i="13"/>
  <c r="W5" i="13"/>
  <c r="L6" i="13"/>
  <c r="X6" i="13"/>
  <c r="M7" i="13"/>
  <c r="Y7" i="13"/>
  <c r="N8" i="13"/>
  <c r="C9" i="13"/>
  <c r="O9" i="13"/>
  <c r="D10" i="13"/>
  <c r="P10" i="13"/>
  <c r="E11" i="13"/>
  <c r="Q11" i="13"/>
  <c r="F12" i="13"/>
  <c r="R12" i="13"/>
  <c r="G13" i="13"/>
  <c r="S13" i="13"/>
  <c r="H14" i="13"/>
  <c r="T14" i="13"/>
  <c r="B9" i="13"/>
  <c r="H2" i="12"/>
  <c r="T2" i="12"/>
  <c r="I3" i="12"/>
  <c r="U3" i="12"/>
  <c r="J4" i="12"/>
  <c r="V4" i="12"/>
  <c r="K5" i="12"/>
  <c r="K2" i="13"/>
  <c r="W2" i="13"/>
  <c r="L3" i="13"/>
  <c r="X3" i="13"/>
  <c r="M4" i="13"/>
  <c r="Y4" i="13"/>
  <c r="N5" i="13"/>
  <c r="C6" i="13"/>
  <c r="O6" i="13"/>
  <c r="D7" i="13"/>
  <c r="P7" i="13"/>
  <c r="E8" i="13"/>
  <c r="Q8" i="13"/>
  <c r="F9" i="13"/>
  <c r="R9" i="13"/>
  <c r="G10" i="13"/>
  <c r="S10" i="13"/>
  <c r="H11" i="13"/>
  <c r="T11" i="13"/>
  <c r="I12" i="13"/>
  <c r="U12" i="13"/>
  <c r="J13" i="13"/>
  <c r="V13" i="13"/>
  <c r="K14" i="13"/>
  <c r="W14" i="13"/>
  <c r="B12" i="13"/>
  <c r="K2" i="12"/>
  <c r="W2" i="12"/>
  <c r="N2" i="13"/>
  <c r="C3" i="13"/>
  <c r="O3" i="13"/>
  <c r="D4" i="13"/>
  <c r="P4" i="13"/>
  <c r="E5" i="13"/>
  <c r="Q5" i="13"/>
  <c r="F6" i="13"/>
  <c r="R6" i="13"/>
  <c r="G7" i="13"/>
  <c r="S7" i="13"/>
  <c r="H8" i="13"/>
  <c r="T8" i="13"/>
  <c r="I9" i="13"/>
  <c r="U9" i="13"/>
  <c r="J10" i="13"/>
  <c r="V10" i="13"/>
  <c r="K11" i="13"/>
  <c r="W11" i="13"/>
  <c r="L12" i="13"/>
  <c r="X12" i="13"/>
  <c r="M13" i="13"/>
  <c r="Y13" i="13"/>
  <c r="N14" i="13"/>
  <c r="B3" i="13"/>
  <c r="B2" i="13"/>
  <c r="N2" i="12"/>
  <c r="C3" i="12"/>
  <c r="O2" i="13"/>
  <c r="P3" i="13"/>
  <c r="Q4" i="13"/>
  <c r="R5" i="13"/>
  <c r="S6" i="13"/>
  <c r="T7" i="13"/>
  <c r="U8" i="13"/>
  <c r="V9" i="13"/>
  <c r="W10" i="13"/>
  <c r="X11" i="13"/>
  <c r="Y12" i="13"/>
  <c r="C14" i="13"/>
  <c r="B4" i="13"/>
  <c r="O2" i="12"/>
  <c r="N3" i="12"/>
  <c r="K4" i="12"/>
  <c r="D5" i="12"/>
  <c r="S5" i="12"/>
  <c r="H6" i="12"/>
  <c r="T6" i="12"/>
  <c r="I7" i="12"/>
  <c r="U7" i="12"/>
  <c r="J8" i="12"/>
  <c r="V8" i="12"/>
  <c r="K9" i="12"/>
  <c r="W9" i="12"/>
  <c r="L10" i="12"/>
  <c r="X10" i="12"/>
  <c r="M11" i="12"/>
  <c r="Y11" i="12"/>
  <c r="N12" i="12"/>
  <c r="C13" i="12"/>
  <c r="O13" i="12"/>
  <c r="D14" i="12"/>
  <c r="P14" i="12"/>
  <c r="B5" i="12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R2" i="13"/>
  <c r="S3" i="13"/>
  <c r="T4" i="13"/>
  <c r="U5" i="13"/>
  <c r="V6" i="13"/>
  <c r="W7" i="13"/>
  <c r="X8" i="13"/>
  <c r="Y9" i="13"/>
  <c r="C11" i="13"/>
  <c r="D12" i="13"/>
  <c r="E13" i="13"/>
  <c r="F14" i="13"/>
  <c r="B7" i="13"/>
  <c r="R2" i="12"/>
  <c r="O3" i="12"/>
  <c r="L4" i="12"/>
  <c r="E5" i="12"/>
  <c r="T5" i="12"/>
  <c r="I6" i="12"/>
  <c r="U6" i="12"/>
  <c r="J7" i="12"/>
  <c r="V7" i="12"/>
  <c r="K8" i="12"/>
  <c r="W8" i="12"/>
  <c r="L9" i="12"/>
  <c r="X9" i="12"/>
  <c r="M10" i="12"/>
  <c r="Y10" i="12"/>
  <c r="N11" i="12"/>
  <c r="C12" i="12"/>
  <c r="O12" i="12"/>
  <c r="D13" i="12"/>
  <c r="P13" i="12"/>
  <c r="E14" i="12"/>
  <c r="Q14" i="12"/>
  <c r="B6" i="12"/>
  <c r="E2" i="11"/>
  <c r="Q2" i="11"/>
  <c r="F3" i="11"/>
  <c r="R3" i="11"/>
  <c r="G4" i="11"/>
  <c r="S4" i="11"/>
  <c r="H5" i="11"/>
  <c r="T5" i="11"/>
  <c r="I6" i="11"/>
  <c r="U6" i="11"/>
  <c r="J7" i="11"/>
  <c r="V7" i="11"/>
  <c r="K8" i="11"/>
  <c r="W8" i="11"/>
  <c r="L9" i="11"/>
  <c r="X9" i="11"/>
  <c r="M10" i="11"/>
  <c r="Y10" i="11"/>
  <c r="N11" i="11"/>
  <c r="C12" i="11"/>
  <c r="O12" i="11"/>
  <c r="D13" i="11"/>
  <c r="P13" i="11"/>
  <c r="E14" i="11"/>
  <c r="U2" i="13"/>
  <c r="V3" i="13"/>
  <c r="W4" i="13"/>
  <c r="X5" i="13"/>
  <c r="Y6" i="13"/>
  <c r="C8" i="13"/>
  <c r="D9" i="13"/>
  <c r="E10" i="13"/>
  <c r="F11" i="13"/>
  <c r="G12" i="13"/>
  <c r="H13" i="13"/>
  <c r="I14" i="13"/>
  <c r="B10" i="13"/>
  <c r="U2" i="12"/>
  <c r="P3" i="12"/>
  <c r="M4" i="12"/>
  <c r="F5" i="12"/>
  <c r="U5" i="12"/>
  <c r="J6" i="12"/>
  <c r="V6" i="12"/>
  <c r="K7" i="12"/>
  <c r="W7" i="12"/>
  <c r="L8" i="12"/>
  <c r="X8" i="12"/>
  <c r="M9" i="12"/>
  <c r="Y9" i="12"/>
  <c r="N10" i="12"/>
  <c r="C11" i="12"/>
  <c r="O11" i="12"/>
  <c r="D12" i="12"/>
  <c r="P12" i="12"/>
  <c r="E13" i="12"/>
  <c r="Q13" i="12"/>
  <c r="F14" i="12"/>
  <c r="R14" i="12"/>
  <c r="B7" i="12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V2" i="13"/>
  <c r="W3" i="13"/>
  <c r="X4" i="13"/>
  <c r="Y5" i="13"/>
  <c r="C7" i="13"/>
  <c r="D8" i="13"/>
  <c r="E9" i="13"/>
  <c r="F10" i="13"/>
  <c r="G11" i="13"/>
  <c r="H12" i="13"/>
  <c r="I13" i="13"/>
  <c r="J14" i="13"/>
  <c r="B11" i="13"/>
  <c r="V2" i="12"/>
  <c r="S3" i="12"/>
  <c r="N4" i="12"/>
  <c r="H5" i="12"/>
  <c r="V5" i="12"/>
  <c r="K6" i="12"/>
  <c r="W6" i="12"/>
  <c r="L7" i="12"/>
  <c r="X7" i="12"/>
  <c r="M8" i="12"/>
  <c r="Y8" i="12"/>
  <c r="N9" i="12"/>
  <c r="C10" i="12"/>
  <c r="O10" i="12"/>
  <c r="D11" i="12"/>
  <c r="P11" i="12"/>
  <c r="E12" i="12"/>
  <c r="Q12" i="12"/>
  <c r="F13" i="12"/>
  <c r="R13" i="12"/>
  <c r="G14" i="12"/>
  <c r="S14" i="12"/>
  <c r="B8" i="12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X2" i="13"/>
  <c r="Y2" i="13"/>
  <c r="F2" i="13"/>
  <c r="G3" i="13"/>
  <c r="H4" i="13"/>
  <c r="I5" i="13"/>
  <c r="J6" i="13"/>
  <c r="K7" i="13"/>
  <c r="L8" i="13"/>
  <c r="M9" i="13"/>
  <c r="N10" i="13"/>
  <c r="O11" i="13"/>
  <c r="P12" i="13"/>
  <c r="Q13" i="13"/>
  <c r="R14" i="13"/>
  <c r="F2" i="12"/>
  <c r="G3" i="12"/>
  <c r="Y3" i="12"/>
  <c r="T4" i="12"/>
  <c r="N5" i="12"/>
  <c r="C6" i="12"/>
  <c r="O6" i="12"/>
  <c r="D7" i="12"/>
  <c r="P7" i="12"/>
  <c r="E8" i="12"/>
  <c r="Q8" i="12"/>
  <c r="F9" i="12"/>
  <c r="R9" i="12"/>
  <c r="G10" i="12"/>
  <c r="S10" i="12"/>
  <c r="H11" i="12"/>
  <c r="T11" i="12"/>
  <c r="I12" i="12"/>
  <c r="U12" i="12"/>
  <c r="J13" i="12"/>
  <c r="V13" i="12"/>
  <c r="K14" i="12"/>
  <c r="W14" i="12"/>
  <c r="B12" i="12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3" i="13"/>
  <c r="F5" i="13"/>
  <c r="E7" i="13"/>
  <c r="R8" i="13"/>
  <c r="Q10" i="13"/>
  <c r="K12" i="13"/>
  <c r="X13" i="13"/>
  <c r="J2" i="12"/>
  <c r="X3" i="12"/>
  <c r="I5" i="12"/>
  <c r="F6" i="12"/>
  <c r="E7" i="12"/>
  <c r="C8" i="12"/>
  <c r="U8" i="12"/>
  <c r="T9" i="12"/>
  <c r="R10" i="12"/>
  <c r="Q11" i="12"/>
  <c r="L12" i="12"/>
  <c r="K13" i="12"/>
  <c r="I14" i="12"/>
  <c r="B4" i="12"/>
  <c r="M2" i="11"/>
  <c r="K3" i="11"/>
  <c r="J4" i="11"/>
  <c r="E5" i="11"/>
  <c r="D6" i="11"/>
  <c r="Y6" i="11"/>
  <c r="T7" i="11"/>
  <c r="S8" i="11"/>
  <c r="Q9" i="11"/>
  <c r="P10" i="11"/>
  <c r="K11" i="11"/>
  <c r="J12" i="11"/>
  <c r="H13" i="11"/>
  <c r="C14" i="11"/>
  <c r="P14" i="11"/>
  <c r="B5" i="11"/>
  <c r="D2" i="10"/>
  <c r="P2" i="10"/>
  <c r="E3" i="10"/>
  <c r="Q3" i="10"/>
  <c r="F4" i="10"/>
  <c r="R4" i="10"/>
  <c r="G5" i="10"/>
  <c r="S5" i="10"/>
  <c r="H6" i="10"/>
  <c r="T6" i="10"/>
  <c r="I7" i="10"/>
  <c r="U7" i="10"/>
  <c r="J8" i="10"/>
  <c r="V8" i="10"/>
  <c r="K9" i="10"/>
  <c r="W9" i="10"/>
  <c r="L10" i="10"/>
  <c r="X10" i="10"/>
  <c r="M11" i="10"/>
  <c r="Y11" i="10"/>
  <c r="N12" i="10"/>
  <c r="C13" i="10"/>
  <c r="O13" i="10"/>
  <c r="D14" i="10"/>
  <c r="P14" i="10"/>
  <c r="B5" i="10"/>
  <c r="D2" i="9"/>
  <c r="P2" i="9"/>
  <c r="E3" i="9"/>
  <c r="Q3" i="9"/>
  <c r="F4" i="9"/>
  <c r="R4" i="9"/>
  <c r="G5" i="9"/>
  <c r="S5" i="9"/>
  <c r="H6" i="9"/>
  <c r="T6" i="9"/>
  <c r="I7" i="9"/>
  <c r="U7" i="9"/>
  <c r="J8" i="9"/>
  <c r="V8" i="9"/>
  <c r="K9" i="9"/>
  <c r="W9" i="9"/>
  <c r="L10" i="9"/>
  <c r="X10" i="9"/>
  <c r="M11" i="9"/>
  <c r="Y11" i="9"/>
  <c r="N12" i="9"/>
  <c r="C13" i="9"/>
  <c r="O13" i="9"/>
  <c r="M3" i="13"/>
  <c r="L5" i="13"/>
  <c r="F7" i="13"/>
  <c r="S8" i="13"/>
  <c r="R10" i="13"/>
  <c r="M12" i="13"/>
  <c r="L14" i="13"/>
  <c r="L2" i="12"/>
  <c r="C4" i="12"/>
  <c r="L5" i="12"/>
  <c r="G6" i="12"/>
  <c r="F7" i="12"/>
  <c r="D8" i="12"/>
  <c r="C9" i="12"/>
  <c r="U9" i="12"/>
  <c r="T10" i="12"/>
  <c r="R11" i="12"/>
  <c r="M12" i="12"/>
  <c r="L13" i="12"/>
  <c r="J14" i="12"/>
  <c r="B9" i="12"/>
  <c r="N2" i="11"/>
  <c r="M3" i="11"/>
  <c r="K4" i="11"/>
  <c r="F5" i="11"/>
  <c r="E6" i="11"/>
  <c r="C7" i="11"/>
  <c r="Y7" i="11"/>
  <c r="T8" i="11"/>
  <c r="S9" i="11"/>
  <c r="Q10" i="11"/>
  <c r="L11" i="11"/>
  <c r="K12" i="11"/>
  <c r="I13" i="11"/>
  <c r="D14" i="11"/>
  <c r="Q14" i="11"/>
  <c r="B6" i="11"/>
  <c r="E2" i="10"/>
  <c r="Q2" i="10"/>
  <c r="F3" i="10"/>
  <c r="R3" i="10"/>
  <c r="G4" i="10"/>
  <c r="S4" i="10"/>
  <c r="H5" i="10"/>
  <c r="T5" i="10"/>
  <c r="I6" i="10"/>
  <c r="U6" i="10"/>
  <c r="J7" i="10"/>
  <c r="V7" i="10"/>
  <c r="K8" i="10"/>
  <c r="W8" i="10"/>
  <c r="L9" i="10"/>
  <c r="X9" i="10"/>
  <c r="M10" i="10"/>
  <c r="Y10" i="10"/>
  <c r="N11" i="10"/>
  <c r="C12" i="10"/>
  <c r="O12" i="10"/>
  <c r="D13" i="10"/>
  <c r="P13" i="10"/>
  <c r="E14" i="10"/>
  <c r="Q14" i="10"/>
  <c r="B6" i="10"/>
  <c r="E2" i="9"/>
  <c r="Q2" i="9"/>
  <c r="F3" i="9"/>
  <c r="R3" i="9"/>
  <c r="G4" i="9"/>
  <c r="S4" i="9"/>
  <c r="H5" i="9"/>
  <c r="T5" i="9"/>
  <c r="I6" i="9"/>
  <c r="U6" i="9"/>
  <c r="J7" i="9"/>
  <c r="N3" i="13"/>
  <c r="M5" i="13"/>
  <c r="H7" i="13"/>
  <c r="G9" i="13"/>
  <c r="T10" i="13"/>
  <c r="S12" i="13"/>
  <c r="M14" i="13"/>
  <c r="M2" i="12"/>
  <c r="D4" i="12"/>
  <c r="M5" i="12"/>
  <c r="L6" i="12"/>
  <c r="G7" i="12"/>
  <c r="F8" i="12"/>
  <c r="D9" i="12"/>
  <c r="V9" i="12"/>
  <c r="U10" i="12"/>
  <c r="S11" i="12"/>
  <c r="R12" i="12"/>
  <c r="M13" i="12"/>
  <c r="L14" i="12"/>
  <c r="B10" i="12"/>
  <c r="O2" i="11"/>
  <c r="N3" i="11"/>
  <c r="L4" i="11"/>
  <c r="K5" i="11"/>
  <c r="F6" i="11"/>
  <c r="E7" i="11"/>
  <c r="C8" i="11"/>
  <c r="U8" i="11"/>
  <c r="T9" i="11"/>
  <c r="R10" i="11"/>
  <c r="Q11" i="11"/>
  <c r="L12" i="11"/>
  <c r="K13" i="11"/>
  <c r="F14" i="11"/>
  <c r="R14" i="11"/>
  <c r="B7" i="11"/>
  <c r="F2" i="10"/>
  <c r="R2" i="10"/>
  <c r="G3" i="10"/>
  <c r="S3" i="10"/>
  <c r="H4" i="10"/>
  <c r="T4" i="10"/>
  <c r="I5" i="10"/>
  <c r="U5" i="10"/>
  <c r="J6" i="10"/>
  <c r="V6" i="10"/>
  <c r="K7" i="10"/>
  <c r="W7" i="10"/>
  <c r="L8" i="10"/>
  <c r="X8" i="10"/>
  <c r="M9" i="10"/>
  <c r="Y9" i="10"/>
  <c r="N10" i="10"/>
  <c r="C11" i="10"/>
  <c r="O11" i="10"/>
  <c r="D12" i="10"/>
  <c r="P12" i="10"/>
  <c r="E13" i="10"/>
  <c r="Q13" i="10"/>
  <c r="F14" i="10"/>
  <c r="R14" i="10"/>
  <c r="B7" i="10"/>
  <c r="F2" i="9"/>
  <c r="R2" i="9"/>
  <c r="G3" i="9"/>
  <c r="S3" i="9"/>
  <c r="H4" i="9"/>
  <c r="T4" i="9"/>
  <c r="I5" i="9"/>
  <c r="U5" i="9"/>
  <c r="J6" i="9"/>
  <c r="V6" i="9"/>
  <c r="K7" i="9"/>
  <c r="W7" i="9"/>
  <c r="L8" i="9"/>
  <c r="X8" i="9"/>
  <c r="M9" i="9"/>
  <c r="Y9" i="9"/>
  <c r="N10" i="9"/>
  <c r="C11" i="9"/>
  <c r="O11" i="9"/>
  <c r="D12" i="9"/>
  <c r="P12" i="9"/>
  <c r="E13" i="9"/>
  <c r="Q13" i="9"/>
  <c r="Y3" i="13"/>
  <c r="O5" i="13"/>
  <c r="N7" i="13"/>
  <c r="H9" i="13"/>
  <c r="U10" i="13"/>
  <c r="T12" i="13"/>
  <c r="O14" i="13"/>
  <c r="X2" i="12"/>
  <c r="E4" i="12"/>
  <c r="O5" i="12"/>
  <c r="M6" i="12"/>
  <c r="H7" i="12"/>
  <c r="G8" i="12"/>
  <c r="E9" i="12"/>
  <c r="D10" i="12"/>
  <c r="V10" i="12"/>
  <c r="U11" i="12"/>
  <c r="S12" i="12"/>
  <c r="N13" i="12"/>
  <c r="M14" i="12"/>
  <c r="B11" i="12"/>
  <c r="T2" i="11"/>
  <c r="O3" i="11"/>
  <c r="N4" i="11"/>
  <c r="L5" i="11"/>
  <c r="G6" i="11"/>
  <c r="F7" i="11"/>
  <c r="D8" i="11"/>
  <c r="C9" i="11"/>
  <c r="U9" i="11"/>
  <c r="T10" i="11"/>
  <c r="R11" i="11"/>
  <c r="M12" i="11"/>
  <c r="L13" i="11"/>
  <c r="G14" i="11"/>
  <c r="S14" i="11"/>
  <c r="B8" i="11"/>
  <c r="G2" i="10"/>
  <c r="S2" i="10"/>
  <c r="H3" i="10"/>
  <c r="T3" i="10"/>
  <c r="I4" i="10"/>
  <c r="U4" i="10"/>
  <c r="J5" i="10"/>
  <c r="V5" i="10"/>
  <c r="K6" i="10"/>
  <c r="W6" i="10"/>
  <c r="L7" i="10"/>
  <c r="X7" i="10"/>
  <c r="M8" i="10"/>
  <c r="Y8" i="10"/>
  <c r="N9" i="10"/>
  <c r="C10" i="10"/>
  <c r="O10" i="10"/>
  <c r="D11" i="10"/>
  <c r="P11" i="10"/>
  <c r="E12" i="10"/>
  <c r="Q12" i="10"/>
  <c r="F13" i="10"/>
  <c r="R13" i="10"/>
  <c r="G14" i="10"/>
  <c r="S14" i="10"/>
  <c r="B8" i="10"/>
  <c r="G2" i="9"/>
  <c r="S2" i="9"/>
  <c r="H3" i="9"/>
  <c r="T3" i="9"/>
  <c r="I4" i="9"/>
  <c r="U4" i="9"/>
  <c r="J5" i="9"/>
  <c r="V5" i="9"/>
  <c r="K6" i="9"/>
  <c r="W6" i="9"/>
  <c r="L7" i="9"/>
  <c r="X7" i="9"/>
  <c r="M8" i="9"/>
  <c r="C4" i="13"/>
  <c r="P5" i="13"/>
  <c r="O7" i="13"/>
  <c r="J9" i="13"/>
  <c r="I11" i="13"/>
  <c r="V12" i="13"/>
  <c r="U14" i="13"/>
  <c r="Y2" i="12"/>
  <c r="H4" i="12"/>
  <c r="P5" i="12"/>
  <c r="N6" i="12"/>
  <c r="M7" i="12"/>
  <c r="H8" i="12"/>
  <c r="G9" i="12"/>
  <c r="E10" i="12"/>
  <c r="W10" i="12"/>
  <c r="V11" i="12"/>
  <c r="T12" i="12"/>
  <c r="S13" i="12"/>
  <c r="N14" i="12"/>
  <c r="B13" i="12"/>
  <c r="C2" i="13"/>
  <c r="E4" i="13"/>
  <c r="D6" i="13"/>
  <c r="Q7" i="13"/>
  <c r="P9" i="13"/>
  <c r="J11" i="13"/>
  <c r="W12" i="13"/>
  <c r="V14" i="13"/>
  <c r="D3" i="12"/>
  <c r="O4" i="12"/>
  <c r="Q5" i="12"/>
  <c r="P6" i="12"/>
  <c r="N7" i="12"/>
  <c r="I8" i="12"/>
  <c r="H9" i="12"/>
  <c r="F10" i="12"/>
  <c r="E11" i="12"/>
  <c r="W11" i="12"/>
  <c r="V12" i="12"/>
  <c r="T13" i="12"/>
  <c r="O14" i="12"/>
  <c r="B14" i="12"/>
  <c r="I2" i="13"/>
  <c r="K4" i="13"/>
  <c r="E6" i="13"/>
  <c r="R7" i="13"/>
  <c r="Q9" i="13"/>
  <c r="L11" i="13"/>
  <c r="K13" i="13"/>
  <c r="X14" i="13"/>
  <c r="J3" i="12"/>
  <c r="P4" i="12"/>
  <c r="R5" i="12"/>
  <c r="Q6" i="12"/>
  <c r="O7" i="12"/>
  <c r="N8" i="12"/>
  <c r="I9" i="12"/>
  <c r="H10" i="12"/>
  <c r="F11" i="12"/>
  <c r="X11" i="12"/>
  <c r="W12" i="12"/>
  <c r="U13" i="12"/>
  <c r="T14" i="12"/>
  <c r="B2" i="12"/>
  <c r="X2" i="11"/>
  <c r="V3" i="11"/>
  <c r="Q4" i="11"/>
  <c r="P5" i="11"/>
  <c r="N6" i="11"/>
  <c r="M7" i="11"/>
  <c r="H8" i="11"/>
  <c r="G9" i="11"/>
  <c r="E10" i="11"/>
  <c r="W10" i="11"/>
  <c r="V11" i="11"/>
  <c r="T12" i="11"/>
  <c r="S13" i="11"/>
  <c r="J14" i="11"/>
  <c r="V14" i="11"/>
  <c r="B11" i="11"/>
  <c r="J2" i="10"/>
  <c r="V2" i="10"/>
  <c r="K3" i="10"/>
  <c r="W3" i="10"/>
  <c r="L4" i="10"/>
  <c r="X4" i="10"/>
  <c r="M5" i="10"/>
  <c r="Y5" i="10"/>
  <c r="N6" i="10"/>
  <c r="C7" i="10"/>
  <c r="O7" i="10"/>
  <c r="D8" i="10"/>
  <c r="P8" i="10"/>
  <c r="E9" i="10"/>
  <c r="Q9" i="10"/>
  <c r="F10" i="10"/>
  <c r="R10" i="10"/>
  <c r="G11" i="10"/>
  <c r="S11" i="10"/>
  <c r="H12" i="10"/>
  <c r="T12" i="10"/>
  <c r="I13" i="10"/>
  <c r="U13" i="10"/>
  <c r="J14" i="10"/>
  <c r="V14" i="10"/>
  <c r="B11" i="10"/>
  <c r="J2" i="9"/>
  <c r="V2" i="9"/>
  <c r="K3" i="9"/>
  <c r="W3" i="9"/>
  <c r="L4" i="9"/>
  <c r="X4" i="9"/>
  <c r="M5" i="9"/>
  <c r="Y5" i="9"/>
  <c r="N6" i="9"/>
  <c r="C7" i="9"/>
  <c r="O7" i="9"/>
  <c r="B7" i="8"/>
  <c r="R14" i="8"/>
  <c r="F14" i="8"/>
  <c r="Q13" i="8"/>
  <c r="E13" i="8"/>
  <c r="P12" i="8"/>
  <c r="D12" i="8"/>
  <c r="O11" i="8"/>
  <c r="C11" i="8"/>
  <c r="N10" i="8"/>
  <c r="Y9" i="8"/>
  <c r="M9" i="8"/>
  <c r="X8" i="8"/>
  <c r="L8" i="8"/>
  <c r="W7" i="8"/>
  <c r="K7" i="8"/>
  <c r="V6" i="8"/>
  <c r="J6" i="8"/>
  <c r="U5" i="8"/>
  <c r="I5" i="8"/>
  <c r="T4" i="8"/>
  <c r="H4" i="8"/>
  <c r="S3" i="8"/>
  <c r="G3" i="8"/>
  <c r="R2" i="8"/>
  <c r="F2" i="8"/>
  <c r="B7" i="9"/>
  <c r="R14" i="9"/>
  <c r="F14" i="9"/>
  <c r="P13" i="9"/>
  <c r="X12" i="9"/>
  <c r="J12" i="9"/>
  <c r="S11" i="9"/>
  <c r="E11" i="9"/>
  <c r="M10" i="9"/>
  <c r="U9" i="9"/>
  <c r="G9" i="9"/>
  <c r="P8" i="9"/>
  <c r="V7" i="9"/>
  <c r="D7" i="9"/>
  <c r="E6" i="9"/>
  <c r="F5" i="9"/>
  <c r="K4" i="9"/>
  <c r="M3" i="9"/>
  <c r="N2" i="9"/>
  <c r="B9" i="10"/>
  <c r="K14" i="10"/>
  <c r="L13" i="10"/>
  <c r="M12" i="10"/>
  <c r="R11" i="10"/>
  <c r="T10" i="10"/>
  <c r="U9" i="10"/>
  <c r="C9" i="10"/>
  <c r="E8" i="10"/>
  <c r="F7" i="10"/>
  <c r="G6" i="10"/>
  <c r="L5" i="10"/>
  <c r="N4" i="10"/>
  <c r="O3" i="10"/>
  <c r="T2" i="10"/>
  <c r="B12" i="11"/>
  <c r="M14" i="11"/>
  <c r="G13" i="11"/>
  <c r="U11" i="11"/>
  <c r="H10" i="11"/>
  <c r="P8" i="11"/>
  <c r="G7" i="11"/>
  <c r="Q5" i="11"/>
  <c r="C4" i="11"/>
  <c r="L2" i="11"/>
  <c r="Y13" i="12"/>
  <c r="F12" i="12"/>
  <c r="Q9" i="12"/>
  <c r="R7" i="12"/>
  <c r="C5" i="12"/>
  <c r="B14" i="13"/>
  <c r="R11" i="13"/>
  <c r="P6" i="13"/>
  <c r="L2" i="13"/>
  <c r="C5" i="22"/>
  <c r="N8" i="21"/>
  <c r="B8" i="22"/>
  <c r="B8" i="21"/>
  <c r="G2" i="22"/>
  <c r="G2" i="21"/>
  <c r="M4" i="9"/>
  <c r="B10" i="10"/>
  <c r="M13" i="10"/>
  <c r="U10" i="10"/>
  <c r="D9" i="10"/>
  <c r="B6" i="8"/>
  <c r="Q14" i="8"/>
  <c r="E14" i="8"/>
  <c r="P13" i="8"/>
  <c r="D13" i="8"/>
  <c r="O12" i="8"/>
  <c r="C12" i="8"/>
  <c r="N11" i="8"/>
  <c r="Y10" i="8"/>
  <c r="M10" i="8"/>
  <c r="X9" i="8"/>
  <c r="L9" i="8"/>
  <c r="W8" i="8"/>
  <c r="K8" i="8"/>
  <c r="V7" i="8"/>
  <c r="J7" i="8"/>
  <c r="U6" i="8"/>
  <c r="I6" i="8"/>
  <c r="T5" i="8"/>
  <c r="H5" i="8"/>
  <c r="S4" i="8"/>
  <c r="G4" i="8"/>
  <c r="R3" i="8"/>
  <c r="F3" i="8"/>
  <c r="Q2" i="8"/>
  <c r="E2" i="8"/>
  <c r="B6" i="9"/>
  <c r="Q14" i="9"/>
  <c r="E14" i="9"/>
  <c r="N13" i="9"/>
  <c r="W12" i="9"/>
  <c r="I12" i="9"/>
  <c r="R11" i="9"/>
  <c r="D11" i="9"/>
  <c r="K10" i="9"/>
  <c r="T9" i="9"/>
  <c r="F9" i="9"/>
  <c r="O8" i="9"/>
  <c r="T7" i="9"/>
  <c r="Y6" i="9"/>
  <c r="D6" i="9"/>
  <c r="E5" i="9"/>
  <c r="J4" i="9"/>
  <c r="L3" i="9"/>
  <c r="M2" i="9"/>
  <c r="B4" i="10"/>
  <c r="I14" i="10"/>
  <c r="K13" i="10"/>
  <c r="L12" i="10"/>
  <c r="Q11" i="10"/>
  <c r="S10" i="10"/>
  <c r="T9" i="10"/>
  <c r="U8" i="10"/>
  <c r="C8" i="10"/>
  <c r="E7" i="10"/>
  <c r="F6" i="10"/>
  <c r="K5" i="10"/>
  <c r="M4" i="10"/>
  <c r="N3" i="10"/>
  <c r="O2" i="10"/>
  <c r="B10" i="11"/>
  <c r="L14" i="11"/>
  <c r="Y12" i="11"/>
  <c r="S11" i="11"/>
  <c r="F10" i="11"/>
  <c r="O8" i="11"/>
  <c r="X6" i="11"/>
  <c r="O5" i="11"/>
  <c r="Y3" i="11"/>
  <c r="J2" i="11"/>
  <c r="X13" i="12"/>
  <c r="L11" i="12"/>
  <c r="P9" i="12"/>
  <c r="Q7" i="12"/>
  <c r="Y4" i="12"/>
  <c r="B13" i="13"/>
  <c r="K10" i="13"/>
  <c r="N6" i="13"/>
  <c r="J2" i="13"/>
  <c r="N3" i="9"/>
  <c r="L14" i="10"/>
  <c r="T11" i="10"/>
  <c r="G7" i="10"/>
  <c r="P14" i="8"/>
  <c r="C13" i="8"/>
  <c r="N12" i="8"/>
  <c r="Y11" i="8"/>
  <c r="M11" i="8"/>
  <c r="X10" i="8"/>
  <c r="L10" i="8"/>
  <c r="W9" i="8"/>
  <c r="K9" i="8"/>
  <c r="V8" i="8"/>
  <c r="J8" i="8"/>
  <c r="U7" i="8"/>
  <c r="I7" i="8"/>
  <c r="T6" i="8"/>
  <c r="H6" i="8"/>
  <c r="S5" i="8"/>
  <c r="G5" i="8"/>
  <c r="R4" i="8"/>
  <c r="F4" i="8"/>
  <c r="Q3" i="8"/>
  <c r="E3" i="8"/>
  <c r="P2" i="8"/>
  <c r="D2" i="8"/>
  <c r="B5" i="9"/>
  <c r="P14" i="9"/>
  <c r="D14" i="9"/>
  <c r="M13" i="9"/>
  <c r="V12" i="9"/>
  <c r="H12" i="9"/>
  <c r="Q11" i="9"/>
  <c r="Y10" i="9"/>
  <c r="J10" i="9"/>
  <c r="S9" i="9"/>
  <c r="E9" i="9"/>
  <c r="N8" i="9"/>
  <c r="S7" i="9"/>
  <c r="X6" i="9"/>
  <c r="C6" i="9"/>
  <c r="D5" i="9"/>
  <c r="E4" i="9"/>
  <c r="J3" i="9"/>
  <c r="L2" i="9"/>
  <c r="B3" i="10"/>
  <c r="H14" i="10"/>
  <c r="J13" i="10"/>
  <c r="K12" i="10"/>
  <c r="L11" i="10"/>
  <c r="Q10" i="10"/>
  <c r="S9" i="10"/>
  <c r="T8" i="10"/>
  <c r="Y7" i="10"/>
  <c r="D7" i="10"/>
  <c r="E6" i="10"/>
  <c r="F5" i="10"/>
  <c r="K4" i="10"/>
  <c r="M3" i="10"/>
  <c r="N2" i="10"/>
  <c r="B9" i="11"/>
  <c r="K14" i="11"/>
  <c r="X12" i="11"/>
  <c r="J11" i="11"/>
  <c r="D10" i="11"/>
  <c r="N8" i="11"/>
  <c r="S6" i="11"/>
  <c r="M5" i="11"/>
  <c r="W3" i="11"/>
  <c r="I2" i="11"/>
  <c r="W13" i="12"/>
  <c r="K11" i="12"/>
  <c r="O9" i="12"/>
  <c r="C7" i="12"/>
  <c r="X4" i="12"/>
  <c r="Y14" i="13"/>
  <c r="I10" i="13"/>
  <c r="M6" i="13"/>
  <c r="T9" i="22"/>
  <c r="K13" i="22"/>
  <c r="K13" i="21"/>
  <c r="S10" i="22"/>
  <c r="S10" i="21"/>
  <c r="X3" i="21"/>
  <c r="J5" i="22"/>
  <c r="J5" i="21"/>
  <c r="O2" i="9"/>
  <c r="R12" i="10"/>
  <c r="L6" i="10"/>
  <c r="B5" i="8"/>
  <c r="D14" i="8"/>
  <c r="O13" i="8"/>
  <c r="B4" i="8"/>
  <c r="O14" i="8"/>
  <c r="C14" i="8"/>
  <c r="N13" i="8"/>
  <c r="Y12" i="8"/>
  <c r="M12" i="8"/>
  <c r="X11" i="8"/>
  <c r="L11" i="8"/>
  <c r="W10" i="8"/>
  <c r="K10" i="8"/>
  <c r="V9" i="8"/>
  <c r="J9" i="8"/>
  <c r="U8" i="8"/>
  <c r="I8" i="8"/>
  <c r="T7" i="8"/>
  <c r="H7" i="8"/>
  <c r="S6" i="8"/>
  <c r="G6" i="8"/>
  <c r="R5" i="8"/>
  <c r="F5" i="8"/>
  <c r="Q4" i="8"/>
  <c r="E4" i="8"/>
  <c r="P3" i="8"/>
  <c r="D3" i="8"/>
  <c r="O2" i="8"/>
  <c r="C2" i="8"/>
  <c r="B4" i="9"/>
  <c r="O14" i="9"/>
  <c r="C14" i="9"/>
  <c r="L13" i="9"/>
  <c r="U12" i="9"/>
  <c r="G12" i="9"/>
  <c r="P11" i="9"/>
  <c r="W10" i="9"/>
  <c r="I10" i="9"/>
  <c r="R9" i="9"/>
  <c r="D9" i="9"/>
  <c r="K8" i="9"/>
  <c r="R7" i="9"/>
  <c r="S6" i="9"/>
  <c r="X5" i="9"/>
  <c r="C5" i="9"/>
  <c r="D4" i="9"/>
  <c r="I3" i="9"/>
  <c r="K2" i="9"/>
  <c r="Y14" i="10"/>
  <c r="C14" i="10"/>
  <c r="H13" i="10"/>
  <c r="J12" i="10"/>
  <c r="K11" i="10"/>
  <c r="P10" i="10"/>
  <c r="R9" i="10"/>
  <c r="S8" i="10"/>
  <c r="T7" i="10"/>
  <c r="Y6" i="10"/>
  <c r="D6" i="10"/>
  <c r="E5" i="10"/>
  <c r="J4" i="10"/>
  <c r="L3" i="10"/>
  <c r="M2" i="10"/>
  <c r="B4" i="11"/>
  <c r="I14" i="11"/>
  <c r="W12" i="11"/>
  <c r="I11" i="11"/>
  <c r="V9" i="11"/>
  <c r="I8" i="11"/>
  <c r="R6" i="11"/>
  <c r="D5" i="11"/>
  <c r="U3" i="11"/>
  <c r="H2" i="11"/>
  <c r="I13" i="12"/>
  <c r="J11" i="12"/>
  <c r="J9" i="12"/>
  <c r="Y6" i="12"/>
  <c r="W4" i="12"/>
  <c r="W13" i="13"/>
  <c r="H10" i="13"/>
  <c r="G6" i="13"/>
  <c r="Y13" i="39" l="1"/>
  <c r="Y8" i="22"/>
  <c r="C8" i="21"/>
  <c r="G9" i="21"/>
  <c r="L12" i="22"/>
  <c r="B12" i="21"/>
  <c r="N14" i="21"/>
  <c r="S13" i="22"/>
  <c r="U2" i="22"/>
  <c r="G7" i="21"/>
  <c r="P5" i="21"/>
  <c r="W4" i="21"/>
  <c r="K12" i="22"/>
  <c r="W11" i="39"/>
  <c r="V11" i="22"/>
  <c r="T13" i="21"/>
  <c r="Q6" i="22"/>
  <c r="G10" i="21"/>
  <c r="M13" i="39"/>
  <c r="U12" i="22"/>
  <c r="M4" i="21"/>
  <c r="V13" i="39"/>
  <c r="M14" i="21"/>
  <c r="N3" i="21"/>
  <c r="H8" i="22"/>
  <c r="K5" i="21"/>
  <c r="S14" i="21"/>
  <c r="D10" i="21"/>
  <c r="E11" i="21"/>
  <c r="W12" i="22"/>
  <c r="V3" i="21"/>
  <c r="B9" i="21"/>
  <c r="F12" i="21"/>
  <c r="I11" i="21"/>
  <c r="O3" i="38"/>
  <c r="P7" i="22"/>
  <c r="E10" i="21"/>
  <c r="M8" i="21"/>
  <c r="T14" i="21"/>
  <c r="N3" i="38"/>
  <c r="M7" i="21"/>
  <c r="C10" i="21"/>
  <c r="F9" i="21"/>
  <c r="C6" i="22"/>
  <c r="E5" i="39"/>
  <c r="B2" i="22"/>
  <c r="P4" i="21"/>
  <c r="G7" i="38"/>
  <c r="Q10" i="21"/>
  <c r="H13" i="21"/>
  <c r="V4" i="22"/>
  <c r="M13" i="21"/>
  <c r="O10" i="22"/>
  <c r="L3" i="21"/>
  <c r="P5" i="39"/>
  <c r="O6" i="21"/>
  <c r="P11" i="21"/>
  <c r="G14" i="21"/>
  <c r="I4" i="21"/>
  <c r="U11" i="22"/>
  <c r="X6" i="21"/>
  <c r="S12" i="22"/>
  <c r="S7" i="38"/>
  <c r="B13" i="21"/>
  <c r="Q7" i="22"/>
  <c r="C3" i="21"/>
  <c r="U9" i="21"/>
  <c r="E7" i="21"/>
  <c r="Q5" i="39"/>
  <c r="B10" i="21"/>
  <c r="R13" i="21"/>
  <c r="P6" i="21"/>
  <c r="I9" i="39"/>
  <c r="F13" i="21"/>
  <c r="J10" i="22"/>
  <c r="L14" i="21"/>
  <c r="H3" i="21"/>
  <c r="G12" i="21"/>
  <c r="D5" i="22"/>
  <c r="W11" i="21"/>
  <c r="I9" i="21"/>
  <c r="T3" i="21"/>
  <c r="U10" i="21"/>
  <c r="F11" i="21"/>
  <c r="G8" i="21"/>
  <c r="N2" i="21"/>
  <c r="J13" i="21"/>
  <c r="K2" i="22"/>
  <c r="R7" i="21"/>
  <c r="H2" i="21"/>
  <c r="U3" i="21"/>
  <c r="H10" i="21"/>
  <c r="O4" i="22"/>
  <c r="B14" i="22"/>
  <c r="X2" i="21"/>
  <c r="E5" i="21"/>
  <c r="D6" i="21"/>
  <c r="W13" i="21"/>
  <c r="J3" i="22"/>
  <c r="K6" i="22"/>
  <c r="Y13" i="22"/>
  <c r="L6" i="21"/>
  <c r="B3" i="21"/>
  <c r="K11" i="38"/>
  <c r="R7" i="39"/>
  <c r="K4" i="21"/>
  <c r="Y2" i="21"/>
  <c r="R12" i="22"/>
  <c r="X14" i="22"/>
  <c r="H14" i="21"/>
  <c r="U4" i="21"/>
  <c r="Y6" i="22"/>
  <c r="M3" i="21"/>
  <c r="H11" i="22"/>
  <c r="L3" i="39"/>
  <c r="E12" i="21"/>
  <c r="D9" i="22"/>
  <c r="E6" i="21"/>
  <c r="E8" i="21"/>
  <c r="O5" i="22"/>
  <c r="F7" i="21"/>
  <c r="T11" i="21"/>
  <c r="X7" i="21"/>
  <c r="O8" i="21"/>
  <c r="R6" i="22"/>
  <c r="V10" i="21"/>
  <c r="I3" i="21"/>
  <c r="W14" i="21"/>
  <c r="N9" i="21"/>
  <c r="C9" i="21"/>
  <c r="W2" i="21"/>
  <c r="Y3" i="21"/>
  <c r="D11" i="21"/>
  <c r="N5" i="21"/>
  <c r="M6" i="21"/>
  <c r="S7" i="21"/>
  <c r="U9" i="39"/>
  <c r="C3" i="39"/>
  <c r="L7" i="22"/>
  <c r="T10" i="21"/>
  <c r="D4" i="22"/>
  <c r="S8" i="21"/>
  <c r="R8" i="21"/>
  <c r="J4" i="21"/>
  <c r="W5" i="21"/>
  <c r="M2" i="21"/>
  <c r="T11" i="39"/>
  <c r="B2" i="39"/>
  <c r="Y14" i="22"/>
  <c r="L2" i="21"/>
  <c r="V11" i="39"/>
  <c r="I10" i="21"/>
  <c r="V13" i="21"/>
  <c r="Y4" i="22"/>
  <c r="P7" i="38"/>
  <c r="R9" i="39"/>
  <c r="X13" i="38"/>
  <c r="K11" i="21"/>
  <c r="O9" i="21"/>
  <c r="T8" i="21"/>
  <c r="Q8" i="22"/>
  <c r="C4" i="21"/>
  <c r="N5" i="39"/>
  <c r="N4" i="22"/>
  <c r="G13" i="21"/>
  <c r="J11" i="21"/>
  <c r="V5" i="21"/>
  <c r="F8" i="21"/>
  <c r="U14" i="22"/>
  <c r="K12" i="38"/>
  <c r="K12" i="39"/>
  <c r="S11" i="39"/>
  <c r="S11" i="38"/>
  <c r="X6" i="39"/>
  <c r="X6" i="38"/>
  <c r="V9" i="39"/>
  <c r="V9" i="38"/>
  <c r="H9" i="38"/>
  <c r="H9" i="39"/>
  <c r="H10" i="39"/>
  <c r="H10" i="38"/>
  <c r="W6" i="39"/>
  <c r="W6" i="38"/>
  <c r="Q13" i="39"/>
  <c r="Q13" i="38"/>
  <c r="K7" i="38"/>
  <c r="K7" i="39"/>
  <c r="C13" i="39"/>
  <c r="C13" i="38"/>
  <c r="T6" i="39"/>
  <c r="T6" i="38"/>
  <c r="J9" i="39"/>
  <c r="J9" i="38"/>
  <c r="D3" i="39"/>
  <c r="D3" i="38"/>
  <c r="D7" i="38"/>
  <c r="D7" i="39"/>
  <c r="J11" i="38"/>
  <c r="J11" i="39"/>
  <c r="X13" i="21"/>
  <c r="I2" i="21"/>
  <c r="E8" i="38"/>
  <c r="E8" i="39"/>
  <c r="S9" i="39"/>
  <c r="S9" i="38"/>
  <c r="M3" i="39"/>
  <c r="M3" i="38"/>
  <c r="R10" i="39"/>
  <c r="R10" i="38"/>
  <c r="L4" i="39"/>
  <c r="L4" i="38"/>
  <c r="Q10" i="38"/>
  <c r="Q10" i="39"/>
  <c r="K4" i="38"/>
  <c r="K4" i="39"/>
  <c r="F12" i="39"/>
  <c r="F12" i="38"/>
  <c r="W5" i="39"/>
  <c r="W5" i="38"/>
  <c r="Q12" i="39"/>
  <c r="Q12" i="38"/>
  <c r="K6" i="39"/>
  <c r="K6" i="38"/>
  <c r="E13" i="39"/>
  <c r="E13" i="38"/>
  <c r="V6" i="38"/>
  <c r="V6" i="39"/>
  <c r="X9" i="39"/>
  <c r="X9" i="38"/>
  <c r="R3" i="39"/>
  <c r="R3" i="38"/>
  <c r="N12" i="39"/>
  <c r="N12" i="38"/>
  <c r="H6" i="39"/>
  <c r="H6" i="38"/>
  <c r="B4" i="39"/>
  <c r="B4" i="38"/>
  <c r="U8" i="39"/>
  <c r="U8" i="38"/>
  <c r="O2" i="39"/>
  <c r="O2" i="38"/>
  <c r="F9" i="38"/>
  <c r="F9" i="39"/>
  <c r="L13" i="39"/>
  <c r="L13" i="38"/>
  <c r="N4" i="39"/>
  <c r="N4" i="38"/>
  <c r="R13" i="39"/>
  <c r="R13" i="38"/>
  <c r="F14" i="39"/>
  <c r="F14" i="38"/>
  <c r="S4" i="39"/>
  <c r="S4" i="38"/>
  <c r="I7" i="39"/>
  <c r="I7" i="38"/>
  <c r="C6" i="39"/>
  <c r="C6" i="38"/>
  <c r="M14" i="38"/>
  <c r="M14" i="39"/>
  <c r="X4" i="39"/>
  <c r="X4" i="38"/>
  <c r="F13" i="39"/>
  <c r="F13" i="38"/>
  <c r="M10" i="39"/>
  <c r="M10" i="38"/>
  <c r="E10" i="38"/>
  <c r="E10" i="39"/>
  <c r="I8" i="39"/>
  <c r="I8" i="38"/>
  <c r="X5" i="22"/>
  <c r="T2" i="21"/>
  <c r="D7" i="21"/>
  <c r="I12" i="39"/>
  <c r="I12" i="38"/>
  <c r="D4" i="38"/>
  <c r="D4" i="39"/>
  <c r="M4" i="38"/>
  <c r="M4" i="39"/>
  <c r="X14" i="39"/>
  <c r="X14" i="38"/>
  <c r="R8" i="39"/>
  <c r="R8" i="38"/>
  <c r="L2" i="39"/>
  <c r="L2" i="38"/>
  <c r="Q9" i="39"/>
  <c r="Q9" i="38"/>
  <c r="K3" i="39"/>
  <c r="K3" i="38"/>
  <c r="P9" i="38"/>
  <c r="P9" i="39"/>
  <c r="J3" i="38"/>
  <c r="J3" i="39"/>
  <c r="E11" i="39"/>
  <c r="E11" i="38"/>
  <c r="V4" i="39"/>
  <c r="V4" i="38"/>
  <c r="P11" i="39"/>
  <c r="P11" i="38"/>
  <c r="J5" i="39"/>
  <c r="J5" i="38"/>
  <c r="D12" i="38"/>
  <c r="D12" i="39"/>
  <c r="U5" i="38"/>
  <c r="U5" i="39"/>
  <c r="B6" i="39"/>
  <c r="B6" i="38"/>
  <c r="W8" i="39"/>
  <c r="W8" i="38"/>
  <c r="Q2" i="39"/>
  <c r="Q2" i="38"/>
  <c r="M11" i="39"/>
  <c r="M11" i="38"/>
  <c r="G5" i="39"/>
  <c r="G5" i="38"/>
  <c r="C14" i="39"/>
  <c r="C14" i="38"/>
  <c r="T7" i="39"/>
  <c r="T7" i="38"/>
  <c r="J13" i="39"/>
  <c r="J13" i="38"/>
  <c r="M5" i="39"/>
  <c r="M5" i="38"/>
  <c r="O13" i="39"/>
  <c r="O13" i="38"/>
  <c r="B3" i="39"/>
  <c r="B3" i="38"/>
  <c r="G4" i="39"/>
  <c r="G4" i="38"/>
  <c r="B13" i="39"/>
  <c r="B13" i="38"/>
  <c r="P12" i="38"/>
  <c r="P12" i="39"/>
  <c r="B14" i="38"/>
  <c r="B14" i="39"/>
  <c r="P10" i="21"/>
  <c r="K14" i="39"/>
  <c r="K14" i="38"/>
  <c r="F6" i="38"/>
  <c r="F6" i="39"/>
  <c r="O6" i="38"/>
  <c r="O6" i="39"/>
  <c r="L14" i="39"/>
  <c r="L14" i="38"/>
  <c r="F8" i="39"/>
  <c r="F8" i="38"/>
  <c r="B11" i="39"/>
  <c r="B11" i="38"/>
  <c r="E9" i="39"/>
  <c r="E9" i="38"/>
  <c r="V2" i="39"/>
  <c r="V2" i="38"/>
  <c r="B10" i="39"/>
  <c r="B10" i="38"/>
  <c r="D9" i="38"/>
  <c r="D9" i="39"/>
  <c r="U2" i="38"/>
  <c r="U2" i="39"/>
  <c r="P10" i="39"/>
  <c r="P10" i="38"/>
  <c r="J4" i="39"/>
  <c r="J4" i="38"/>
  <c r="D11" i="39"/>
  <c r="D11" i="38"/>
  <c r="U4" i="39"/>
  <c r="U4" i="38"/>
  <c r="O11" i="38"/>
  <c r="O11" i="39"/>
  <c r="I5" i="38"/>
  <c r="I5" i="39"/>
  <c r="Q14" i="39"/>
  <c r="Q14" i="38"/>
  <c r="K8" i="39"/>
  <c r="K8" i="38"/>
  <c r="E2" i="39"/>
  <c r="E2" i="38"/>
  <c r="X10" i="39"/>
  <c r="X10" i="38"/>
  <c r="R4" i="39"/>
  <c r="R4" i="38"/>
  <c r="N13" i="39"/>
  <c r="N13" i="38"/>
  <c r="H7" i="39"/>
  <c r="H7" i="38"/>
  <c r="B12" i="39"/>
  <c r="B12" i="38"/>
  <c r="G10" i="38"/>
  <c r="G10" i="39"/>
  <c r="V5" i="39"/>
  <c r="V5" i="38"/>
  <c r="S5" i="39"/>
  <c r="S5" i="38"/>
  <c r="Y7" i="21"/>
  <c r="L5" i="22"/>
  <c r="R9" i="21"/>
  <c r="P9" i="22"/>
  <c r="H8" i="38"/>
  <c r="H8" i="39"/>
  <c r="Q8" i="38"/>
  <c r="Q8" i="39"/>
  <c r="W13" i="39"/>
  <c r="W13" i="38"/>
  <c r="Q7" i="39"/>
  <c r="Q7" i="38"/>
  <c r="V14" i="39"/>
  <c r="V14" i="38"/>
  <c r="P8" i="39"/>
  <c r="P8" i="38"/>
  <c r="J2" i="39"/>
  <c r="J2" i="38"/>
  <c r="U14" i="39"/>
  <c r="U14" i="38"/>
  <c r="O8" i="39"/>
  <c r="O8" i="38"/>
  <c r="I2" i="39"/>
  <c r="I2" i="38"/>
  <c r="D10" i="39"/>
  <c r="D10" i="38"/>
  <c r="U3" i="39"/>
  <c r="U3" i="38"/>
  <c r="O10" i="39"/>
  <c r="O10" i="38"/>
  <c r="I4" i="39"/>
  <c r="I4" i="38"/>
  <c r="C11" i="39"/>
  <c r="C11" i="38"/>
  <c r="T4" i="39"/>
  <c r="T4" i="38"/>
  <c r="E14" i="39"/>
  <c r="E14" i="38"/>
  <c r="V7" i="39"/>
  <c r="V7" i="38"/>
  <c r="L10" i="39"/>
  <c r="L10" i="38"/>
  <c r="F4" i="39"/>
  <c r="F4" i="38"/>
  <c r="Y12" i="39"/>
  <c r="Y12" i="38"/>
  <c r="S6" i="39"/>
  <c r="S6" i="38"/>
  <c r="M2" i="38"/>
  <c r="M2" i="39"/>
  <c r="N2" i="38"/>
  <c r="N2" i="39"/>
  <c r="G13" i="39"/>
  <c r="G13" i="38"/>
  <c r="L7" i="39"/>
  <c r="L7" i="38"/>
  <c r="X2" i="39"/>
  <c r="X2" i="38"/>
  <c r="C2" i="39"/>
  <c r="C2" i="38"/>
  <c r="W6" i="21"/>
  <c r="J12" i="21"/>
  <c r="O3" i="21"/>
  <c r="X12" i="21"/>
  <c r="J10" i="38"/>
  <c r="J10" i="39"/>
  <c r="S10" i="38"/>
  <c r="S10" i="39"/>
  <c r="K13" i="39"/>
  <c r="K13" i="38"/>
  <c r="E7" i="39"/>
  <c r="E7" i="38"/>
  <c r="J14" i="39"/>
  <c r="J14" i="38"/>
  <c r="D8" i="39"/>
  <c r="D8" i="38"/>
  <c r="I14" i="38"/>
  <c r="I14" i="39"/>
  <c r="C8" i="38"/>
  <c r="C8" i="39"/>
  <c r="O9" i="39"/>
  <c r="O9" i="38"/>
  <c r="I3" i="39"/>
  <c r="I3" i="38"/>
  <c r="C10" i="39"/>
  <c r="C10" i="38"/>
  <c r="T3" i="39"/>
  <c r="T3" i="38"/>
  <c r="N10" i="38"/>
  <c r="N10" i="39"/>
  <c r="H4" i="38"/>
  <c r="H4" i="39"/>
  <c r="P13" i="39"/>
  <c r="P13" i="38"/>
  <c r="J7" i="39"/>
  <c r="J7" i="38"/>
  <c r="W9" i="39"/>
  <c r="W9" i="38"/>
  <c r="Q3" i="39"/>
  <c r="Q3" i="38"/>
  <c r="M12" i="39"/>
  <c r="M12" i="38"/>
  <c r="G6" i="39"/>
  <c r="G6" i="38"/>
  <c r="O4" i="38"/>
  <c r="O4" i="39"/>
  <c r="P4" i="39"/>
  <c r="P4" i="38"/>
  <c r="X3" i="38"/>
  <c r="X3" i="39"/>
  <c r="L5" i="38"/>
  <c r="L5" i="39"/>
  <c r="G11" i="39"/>
  <c r="G11" i="38"/>
  <c r="L6" i="39"/>
  <c r="L6" i="38"/>
  <c r="F10" i="39"/>
  <c r="F10" i="38"/>
  <c r="E12" i="39"/>
  <c r="E12" i="38"/>
  <c r="F3" i="39"/>
  <c r="F3" i="38"/>
  <c r="I12" i="21"/>
  <c r="K14" i="21"/>
  <c r="C4" i="38"/>
  <c r="C4" i="39"/>
  <c r="L12" i="38"/>
  <c r="L12" i="39"/>
  <c r="U12" i="38"/>
  <c r="U12" i="39"/>
  <c r="V12" i="39"/>
  <c r="V12" i="38"/>
  <c r="P6" i="39"/>
  <c r="P6" i="38"/>
  <c r="U13" i="39"/>
  <c r="U13" i="38"/>
  <c r="O7" i="39"/>
  <c r="O7" i="38"/>
  <c r="T13" i="39"/>
  <c r="T13" i="38"/>
  <c r="N7" i="38"/>
  <c r="N7" i="39"/>
  <c r="B9" i="39"/>
  <c r="B9" i="38"/>
  <c r="C9" i="39"/>
  <c r="C9" i="38"/>
  <c r="T2" i="39"/>
  <c r="T2" i="38"/>
  <c r="N9" i="39"/>
  <c r="N9" i="38"/>
  <c r="H3" i="39"/>
  <c r="H3" i="38"/>
  <c r="Y9" i="38"/>
  <c r="Y9" i="39"/>
  <c r="S3" i="38"/>
  <c r="S3" i="39"/>
  <c r="D13" i="39"/>
  <c r="D13" i="38"/>
  <c r="U6" i="39"/>
  <c r="U6" i="38"/>
  <c r="K9" i="39"/>
  <c r="K9" i="38"/>
  <c r="E3" i="39"/>
  <c r="E3" i="38"/>
  <c r="X11" i="39"/>
  <c r="X11" i="38"/>
  <c r="R5" i="39"/>
  <c r="R5" i="38"/>
  <c r="Q6" i="38"/>
  <c r="Q6" i="39"/>
  <c r="R6" i="38"/>
  <c r="R6" i="39"/>
  <c r="R11" i="38"/>
  <c r="R11" i="39"/>
  <c r="W7" i="38"/>
  <c r="W7" i="39"/>
  <c r="Y3" i="39"/>
  <c r="Y3" i="38"/>
  <c r="W4" i="38"/>
  <c r="W4" i="39"/>
  <c r="R12" i="39"/>
  <c r="R12" i="38"/>
  <c r="K5" i="39"/>
  <c r="K5" i="38"/>
  <c r="O14" i="39"/>
  <c r="O14" i="38"/>
  <c r="E6" i="38"/>
  <c r="E6" i="39"/>
  <c r="N14" i="38"/>
  <c r="N14" i="39"/>
  <c r="W14" i="39"/>
  <c r="W14" i="38"/>
  <c r="J12" i="39"/>
  <c r="J12" i="38"/>
  <c r="D6" i="39"/>
  <c r="D6" i="38"/>
  <c r="I13" i="39"/>
  <c r="I13" i="38"/>
  <c r="C7" i="39"/>
  <c r="C7" i="38"/>
  <c r="H13" i="38"/>
  <c r="H13" i="39"/>
  <c r="Y6" i="38"/>
  <c r="Y6" i="39"/>
  <c r="T14" i="39"/>
  <c r="T14" i="38"/>
  <c r="N8" i="39"/>
  <c r="N8" i="38"/>
  <c r="H2" i="39"/>
  <c r="H2" i="38"/>
  <c r="B8" i="39"/>
  <c r="B8" i="38"/>
  <c r="Y8" i="39"/>
  <c r="Y8" i="38"/>
  <c r="S2" i="39"/>
  <c r="S2" i="38"/>
  <c r="M9" i="38"/>
  <c r="M9" i="39"/>
  <c r="G3" i="39"/>
  <c r="G3" i="38"/>
  <c r="O12" i="39"/>
  <c r="O12" i="38"/>
  <c r="I6" i="39"/>
  <c r="I6" i="38"/>
  <c r="B5" i="39"/>
  <c r="B5" i="38"/>
  <c r="V8" i="39"/>
  <c r="V8" i="38"/>
  <c r="P2" i="39"/>
  <c r="P2" i="38"/>
  <c r="L11" i="39"/>
  <c r="L11" i="38"/>
  <c r="F5" i="39"/>
  <c r="F5" i="38"/>
  <c r="S8" i="38"/>
  <c r="S8" i="39"/>
  <c r="T8" i="38"/>
  <c r="T8" i="39"/>
  <c r="Y2" i="38"/>
  <c r="Y2" i="39"/>
  <c r="Y10" i="39"/>
  <c r="Y10" i="38"/>
  <c r="P3" i="39"/>
  <c r="P3" i="38"/>
  <c r="Y4" i="38"/>
  <c r="Y4" i="39"/>
  <c r="K2" i="38"/>
  <c r="K2" i="39"/>
  <c r="Q11" i="39"/>
  <c r="Q11" i="38"/>
  <c r="J6" i="38"/>
  <c r="J6" i="39"/>
  <c r="L9" i="39"/>
  <c r="L9" i="38"/>
  <c r="G8" i="39"/>
  <c r="G8" i="38"/>
  <c r="U11" i="39"/>
  <c r="U11" i="38"/>
  <c r="O5" i="39"/>
  <c r="O5" i="38"/>
  <c r="T12" i="39"/>
  <c r="T12" i="38"/>
  <c r="N6" i="39"/>
  <c r="N6" i="38"/>
  <c r="S12" i="38"/>
  <c r="S12" i="39"/>
  <c r="M6" i="38"/>
  <c r="M6" i="39"/>
  <c r="H14" i="39"/>
  <c r="H14" i="38"/>
  <c r="Y7" i="39"/>
  <c r="Y7" i="38"/>
  <c r="S14" i="39"/>
  <c r="S14" i="38"/>
  <c r="M8" i="39"/>
  <c r="M8" i="38"/>
  <c r="G2" i="39"/>
  <c r="G2" i="38"/>
  <c r="B7" i="39"/>
  <c r="B7" i="38"/>
  <c r="X8" i="38"/>
  <c r="X8" i="39"/>
  <c r="R2" i="38"/>
  <c r="R2" i="39"/>
  <c r="C12" i="39"/>
  <c r="C12" i="38"/>
  <c r="T5" i="39"/>
  <c r="T5" i="38"/>
  <c r="P14" i="39"/>
  <c r="P14" i="38"/>
  <c r="J8" i="39"/>
  <c r="J8" i="38"/>
  <c r="D2" i="39"/>
  <c r="D2" i="38"/>
  <c r="W10" i="39"/>
  <c r="W10" i="38"/>
  <c r="Q4" i="39"/>
  <c r="Q4" i="38"/>
  <c r="U10" i="38"/>
  <c r="U10" i="39"/>
  <c r="V10" i="39"/>
  <c r="V10" i="38"/>
  <c r="D5" i="38"/>
  <c r="D5" i="39"/>
  <c r="T10" i="39"/>
  <c r="T10" i="38"/>
  <c r="Y14" i="39"/>
  <c r="Y14" i="38"/>
  <c r="F11" i="38"/>
  <c r="F11" i="39"/>
  <c r="G9" i="39"/>
  <c r="G9" i="38"/>
  <c r="W3" i="39"/>
  <c r="W3" i="38"/>
  <c r="V3" i="38"/>
  <c r="V3" i="39"/>
  <c r="Y11" i="39"/>
  <c r="Y11" i="38"/>
  <c r="H11" i="38"/>
  <c r="H11" i="39"/>
  <c r="S9" i="22"/>
  <c r="I10" i="38"/>
  <c r="I10" i="39"/>
  <c r="I11" i="39"/>
  <c r="I11" i="38"/>
  <c r="C5" i="39"/>
  <c r="C5" i="38"/>
  <c r="H12" i="39"/>
  <c r="H12" i="38"/>
  <c r="Y5" i="39"/>
  <c r="Y5" i="38"/>
  <c r="G12" i="39"/>
  <c r="G12" i="38"/>
  <c r="X5" i="39"/>
  <c r="X5" i="38"/>
  <c r="S13" i="39"/>
  <c r="S13" i="38"/>
  <c r="M7" i="39"/>
  <c r="M7" i="38"/>
  <c r="G14" i="39"/>
  <c r="G14" i="38"/>
  <c r="X7" i="39"/>
  <c r="X7" i="38"/>
  <c r="R14" i="39"/>
  <c r="R14" i="38"/>
  <c r="L8" i="39"/>
  <c r="L8" i="38"/>
  <c r="F2" i="39"/>
  <c r="F2" i="38"/>
  <c r="N11" i="39"/>
  <c r="N11" i="38"/>
  <c r="H5" i="39"/>
  <c r="H5" i="38"/>
  <c r="D14" i="39"/>
  <c r="D14" i="38"/>
  <c r="U7" i="39"/>
  <c r="U7" i="38"/>
  <c r="K10" i="39"/>
  <c r="K10" i="38"/>
  <c r="E4" i="39"/>
  <c r="E4" i="38"/>
  <c r="W12" i="38"/>
  <c r="W12" i="39"/>
  <c r="X12" i="38"/>
  <c r="X12" i="39"/>
  <c r="W2" i="38"/>
  <c r="W2" i="39"/>
  <c r="F7" i="39"/>
  <c r="F7" i="38"/>
  <c r="C11" i="22"/>
  <c r="C11" i="21"/>
  <c r="R5" i="22"/>
  <c r="R5" i="21"/>
  <c r="W3" i="22"/>
  <c r="W3" i="21"/>
  <c r="G5" i="22"/>
  <c r="G5" i="21"/>
  <c r="S6" i="22"/>
  <c r="S6" i="21"/>
  <c r="J6" i="22"/>
  <c r="J6" i="21"/>
  <c r="G11" i="22"/>
  <c r="G11" i="21"/>
  <c r="N13" i="22"/>
  <c r="N13" i="21"/>
  <c r="M5" i="22"/>
  <c r="M5" i="21"/>
  <c r="S11" i="22"/>
  <c r="S11" i="21"/>
  <c r="X11" i="22"/>
  <c r="X11" i="21"/>
  <c r="X4" i="22"/>
  <c r="X4" i="21"/>
  <c r="H6" i="22"/>
  <c r="H6" i="21"/>
  <c r="T7" i="22"/>
  <c r="T7" i="21"/>
  <c r="C14" i="22"/>
  <c r="C14" i="21"/>
  <c r="T6" i="22"/>
  <c r="T6" i="21"/>
  <c r="C13" i="22"/>
  <c r="C13" i="21"/>
  <c r="J7" i="22"/>
  <c r="J7" i="21"/>
  <c r="P13" i="22"/>
  <c r="P13" i="21"/>
  <c r="K7" i="22"/>
  <c r="K7" i="21"/>
  <c r="Q13" i="22"/>
  <c r="Q13" i="21"/>
  <c r="Y5" i="22"/>
  <c r="Y5" i="21"/>
  <c r="H12" i="22"/>
  <c r="H12" i="21"/>
  <c r="F5" i="21"/>
  <c r="F5" i="22"/>
  <c r="S4" i="22"/>
  <c r="S4" i="21"/>
  <c r="Q9" i="21"/>
  <c r="Q9" i="22"/>
  <c r="N11" i="22"/>
  <c r="N11" i="21"/>
  <c r="I5" i="22"/>
  <c r="I5" i="21"/>
  <c r="T5" i="22"/>
  <c r="T5" i="21"/>
  <c r="V7" i="22"/>
  <c r="V7" i="21"/>
  <c r="W7" i="22"/>
  <c r="W7" i="21"/>
  <c r="F14" i="22"/>
  <c r="F14" i="21"/>
  <c r="N6" i="22"/>
  <c r="N6" i="21"/>
  <c r="T12" i="21"/>
  <c r="T12" i="22"/>
  <c r="L11" i="22"/>
  <c r="L11" i="21"/>
  <c r="F4" i="22"/>
  <c r="F4" i="21"/>
  <c r="Y10" i="22"/>
  <c r="Y10" i="21"/>
  <c r="K3" i="22"/>
  <c r="K3" i="21"/>
  <c r="X10" i="22"/>
  <c r="X10" i="21"/>
  <c r="F10" i="22"/>
  <c r="F10" i="21"/>
  <c r="L4" i="21"/>
  <c r="L4" i="22"/>
  <c r="R10" i="22"/>
  <c r="R10" i="21"/>
  <c r="I6" i="22"/>
  <c r="I6" i="21"/>
  <c r="E2" i="22"/>
  <c r="E2" i="21"/>
  <c r="C7" i="22"/>
  <c r="C7" i="21"/>
  <c r="I13" i="22"/>
  <c r="I13" i="21"/>
  <c r="M11" i="22"/>
  <c r="M11" i="21"/>
  <c r="C12" i="22"/>
  <c r="C12" i="21"/>
  <c r="U5" i="22"/>
  <c r="U5" i="21"/>
  <c r="P12" i="22"/>
  <c r="P12" i="21"/>
  <c r="D13" i="22"/>
  <c r="D13" i="21"/>
  <c r="E13" i="22"/>
  <c r="E13" i="21"/>
  <c r="I8" i="22"/>
  <c r="I8" i="21"/>
  <c r="P14" i="22"/>
  <c r="P14" i="21"/>
  <c r="E14" i="22"/>
  <c r="E14" i="21"/>
  <c r="O2" i="22"/>
  <c r="O2" i="21"/>
  <c r="Q14" i="22"/>
  <c r="Q14" i="21"/>
  <c r="F2" i="22"/>
  <c r="F2" i="21"/>
  <c r="O13" i="22"/>
  <c r="O13" i="21"/>
  <c r="D2" i="22"/>
  <c r="D2" i="21"/>
  <c r="J8" i="22"/>
  <c r="J8" i="21"/>
  <c r="Q2" i="22"/>
  <c r="Q2" i="21"/>
  <c r="W8" i="22"/>
  <c r="W8" i="21"/>
  <c r="B6" i="22"/>
  <c r="B6" i="21"/>
  <c r="R2" i="22"/>
  <c r="R2" i="21"/>
  <c r="X8" i="22"/>
  <c r="X8" i="21"/>
  <c r="B7" i="22"/>
  <c r="B7" i="21"/>
  <c r="O7" i="21"/>
  <c r="O7" i="22"/>
  <c r="U13" i="22"/>
  <c r="U13" i="21"/>
  <c r="L10" i="22"/>
  <c r="L10" i="21"/>
  <c r="O11" i="22"/>
  <c r="O11" i="21"/>
  <c r="D12" i="22"/>
  <c r="D12" i="21"/>
  <c r="Y12" i="22"/>
  <c r="Y12" i="21"/>
  <c r="C2" i="22"/>
  <c r="C2" i="21"/>
  <c r="I7" i="22"/>
  <c r="I7" i="21"/>
  <c r="U7" i="22"/>
  <c r="U7" i="21"/>
  <c r="R14" i="22"/>
  <c r="R14" i="21"/>
  <c r="D3" i="22"/>
  <c r="D3" i="21"/>
  <c r="V9" i="22"/>
  <c r="V9" i="21"/>
  <c r="P2" i="22"/>
  <c r="P2" i="21"/>
  <c r="V8" i="22"/>
  <c r="V8" i="21"/>
  <c r="F3" i="22"/>
  <c r="F3" i="21"/>
  <c r="L9" i="22"/>
  <c r="L9" i="21"/>
  <c r="G3" i="22"/>
  <c r="G3" i="21"/>
  <c r="M9" i="22"/>
  <c r="M9" i="21"/>
  <c r="D8" i="22"/>
  <c r="D8" i="21"/>
  <c r="J14" i="22"/>
  <c r="J14" i="21"/>
  <c r="T4" i="22"/>
  <c r="T4" i="21"/>
  <c r="R4" i="22"/>
  <c r="R4" i="21"/>
  <c r="G6" i="22"/>
  <c r="G6" i="21"/>
  <c r="Y11" i="22"/>
  <c r="Y11" i="21"/>
  <c r="O12" i="22"/>
  <c r="O12" i="21"/>
  <c r="V6" i="22"/>
  <c r="V6" i="21"/>
  <c r="B4" i="22"/>
  <c r="B4" i="21"/>
  <c r="J9" i="22"/>
  <c r="J9" i="21"/>
  <c r="P3" i="22"/>
  <c r="P3" i="21"/>
  <c r="D14" i="22"/>
  <c r="D14" i="21"/>
  <c r="E4" i="22"/>
  <c r="E4" i="21"/>
  <c r="K10" i="21"/>
  <c r="K10" i="22"/>
  <c r="B5" i="22"/>
  <c r="B5" i="21"/>
  <c r="E3" i="22"/>
  <c r="E3" i="21"/>
  <c r="K9" i="22"/>
  <c r="K9" i="21"/>
  <c r="R3" i="22"/>
  <c r="R3" i="21"/>
  <c r="X9" i="22"/>
  <c r="X9" i="21"/>
  <c r="S3" i="22"/>
  <c r="S3" i="21"/>
  <c r="Y9" i="22"/>
  <c r="Y9" i="21"/>
  <c r="J2" i="22"/>
  <c r="J2" i="21"/>
  <c r="P8" i="22"/>
  <c r="P8" i="21"/>
  <c r="V14" i="21"/>
  <c r="V14" i="22"/>
  <c r="H5" i="22"/>
  <c r="H5" i="21"/>
  <c r="M12" i="21"/>
  <c r="M12" i="22"/>
  <c r="S5" i="22"/>
  <c r="S5" i="21"/>
  <c r="H7" i="21"/>
  <c r="H7" i="22"/>
  <c r="N12" i="22"/>
  <c r="N12" i="21"/>
  <c r="U6" i="22"/>
  <c r="U6" i="21"/>
  <c r="O14" i="21"/>
  <c r="O14" i="22"/>
  <c r="U8" i="22"/>
  <c r="U8" i="21"/>
  <c r="K8" i="22"/>
  <c r="K8" i="21"/>
  <c r="L8" i="22"/>
  <c r="L8" i="21"/>
  <c r="Q4" i="22"/>
  <c r="Q4" i="21"/>
  <c r="W10" i="22"/>
  <c r="W10" i="21"/>
  <c r="Q3" i="22"/>
  <c r="Q3" i="21"/>
  <c r="W9" i="22"/>
  <c r="W9" i="21"/>
  <c r="G4" i="22"/>
  <c r="G4" i="21"/>
  <c r="M10" i="22"/>
  <c r="M10" i="21"/>
  <c r="H4" i="22"/>
  <c r="H4" i="21"/>
  <c r="N10" i="22"/>
  <c r="N10" i="21"/>
  <c r="V2" i="22"/>
  <c r="V2" i="21"/>
  <c r="E9" i="22"/>
  <c r="E9" i="21"/>
  <c r="B11" i="22"/>
  <c r="B11" i="21"/>
  <c r="C2" i="40" l="1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3" i="40"/>
  <c r="B4" i="40"/>
  <c r="B5" i="40"/>
  <c r="B6" i="40"/>
  <c r="B7" i="40"/>
  <c r="B8" i="40"/>
  <c r="B9" i="40"/>
  <c r="B10" i="40"/>
  <c r="B11" i="40"/>
  <c r="B12" i="40"/>
  <c r="B13" i="40"/>
  <c r="B14" i="40"/>
  <c r="B2" i="40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3" i="23"/>
  <c r="B4" i="23"/>
  <c r="B5" i="23"/>
  <c r="B6" i="23"/>
  <c r="B7" i="23"/>
  <c r="B8" i="23"/>
  <c r="B9" i="23"/>
  <c r="B10" i="23"/>
  <c r="B11" i="23"/>
  <c r="B12" i="23"/>
  <c r="B13" i="23"/>
  <c r="B14" i="23"/>
  <c r="B2" i="23"/>
</calcChain>
</file>

<file path=xl/sharedStrings.xml><?xml version="1.0" encoding="utf-8"?>
<sst xmlns="http://schemas.openxmlformats.org/spreadsheetml/2006/main" count="65" uniqueCount="30">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</sst>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A_BJ_35_1\A_BJ_35_1_2020.xlsx" TargetMode="External"/><Relationship Id="rId1" Type="http://schemas.openxmlformats.org/officeDocument/2006/relationships/externalLinkPath" Target="A_BJ_35_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</sheetData>
      <sheetData sheetId="11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12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3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4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15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9.4000750000000008E-3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6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B1" sqref="B1:E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</v>
      </c>
    </row>
    <row r="5" spans="1:5" x14ac:dyDescent="0.25">
      <c r="A5" t="s">
        <v>4</v>
      </c>
      <c r="B5" s="1">
        <v>0</v>
      </c>
    </row>
    <row r="7" spans="1:5" x14ac:dyDescent="0.25">
      <c r="A7" t="s">
        <v>5</v>
      </c>
      <c r="B7" s="2">
        <v>2050</v>
      </c>
    </row>
    <row r="8" spans="1:5" x14ac:dyDescent="0.25">
      <c r="A8" t="s">
        <v>6</v>
      </c>
      <c r="B8" s="3">
        <v>1.6834022445363261</v>
      </c>
    </row>
    <row r="9" spans="1:5" x14ac:dyDescent="0.25">
      <c r="A9" t="s">
        <v>7</v>
      </c>
      <c r="B9" s="3">
        <v>90</v>
      </c>
    </row>
    <row r="10" spans="1:5" x14ac:dyDescent="0.25">
      <c r="A10" t="s">
        <v>8</v>
      </c>
      <c r="B10" s="3">
        <v>240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88C9-6CA9-4684-AF0A-F5DC941318D8}">
  <dimension ref="A1:Y14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'[1]Pc, Winter, S3'!B2*Main!$B$8+_xlfn.IFNA(VLOOKUP($A2,'EV Distribution'!$A$2:$B$27,2,FALSE),0)*'EV Scenarios'!B$2</f>
        <v>1.6622050710504794</v>
      </c>
      <c r="C2" s="5">
        <f>'[1]Pc, Winter, S3'!C2*Main!$B$8+_xlfn.IFNA(VLOOKUP($A2,'EV Distribution'!$A$2:$B$27,2,FALSE),0)*'EV Scenarios'!C$2</f>
        <v>1.5846189797355628</v>
      </c>
      <c r="D2" s="5">
        <f>'[1]Pc, Winter, S3'!D2*Main!$B$8+_xlfn.IFNA(VLOOKUP($A2,'EV Distribution'!$A$2:$B$27,2,FALSE),0)*'EV Scenarios'!D$2</f>
        <v>1.4628705181971013</v>
      </c>
      <c r="E2" s="5">
        <f>'[1]Pc, Winter, S3'!E2*Main!$B$8+_xlfn.IFNA(VLOOKUP($A2,'EV Distribution'!$A$2:$B$27,2,FALSE),0)*'EV Scenarios'!E$2</f>
        <v>1.4138243643509476</v>
      </c>
      <c r="F2" s="5">
        <f>'[1]Pc, Winter, S3'!F2*Main!$B$8+_xlfn.IFNA(VLOOKUP($A2,'EV Distribution'!$A$2:$B$27,2,FALSE),0)*'EV Scenarios'!F$2</f>
        <v>1.3645743643509474</v>
      </c>
      <c r="G2" s="5">
        <f>'[1]Pc, Winter, S3'!G2*Main!$B$8+_xlfn.IFNA(VLOOKUP($A2,'EV Distribution'!$A$2:$B$27,2,FALSE),0)*'EV Scenarios'!G$2</f>
        <v>1.368023595120178</v>
      </c>
      <c r="H2" s="5">
        <f>'[1]Pc, Winter, S3'!H2*Main!$B$8+_xlfn.IFNA(VLOOKUP($A2,'EV Distribution'!$A$2:$B$27,2,FALSE),0)*'EV Scenarios'!H$2</f>
        <v>1.676001832261802</v>
      </c>
      <c r="I2" s="5">
        <f>'[1]Pc, Winter, S3'!I2*Main!$B$8+_xlfn.IFNA(VLOOKUP($A2,'EV Distribution'!$A$2:$B$27,2,FALSE),0)*'EV Scenarios'!I$2</f>
        <v>1.2957357596892181</v>
      </c>
      <c r="J2" s="5">
        <f>'[1]Pc, Winter, S3'!J2*Main!$B$8+_xlfn.IFNA(VLOOKUP($A2,'EV Distribution'!$A$2:$B$27,2,FALSE),0)*'EV Scenarios'!J$2</f>
        <v>1.2884242212276797</v>
      </c>
      <c r="K2" s="5">
        <f>'[1]Pc, Winter, S3'!K2*Main!$B$8+_xlfn.IFNA(VLOOKUP($A2,'EV Distribution'!$A$2:$B$27,2,FALSE),0)*'EV Scenarios'!K$2</f>
        <v>1.3312896058430643</v>
      </c>
      <c r="L2" s="5">
        <f>'[1]Pc, Winter, S3'!L2*Main!$B$8+_xlfn.IFNA(VLOOKUP($A2,'EV Distribution'!$A$2:$B$27,2,FALSE),0)*'EV Scenarios'!L$2</f>
        <v>1.2930434519969105</v>
      </c>
      <c r="M2" s="5">
        <f>'[1]Pc, Winter, S3'!M2*Main!$B$8+_xlfn.IFNA(VLOOKUP($A2,'EV Distribution'!$A$2:$B$27,2,FALSE),0)*'EV Scenarios'!M$2</f>
        <v>1.2803649904584489</v>
      </c>
      <c r="N2" s="5">
        <f>'[1]Pc, Winter, S3'!N2*Main!$B$8+_xlfn.IFNA(VLOOKUP($A2,'EV Distribution'!$A$2:$B$27,2,FALSE),0)*'EV Scenarios'!N$2</f>
        <v>1.2982203750738335</v>
      </c>
      <c r="O2" s="5">
        <f>'[1]Pc, Winter, S3'!O2*Main!$B$8+_xlfn.IFNA(VLOOKUP($A2,'EV Distribution'!$A$2:$B$27,2,FALSE),0)*'EV Scenarios'!O$2</f>
        <v>1.3107096058430643</v>
      </c>
      <c r="P2" s="5">
        <f>'[1]Pc, Winter, S3'!P2*Main!$B$8+_xlfn.IFNA(VLOOKUP($A2,'EV Distribution'!$A$2:$B$27,2,FALSE),0)*'EV Scenarios'!P$2</f>
        <v>1.3064165289199874</v>
      </c>
      <c r="Q2" s="5">
        <f>'[1]Pc, Winter, S3'!Q2*Main!$B$8+_xlfn.IFNA(VLOOKUP($A2,'EV Distribution'!$A$2:$B$27,2,FALSE),0)*'EV Scenarios'!Q$2</f>
        <v>1.3137811443046028</v>
      </c>
      <c r="R2" s="5">
        <f>'[1]Pc, Winter, S3'!R2*Main!$B$8+_xlfn.IFNA(VLOOKUP($A2,'EV Distribution'!$A$2:$B$27,2,FALSE),0)*'EV Scenarios'!R$2</f>
        <v>1.3415142212276796</v>
      </c>
      <c r="S2" s="5">
        <f>'[1]Pc, Winter, S3'!S2*Main!$B$8+_xlfn.IFNA(VLOOKUP($A2,'EV Distribution'!$A$2:$B$27,2,FALSE),0)*'EV Scenarios'!S$2</f>
        <v>1.3462372981507567</v>
      </c>
      <c r="T2" s="5">
        <f>'[1]Pc, Winter, S3'!T2*Main!$B$8+_xlfn.IFNA(VLOOKUP($A2,'EV Distribution'!$A$2:$B$27,2,FALSE),0)*'EV Scenarios'!T$2</f>
        <v>1.365035777125267</v>
      </c>
      <c r="U2" s="5">
        <f>'[1]Pc, Winter, S3'!U2*Main!$B$8+_xlfn.IFNA(VLOOKUP($A2,'EV Distribution'!$A$2:$B$27,2,FALSE),0)*'EV Scenarios'!U$2</f>
        <v>1.5600429847448773</v>
      </c>
      <c r="V2" s="5">
        <f>'[1]Pc, Winter, S3'!V2*Main!$B$8+_xlfn.IFNA(VLOOKUP($A2,'EV Distribution'!$A$2:$B$27,2,FALSE),0)*'EV Scenarios'!V$2</f>
        <v>1.3491033215957109</v>
      </c>
      <c r="W2" s="5">
        <f>'[1]Pc, Winter, S3'!W2*Main!$B$8+_xlfn.IFNA(VLOOKUP($A2,'EV Distribution'!$A$2:$B$27,2,FALSE),0)*'EV Scenarios'!W$2</f>
        <v>1.3444825523649417</v>
      </c>
      <c r="X2" s="5">
        <f>'[1]Pc, Winter, S3'!X2*Main!$B$8+_xlfn.IFNA(VLOOKUP($A2,'EV Distribution'!$A$2:$B$27,2,FALSE),0)*'EV Scenarios'!X$2</f>
        <v>1.9289117831341724</v>
      </c>
      <c r="Y2" s="5">
        <f>'[1]Pc, Winter, S3'!Y2*Main!$B$8+_xlfn.IFNA(VLOOKUP($A2,'EV Distribution'!$A$2:$B$27,2,FALSE),0)*'EV Scenarios'!Y$2</f>
        <v>1.7951399063451317</v>
      </c>
    </row>
    <row r="3" spans="1:25" x14ac:dyDescent="0.25">
      <c r="A3">
        <v>5</v>
      </c>
      <c r="B3" s="5">
        <f>'[1]Pc, Winter, S3'!B3*Main!$B$8+_xlfn.IFNA(VLOOKUP($A3,'EV Distribution'!$A$2:$B$27,2,FALSE),0)*'EV Scenarios'!B$2</f>
        <v>-0.93149016152483088</v>
      </c>
      <c r="C3" s="5">
        <f>'[1]Pc, Winter, S3'!C3*Main!$B$8+_xlfn.IFNA(VLOOKUP($A3,'EV Distribution'!$A$2:$B$27,2,FALSE),0)*'EV Scenarios'!C$2</f>
        <v>-1.0703368597505567</v>
      </c>
      <c r="D3" s="5">
        <f>'[1]Pc, Winter, S3'!D3*Main!$B$8+_xlfn.IFNA(VLOOKUP($A3,'EV Distribution'!$A$2:$B$27,2,FALSE),0)*'EV Scenarios'!D$2</f>
        <v>-1.4286450429369806</v>
      </c>
      <c r="E3" s="5">
        <f>'[1]Pc, Winter, S3'!E3*Main!$B$8+_xlfn.IFNA(VLOOKUP($A3,'EV Distribution'!$A$2:$B$27,2,FALSE),0)*'EV Scenarios'!E$2</f>
        <v>-1.4776911967831343</v>
      </c>
      <c r="F3" s="5">
        <f>'[1]Pc, Winter, S3'!F3*Main!$B$8+_xlfn.IFNA(VLOOKUP($A3,'EV Distribution'!$A$2:$B$27,2,FALSE),0)*'EV Scenarios'!F$2</f>
        <v>-1.5269411967831341</v>
      </c>
      <c r="G3" s="5">
        <f>'[1]Pc, Winter, S3'!G3*Main!$B$8+_xlfn.IFNA(VLOOKUP($A3,'EV Distribution'!$A$2:$B$27,2,FALSE),0)*'EV Scenarios'!G$2</f>
        <v>-1.3422350803080563</v>
      </c>
      <c r="H3" s="5">
        <f>'[1]Pc, Winter, S3'!H3*Main!$B$8+_xlfn.IFNA(VLOOKUP($A3,'EV Distribution'!$A$2:$B$27,2,FALSE),0)*'EV Scenarios'!H$2</f>
        <v>-0.91538646587759553</v>
      </c>
      <c r="I3" s="5">
        <f>'[1]Pc, Winter, S3'!I3*Main!$B$8+_xlfn.IFNA(VLOOKUP($A3,'EV Distribution'!$A$2:$B$27,2,FALSE),0)*'EV Scenarios'!I$2</f>
        <v>-0.96120364964332783</v>
      </c>
      <c r="J3" s="5">
        <f>'[1]Pc, Winter, S3'!J3*Main!$B$8+_xlfn.IFNA(VLOOKUP($A3,'EV Distribution'!$A$2:$B$27,2,FALSE),0)*'EV Scenarios'!J$2</f>
        <v>-0.63321891669317099</v>
      </c>
      <c r="K3" s="5">
        <f>'[1]Pc, Winter, S3'!K3*Main!$B$8+_xlfn.IFNA(VLOOKUP($A3,'EV Distribution'!$A$2:$B$27,2,FALSE),0)*'EV Scenarios'!K$2</f>
        <v>-0.28217341985097</v>
      </c>
      <c r="L3" s="5">
        <f>'[1]Pc, Winter, S3'!L3*Main!$B$8+_xlfn.IFNA(VLOOKUP($A3,'EV Distribution'!$A$2:$B$27,2,FALSE),0)*'EV Scenarios'!L$2</f>
        <v>-0.10194430568176649</v>
      </c>
      <c r="M3" s="5">
        <f>'[1]Pc, Winter, S3'!M3*Main!$B$8+_xlfn.IFNA(VLOOKUP($A3,'EV Distribution'!$A$2:$B$27,2,FALSE),0)*'EV Scenarios'!M$2</f>
        <v>-0.15676459607433324</v>
      </c>
      <c r="N3" s="5">
        <f>'[1]Pc, Winter, S3'!N3*Main!$B$8+_xlfn.IFNA(VLOOKUP($A3,'EV Distribution'!$A$2:$B$27,2,FALSE),0)*'EV Scenarios'!N$2</f>
        <v>-0.44686012847017142</v>
      </c>
      <c r="O3" s="5">
        <f>'[1]Pc, Winter, S3'!O3*Main!$B$8+_xlfn.IFNA(VLOOKUP($A3,'EV Distribution'!$A$2:$B$27,2,FALSE),0)*'EV Scenarios'!O$2</f>
        <v>-0.73140461447589622</v>
      </c>
      <c r="P3" s="5">
        <f>'[1]Pc, Winter, S3'!P3*Main!$B$8+_xlfn.IFNA(VLOOKUP($A3,'EV Distribution'!$A$2:$B$27,2,FALSE),0)*'EV Scenarios'!P$2</f>
        <v>-0.96954848215502754</v>
      </c>
      <c r="Q3" s="5">
        <f>'[1]Pc, Winter, S3'!Q3*Main!$B$8+_xlfn.IFNA(VLOOKUP($A3,'EV Distribution'!$A$2:$B$27,2,FALSE),0)*'EV Scenarios'!Q$2</f>
        <v>-1.1603451832205007</v>
      </c>
      <c r="R3" s="5">
        <f>'[1]Pc, Winter, S3'!R3*Main!$B$8+_xlfn.IFNA(VLOOKUP($A3,'EV Distribution'!$A$2:$B$27,2,FALSE),0)*'EV Scenarios'!R$2</f>
        <v>-0.70931585629742377</v>
      </c>
      <c r="S3" s="5">
        <f>'[1]Pc, Winter, S3'!S3*Main!$B$8+_xlfn.IFNA(VLOOKUP($A3,'EV Distribution'!$A$2:$B$27,2,FALSE),0)*'EV Scenarios'!S$2</f>
        <v>-0.22440241537552821</v>
      </c>
      <c r="T3" s="5">
        <f>'[1]Pc, Winter, S3'!T3*Main!$B$8+_xlfn.IFNA(VLOOKUP($A3,'EV Distribution'!$A$2:$B$27,2,FALSE),0)*'EV Scenarios'!T$2</f>
        <v>-0.2574934217819983</v>
      </c>
      <c r="U3" s="5">
        <f>'[1]Pc, Winter, S3'!U3*Main!$B$8+_xlfn.IFNA(VLOOKUP($A3,'EV Distribution'!$A$2:$B$27,2,FALSE),0)*'EV Scenarios'!U$2</f>
        <v>-0.23202342178199828</v>
      </c>
      <c r="V3" s="5">
        <f>'[1]Pc, Winter, S3'!V3*Main!$B$8+_xlfn.IFNA(VLOOKUP($A3,'EV Distribution'!$A$2:$B$27,2,FALSE),0)*'EV Scenarios'!V$2</f>
        <v>-0.40991667840428919</v>
      </c>
      <c r="W3" s="5">
        <f>'[1]Pc, Winter, S3'!W3*Main!$B$8+_xlfn.IFNA(VLOOKUP($A3,'EV Distribution'!$A$2:$B$27,2,FALSE),0)*'EV Scenarios'!W$2</f>
        <v>-0.63253395605206952</v>
      </c>
      <c r="X3" s="5">
        <f>'[1]Pc, Winter, S3'!X3*Main!$B$8+_xlfn.IFNA(VLOOKUP($A3,'EV Distribution'!$A$2:$B$27,2,FALSE),0)*'EV Scenarios'!X$2</f>
        <v>-0.51929566296742236</v>
      </c>
      <c r="Y3" s="5">
        <f>'[1]Pc, Winter, S3'!Y3*Main!$B$8+_xlfn.IFNA(VLOOKUP($A3,'EV Distribution'!$A$2:$B$27,2,FALSE),0)*'EV Scenarios'!Y$2</f>
        <v>-0.80553273393838887</v>
      </c>
    </row>
    <row r="4" spans="1:25" x14ac:dyDescent="0.25">
      <c r="A4">
        <v>8</v>
      </c>
      <c r="B4" s="5">
        <f>'[1]Pc, Winter, S3'!B4*Main!$B$8+_xlfn.IFNA(VLOOKUP($A4,'EV Distribution'!$A$2:$B$27,2,FALSE),0)*'EV Scenarios'!B$2</f>
        <v>0.22911165182425375</v>
      </c>
      <c r="C4" s="5">
        <f>'[1]Pc, Winter, S3'!C4*Main!$B$8+_xlfn.IFNA(VLOOKUP($A4,'EV Distribution'!$A$2:$B$27,2,FALSE),0)*'EV Scenarios'!C$2</f>
        <v>0.15937147752055969</v>
      </c>
      <c r="D4" s="5">
        <f>'[1]Pc, Winter, S3'!D4*Main!$B$8+_xlfn.IFNA(VLOOKUP($A4,'EV Distribution'!$A$2:$B$27,2,FALSE),0)*'EV Scenarios'!D$2</f>
        <v>0.19493009586987131</v>
      </c>
      <c r="E4" s="5">
        <f>'[1]Pc, Winter, S3'!E4*Main!$B$8+_xlfn.IFNA(VLOOKUP($A4,'EV Distribution'!$A$2:$B$27,2,FALSE),0)*'EV Scenarios'!E$2</f>
        <v>0.48170535076559595</v>
      </c>
      <c r="F4" s="5">
        <f>'[1]Pc, Winter, S3'!F4*Main!$B$8+_xlfn.IFNA(VLOOKUP($A4,'EV Distribution'!$A$2:$B$27,2,FALSE),0)*'EV Scenarios'!F$2</f>
        <v>0.33974567563269575</v>
      </c>
      <c r="G4" s="5">
        <f>'[1]Pc, Winter, S3'!G4*Main!$B$8+_xlfn.IFNA(VLOOKUP($A4,'EV Distribution'!$A$2:$B$27,2,FALSE),0)*'EV Scenarios'!G$2</f>
        <v>-1.4415324696715137E-2</v>
      </c>
      <c r="H4" s="5">
        <f>'[1]Pc, Winter, S3'!H4*Main!$B$8+_xlfn.IFNA(VLOOKUP($A4,'EV Distribution'!$A$2:$B$27,2,FALSE),0)*'EV Scenarios'!H$2</f>
        <v>7.561547520332601E-2</v>
      </c>
      <c r="I4" s="5">
        <f>'[1]Pc, Winter, S3'!I4*Main!$B$8+_xlfn.IFNA(VLOOKUP($A4,'EV Distribution'!$A$2:$B$27,2,FALSE),0)*'EV Scenarios'!I$2</f>
        <v>-0.7135277916988505</v>
      </c>
      <c r="J4" s="5">
        <f>'[1]Pc, Winter, S3'!J4*Main!$B$8+_xlfn.IFNA(VLOOKUP($A4,'EV Distribution'!$A$2:$B$27,2,FALSE),0)*'EV Scenarios'!J$2</f>
        <v>-0.78172319164887094</v>
      </c>
      <c r="K4" s="5">
        <f>'[1]Pc, Winter, S3'!K4*Main!$B$8+_xlfn.IFNA(VLOOKUP($A4,'EV Distribution'!$A$2:$B$27,2,FALSE),0)*'EV Scenarios'!K$2</f>
        <v>-0.80606040301694759</v>
      </c>
      <c r="L4" s="5">
        <f>'[1]Pc, Winter, S3'!L4*Main!$B$8+_xlfn.IFNA(VLOOKUP($A4,'EV Distribution'!$A$2:$B$27,2,FALSE),0)*'EV Scenarios'!L$2</f>
        <v>-0.93157008905447791</v>
      </c>
      <c r="M4" s="5">
        <f>'[1]Pc, Winter, S3'!M4*Main!$B$8+_xlfn.IFNA(VLOOKUP($A4,'EV Distribution'!$A$2:$B$27,2,FALSE),0)*'EV Scenarios'!M$2</f>
        <v>-1.0472374585964832</v>
      </c>
      <c r="N4" s="5">
        <f>'[1]Pc, Winter, S3'!N4*Main!$B$8+_xlfn.IFNA(VLOOKUP($A4,'EV Distribution'!$A$2:$B$27,2,FALSE),0)*'EV Scenarios'!N$2</f>
        <v>-0.86374526727702317</v>
      </c>
      <c r="O4" s="5">
        <f>'[1]Pc, Winter, S3'!O4*Main!$B$8+_xlfn.IFNA(VLOOKUP($A4,'EV Distribution'!$A$2:$B$27,2,FALSE),0)*'EV Scenarios'!O$2</f>
        <v>-0.60784486772456736</v>
      </c>
      <c r="P4" s="5">
        <f>'[1]Pc, Winter, S3'!P4*Main!$B$8+_xlfn.IFNA(VLOOKUP($A4,'EV Distribution'!$A$2:$B$27,2,FALSE),0)*'EV Scenarios'!P$2</f>
        <v>-0.49253612908355676</v>
      </c>
      <c r="Q4" s="5">
        <f>'[1]Pc, Winter, S3'!Q4*Main!$B$8+_xlfn.IFNA(VLOOKUP($A4,'EV Distribution'!$A$2:$B$27,2,FALSE),0)*'EV Scenarios'!Q$2</f>
        <v>-0.48517151369894135</v>
      </c>
      <c r="R4" s="5">
        <f>'[1]Pc, Winter, S3'!R4*Main!$B$8+_xlfn.IFNA(VLOOKUP($A4,'EV Distribution'!$A$2:$B$27,2,FALSE),0)*'EV Scenarios'!R$2</f>
        <v>-0.55003814365714021</v>
      </c>
      <c r="S4" s="5">
        <f>'[1]Pc, Winter, S3'!S4*Main!$B$8+_xlfn.IFNA(VLOOKUP($A4,'EV Distribution'!$A$2:$B$27,2,FALSE),0)*'EV Scenarios'!S$2</f>
        <v>-0.98525456762006447</v>
      </c>
      <c r="T4" s="5">
        <f>'[1]Pc, Winter, S3'!T4*Main!$B$8+_xlfn.IFNA(VLOOKUP($A4,'EV Distribution'!$A$2:$B$27,2,FALSE),0)*'EV Scenarios'!T$2</f>
        <v>-1.1063978222545323</v>
      </c>
      <c r="U4" s="5">
        <f>'[1]Pc, Winter, S3'!U4*Main!$B$8+_xlfn.IFNA(VLOOKUP($A4,'EV Distribution'!$A$2:$B$27,2,FALSE),0)*'EV Scenarios'!U$2</f>
        <v>-1.1095722581671135</v>
      </c>
      <c r="V4" s="5">
        <f>'[1]Pc, Winter, S3'!V4*Main!$B$8+_xlfn.IFNA(VLOOKUP($A4,'EV Distribution'!$A$2:$B$27,2,FALSE),0)*'EV Scenarios'!V$2</f>
        <v>-1.1621244338679633</v>
      </c>
      <c r="W4" s="5">
        <f>'[1]Pc, Winter, S3'!W4*Main!$B$8+_xlfn.IFNA(VLOOKUP($A4,'EV Distribution'!$A$2:$B$27,2,FALSE),0)*'EV Scenarios'!W$2</f>
        <v>-1.2868116797673679</v>
      </c>
      <c r="X4" s="5">
        <f>'[1]Pc, Winter, S3'!X4*Main!$B$8+_xlfn.IFNA(VLOOKUP($A4,'EV Distribution'!$A$2:$B$27,2,FALSE),0)*'EV Scenarios'!X$2</f>
        <v>-0.52040826559589259</v>
      </c>
      <c r="Y4" s="5">
        <f>'[1]Pc, Winter, S3'!Y4*Main!$B$8+_xlfn.IFNA(VLOOKUP($A4,'EV Distribution'!$A$2:$B$27,2,FALSE),0)*'EV Scenarios'!Y$2</f>
        <v>-0.22418100549775111</v>
      </c>
    </row>
    <row r="5" spans="1:25" x14ac:dyDescent="0.25">
      <c r="A5">
        <v>9</v>
      </c>
      <c r="B5" s="5">
        <f>'[1]Pc, Winter, S3'!B5*Main!$B$8+_xlfn.IFNA(VLOOKUP($A5,'EV Distribution'!$A$2:$B$27,2,FALSE),0)*'EV Scenarios'!B$2</f>
        <v>4.3891212221136806</v>
      </c>
      <c r="C5" s="5">
        <f>'[1]Pc, Winter, S3'!C5*Main!$B$8+_xlfn.IFNA(VLOOKUP($A5,'EV Distribution'!$A$2:$B$27,2,FALSE),0)*'EV Scenarios'!C$2</f>
        <v>4.0991635426416471</v>
      </c>
      <c r="D5" s="5">
        <f>'[1]Pc, Winter, S3'!D5*Main!$B$8+_xlfn.IFNA(VLOOKUP($A5,'EV Distribution'!$A$2:$B$27,2,FALSE),0)*'EV Scenarios'!D$2</f>
        <v>3.9774150811031852</v>
      </c>
      <c r="E5" s="5">
        <f>'[1]Pc, Winter, S3'!E5*Main!$B$8+_xlfn.IFNA(VLOOKUP($A5,'EV Distribution'!$A$2:$B$27,2,FALSE),0)*'EV Scenarios'!E$2</f>
        <v>3.9283689272570315</v>
      </c>
      <c r="F5" s="5">
        <f>'[1]Pc, Winter, S3'!F5*Main!$B$8+_xlfn.IFNA(VLOOKUP($A5,'EV Distribution'!$A$2:$B$27,2,FALSE),0)*'EV Scenarios'!F$2</f>
        <v>3.8791189272570317</v>
      </c>
      <c r="G5" s="5">
        <f>'[1]Pc, Winter, S3'!G5*Main!$B$8+_xlfn.IFNA(VLOOKUP($A5,'EV Distribution'!$A$2:$B$27,2,FALSE),0)*'EV Scenarios'!G$2</f>
        <v>3.8825681580262623</v>
      </c>
      <c r="H5" s="5">
        <f>'[1]Pc, Winter, S3'!H5*Main!$B$8+_xlfn.IFNA(VLOOKUP($A5,'EV Distribution'!$A$2:$B$27,2,FALSE),0)*'EV Scenarios'!H$2</f>
        <v>3.9294912349493392</v>
      </c>
      <c r="I5" s="5">
        <f>'[1]Pc, Winter, S3'!I5*Main!$B$8+_xlfn.IFNA(VLOOKUP($A5,'EV Distribution'!$A$2:$B$27,2,FALSE),0)*'EV Scenarios'!I$2</f>
        <v>3.4062183741310377</v>
      </c>
      <c r="J5" s="5">
        <f>'[1]Pc, Winter, S3'!J5*Main!$B$8+_xlfn.IFNA(VLOOKUP($A5,'EV Distribution'!$A$2:$B$27,2,FALSE),0)*'EV Scenarios'!J$2</f>
        <v>4.2977491533009227</v>
      </c>
      <c r="K5" s="5">
        <f>'[1]Pc, Winter, S3'!K5*Main!$B$8+_xlfn.IFNA(VLOOKUP($A5,'EV Distribution'!$A$2:$B$27,2,FALSE),0)*'EV Scenarios'!K$2</f>
        <v>4.9511642890976422</v>
      </c>
      <c r="L5" s="5">
        <f>'[1]Pc, Winter, S3'!L5*Main!$B$8+_xlfn.IFNA(VLOOKUP($A5,'EV Distribution'!$A$2:$B$27,2,FALSE),0)*'EV Scenarios'!L$2</f>
        <v>5.4746013285474131</v>
      </c>
      <c r="M5" s="5">
        <f>'[1]Pc, Winter, S3'!M5*Main!$B$8+_xlfn.IFNA(VLOOKUP($A5,'EV Distribution'!$A$2:$B$27,2,FALSE),0)*'EV Scenarios'!M$2</f>
        <v>5.7689849897201144</v>
      </c>
      <c r="N5" s="5">
        <f>'[1]Pc, Winter, S3'!N5*Main!$B$8+_xlfn.IFNA(VLOOKUP($A5,'EV Distribution'!$A$2:$B$27,2,FALSE),0)*'EV Scenarios'!N$2</f>
        <v>6.1662905611340824</v>
      </c>
      <c r="O5" s="5">
        <f>'[1]Pc, Winter, S3'!O5*Main!$B$8+_xlfn.IFNA(VLOOKUP($A5,'EV Distribution'!$A$2:$B$27,2,FALSE),0)*'EV Scenarios'!O$2</f>
        <v>5.531157819812349</v>
      </c>
      <c r="P5" s="5">
        <f>'[1]Pc, Winter, S3'!P5*Main!$B$8+_xlfn.IFNA(VLOOKUP($A5,'EV Distribution'!$A$2:$B$27,2,FALSE),0)*'EV Scenarios'!P$2</f>
        <v>5.4879744054704895</v>
      </c>
      <c r="Q5" s="5">
        <f>'[1]Pc, Winter, S3'!Q5*Main!$B$8+_xlfn.IFNA(VLOOKUP($A5,'EV Distribution'!$A$2:$B$27,2,FALSE),0)*'EV Scenarios'!Q$2</f>
        <v>5.2172405912921986</v>
      </c>
      <c r="R5" s="5">
        <f>'[1]Pc, Winter, S3'!R5*Main!$B$8+_xlfn.IFNA(VLOOKUP($A5,'EV Distribution'!$A$2:$B$27,2,FALSE),0)*'EV Scenarios'!R$2</f>
        <v>5.1798159430233088</v>
      </c>
      <c r="S5" s="5">
        <f>'[1]Pc, Winter, S3'!S5*Main!$B$8+_xlfn.IFNA(VLOOKUP($A5,'EV Distribution'!$A$2:$B$27,2,FALSE),0)*'EV Scenarios'!S$2</f>
        <v>5.1845390199463859</v>
      </c>
      <c r="T5" s="5">
        <f>'[1]Pc, Winter, S3'!T5*Main!$B$8+_xlfn.IFNA(VLOOKUP($A5,'EV Distribution'!$A$2:$B$27,2,FALSE),0)*'EV Scenarios'!T$2</f>
        <v>5.2730622944022896</v>
      </c>
      <c r="U5" s="5">
        <f>'[1]Pc, Winter, S3'!U5*Main!$B$8+_xlfn.IFNA(VLOOKUP($A5,'EV Distribution'!$A$2:$B$27,2,FALSE),0)*'EV Scenarios'!U$2</f>
        <v>5.5191405593166438</v>
      </c>
      <c r="V5" s="5">
        <f>'[1]Pc, Winter, S3'!V5*Main!$B$8+_xlfn.IFNA(VLOOKUP($A5,'EV Distribution'!$A$2:$B$27,2,FALSE),0)*'EV Scenarios'!V$2</f>
        <v>5.5322244054704894</v>
      </c>
      <c r="W5" s="5">
        <f>'[1]Pc, Winter, S3'!W5*Main!$B$8+_xlfn.IFNA(VLOOKUP($A5,'EV Distribution'!$A$2:$B$27,2,FALSE),0)*'EV Scenarios'!W$2</f>
        <v>5.5276036362397205</v>
      </c>
      <c r="X5" s="5">
        <f>'[1]Pc, Winter, S3'!X5*Main!$B$8+_xlfn.IFNA(VLOOKUP($A5,'EV Distribution'!$A$2:$B$27,2,FALSE),0)*'EV Scenarios'!X$2</f>
        <v>5.5453908336362394</v>
      </c>
      <c r="Y5" s="5">
        <f>'[1]Pc, Winter, S3'!Y5*Main!$B$8+_xlfn.IFNA(VLOOKUP($A5,'EV Distribution'!$A$2:$B$27,2,FALSE),0)*'EV Scenarios'!Y$2</f>
        <v>5.0521724705802171</v>
      </c>
    </row>
    <row r="6" spans="1:25" x14ac:dyDescent="0.25">
      <c r="A6">
        <v>2</v>
      </c>
      <c r="B6" s="5">
        <f>'[1]Pc, Winter, S3'!B6*Main!$B$8+_xlfn.IFNA(VLOOKUP($A6,'EV Distribution'!$A$2:$B$27,2,FALSE),0)*'EV Scenarios'!B$2</f>
        <v>4.0285018674178747</v>
      </c>
      <c r="C6" s="5">
        <f>'[1]Pc, Winter, S3'!C6*Main!$B$8+_xlfn.IFNA(VLOOKUP($A6,'EV Distribution'!$A$2:$B$27,2,FALSE),0)*'EV Scenarios'!C$2</f>
        <v>3.7566640771956923</v>
      </c>
      <c r="D6" s="5">
        <f>'[1]Pc, Winter, S3'!D6*Main!$B$8+_xlfn.IFNA(VLOOKUP($A6,'EV Distribution'!$A$2:$B$27,2,FALSE),0)*'EV Scenarios'!D$2</f>
        <v>3.5286285859761914</v>
      </c>
      <c r="E6" s="5">
        <f>'[1]Pc, Winter, S3'!E6*Main!$B$8+_xlfn.IFNA(VLOOKUP($A6,'EV Distribution'!$A$2:$B$27,2,FALSE),0)*'EV Scenarios'!E$2</f>
        <v>3.3843444551660684</v>
      </c>
      <c r="F6" s="5">
        <f>'[1]Pc, Winter, S3'!F6*Main!$B$8+_xlfn.IFNA(VLOOKUP($A6,'EV Distribution'!$A$2:$B$27,2,FALSE),0)*'EV Scenarios'!F$2</f>
        <v>3.5059789737720934</v>
      </c>
      <c r="G6" s="5">
        <f>'[1]Pc, Winter, S3'!G6*Main!$B$8+_xlfn.IFNA(VLOOKUP($A6,'EV Distribution'!$A$2:$B$27,2,FALSE),0)*'EV Scenarios'!G$2</f>
        <v>3.5701838749488846</v>
      </c>
      <c r="H6" s="5">
        <f>'[1]Pc, Winter, S3'!H6*Main!$B$8+_xlfn.IFNA(VLOOKUP($A6,'EV Distribution'!$A$2:$B$27,2,FALSE),0)*'EV Scenarios'!H$2</f>
        <v>4.0491566831182704</v>
      </c>
      <c r="I6" s="5">
        <f>'[1]Pc, Winter, S3'!I6*Main!$B$8+_xlfn.IFNA(VLOOKUP($A6,'EV Distribution'!$A$2:$B$27,2,FALSE),0)*'EV Scenarios'!I$2</f>
        <v>3.9069542837589175</v>
      </c>
      <c r="J6" s="5">
        <f>'[1]Pc, Winter, S3'!J6*Main!$B$8+_xlfn.IFNA(VLOOKUP($A6,'EV Distribution'!$A$2:$B$27,2,FALSE),0)*'EV Scenarios'!J$2</f>
        <v>4.6259611630469353</v>
      </c>
      <c r="K6" s="5">
        <f>'[1]Pc, Winter, S3'!K6*Main!$B$8+_xlfn.IFNA(VLOOKUP($A6,'EV Distribution'!$A$2:$B$27,2,FALSE),0)*'EV Scenarios'!K$2</f>
        <v>5.3350446434981151</v>
      </c>
      <c r="L6" s="5">
        <f>'[1]Pc, Winter, S3'!L6*Main!$B$8+_xlfn.IFNA(VLOOKUP($A6,'EV Distribution'!$A$2:$B$27,2,FALSE),0)*'EV Scenarios'!L$2</f>
        <v>5.6012421222568038</v>
      </c>
      <c r="M6" s="5">
        <f>'[1]Pc, Winter, S3'!M6*Main!$B$8+_xlfn.IFNA(VLOOKUP($A6,'EV Distribution'!$A$2:$B$27,2,FALSE),0)*'EV Scenarios'!M$2</f>
        <v>5.7718995902812482</v>
      </c>
      <c r="N6" s="5">
        <f>'[1]Pc, Winter, S3'!N6*Main!$B$8+_xlfn.IFNA(VLOOKUP($A6,'EV Distribution'!$A$2:$B$27,2,FALSE),0)*'EV Scenarios'!N$2</f>
        <v>5.522911562315417</v>
      </c>
      <c r="O6" s="5">
        <f>'[1]Pc, Winter, S3'!O6*Main!$B$8+_xlfn.IFNA(VLOOKUP($A6,'EV Distribution'!$A$2:$B$27,2,FALSE),0)*'EV Scenarios'!O$2</f>
        <v>4.932190759859604</v>
      </c>
      <c r="P6" s="5">
        <f>'[1]Pc, Winter, S3'!P6*Main!$B$8+_xlfn.IFNA(VLOOKUP($A6,'EV Distribution'!$A$2:$B$27,2,FALSE),0)*'EV Scenarios'!P$2</f>
        <v>4.6018611339111271</v>
      </c>
      <c r="Q6" s="5">
        <f>'[1]Pc, Winter, S3'!Q6*Main!$B$8+_xlfn.IFNA(VLOOKUP($A6,'EV Distribution'!$A$2:$B$27,2,FALSE),0)*'EV Scenarios'!Q$2</f>
        <v>4.5354139898450629</v>
      </c>
      <c r="R6" s="5">
        <f>'[1]Pc, Winter, S3'!R6*Main!$B$8+_xlfn.IFNA(VLOOKUP($A6,'EV Distribution'!$A$2:$B$27,2,FALSE),0)*'EV Scenarios'!R$2</f>
        <v>4.707752035019765</v>
      </c>
      <c r="S6" s="5">
        <f>'[1]Pc, Winter, S3'!S6*Main!$B$8+_xlfn.IFNA(VLOOKUP($A6,'EV Distribution'!$A$2:$B$27,2,FALSE),0)*'EV Scenarios'!S$2</f>
        <v>5.2709724664909814</v>
      </c>
      <c r="T6" s="5">
        <f>'[1]Pc, Winter, S3'!T6*Main!$B$8+_xlfn.IFNA(VLOOKUP($A6,'EV Distribution'!$A$2:$B$27,2,FALSE),0)*'EV Scenarios'!T$2</f>
        <v>5.4878458192103228</v>
      </c>
      <c r="U6" s="5">
        <f>'[1]Pc, Winter, S3'!U6*Main!$B$8+_xlfn.IFNA(VLOOKUP($A6,'EV Distribution'!$A$2:$B$27,2,FALSE),0)*'EV Scenarios'!U$2</f>
        <v>5.6046162341542098</v>
      </c>
      <c r="V6" s="5">
        <f>'[1]Pc, Winter, S3'!V6*Main!$B$8+_xlfn.IFNA(VLOOKUP($A6,'EV Distribution'!$A$2:$B$27,2,FALSE),0)*'EV Scenarios'!V$2</f>
        <v>5.3713359293925205</v>
      </c>
      <c r="W6" s="5">
        <f>'[1]Pc, Winter, S3'!W6*Main!$B$8+_xlfn.IFNA(VLOOKUP($A6,'EV Distribution'!$A$2:$B$27,2,FALSE),0)*'EV Scenarios'!W$2</f>
        <v>4.9880222939479308</v>
      </c>
      <c r="X6" s="5">
        <f>'[1]Pc, Winter, S3'!X6*Main!$B$8+_xlfn.IFNA(VLOOKUP($A6,'EV Distribution'!$A$2:$B$27,2,FALSE),0)*'EV Scenarios'!X$2</f>
        <v>5.1024412411967832</v>
      </c>
      <c r="Y6" s="5">
        <f>'[1]Pc, Winter, S3'!Y6*Main!$B$8+_xlfn.IFNA(VLOOKUP($A6,'EV Distribution'!$A$2:$B$27,2,FALSE),0)*'EV Scenarios'!Y$2</f>
        <v>4.2715648354650373</v>
      </c>
    </row>
    <row r="7" spans="1:25" x14ac:dyDescent="0.25">
      <c r="A7">
        <v>12</v>
      </c>
      <c r="B7" s="5">
        <f>'[1]Pc, Winter, S3'!B7*Main!$B$8+_xlfn.IFNA(VLOOKUP($A7,'EV Distribution'!$A$2:$B$27,2,FALSE),0)*'EV Scenarios'!B$2</f>
        <v>1.5605480288177564</v>
      </c>
      <c r="C7" s="5">
        <f>'[1]Pc, Winter, S3'!C7*Main!$B$8+_xlfn.IFNA(VLOOKUP($A7,'EV Distribution'!$A$2:$B$27,2,FALSE),0)*'EV Scenarios'!C$2</f>
        <v>1.3663885625766732</v>
      </c>
      <c r="D7" s="5">
        <f>'[1]Pc, Winter, S3'!D7*Main!$B$8+_xlfn.IFNA(VLOOKUP($A7,'EV Distribution'!$A$2:$B$27,2,FALSE),0)*'EV Scenarios'!D$2</f>
        <v>1.2081704118769594</v>
      </c>
      <c r="E7" s="5">
        <f>'[1]Pc, Winter, S3'!E7*Main!$B$8+_xlfn.IFNA(VLOOKUP($A7,'EV Distribution'!$A$2:$B$27,2,FALSE),0)*'EV Scenarios'!E$2</f>
        <v>1.0271719514743969</v>
      </c>
      <c r="F7" s="5">
        <f>'[1]Pc, Winter, S3'!F7*Main!$B$8+_xlfn.IFNA(VLOOKUP($A7,'EV Distribution'!$A$2:$B$27,2,FALSE),0)*'EV Scenarios'!F$2</f>
        <v>0.96948617031668871</v>
      </c>
      <c r="G7" s="5">
        <f>'[1]Pc, Winter, S3'!G7*Main!$B$8+_xlfn.IFNA(VLOOKUP($A7,'EV Distribution'!$A$2:$B$27,2,FALSE),0)*'EV Scenarios'!G$2</f>
        <v>1.1052166865259667</v>
      </c>
      <c r="H7" s="5">
        <f>'[1]Pc, Winter, S3'!H7*Main!$B$8+_xlfn.IFNA(VLOOKUP($A7,'EV Distribution'!$A$2:$B$27,2,FALSE),0)*'EV Scenarios'!H$2</f>
        <v>1.49249596324231</v>
      </c>
      <c r="I7" s="5">
        <f>'[1]Pc, Winter, S3'!I7*Main!$B$8+_xlfn.IFNA(VLOOKUP($A7,'EV Distribution'!$A$2:$B$27,2,FALSE),0)*'EV Scenarios'!I$2</f>
        <v>1.1909880751056385</v>
      </c>
      <c r="J7" s="5">
        <f>'[1]Pc, Winter, S3'!J7*Main!$B$8+_xlfn.IFNA(VLOOKUP($A7,'EV Distribution'!$A$2:$B$27,2,FALSE),0)*'EV Scenarios'!J$2</f>
        <v>1.6516033152914718</v>
      </c>
      <c r="K7" s="5">
        <f>'[1]Pc, Winter, S3'!K7*Main!$B$8+_xlfn.IFNA(VLOOKUP($A7,'EV Distribution'!$A$2:$B$27,2,FALSE),0)*'EV Scenarios'!K$2</f>
        <v>2.0691731232677539</v>
      </c>
      <c r="L7" s="5">
        <f>'[1]Pc, Winter, S3'!L7*Main!$B$8+_xlfn.IFNA(VLOOKUP($A7,'EV Distribution'!$A$2:$B$27,2,FALSE),0)*'EV Scenarios'!L$2</f>
        <v>2.068373494820301</v>
      </c>
      <c r="M7" s="5">
        <f>'[1]Pc, Winter, S3'!M7*Main!$B$8+_xlfn.IFNA(VLOOKUP($A7,'EV Distribution'!$A$2:$B$27,2,FALSE),0)*'EV Scenarios'!M$2</f>
        <v>2.055693896985324</v>
      </c>
      <c r="N7" s="5">
        <f>'[1]Pc, Winter, S3'!N7*Main!$B$8+_xlfn.IFNA(VLOOKUP($A7,'EV Distribution'!$A$2:$B$27,2,FALSE),0)*'EV Scenarios'!N$2</f>
        <v>2.0507859797696399</v>
      </c>
      <c r="O7" s="5">
        <f>'[1]Pc, Winter, S3'!O7*Main!$B$8+_xlfn.IFNA(VLOOKUP($A7,'EV Distribution'!$A$2:$B$27,2,FALSE),0)*'EV Scenarios'!O$2</f>
        <v>1.8063588630787406</v>
      </c>
      <c r="P7" s="5">
        <f>'[1]Pc, Winter, S3'!P7*Main!$B$8+_xlfn.IFNA(VLOOKUP($A7,'EV Distribution'!$A$2:$B$27,2,FALSE),0)*'EV Scenarios'!P$2</f>
        <v>1.5464079081284932</v>
      </c>
      <c r="Q7" s="5">
        <f>'[1]Pc, Winter, S3'!Q7*Main!$B$8+_xlfn.IFNA(VLOOKUP($A7,'EV Distribution'!$A$2:$B$27,2,FALSE),0)*'EV Scenarios'!Q$2</f>
        <v>1.5510959560293518</v>
      </c>
      <c r="R7" s="5">
        <f>'[1]Pc, Winter, S3'!R7*Main!$B$8+_xlfn.IFNA(VLOOKUP($A7,'EV Distribution'!$A$2:$B$27,2,FALSE),0)*'EV Scenarios'!R$2</f>
        <v>2.1823567662660732</v>
      </c>
      <c r="S7" s="5">
        <f>'[1]Pc, Winter, S3'!S7*Main!$B$8+_xlfn.IFNA(VLOOKUP($A7,'EV Distribution'!$A$2:$B$27,2,FALSE),0)*'EV Scenarios'!S$2</f>
        <v>2.5806563840928716</v>
      </c>
      <c r="T7" s="5">
        <f>'[1]Pc, Winter, S3'!T7*Main!$B$8+_xlfn.IFNA(VLOOKUP($A7,'EV Distribution'!$A$2:$B$27,2,FALSE),0)*'EV Scenarios'!T$2</f>
        <v>2.7181772692989234</v>
      </c>
      <c r="U7" s="5">
        <f>'[1]Pc, Winter, S3'!U7*Main!$B$8+_xlfn.IFNA(VLOOKUP($A7,'EV Distribution'!$A$2:$B$27,2,FALSE),0)*'EV Scenarios'!U$2</f>
        <v>2.7536438168476534</v>
      </c>
      <c r="V7" s="5">
        <f>'[1]Pc, Winter, S3'!V7*Main!$B$8+_xlfn.IFNA(VLOOKUP($A7,'EV Distribution'!$A$2:$B$27,2,FALSE),0)*'EV Scenarios'!V$2</f>
        <v>2.6083754007451505</v>
      </c>
      <c r="W7" s="5">
        <f>'[1]Pc, Winter, S3'!W7*Main!$B$8+_xlfn.IFNA(VLOOKUP($A7,'EV Distribution'!$A$2:$B$27,2,FALSE),0)*'EV Scenarios'!W$2</f>
        <v>2.0301185247512379</v>
      </c>
      <c r="X7" s="5">
        <f>'[1]Pc, Winter, S3'!X7*Main!$B$8+_xlfn.IFNA(VLOOKUP($A7,'EV Distribution'!$A$2:$B$27,2,FALSE),0)*'EV Scenarios'!X$2</f>
        <v>2.332994858296606</v>
      </c>
      <c r="Y7" s="5">
        <f>'[1]Pc, Winter, S3'!Y7*Main!$B$8+_xlfn.IFNA(VLOOKUP($A7,'EV Distribution'!$A$2:$B$27,2,FALSE),0)*'EV Scenarios'!Y$2</f>
        <v>1.7644106609228043</v>
      </c>
    </row>
    <row r="8" spans="1:25" x14ac:dyDescent="0.25">
      <c r="A8">
        <v>16</v>
      </c>
      <c r="B8" s="5">
        <f>'[1]Pc, Winter, S3'!B8*Main!$B$8+_xlfn.IFNA(VLOOKUP($A8,'EV Distribution'!$A$2:$B$27,2,FALSE),0)*'EV Scenarios'!B$2</f>
        <v>1.69577215389159</v>
      </c>
      <c r="C8" s="5">
        <f>'[1]Pc, Winter, S3'!C8*Main!$B$8+_xlfn.IFNA(VLOOKUP($A8,'EV Distribution'!$A$2:$B$27,2,FALSE),0)*'EV Scenarios'!C$2</f>
        <v>1.6660175385069744</v>
      </c>
      <c r="D8" s="5">
        <f>'[1]Pc, Winter, S3'!D8*Main!$B$8+_xlfn.IFNA(VLOOKUP($A8,'EV Distribution'!$A$2:$B$27,2,FALSE),0)*'EV Scenarios'!D$2</f>
        <v>1.5442690769685128</v>
      </c>
      <c r="E8" s="5">
        <f>'[1]Pc, Winter, S3'!E8*Main!$B$8+_xlfn.IFNA(VLOOKUP($A8,'EV Distribution'!$A$2:$B$27,2,FALSE),0)*'EV Scenarios'!E$2</f>
        <v>1.495222923122359</v>
      </c>
      <c r="F8" s="5">
        <f>'[1]Pc, Winter, S3'!F8*Main!$B$8+_xlfn.IFNA(VLOOKUP($A8,'EV Distribution'!$A$2:$B$27,2,FALSE),0)*'EV Scenarios'!F$2</f>
        <v>1.4459729231223593</v>
      </c>
      <c r="G8" s="5">
        <f>'[1]Pc, Winter, S3'!G8*Main!$B$8+_xlfn.IFNA(VLOOKUP($A8,'EV Distribution'!$A$2:$B$27,2,FALSE),0)*'EV Scenarios'!G$2</f>
        <v>1.4494221538915899</v>
      </c>
      <c r="H8" s="5">
        <f>'[1]Pc, Winter, S3'!H8*Main!$B$8+_xlfn.IFNA(VLOOKUP($A8,'EV Distribution'!$A$2:$B$27,2,FALSE),0)*'EV Scenarios'!H$2</f>
        <v>1.4963452308146667</v>
      </c>
      <c r="I8" s="5">
        <f>'[1]Pc, Winter, S3'!I8*Main!$B$8+_xlfn.IFNA(VLOOKUP($A8,'EV Distribution'!$A$2:$B$27,2,FALSE),0)*'EV Scenarios'!I$2</f>
        <v>1.3379631053773455</v>
      </c>
      <c r="J8" s="5">
        <f>'[1]Pc, Winter, S3'!J8*Main!$B$8+_xlfn.IFNA(VLOOKUP($A8,'EV Distribution'!$A$2:$B$27,2,FALSE),0)*'EV Scenarios'!J$2</f>
        <v>1.3620198739152167</v>
      </c>
      <c r="K8" s="5">
        <f>'[1]Pc, Winter, S3'!K8*Main!$B$8+_xlfn.IFNA(VLOOKUP($A8,'EV Distribution'!$A$2:$B$27,2,FALSE),0)*'EV Scenarios'!K$2</f>
        <v>1.4048852585306013</v>
      </c>
      <c r="L8" s="5">
        <f>'[1]Pc, Winter, S3'!L8*Main!$B$8+_xlfn.IFNA(VLOOKUP($A8,'EV Distribution'!$A$2:$B$27,2,FALSE),0)*'EV Scenarios'!L$2</f>
        <v>1.3666391046844475</v>
      </c>
      <c r="M8" s="5">
        <f>'[1]Pc, Winter, S3'!M8*Main!$B$8+_xlfn.IFNA(VLOOKUP($A8,'EV Distribution'!$A$2:$B$27,2,FALSE),0)*'EV Scenarios'!M$2</f>
        <v>1.3539606431459859</v>
      </c>
      <c r="N8" s="5">
        <f>'[1]Pc, Winter, S3'!N8*Main!$B$8+_xlfn.IFNA(VLOOKUP($A8,'EV Distribution'!$A$2:$B$27,2,FALSE),0)*'EV Scenarios'!N$2</f>
        <v>1.3718160277613705</v>
      </c>
      <c r="O8" s="5">
        <f>'[1]Pc, Winter, S3'!O8*Main!$B$8+_xlfn.IFNA(VLOOKUP($A8,'EV Distribution'!$A$2:$B$27,2,FALSE),0)*'EV Scenarios'!O$2</f>
        <v>1.3843052585306013</v>
      </c>
      <c r="P8" s="5">
        <f>'[1]Pc, Winter, S3'!P8*Main!$B$8+_xlfn.IFNA(VLOOKUP($A8,'EV Distribution'!$A$2:$B$27,2,FALSE),0)*'EV Scenarios'!P$2</f>
        <v>1.3800121816075244</v>
      </c>
      <c r="Q8" s="5">
        <f>'[1]Pc, Winter, S3'!Q8*Main!$B$8+_xlfn.IFNA(VLOOKUP($A8,'EV Distribution'!$A$2:$B$27,2,FALSE),0)*'EV Scenarios'!Q$2</f>
        <v>1.3873767969921398</v>
      </c>
      <c r="R8" s="5">
        <f>'[1]Pc, Winter, S3'!R8*Main!$B$8+_xlfn.IFNA(VLOOKUP($A8,'EV Distribution'!$A$2:$B$27,2,FALSE),0)*'EV Scenarios'!R$2</f>
        <v>1.4151098739152166</v>
      </c>
      <c r="S8" s="5">
        <f>'[1]Pc, Winter, S3'!S8*Main!$B$8+_xlfn.IFNA(VLOOKUP($A8,'EV Distribution'!$A$2:$B$27,2,FALSE),0)*'EV Scenarios'!S$2</f>
        <v>1.6886228814348678</v>
      </c>
      <c r="T8" s="5">
        <f>'[1]Pc, Winter, S3'!T8*Main!$B$8+_xlfn.IFNA(VLOOKUP($A8,'EV Distribution'!$A$2:$B$27,2,FALSE),0)*'EV Scenarios'!T$2</f>
        <v>1.6967636987141625</v>
      </c>
      <c r="U8" s="5">
        <f>'[1]Pc, Winter, S3'!U8*Main!$B$8+_xlfn.IFNA(VLOOKUP($A8,'EV Distribution'!$A$2:$B$27,2,FALSE),0)*'EV Scenarios'!U$2</f>
        <v>1.7222336987141627</v>
      </c>
      <c r="V8" s="5">
        <f>'[1]Pc, Winter, S3'!V8*Main!$B$8+_xlfn.IFNA(VLOOKUP($A8,'EV Distribution'!$A$2:$B$27,2,FALSE),0)*'EV Scenarios'!V$2</f>
        <v>1.7353175448680087</v>
      </c>
      <c r="W8" s="5">
        <f>'[1]Pc, Winter, S3'!W8*Main!$B$8+_xlfn.IFNA(VLOOKUP($A8,'EV Distribution'!$A$2:$B$27,2,FALSE),0)*'EV Scenarios'!W$2</f>
        <v>1.6767448279113091</v>
      </c>
      <c r="X8" s="5">
        <f>'[1]Pc, Winter, S3'!X8*Main!$B$8+_xlfn.IFNA(VLOOKUP($A8,'EV Distribution'!$A$2:$B$27,2,FALSE),0)*'EV Scenarios'!X$2</f>
        <v>1.9195049313917034</v>
      </c>
      <c r="Y8" s="5">
        <f>'[1]Pc, Winter, S3'!Y8*Main!$B$8+_xlfn.IFNA(VLOOKUP($A8,'EV Distribution'!$A$2:$B$27,2,FALSE),0)*'EV Scenarios'!Y$2</f>
        <v>1.7475189398655098</v>
      </c>
    </row>
    <row r="9" spans="1:25" x14ac:dyDescent="0.25">
      <c r="A9">
        <v>21</v>
      </c>
      <c r="B9" s="5">
        <f>'[1]Pc, Winter, S3'!B9*Main!$B$8+_xlfn.IFNA(VLOOKUP($A9,'EV Distribution'!$A$2:$B$27,2,FALSE),0)*'EV Scenarios'!B$2</f>
        <v>2.3182897166500069</v>
      </c>
      <c r="C9" s="5">
        <f>'[1]Pc, Winter, S3'!C9*Main!$B$8+_xlfn.IFNA(VLOOKUP($A9,'EV Distribution'!$A$2:$B$27,2,FALSE),0)*'EV Scenarios'!C$2</f>
        <v>2.2062765343723023</v>
      </c>
      <c r="D9" s="5">
        <f>'[1]Pc, Winter, S3'!D9*Main!$B$8+_xlfn.IFNA(VLOOKUP($A9,'EV Distribution'!$A$2:$B$27,2,FALSE),0)*'EV Scenarios'!D$2</f>
        <v>2.0060732374823935</v>
      </c>
      <c r="E9" s="5">
        <f>'[1]Pc, Winter, S3'!E9*Main!$B$8+_xlfn.IFNA(VLOOKUP($A9,'EV Distribution'!$A$2:$B$27,2,FALSE),0)*'EV Scenarios'!E$2</f>
        <v>1.995538529294834</v>
      </c>
      <c r="F9" s="5">
        <f>'[1]Pc, Winter, S3'!F9*Main!$B$8+_xlfn.IFNA(VLOOKUP($A9,'EV Distribution'!$A$2:$B$27,2,FALSE),0)*'EV Scenarios'!F$2</f>
        <v>1.9004233513562636</v>
      </c>
      <c r="G9" s="5">
        <f>'[1]Pc, Winter, S3'!G9*Main!$B$8+_xlfn.IFNA(VLOOKUP($A9,'EV Distribution'!$A$2:$B$27,2,FALSE),0)*'EV Scenarios'!G$2</f>
        <v>2.0939786504952518</v>
      </c>
      <c r="H9" s="5">
        <f>'[1]Pc, Winter, S3'!H9*Main!$B$8+_xlfn.IFNA(VLOOKUP($A9,'EV Distribution'!$A$2:$B$27,2,FALSE),0)*'EV Scenarios'!H$2</f>
        <v>2.2806628319664681</v>
      </c>
      <c r="I9" s="5">
        <f>'[1]Pc, Winter, S3'!I9*Main!$B$8+_xlfn.IFNA(VLOOKUP($A9,'EV Distribution'!$A$2:$B$27,2,FALSE),0)*'EV Scenarios'!I$2</f>
        <v>1.8295739227134356</v>
      </c>
      <c r="J9" s="5">
        <f>'[1]Pc, Winter, S3'!J9*Main!$B$8+_xlfn.IFNA(VLOOKUP($A9,'EV Distribution'!$A$2:$B$27,2,FALSE),0)*'EV Scenarios'!J$2</f>
        <v>1.9809163542755237</v>
      </c>
      <c r="K9" s="5">
        <f>'[1]Pc, Winter, S3'!K9*Main!$B$8+_xlfn.IFNA(VLOOKUP($A9,'EV Distribution'!$A$2:$B$27,2,FALSE),0)*'EV Scenarios'!K$2</f>
        <v>2.2616472335749016</v>
      </c>
      <c r="L9" s="5">
        <f>'[1]Pc, Winter, S3'!L9*Main!$B$8+_xlfn.IFNA(VLOOKUP($A9,'EV Distribution'!$A$2:$B$27,2,FALSE),0)*'EV Scenarios'!L$2</f>
        <v>2.3523117730246721</v>
      </c>
      <c r="M9" s="5">
        <f>'[1]Pc, Winter, S3'!M9*Main!$B$8+_xlfn.IFNA(VLOOKUP($A9,'EV Distribution'!$A$2:$B$27,2,FALSE),0)*'EV Scenarios'!M$2</f>
        <v>2.4133435617815442</v>
      </c>
      <c r="N9" s="5">
        <f>'[1]Pc, Winter, S3'!N9*Main!$B$8+_xlfn.IFNA(VLOOKUP($A9,'EV Distribution'!$A$2:$B$27,2,FALSE),0)*'EV Scenarios'!N$2</f>
        <v>2.3686212876550505</v>
      </c>
      <c r="O9" s="5">
        <f>'[1]Pc, Winter, S3'!O9*Main!$B$8+_xlfn.IFNA(VLOOKUP($A9,'EV Distribution'!$A$2:$B$27,2,FALSE),0)*'EV Scenarios'!O$2</f>
        <v>2.1789380331909678</v>
      </c>
      <c r="P9" s="5">
        <f>'[1]Pc, Winter, S3'!P9*Main!$B$8+_xlfn.IFNA(VLOOKUP($A9,'EV Distribution'!$A$2:$B$27,2,FALSE),0)*'EV Scenarios'!P$2</f>
        <v>2.0153222967876783</v>
      </c>
      <c r="Q9" s="5">
        <f>'[1]Pc, Winter, S3'!Q9*Main!$B$8+_xlfn.IFNA(VLOOKUP($A9,'EV Distribution'!$A$2:$B$27,2,FALSE),0)*'EV Scenarios'!Q$2</f>
        <v>2.0134133017174793</v>
      </c>
      <c r="R9" s="5">
        <f>'[1]Pc, Winter, S3'!R9*Main!$B$8+_xlfn.IFNA(VLOOKUP($A9,'EV Distribution'!$A$2:$B$27,2,FALSE),0)*'EV Scenarios'!R$2</f>
        <v>2.1069473739152165</v>
      </c>
      <c r="S9" s="5">
        <f>'[1]Pc, Winter, S3'!S9*Main!$B$8+_xlfn.IFNA(VLOOKUP($A9,'EV Distribution'!$A$2:$B$27,2,FALSE),0)*'EV Scenarios'!S$2</f>
        <v>2.410735444931619</v>
      </c>
      <c r="T9" s="5">
        <f>'[1]Pc, Winter, S3'!T9*Main!$B$8+_xlfn.IFNA(VLOOKUP($A9,'EV Distribution'!$A$2:$B$27,2,FALSE),0)*'EV Scenarios'!T$2</f>
        <v>2.4013466158730519</v>
      </c>
      <c r="U9" s="5">
        <f>'[1]Pc, Winter, S3'!U9*Main!$B$8+_xlfn.IFNA(VLOOKUP($A9,'EV Distribution'!$A$2:$B$27,2,FALSE),0)*'EV Scenarios'!U$2</f>
        <v>2.538459768560589</v>
      </c>
      <c r="V9" s="5">
        <f>'[1]Pc, Winter, S3'!V9*Main!$B$8+_xlfn.IFNA(VLOOKUP($A9,'EV Distribution'!$A$2:$B$27,2,FALSE),0)*'EV Scenarios'!V$2</f>
        <v>2.5247139705915767</v>
      </c>
      <c r="W9" s="5">
        <f>'[1]Pc, Winter, S3'!W9*Main!$B$8+_xlfn.IFNA(VLOOKUP($A9,'EV Distribution'!$A$2:$B$27,2,FALSE),0)*'EV Scenarios'!W$2</f>
        <v>2.406443811963288</v>
      </c>
      <c r="X9" s="5">
        <f>'[1]Pc, Winter, S3'!X9*Main!$B$8+_xlfn.IFNA(VLOOKUP($A9,'EV Distribution'!$A$2:$B$27,2,FALSE),0)*'EV Scenarios'!X$2</f>
        <v>2.7454995740378934</v>
      </c>
      <c r="Y9" s="5">
        <f>'[1]Pc, Winter, S3'!Y9*Main!$B$8+_xlfn.IFNA(VLOOKUP($A9,'EV Distribution'!$A$2:$B$27,2,FALSE),0)*'EV Scenarios'!Y$2</f>
        <v>2.4230452400722431</v>
      </c>
    </row>
    <row r="10" spans="1:25" x14ac:dyDescent="0.25">
      <c r="A10">
        <v>23</v>
      </c>
      <c r="B10" s="5">
        <f>'[1]Pc, Winter, S3'!B10*Main!$B$8+_xlfn.IFNA(VLOOKUP($A10,'EV Distribution'!$A$2:$B$27,2,FALSE),0)*'EV Scenarios'!B$2</f>
        <v>2.0282285257167523</v>
      </c>
      <c r="C10" s="5">
        <f>'[1]Pc, Winter, S3'!C10*Main!$B$8+_xlfn.IFNA(VLOOKUP($A10,'EV Distribution'!$A$2:$B$27,2,FALSE),0)*'EV Scenarios'!C$2</f>
        <v>1.9326670652346767</v>
      </c>
      <c r="D10" s="5">
        <f>'[1]Pc, Winter, S3'!D10*Main!$B$8+_xlfn.IFNA(VLOOKUP($A10,'EV Distribution'!$A$2:$B$27,2,FALSE),0)*'EV Scenarios'!D$2</f>
        <v>1.7481548027511473</v>
      </c>
      <c r="E10" s="5">
        <f>'[1]Pc, Winter, S3'!E10*Main!$B$8+_xlfn.IFNA(VLOOKUP($A10,'EV Distribution'!$A$2:$B$27,2,FALSE),0)*'EV Scenarios'!E$2</f>
        <v>1.7299176875937117</v>
      </c>
      <c r="F10" s="5">
        <f>'[1]Pc, Winter, S3'!F10*Main!$B$8+_xlfn.IFNA(VLOOKUP($A10,'EV Distribution'!$A$2:$B$27,2,FALSE),0)*'EV Scenarios'!F$2</f>
        <v>1.6439755789109003</v>
      </c>
      <c r="G10" s="5">
        <f>'[1]Pc, Winter, S3'!G10*Main!$B$8+_xlfn.IFNA(VLOOKUP($A10,'EV Distribution'!$A$2:$B$27,2,FALSE),0)*'EV Scenarios'!G$2</f>
        <v>1.7995097232950159</v>
      </c>
      <c r="H10" s="5">
        <f>'[1]Pc, Winter, S3'!H10*Main!$B$8+_xlfn.IFNA(VLOOKUP($A10,'EV Distribution'!$A$2:$B$27,2,FALSE),0)*'EV Scenarios'!H$2</f>
        <v>1.958241641771548</v>
      </c>
      <c r="I10" s="5">
        <f>'[1]Pc, Winter, S3'!I10*Main!$B$8+_xlfn.IFNA(VLOOKUP($A10,'EV Distribution'!$A$2:$B$27,2,FALSE),0)*'EV Scenarios'!I$2</f>
        <v>1.4926561561747467</v>
      </c>
      <c r="J10" s="5">
        <f>'[1]Pc, Winter, S3'!J10*Main!$B$8+_xlfn.IFNA(VLOOKUP($A10,'EV Distribution'!$A$2:$B$27,2,FALSE),0)*'EV Scenarios'!J$2</f>
        <v>1.6122678442341771</v>
      </c>
      <c r="K10" s="5">
        <f>'[1]Pc, Winter, S3'!K10*Main!$B$8+_xlfn.IFNA(VLOOKUP($A10,'EV Distribution'!$A$2:$B$27,2,FALSE),0)*'EV Scenarios'!K$2</f>
        <v>1.8454256498477899</v>
      </c>
      <c r="L10" s="5">
        <f>'[1]Pc, Winter, S3'!L10*Main!$B$8+_xlfn.IFNA(VLOOKUP($A10,'EV Distribution'!$A$2:$B$27,2,FALSE),0)*'EV Scenarios'!L$2</f>
        <v>1.9103080422213641</v>
      </c>
      <c r="M10" s="5">
        <f>'[1]Pc, Winter, S3'!M10*Main!$B$8+_xlfn.IFNA(VLOOKUP($A10,'EV Distribution'!$A$2:$B$27,2,FALSE),0)*'EV Scenarios'!M$2</f>
        <v>1.9565977725021584</v>
      </c>
      <c r="N10" s="5">
        <f>'[1]Pc, Winter, S3'!N10*Main!$B$8+_xlfn.IFNA(VLOOKUP($A10,'EV Distribution'!$A$2:$B$27,2,FALSE),0)*'EV Scenarios'!N$2</f>
        <v>1.924391046958063</v>
      </c>
      <c r="O10" s="5">
        <f>'[1]Pc, Winter, S3'!O10*Main!$B$8+_xlfn.IFNA(VLOOKUP($A10,'EV Distribution'!$A$2:$B$27,2,FALSE),0)*'EV Scenarios'!O$2</f>
        <v>1.7751423147916761</v>
      </c>
      <c r="P10" s="5">
        <f>'[1]Pc, Winter, S3'!P10*Main!$B$8+_xlfn.IFNA(VLOOKUP($A10,'EV Distribution'!$A$2:$B$27,2,FALSE),0)*'EV Scenarios'!P$2</f>
        <v>1.6433910681993731</v>
      </c>
      <c r="Q10" s="5">
        <f>'[1]Pc, Winter, S3'!Q10*Main!$B$8+_xlfn.IFNA(VLOOKUP($A10,'EV Distribution'!$A$2:$B$27,2,FALSE),0)*'EV Scenarios'!Q$2</f>
        <v>1.6433367615520924</v>
      </c>
      <c r="R10" s="5">
        <f>'[1]Pc, Winter, S3'!R10*Main!$B$8+_xlfn.IFNA(VLOOKUP($A10,'EV Distribution'!$A$2:$B$27,2,FALSE),0)*'EV Scenarios'!R$2</f>
        <v>1.7237106683629424</v>
      </c>
      <c r="S10" s="5">
        <f>'[1]Pc, Winter, S3'!S10*Main!$B$8+_xlfn.IFNA(VLOOKUP($A10,'EV Distribution'!$A$2:$B$27,2,FALSE),0)*'EV Scenarios'!S$2</f>
        <v>1.9676856900586126</v>
      </c>
      <c r="T10" s="5">
        <f>'[1]Pc, Winter, S3'!T10*Main!$B$8+_xlfn.IFNA(VLOOKUP($A10,'EV Distribution'!$A$2:$B$27,2,FALSE),0)*'EV Scenarios'!T$2</f>
        <v>1.953349678483802</v>
      </c>
      <c r="U10" s="5">
        <f>'[1]Pc, Winter, S3'!U10*Main!$B$8+_xlfn.IFNA(VLOOKUP($A10,'EV Distribution'!$A$2:$B$27,2,FALSE),0)*'EV Scenarios'!U$2</f>
        <v>2.0681343100549774</v>
      </c>
      <c r="V10" s="5">
        <f>'[1]Pc, Winter, S3'!V10*Main!$B$8+_xlfn.IFNA(VLOOKUP($A10,'EV Distribution'!$A$2:$B$27,2,FALSE),0)*'EV Scenarios'!V$2</f>
        <v>2.0597543988254809</v>
      </c>
      <c r="W10" s="5">
        <f>'[1]Pc, Winter, S3'!W10*Main!$B$8+_xlfn.IFNA(VLOOKUP($A10,'EV Distribution'!$A$2:$B$27,2,FALSE),0)*'EV Scenarios'!W$2</f>
        <v>1.9642141685787633</v>
      </c>
      <c r="X10" s="5">
        <f>'[1]Pc, Winter, S3'!X10*Main!$B$8+_xlfn.IFNA(VLOOKUP($A10,'EV Distribution'!$A$2:$B$27,2,FALSE),0)*'EV Scenarios'!X$2</f>
        <v>2.3523445570562043</v>
      </c>
      <c r="Y10" s="5">
        <f>'[1]Pc, Winter, S3'!Y10*Main!$B$8+_xlfn.IFNA(VLOOKUP($A10,'EV Distribution'!$A$2:$B$27,2,FALSE),0)*'EV Scenarios'!Y$2</f>
        <v>2.1057519877095734</v>
      </c>
    </row>
    <row r="11" spans="1:25" x14ac:dyDescent="0.25">
      <c r="A11">
        <v>24</v>
      </c>
      <c r="B11" s="5">
        <f>'[1]Pc, Winter, S3'!B11*Main!$B$8+_xlfn.IFNA(VLOOKUP($A11,'EV Distribution'!$A$2:$B$27,2,FALSE),0)*'EV Scenarios'!B$2</f>
        <v>2.0282285257167523</v>
      </c>
      <c r="C11" s="5">
        <f>'[1]Pc, Winter, S3'!C11*Main!$B$8+_xlfn.IFNA(VLOOKUP($A11,'EV Distribution'!$A$2:$B$27,2,FALSE),0)*'EV Scenarios'!C$2</f>
        <v>1.9326670652346767</v>
      </c>
      <c r="D11" s="5">
        <f>'[1]Pc, Winter, S3'!D11*Main!$B$8+_xlfn.IFNA(VLOOKUP($A11,'EV Distribution'!$A$2:$B$27,2,FALSE),0)*'EV Scenarios'!D$2</f>
        <v>1.7481548027511473</v>
      </c>
      <c r="E11" s="5">
        <f>'[1]Pc, Winter, S3'!E11*Main!$B$8+_xlfn.IFNA(VLOOKUP($A11,'EV Distribution'!$A$2:$B$27,2,FALSE),0)*'EV Scenarios'!E$2</f>
        <v>1.7299176875937117</v>
      </c>
      <c r="F11" s="5">
        <f>'[1]Pc, Winter, S3'!F11*Main!$B$8+_xlfn.IFNA(VLOOKUP($A11,'EV Distribution'!$A$2:$B$27,2,FALSE),0)*'EV Scenarios'!F$2</f>
        <v>1.6439755789109003</v>
      </c>
      <c r="G11" s="5">
        <f>'[1]Pc, Winter, S3'!G11*Main!$B$8+_xlfn.IFNA(VLOOKUP($A11,'EV Distribution'!$A$2:$B$27,2,FALSE),0)*'EV Scenarios'!G$2</f>
        <v>1.7995097232950159</v>
      </c>
      <c r="H11" s="5">
        <f>'[1]Pc, Winter, S3'!H11*Main!$B$8+_xlfn.IFNA(VLOOKUP($A11,'EV Distribution'!$A$2:$B$27,2,FALSE),0)*'EV Scenarios'!H$2</f>
        <v>1.958241641771548</v>
      </c>
      <c r="I11" s="5">
        <f>'[1]Pc, Winter, S3'!I11*Main!$B$8+_xlfn.IFNA(VLOOKUP($A11,'EV Distribution'!$A$2:$B$27,2,FALSE),0)*'EV Scenarios'!I$2</f>
        <v>1.4926561561747467</v>
      </c>
      <c r="J11" s="5">
        <f>'[1]Pc, Winter, S3'!J11*Main!$B$8+_xlfn.IFNA(VLOOKUP($A11,'EV Distribution'!$A$2:$B$27,2,FALSE),0)*'EV Scenarios'!J$2</f>
        <v>1.6122678442341771</v>
      </c>
      <c r="K11" s="5">
        <f>'[1]Pc, Winter, S3'!K11*Main!$B$8+_xlfn.IFNA(VLOOKUP($A11,'EV Distribution'!$A$2:$B$27,2,FALSE),0)*'EV Scenarios'!K$2</f>
        <v>1.8454256498477899</v>
      </c>
      <c r="L11" s="5">
        <f>'[1]Pc, Winter, S3'!L11*Main!$B$8+_xlfn.IFNA(VLOOKUP($A11,'EV Distribution'!$A$2:$B$27,2,FALSE),0)*'EV Scenarios'!L$2</f>
        <v>1.9103080422213641</v>
      </c>
      <c r="M11" s="5">
        <f>'[1]Pc, Winter, S3'!M11*Main!$B$8+_xlfn.IFNA(VLOOKUP($A11,'EV Distribution'!$A$2:$B$27,2,FALSE),0)*'EV Scenarios'!M$2</f>
        <v>1.9565977725021584</v>
      </c>
      <c r="N11" s="5">
        <f>'[1]Pc, Winter, S3'!N11*Main!$B$8+_xlfn.IFNA(VLOOKUP($A11,'EV Distribution'!$A$2:$B$27,2,FALSE),0)*'EV Scenarios'!N$2</f>
        <v>1.924391046958063</v>
      </c>
      <c r="O11" s="5">
        <f>'[1]Pc, Winter, S3'!O11*Main!$B$8+_xlfn.IFNA(VLOOKUP($A11,'EV Distribution'!$A$2:$B$27,2,FALSE),0)*'EV Scenarios'!O$2</f>
        <v>1.7751423147916761</v>
      </c>
      <c r="P11" s="5">
        <f>'[1]Pc, Winter, S3'!P11*Main!$B$8+_xlfn.IFNA(VLOOKUP($A11,'EV Distribution'!$A$2:$B$27,2,FALSE),0)*'EV Scenarios'!P$2</f>
        <v>1.6433910681993731</v>
      </c>
      <c r="Q11" s="5">
        <f>'[1]Pc, Winter, S3'!Q11*Main!$B$8+_xlfn.IFNA(VLOOKUP($A11,'EV Distribution'!$A$2:$B$27,2,FALSE),0)*'EV Scenarios'!Q$2</f>
        <v>1.6433367615520924</v>
      </c>
      <c r="R11" s="5">
        <f>'[1]Pc, Winter, S3'!R11*Main!$B$8+_xlfn.IFNA(VLOOKUP($A11,'EV Distribution'!$A$2:$B$27,2,FALSE),0)*'EV Scenarios'!R$2</f>
        <v>1.7237106683629424</v>
      </c>
      <c r="S11" s="5">
        <f>'[1]Pc, Winter, S3'!S11*Main!$B$8+_xlfn.IFNA(VLOOKUP($A11,'EV Distribution'!$A$2:$B$27,2,FALSE),0)*'EV Scenarios'!S$2</f>
        <v>1.9676856900586126</v>
      </c>
      <c r="T11" s="5">
        <f>'[1]Pc, Winter, S3'!T11*Main!$B$8+_xlfn.IFNA(VLOOKUP($A11,'EV Distribution'!$A$2:$B$27,2,FALSE),0)*'EV Scenarios'!T$2</f>
        <v>1.953349678483802</v>
      </c>
      <c r="U11" s="5">
        <f>'[1]Pc, Winter, S3'!U11*Main!$B$8+_xlfn.IFNA(VLOOKUP($A11,'EV Distribution'!$A$2:$B$27,2,FALSE),0)*'EV Scenarios'!U$2</f>
        <v>2.0681343100549774</v>
      </c>
      <c r="V11" s="5">
        <f>'[1]Pc, Winter, S3'!V11*Main!$B$8+_xlfn.IFNA(VLOOKUP($A11,'EV Distribution'!$A$2:$B$27,2,FALSE),0)*'EV Scenarios'!V$2</f>
        <v>2.0597543988254809</v>
      </c>
      <c r="W11" s="5">
        <f>'[1]Pc, Winter, S3'!W11*Main!$B$8+_xlfn.IFNA(VLOOKUP($A11,'EV Distribution'!$A$2:$B$27,2,FALSE),0)*'EV Scenarios'!W$2</f>
        <v>1.9642141685787633</v>
      </c>
      <c r="X11" s="5">
        <f>'[1]Pc, Winter, S3'!X11*Main!$B$8+_xlfn.IFNA(VLOOKUP($A11,'EV Distribution'!$A$2:$B$27,2,FALSE),0)*'EV Scenarios'!X$2</f>
        <v>2.3523445570562043</v>
      </c>
      <c r="Y11" s="5">
        <f>'[1]Pc, Winter, S3'!Y11*Main!$B$8+_xlfn.IFNA(VLOOKUP($A11,'EV Distribution'!$A$2:$B$27,2,FALSE),0)*'EV Scenarios'!Y$2</f>
        <v>2.1057519877095734</v>
      </c>
    </row>
    <row r="12" spans="1:25" x14ac:dyDescent="0.25">
      <c r="A12">
        <v>15</v>
      </c>
      <c r="B12" s="5">
        <f>'[1]Pc, Winter, S3'!B12*Main!$B$8+_xlfn.IFNA(VLOOKUP($A12,'EV Distribution'!$A$2:$B$27,2,FALSE),0)*'EV Scenarios'!B$2</f>
        <v>7.1391739694556779</v>
      </c>
      <c r="C12" s="5">
        <f>'[1]Pc, Winter, S3'!C12*Main!$B$8+_xlfn.IFNA(VLOOKUP($A12,'EV Distribution'!$A$2:$B$27,2,FALSE),0)*'EV Scenarios'!C$2</f>
        <v>6.6658625163569454</v>
      </c>
      <c r="D12" s="5">
        <f>'[1]Pc, Winter, S3'!D12*Main!$B$8+_xlfn.IFNA(VLOOKUP($A12,'EV Distribution'!$A$2:$B$27,2,FALSE),0)*'EV Scenarios'!D$2</f>
        <v>6.1073954495320093</v>
      </c>
      <c r="E12" s="5">
        <f>'[1]Pc, Winter, S3'!E12*Main!$B$8+_xlfn.IFNA(VLOOKUP($A12,'EV Distribution'!$A$2:$B$27,2,FALSE),0)*'EV Scenarios'!E$2</f>
        <v>5.7998792521241311</v>
      </c>
      <c r="F12" s="5">
        <f>'[1]Pc, Winter, S3'!F12*Main!$B$8+_xlfn.IFNA(VLOOKUP($A12,'EV Distribution'!$A$2:$B$27,2,FALSE),0)*'EV Scenarios'!F$2</f>
        <v>5.5304786201099558</v>
      </c>
      <c r="G12" s="5">
        <f>'[1]Pc, Winter, S3'!G12*Main!$B$8+_xlfn.IFNA(VLOOKUP($A12,'EV Distribution'!$A$2:$B$27,2,FALSE),0)*'EV Scenarios'!G$2</f>
        <v>5.8539910153800712</v>
      </c>
      <c r="H12" s="5">
        <f>'[1]Pc, Winter, S3'!H12*Main!$B$8+_xlfn.IFNA(VLOOKUP($A12,'EV Distribution'!$A$2:$B$27,2,FALSE),0)*'EV Scenarios'!H$2</f>
        <v>6.4526693787768643</v>
      </c>
      <c r="I12" s="5">
        <f>'[1]Pc, Winter, S3'!I12*Main!$B$8+_xlfn.IFNA(VLOOKUP($A12,'EV Distribution'!$A$2:$B$27,2,FALSE),0)*'EV Scenarios'!I$2</f>
        <v>6.3630469543141448</v>
      </c>
      <c r="J12" s="5">
        <f>'[1]Pc, Winter, S3'!J12*Main!$B$8+_xlfn.IFNA(VLOOKUP($A12,'EV Distribution'!$A$2:$B$27,2,FALSE),0)*'EV Scenarios'!J$2</f>
        <v>7.1685822661184071</v>
      </c>
      <c r="K12" s="5">
        <f>'[1]Pc, Winter, S3'!K12*Main!$B$8+_xlfn.IFNA(VLOOKUP($A12,'EV Distribution'!$A$2:$B$27,2,FALSE),0)*'EV Scenarios'!K$2</f>
        <v>8.1512616643191418</v>
      </c>
      <c r="L12" s="5">
        <f>'[1]Pc, Winter, S3'!L12*Main!$B$8+_xlfn.IFNA(VLOOKUP($A12,'EV Distribution'!$A$2:$B$27,2,FALSE),0)*'EV Scenarios'!L$2</f>
        <v>8.6416030156413282</v>
      </c>
      <c r="M12" s="5">
        <f>'[1]Pc, Winter, S3'!M12*Main!$B$8+_xlfn.IFNA(VLOOKUP($A12,'EV Distribution'!$A$2:$B$27,2,FALSE),0)*'EV Scenarios'!M$2</f>
        <v>8.8684610780249002</v>
      </c>
      <c r="N12" s="5">
        <f>'[1]Pc, Winter, S3'!N12*Main!$B$8+_xlfn.IFNA(VLOOKUP($A12,'EV Distribution'!$A$2:$B$27,2,FALSE),0)*'EV Scenarios'!N$2</f>
        <v>8.9455912861783826</v>
      </c>
      <c r="O12" s="5">
        <f>'[1]Pc, Winter, S3'!O12*Main!$B$8+_xlfn.IFNA(VLOOKUP($A12,'EV Distribution'!$A$2:$B$27,2,FALSE),0)*'EV Scenarios'!O$2</f>
        <v>8.8540191975441864</v>
      </c>
      <c r="P12" s="5">
        <f>'[1]Pc, Winter, S3'!P12*Main!$B$8+_xlfn.IFNA(VLOOKUP($A12,'EV Distribution'!$A$2:$B$27,2,FALSE),0)*'EV Scenarios'!P$2</f>
        <v>8.2001279184651725</v>
      </c>
      <c r="Q12" s="5">
        <f>'[1]Pc, Winter, S3'!Q12*Main!$B$8+_xlfn.IFNA(VLOOKUP($A12,'EV Distribution'!$A$2:$B$27,2,FALSE),0)*'EV Scenarios'!Q$2</f>
        <v>8.3573063274115125</v>
      </c>
      <c r="R12" s="5">
        <f>'[1]Pc, Winter, S3'!R12*Main!$B$8+_xlfn.IFNA(VLOOKUP($A12,'EV Distribution'!$A$2:$B$27,2,FALSE),0)*'EV Scenarios'!R$2</f>
        <v>7.9243959075832606</v>
      </c>
      <c r="S12" s="5">
        <f>'[1]Pc, Winter, S3'!S12*Main!$B$8+_xlfn.IFNA(VLOOKUP($A12,'EV Distribution'!$A$2:$B$27,2,FALSE),0)*'EV Scenarios'!S$2</f>
        <v>8.4691200831478017</v>
      </c>
      <c r="T12" s="5">
        <f>'[1]Pc, Winter, S3'!T12*Main!$B$8+_xlfn.IFNA(VLOOKUP($A12,'EV Distribution'!$A$2:$B$27,2,FALSE),0)*'EV Scenarios'!T$2</f>
        <v>8.6604959521105016</v>
      </c>
      <c r="U12" s="5">
        <f>'[1]Pc, Winter, S3'!U12*Main!$B$8+_xlfn.IFNA(VLOOKUP($A12,'EV Distribution'!$A$2:$B$27,2,FALSE),0)*'EV Scenarios'!U$2</f>
        <v>8.9731157409468878</v>
      </c>
      <c r="V12" s="5">
        <f>'[1]Pc, Winter, S3'!V12*Main!$B$8+_xlfn.IFNA(VLOOKUP($A12,'EV Distribution'!$A$2:$B$27,2,FALSE),0)*'EV Scenarios'!V$2</f>
        <v>8.8408524909696027</v>
      </c>
      <c r="W12" s="5">
        <f>'[1]Pc, Winter, S3'!W12*Main!$B$8+_xlfn.IFNA(VLOOKUP($A12,'EV Distribution'!$A$2:$B$27,2,FALSE),0)*'EV Scenarios'!W$2</f>
        <v>8.2079791021286752</v>
      </c>
      <c r="X12" s="5">
        <f>'[1]Pc, Winter, S3'!X12*Main!$B$8+_xlfn.IFNA(VLOOKUP($A12,'EV Distribution'!$A$2:$B$27,2,FALSE),0)*'EV Scenarios'!X$2</f>
        <v>8.1849508653846161</v>
      </c>
      <c r="Y12" s="5">
        <f>'[1]Pc, Winter, S3'!Y12*Main!$B$8+_xlfn.IFNA(VLOOKUP($A12,'EV Distribution'!$A$2:$B$27,2,FALSE),0)*'EV Scenarios'!Y$2</f>
        <v>7.0888315417556456</v>
      </c>
    </row>
    <row r="13" spans="1:25" x14ac:dyDescent="0.25">
      <c r="A13">
        <v>17</v>
      </c>
      <c r="B13" s="5">
        <f>'[1]Pc, Winter, S3'!B13*Main!$B$8+_xlfn.IFNA(VLOOKUP($A13,'EV Distribution'!$A$2:$B$27,2,FALSE),0)*'EV Scenarios'!B$2</f>
        <v>6.7623379800876915</v>
      </c>
      <c r="C13" s="5">
        <f>'[1]Pc, Winter, S3'!C13*Main!$B$8+_xlfn.IFNA(VLOOKUP($A13,'EV Distribution'!$A$2:$B$27,2,FALSE),0)*'EV Scenarios'!C$2</f>
        <v>6.0665664354355036</v>
      </c>
      <c r="D13" s="5">
        <f>'[1]Pc, Winter, S3'!D13*Main!$B$8+_xlfn.IFNA(VLOOKUP($A13,'EV Distribution'!$A$2:$B$27,2,FALSE),0)*'EV Scenarios'!D$2</f>
        <v>5.687778022627108</v>
      </c>
      <c r="E13" s="5">
        <f>'[1]Pc, Winter, S3'!E13*Main!$B$8+_xlfn.IFNA(VLOOKUP($A13,'EV Distribution'!$A$2:$B$27,2,FALSE),0)*'EV Scenarios'!E$2</f>
        <v>5.437889060895543</v>
      </c>
      <c r="F13" s="5">
        <f>'[1]Pc, Winter, S3'!F13*Main!$B$8+_xlfn.IFNA(VLOOKUP($A13,'EV Distribution'!$A$2:$B$27,2,FALSE),0)*'EV Scenarios'!F$2</f>
        <v>5.2821143769026309</v>
      </c>
      <c r="G13" s="5">
        <f>'[1]Pc, Winter, S3'!G13*Main!$B$8+_xlfn.IFNA(VLOOKUP($A13,'EV Distribution'!$A$2:$B$27,2,FALSE),0)*'EV Scenarios'!G$2</f>
        <v>5.6687646671816072</v>
      </c>
      <c r="H13" s="5">
        <f>'[1]Pc, Winter, S3'!H13*Main!$B$8+_xlfn.IFNA(VLOOKUP($A13,'EV Distribution'!$A$2:$B$27,2,FALSE),0)*'EV Scenarios'!H$2</f>
        <v>6.5432744223385892</v>
      </c>
      <c r="I13" s="5">
        <f>'[1]Pc, Winter, S3'!I13*Main!$B$8+_xlfn.IFNA(VLOOKUP($A13,'EV Distribution'!$A$2:$B$27,2,FALSE),0)*'EV Scenarios'!I$2</f>
        <v>6.299617704461812</v>
      </c>
      <c r="J13" s="5">
        <f>'[1]Pc, Winter, S3'!J13*Main!$B$8+_xlfn.IFNA(VLOOKUP($A13,'EV Distribution'!$A$2:$B$27,2,FALSE),0)*'EV Scenarios'!J$2</f>
        <v>7.1556611017651868</v>
      </c>
      <c r="K13" s="5">
        <f>'[1]Pc, Winter, S3'!K13*Main!$B$8+_xlfn.IFNA(VLOOKUP($A13,'EV Distribution'!$A$2:$B$27,2,FALSE),0)*'EV Scenarios'!K$2</f>
        <v>8.3325807517379253</v>
      </c>
      <c r="L13" s="5">
        <f>'[1]Pc, Winter, S3'!L13*Main!$B$8+_xlfn.IFNA(VLOOKUP($A13,'EV Distribution'!$A$2:$B$27,2,FALSE),0)*'EV Scenarios'!L$2</f>
        <v>9.3880441925462303</v>
      </c>
      <c r="M13" s="5">
        <f>'[1]Pc, Winter, S3'!M13*Main!$B$8+_xlfn.IFNA(VLOOKUP($A13,'EV Distribution'!$A$2:$B$27,2,FALSE),0)*'EV Scenarios'!M$2</f>
        <v>9.966689934345041</v>
      </c>
      <c r="N13" s="5">
        <f>'[1]Pc, Winter, S3'!N13*Main!$B$8+_xlfn.IFNA(VLOOKUP($A13,'EV Distribution'!$A$2:$B$27,2,FALSE),0)*'EV Scenarios'!N$2</f>
        <v>9.9201974785883031</v>
      </c>
      <c r="O13" s="5">
        <f>'[1]Pc, Winter, S3'!O13*Main!$B$8+_xlfn.IFNA(VLOOKUP($A13,'EV Distribution'!$A$2:$B$27,2,FALSE),0)*'EV Scenarios'!O$2</f>
        <v>9.0834898177450132</v>
      </c>
      <c r="P13" s="5">
        <f>'[1]Pc, Winter, S3'!P13*Main!$B$8+_xlfn.IFNA(VLOOKUP($A13,'EV Distribution'!$A$2:$B$27,2,FALSE),0)*'EV Scenarios'!P$2</f>
        <v>8.3827976415898036</v>
      </c>
      <c r="Q13" s="5">
        <f>'[1]Pc, Winter, S3'!Q13*Main!$B$8+_xlfn.IFNA(VLOOKUP($A13,'EV Distribution'!$A$2:$B$27,2,FALSE),0)*'EV Scenarios'!Q$2</f>
        <v>8.0091908216525063</v>
      </c>
      <c r="R13" s="5">
        <f>'[1]Pc, Winter, S3'!R13*Main!$B$8+_xlfn.IFNA(VLOOKUP($A13,'EV Distribution'!$A$2:$B$27,2,FALSE),0)*'EV Scenarios'!R$2</f>
        <v>8.1891210951201803</v>
      </c>
      <c r="S13" s="5">
        <f>'[1]Pc, Winter, S3'!S13*Main!$B$8+_xlfn.IFNA(VLOOKUP($A13,'EV Distribution'!$A$2:$B$27,2,FALSE),0)*'EV Scenarios'!S$2</f>
        <v>8.5311456280385283</v>
      </c>
      <c r="T13" s="5">
        <f>'[1]Pc, Winter, S3'!T13*Main!$B$8+_xlfn.IFNA(VLOOKUP($A13,'EV Distribution'!$A$2:$B$27,2,FALSE),0)*'EV Scenarios'!T$2</f>
        <v>8.8518894023467691</v>
      </c>
      <c r="U13" s="5">
        <f>'[1]Pc, Winter, S3'!U13*Main!$B$8+_xlfn.IFNA(VLOOKUP($A13,'EV Distribution'!$A$2:$B$27,2,FALSE),0)*'EV Scenarios'!U$2</f>
        <v>9.1937517819982748</v>
      </c>
      <c r="V13" s="5">
        <f>'[1]Pc, Winter, S3'!V13*Main!$B$8+_xlfn.IFNA(VLOOKUP($A13,'EV Distribution'!$A$2:$B$27,2,FALSE),0)*'EV Scenarios'!V$2</f>
        <v>9.1922092614952966</v>
      </c>
      <c r="W13" s="5">
        <f>'[1]Pc, Winter, S3'!W13*Main!$B$8+_xlfn.IFNA(VLOOKUP($A13,'EV Distribution'!$A$2:$B$27,2,FALSE),0)*'EV Scenarios'!W$2</f>
        <v>8.9185787093348186</v>
      </c>
      <c r="X13" s="5">
        <f>'[1]Pc, Winter, S3'!X13*Main!$B$8+_xlfn.IFNA(VLOOKUP($A13,'EV Distribution'!$A$2:$B$27,2,FALSE),0)*'EV Scenarios'!X$2</f>
        <v>8.5475410632582136</v>
      </c>
      <c r="Y13" s="5">
        <f>'[1]Pc, Winter, S3'!Y13*Main!$B$8+_xlfn.IFNA(VLOOKUP($A13,'EV Distribution'!$A$2:$B$27,2,FALSE),0)*'EV Scenarios'!Y$2</f>
        <v>7.4335853774024265</v>
      </c>
    </row>
    <row r="14" spans="1:25" x14ac:dyDescent="0.25">
      <c r="A14">
        <v>19</v>
      </c>
      <c r="B14" s="5">
        <f>'[1]Pc, Winter, S3'!B14*Main!$B$8+_xlfn.IFNA(VLOOKUP($A14,'EV Distribution'!$A$2:$B$27,2,FALSE),0)*'EV Scenarios'!B$2</f>
        <v>7.4023325828638296</v>
      </c>
      <c r="C14" s="5">
        <f>'[1]Pc, Winter, S3'!C14*Main!$B$8+_xlfn.IFNA(VLOOKUP($A14,'EV Distribution'!$A$2:$B$27,2,FALSE),0)*'EV Scenarios'!C$2</f>
        <v>7.2498013815370985</v>
      </c>
      <c r="D14" s="5">
        <f>'[1]Pc, Winter, S3'!D14*Main!$B$8+_xlfn.IFNA(VLOOKUP($A14,'EV Distribution'!$A$2:$B$27,2,FALSE),0)*'EV Scenarios'!D$2</f>
        <v>7.375148930039984</v>
      </c>
      <c r="E14" s="5">
        <f>'[1]Pc, Winter, S3'!E14*Main!$B$8+_xlfn.IFNA(VLOOKUP($A14,'EV Distribution'!$A$2:$B$27,2,FALSE),0)*'EV Scenarios'!E$2</f>
        <v>7.2162937744218274</v>
      </c>
      <c r="F14" s="5">
        <f>'[1]Pc, Winter, S3'!F14*Main!$B$8+_xlfn.IFNA(VLOOKUP($A14,'EV Distribution'!$A$2:$B$27,2,FALSE),0)*'EV Scenarios'!F$2</f>
        <v>7.3218459096846749</v>
      </c>
      <c r="G14" s="5">
        <f>'[1]Pc, Winter, S3'!G14*Main!$B$8+_xlfn.IFNA(VLOOKUP($A14,'EV Distribution'!$A$2:$B$27,2,FALSE),0)*'EV Scenarios'!G$2</f>
        <v>7.2037375902471714</v>
      </c>
      <c r="H14" s="5">
        <f>'[1]Pc, Winter, S3'!H14*Main!$B$8+_xlfn.IFNA(VLOOKUP($A14,'EV Distribution'!$A$2:$B$27,2,FALSE),0)*'EV Scenarios'!H$2</f>
        <v>7.2127081952269529</v>
      </c>
      <c r="I14" s="5">
        <f>'[1]Pc, Winter, S3'!I14*Main!$B$8+_xlfn.IFNA(VLOOKUP($A14,'EV Distribution'!$A$2:$B$27,2,FALSE),0)*'EV Scenarios'!I$2</f>
        <v>6.7172316301853794</v>
      </c>
      <c r="J14" s="5">
        <f>'[1]Pc, Winter, S3'!J14*Main!$B$8+_xlfn.IFNA(VLOOKUP($A14,'EV Distribution'!$A$2:$B$27,2,FALSE),0)*'EV Scenarios'!J$2</f>
        <v>6.7324117345176973</v>
      </c>
      <c r="K14" s="5">
        <f>'[1]Pc, Winter, S3'!K14*Main!$B$8+_xlfn.IFNA(VLOOKUP($A14,'EV Distribution'!$A$2:$B$27,2,FALSE),0)*'EV Scenarios'!K$2</f>
        <v>6.8461857672429476</v>
      </c>
      <c r="L14" s="5">
        <f>'[1]Pc, Winter, S3'!L14*Main!$B$8+_xlfn.IFNA(VLOOKUP($A14,'EV Distribution'!$A$2:$B$27,2,FALSE),0)*'EV Scenarios'!L$2</f>
        <v>6.7242257873483577</v>
      </c>
      <c r="M14" s="5">
        <f>'[1]Pc, Winter, S3'!M14*Main!$B$8+_xlfn.IFNA(VLOOKUP($A14,'EV Distribution'!$A$2:$B$27,2,FALSE),0)*'EV Scenarios'!M$2</f>
        <v>6.6052416524489992</v>
      </c>
      <c r="N14" s="5">
        <f>'[1]Pc, Winter, S3'!N14*Main!$B$8+_xlfn.IFNA(VLOOKUP($A14,'EV Distribution'!$A$2:$B$27,2,FALSE),0)*'EV Scenarios'!N$2</f>
        <v>6.4296168414057897</v>
      </c>
      <c r="O14" s="5">
        <f>'[1]Pc, Winter, S3'!O14*Main!$B$8+_xlfn.IFNA(VLOOKUP($A14,'EV Distribution'!$A$2:$B$27,2,FALSE),0)*'EV Scenarios'!O$2</f>
        <v>7.0512443747444236</v>
      </c>
      <c r="P14" s="5">
        <f>'[1]Pc, Winter, S3'!P14*Main!$B$8+_xlfn.IFNA(VLOOKUP($A14,'EV Distribution'!$A$2:$B$27,2,FALSE),0)*'EV Scenarios'!P$2</f>
        <v>7.3056482219205785</v>
      </c>
      <c r="Q14" s="5">
        <f>'[1]Pc, Winter, S3'!Q14*Main!$B$8+_xlfn.IFNA(VLOOKUP($A14,'EV Distribution'!$A$2:$B$27,2,FALSE),0)*'EV Scenarios'!Q$2</f>
        <v>6.9648760365077926</v>
      </c>
      <c r="R14" s="5">
        <f>'[1]Pc, Winter, S3'!R14*Main!$B$8+_xlfn.IFNA(VLOOKUP($A14,'EV Distribution'!$A$2:$B$27,2,FALSE),0)*'EV Scenarios'!R$2</f>
        <v>7.0017195601231332</v>
      </c>
      <c r="S14" s="5">
        <f>'[1]Pc, Winter, S3'!S14*Main!$B$8+_xlfn.IFNA(VLOOKUP($A14,'EV Distribution'!$A$2:$B$27,2,FALSE),0)*'EV Scenarios'!S$2</f>
        <v>6.9357999664909809</v>
      </c>
      <c r="T14" s="5">
        <f>'[1]Pc, Winter, S3'!T14*Main!$B$8+_xlfn.IFNA(VLOOKUP($A14,'EV Distribution'!$A$2:$B$27,2,FALSE),0)*'EV Scenarios'!T$2</f>
        <v>6.8034923040006365</v>
      </c>
      <c r="U14" s="5">
        <f>'[1]Pc, Winter, S3'!U14*Main!$B$8+_xlfn.IFNA(VLOOKUP($A14,'EV Distribution'!$A$2:$B$27,2,FALSE),0)*'EV Scenarios'!U$2</f>
        <v>6.5889121319687405</v>
      </c>
      <c r="V14" s="5">
        <f>'[1]Pc, Winter, S3'!V14*Main!$B$8+_xlfn.IFNA(VLOOKUP($A14,'EV Distribution'!$A$2:$B$27,2,FALSE),0)*'EV Scenarios'!V$2</f>
        <v>6.5770950079512929</v>
      </c>
      <c r="W14" s="5">
        <f>'[1]Pc, Winter, S3'!W14*Main!$B$8+_xlfn.IFNA(VLOOKUP($A14,'EV Distribution'!$A$2:$B$27,2,FALSE),0)*'EV Scenarios'!W$2</f>
        <v>6.5440694351174526</v>
      </c>
      <c r="X14" s="5">
        <f>'[1]Pc, Winter, S3'!X14*Main!$B$8+_xlfn.IFNA(VLOOKUP($A14,'EV Distribution'!$A$2:$B$27,2,FALSE),0)*'EV Scenarios'!X$2</f>
        <v>7.3949319175110189</v>
      </c>
      <c r="Y14" s="5">
        <f>'[1]Pc, Winter, S3'!Y14*Main!$B$8+_xlfn.IFNA(VLOOKUP($A14,'EV Distribution'!$A$2:$B$27,2,FALSE),0)*'EV Scenarios'!Y$2</f>
        <v>7.4134946449747829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A8F6-84C2-4226-AD4C-2D9FA7F0487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'[1]Qc, Winter, S1'!B2*Main!$B$8</f>
        <v>0.37594984642646195</v>
      </c>
      <c r="C2" s="5">
        <f>'[1]Qc, Winter, S1'!C2*Main!$B$8</f>
        <v>0.25904109568812761</v>
      </c>
      <c r="D2" s="5">
        <f>'[1]Qc, Winter, S1'!D2*Main!$B$8</f>
        <v>0.25904109568812761</v>
      </c>
      <c r="E2" s="5">
        <f>'[1]Qc, Winter, S1'!E2*Main!$B$8</f>
        <v>0.25904109568812761</v>
      </c>
      <c r="F2" s="5">
        <f>'[1]Qc, Winter, S1'!F2*Main!$B$8</f>
        <v>0.25904109568812761</v>
      </c>
      <c r="G2" s="5">
        <f>'[1]Qc, Winter, S1'!G2*Main!$B$8</f>
        <v>0.28993750295333731</v>
      </c>
      <c r="H2" s="5">
        <f>'[1]Qc, Winter, S1'!H2*Main!$B$8</f>
        <v>0.47802769713526283</v>
      </c>
      <c r="I2" s="5">
        <f>'[1]Qc, Winter, S1'!I2*Main!$B$8</f>
        <v>0.48832767793857068</v>
      </c>
      <c r="J2" s="5">
        <f>'[1]Qc, Winter, S1'!J2*Main!$B$8</f>
        <v>0.51619791715888963</v>
      </c>
      <c r="K2" s="5">
        <f>'[1]Qc, Winter, S1'!K2*Main!$B$8</f>
        <v>0.52986129356172484</v>
      </c>
      <c r="L2" s="5">
        <f>'[1]Qc, Winter, S1'!L2*Main!$B$8</f>
        <v>0.47647863038984056</v>
      </c>
      <c r="M2" s="5">
        <f>'[1]Qc, Winter, S1'!M2*Main!$B$8</f>
        <v>0.46439845171293564</v>
      </c>
      <c r="N2" s="5">
        <f>'[1]Qc, Winter, S1'!N2*Main!$B$8</f>
        <v>0.39148432442409925</v>
      </c>
      <c r="O2" s="5">
        <f>'[1]Qc, Winter, S1'!O2*Main!$B$8</f>
        <v>0.40840373744831665</v>
      </c>
      <c r="P2" s="5">
        <f>'[1]Qc, Winter, S1'!P2*Main!$B$8</f>
        <v>0.41199224601299472</v>
      </c>
      <c r="Q2" s="5">
        <f>'[1]Qc, Winter, S1'!Q2*Main!$B$8</f>
        <v>0.41774346352628466</v>
      </c>
      <c r="R2" s="5">
        <f>'[1]Qc, Winter, S1'!R2*Main!$B$8</f>
        <v>0.48563494979326638</v>
      </c>
      <c r="S2" s="5">
        <f>'[1]Qc, Winter, S1'!S2*Main!$B$8</f>
        <v>0.540480237005316</v>
      </c>
      <c r="T2" s="5">
        <f>'[1]Qc, Winter, S1'!T2*Main!$B$8</f>
        <v>0.62020671441228581</v>
      </c>
      <c r="U2" s="5">
        <f>'[1]Qc, Winter, S1'!U2*Main!$B$8</f>
        <v>0.61289363629651505</v>
      </c>
      <c r="V2" s="5">
        <f>'[1]Qc, Winter, S1'!V2*Main!$B$8</f>
        <v>0.66689436060248097</v>
      </c>
      <c r="W2" s="5">
        <f>'[1]Qc, Winter, S1'!W2*Main!$B$8</f>
        <v>0.65280007531010031</v>
      </c>
      <c r="X2" s="5">
        <f>'[1]Qc, Winter, S1'!X2*Main!$B$8</f>
        <v>0.66331999261665675</v>
      </c>
      <c r="Y2" s="5">
        <f>'[1]Qc, Winter, S1'!Y2*Main!$B$8</f>
        <v>0.59353787728883634</v>
      </c>
    </row>
    <row r="3" spans="1:25" x14ac:dyDescent="0.25">
      <c r="A3">
        <v>5</v>
      </c>
      <c r="B3" s="5">
        <f>'[1]Qc, Winter, S1'!B3*Main!$B$8</f>
        <v>-0.57260001476668643</v>
      </c>
      <c r="C3" s="5">
        <f>'[1]Qc, Winter, S1'!C3*Main!$B$8</f>
        <v>-0.60532257678676915</v>
      </c>
      <c r="D3" s="5">
        <f>'[1]Qc, Winter, S1'!D3*Main!$B$8</f>
        <v>-0.67852456585942122</v>
      </c>
      <c r="E3" s="5">
        <f>'[1]Qc, Winter, S1'!E3*Main!$B$8</f>
        <v>-0.67852456585942122</v>
      </c>
      <c r="F3" s="5">
        <f>'[1]Qc, Winter, S1'!F3*Main!$B$8</f>
        <v>-0.59590528795038389</v>
      </c>
      <c r="G3" s="5">
        <f>'[1]Qc, Winter, S1'!G3*Main!$B$8</f>
        <v>-0.56615414131718844</v>
      </c>
      <c r="H3" s="5">
        <f>'[1]Qc, Winter, S1'!H3*Main!$B$8</f>
        <v>-0.28542160809214417</v>
      </c>
      <c r="I3" s="5">
        <f>'[1]Qc, Winter, S1'!I3*Main!$B$8</f>
        <v>-8.8059486857649166E-2</v>
      </c>
      <c r="J3" s="5">
        <f>'[1]Qc, Winter, S1'!J3*Main!$B$8</f>
        <v>-1.3877715593620794E-2</v>
      </c>
      <c r="K3" s="5">
        <f>'[1]Qc, Winter, S1'!K3*Main!$B$8</f>
        <v>3.0886769787359714E-2</v>
      </c>
      <c r="L3" s="5">
        <f>'[1]Qc, Winter, S1'!L3*Main!$B$8</f>
        <v>-8.9404146485528663E-2</v>
      </c>
      <c r="M3" s="5">
        <f>'[1]Qc, Winter, S1'!M3*Main!$B$8</f>
        <v>-3.1003303307737748E-2</v>
      </c>
      <c r="N3" s="5">
        <f>'[1]Qc, Winter, S1'!N3*Main!$B$8</f>
        <v>-3.48804732722977E-2</v>
      </c>
      <c r="O3" s="5">
        <f>'[1]Qc, Winter, S1'!O3*Main!$B$8</f>
        <v>-4.3579328115770817E-2</v>
      </c>
      <c r="P3" s="5">
        <f>'[1]Qc, Winter, S1'!P3*Main!$B$8</f>
        <v>-0.1241696012994684</v>
      </c>
      <c r="Q3" s="5">
        <f>'[1]Qc, Winter, S1'!Q3*Main!$B$8</f>
        <v>-0.12404915386887182</v>
      </c>
      <c r="R3" s="5">
        <f>'[1]Qc, Winter, S1'!R3*Main!$B$8</f>
        <v>-0.12305304267572359</v>
      </c>
      <c r="S3" s="5">
        <f>'[1]Qc, Winter, S1'!S3*Main!$B$8</f>
        <v>6.184159111045482E-2</v>
      </c>
      <c r="T3" s="5">
        <f>'[1]Qc, Winter, S1'!T3*Main!$B$8</f>
        <v>-5.325611340815121E-3</v>
      </c>
      <c r="U3" s="5">
        <f>'[1]Qc, Winter, S1'!U3*Main!$B$8</f>
        <v>-0.14219913393384528</v>
      </c>
      <c r="V3" s="5">
        <f>'[1]Qc, Winter, S1'!V3*Main!$B$8</f>
        <v>-0.23035289131718845</v>
      </c>
      <c r="W3" s="5">
        <f>'[1]Qc, Winter, S1'!W3*Main!$B$8</f>
        <v>-0.23280556630242175</v>
      </c>
      <c r="X3" s="5">
        <f>'[1]Qc, Winter, S1'!X3*Main!$B$8</f>
        <v>-0.36118396780862377</v>
      </c>
      <c r="Y3" s="5">
        <f>'[1]Qc, Winter, S1'!Y3*Main!$B$8</f>
        <v>-0.46230131128174839</v>
      </c>
    </row>
    <row r="4" spans="1:25" x14ac:dyDescent="0.25">
      <c r="A4">
        <v>8</v>
      </c>
      <c r="B4" s="5">
        <f>'[1]Qc, Winter, S1'!B4*Main!$B$8</f>
        <v>-0.36651496603662143</v>
      </c>
      <c r="C4" s="5">
        <f>'[1]Qc, Winter, S1'!C4*Main!$B$8</f>
        <v>-0.33113969875959837</v>
      </c>
      <c r="D4" s="5">
        <f>'[1]Qc, Winter, S1'!D4*Main!$B$8</f>
        <v>-0.24029030936207915</v>
      </c>
      <c r="E4" s="5">
        <f>'[1]Qc, Winter, S1'!E4*Main!$B$8</f>
        <v>-0.30881222976963968</v>
      </c>
      <c r="F4" s="5">
        <f>'[1]Qc, Winter, S1'!F4*Main!$B$8</f>
        <v>-0.36899878396337865</v>
      </c>
      <c r="G4" s="5">
        <f>'[1]Qc, Winter, S1'!G4*Main!$B$8</f>
        <v>-0.52227281083874777</v>
      </c>
      <c r="H4" s="5">
        <f>'[1]Qc, Winter, S1'!H4*Main!$B$8</f>
        <v>-0.6177829097755464</v>
      </c>
      <c r="I4" s="5">
        <f>'[1]Qc, Winter, S1'!I4*Main!$B$8</f>
        <v>-0.71356976004134676</v>
      </c>
      <c r="J4" s="5">
        <f>'[1]Qc, Winter, S1'!J4*Main!$B$8</f>
        <v>-0.69681704592439464</v>
      </c>
      <c r="K4" s="5">
        <f>'[1]Qc, Winter, S1'!K4*Main!$B$8</f>
        <v>-0.7155818044890726</v>
      </c>
      <c r="L4" s="5">
        <f>'[1]Qc, Winter, S1'!L4*Main!$B$8</f>
        <v>-0.59577263585351448</v>
      </c>
      <c r="M4" s="5">
        <f>'[1]Qc, Winter, S1'!M4*Main!$B$8</f>
        <v>-0.70272995422327234</v>
      </c>
      <c r="N4" s="5">
        <f>'[1]Qc, Winter, S1'!N4*Main!$B$8</f>
        <v>-0.66499236857649147</v>
      </c>
      <c r="O4" s="5">
        <f>'[1]Qc, Winter, S1'!O4*Main!$B$8</f>
        <v>-0.71619224822799765</v>
      </c>
      <c r="P4" s="5">
        <f>'[1]Qc, Winter, S1'!P4*Main!$B$8</f>
        <v>-0.65182067188422921</v>
      </c>
      <c r="Q4" s="5">
        <f>'[1]Qc, Winter, S1'!Q4*Main!$B$8</f>
        <v>-0.45712665903721211</v>
      </c>
      <c r="R4" s="5">
        <f>'[1]Qc, Winter, S1'!R4*Main!$B$8</f>
        <v>-0.49201171958062612</v>
      </c>
      <c r="S4" s="5">
        <f>'[1]Qc, Winter, S1'!S4*Main!$B$8</f>
        <v>-0.6287454777023036</v>
      </c>
      <c r="T4" s="5">
        <f>'[1]Qc, Winter, S1'!T4*Main!$B$8</f>
        <v>-0.59616103883638516</v>
      </c>
      <c r="U4" s="5">
        <f>'[1]Qc, Winter, S1'!U4*Main!$B$8</f>
        <v>-0.80774454223272296</v>
      </c>
      <c r="V4" s="5">
        <f>'[1]Qc, Winter, S1'!V4*Main!$B$8</f>
        <v>-0.7040867343473125</v>
      </c>
      <c r="W4" s="5">
        <f>'[1]Qc, Winter, S1'!W4*Main!$B$8</f>
        <v>-0.68414856024808046</v>
      </c>
      <c r="X4" s="5">
        <f>'[1]Qc, Winter, S1'!X4*Main!$B$8</f>
        <v>-0.59276923582398111</v>
      </c>
      <c r="Y4" s="5">
        <f>'[1]Qc, Winter, S1'!Y4*Main!$B$8</f>
        <v>-0.51076364220318959</v>
      </c>
    </row>
    <row r="5" spans="1:25" x14ac:dyDescent="0.25">
      <c r="A5">
        <v>9</v>
      </c>
      <c r="B5" s="5">
        <f>'[1]Qc, Winter, S1'!B5*Main!$B$8</f>
        <v>0.21897376550502068</v>
      </c>
      <c r="C5" s="5">
        <f>'[1]Qc, Winter, S1'!C5*Main!$B$8</f>
        <v>0.21897376550502068</v>
      </c>
      <c r="D5" s="5">
        <f>'[1]Qc, Winter, S1'!D5*Main!$B$8</f>
        <v>0.21897376550502068</v>
      </c>
      <c r="E5" s="5">
        <f>'[1]Qc, Winter, S1'!E5*Main!$B$8</f>
        <v>0.21897376550502068</v>
      </c>
      <c r="F5" s="5">
        <f>'[1]Qc, Winter, S1'!F5*Main!$B$8</f>
        <v>0.21897376550502068</v>
      </c>
      <c r="G5" s="5">
        <f>'[1]Qc, Winter, S1'!G5*Main!$B$8</f>
        <v>0.21897376550502068</v>
      </c>
      <c r="H5" s="5">
        <f>'[1]Qc, Winter, S1'!H5*Main!$B$8</f>
        <v>0.22320104105138808</v>
      </c>
      <c r="I5" s="5">
        <f>'[1]Qc, Winter, S1'!I5*Main!$B$8</f>
        <v>0.56814825753101006</v>
      </c>
      <c r="J5" s="5">
        <f>'[1]Qc, Winter, S1'!J5*Main!$B$8</f>
        <v>0.56814825753101006</v>
      </c>
      <c r="K5" s="5">
        <f>'[1]Qc, Winter, S1'!K5*Main!$B$8</f>
        <v>0.56775274217365623</v>
      </c>
      <c r="L5" s="5">
        <f>'[1]Qc, Winter, S1'!L5*Main!$B$8</f>
        <v>0.56814825753101006</v>
      </c>
      <c r="M5" s="5">
        <f>'[1]Qc, Winter, S1'!M5*Main!$B$8</f>
        <v>0.56814825753101006</v>
      </c>
      <c r="N5" s="5">
        <f>'[1]Qc, Winter, S1'!N5*Main!$B$8</f>
        <v>0.56814825753101006</v>
      </c>
      <c r="O5" s="5">
        <f>'[1]Qc, Winter, S1'!O5*Main!$B$8</f>
        <v>0.56814825753101006</v>
      </c>
      <c r="P5" s="5">
        <f>'[1]Qc, Winter, S1'!P5*Main!$B$8</f>
        <v>0.56814825753101006</v>
      </c>
      <c r="Q5" s="5">
        <f>'[1]Qc, Winter, S1'!Q5*Main!$B$8</f>
        <v>0.56779933033077379</v>
      </c>
      <c r="R5" s="5">
        <f>'[1]Qc, Winter, S1'!R5*Main!$B$8</f>
        <v>0.56814825753101006</v>
      </c>
      <c r="S5" s="5">
        <f>'[1]Qc, Winter, S1'!S5*Main!$B$8</f>
        <v>0.56814825753101006</v>
      </c>
      <c r="T5" s="5">
        <f>'[1]Qc, Winter, S1'!T5*Main!$B$8</f>
        <v>0.56814825753101006</v>
      </c>
      <c r="U5" s="5">
        <f>'[1]Qc, Winter, S1'!U5*Main!$B$8</f>
        <v>0.56814825753101006</v>
      </c>
      <c r="V5" s="5">
        <f>'[1]Qc, Winter, S1'!V5*Main!$B$8</f>
        <v>0.56814825753101006</v>
      </c>
      <c r="W5" s="5">
        <f>'[1]Qc, Winter, S1'!W5*Main!$B$8</f>
        <v>0.56814825753101006</v>
      </c>
      <c r="X5" s="5">
        <f>'[1]Qc, Winter, S1'!X5*Main!$B$8</f>
        <v>0.56814825753101006</v>
      </c>
      <c r="Y5" s="5">
        <f>'[1]Qc, Winter, S1'!Y5*Main!$B$8</f>
        <v>0.56814825753101006</v>
      </c>
    </row>
    <row r="6" spans="1:25" x14ac:dyDescent="0.25">
      <c r="A6">
        <v>2</v>
      </c>
      <c r="B6" s="5">
        <f>'[1]Qc, Winter, S1'!B6*Main!$B$8</f>
        <v>1.102834181925576</v>
      </c>
      <c r="C6" s="5">
        <f>'[1]Qc, Winter, S1'!C6*Main!$B$8</f>
        <v>0.99293827451269934</v>
      </c>
      <c r="D6" s="5">
        <f>'[1]Qc, Winter, S1'!D6*Main!$B$8</f>
        <v>0.95770041494388658</v>
      </c>
      <c r="E6" s="5">
        <f>'[1]Qc, Winter, S1'!E6*Main!$B$8</f>
        <v>0.91891356467808638</v>
      </c>
      <c r="F6" s="5">
        <f>'[1]Qc, Winter, S1'!F6*Main!$B$8</f>
        <v>1.0034892505906674</v>
      </c>
      <c r="G6" s="5">
        <f>'[1]Qc, Winter, S1'!G6*Main!$B$8</f>
        <v>1.1231286901949205</v>
      </c>
      <c r="H6" s="5">
        <f>'[1]Qc, Winter, S1'!H6*Main!$B$8</f>
        <v>1.7544708158594211</v>
      </c>
      <c r="I6" s="5">
        <f>'[1]Qc, Winter, S1'!I6*Main!$B$8</f>
        <v>2.0144134997046663</v>
      </c>
      <c r="J6" s="5">
        <f>'[1]Qc, Winter, S1'!J6*Main!$B$8</f>
        <v>2.2125054178972241</v>
      </c>
      <c r="K6" s="5">
        <f>'[1]Qc, Winter, S1'!K6*Main!$B$8</f>
        <v>2.2314867461606616</v>
      </c>
      <c r="L6" s="5">
        <f>'[1]Qc, Winter, S1'!L6*Main!$B$8</f>
        <v>2.152272864737153</v>
      </c>
      <c r="M6" s="5">
        <f>'[1]Qc, Winter, S1'!M6*Main!$B$8</f>
        <v>2.210669583579445</v>
      </c>
      <c r="N6" s="5">
        <f>'[1]Qc, Winter, S1'!N6*Main!$B$8</f>
        <v>2.1011429304489071</v>
      </c>
      <c r="O6" s="5">
        <f>'[1]Qc, Winter, S1'!O6*Main!$B$8</f>
        <v>2.0476785801831072</v>
      </c>
      <c r="P6" s="5">
        <f>'[1]Qc, Winter, S1'!P6*Main!$B$8</f>
        <v>1.8702792948907265</v>
      </c>
      <c r="Q6" s="5">
        <f>'[1]Qc, Winter, S1'!Q6*Main!$B$8</f>
        <v>1.841880677790904</v>
      </c>
      <c r="R6" s="5">
        <f>'[1]Qc, Winter, S1'!R6*Main!$B$8</f>
        <v>1.895725645304194</v>
      </c>
      <c r="S6" s="5">
        <f>'[1]Qc, Winter, S1'!S6*Main!$B$8</f>
        <v>2.1476789862669818</v>
      </c>
      <c r="T6" s="5">
        <f>'[1]Qc, Winter, S1'!T6*Main!$B$8</f>
        <v>1.9898798058180744</v>
      </c>
      <c r="U6" s="5">
        <f>'[1]Qc, Winter, S1'!U6*Main!$B$8</f>
        <v>2.0153078492321321</v>
      </c>
      <c r="V6" s="5">
        <f>'[1]Qc, Winter, S1'!V6*Main!$B$8</f>
        <v>1.9300751735085648</v>
      </c>
      <c r="W6" s="5">
        <f>'[1]Qc, Winter, S1'!W6*Main!$B$8</f>
        <v>1.8179463171884227</v>
      </c>
      <c r="X6" s="5">
        <f>'[1]Qc, Winter, S1'!X6*Main!$B$8</f>
        <v>1.473207716331955</v>
      </c>
      <c r="Y6" s="5">
        <f>'[1]Qc, Winter, S1'!Y6*Main!$B$8</f>
        <v>1.2800177392203189</v>
      </c>
    </row>
    <row r="7" spans="1:25" x14ac:dyDescent="0.25">
      <c r="A7">
        <v>12</v>
      </c>
      <c r="B7" s="5">
        <f>'[1]Qc, Winter, S1'!B7*Main!$B$8</f>
        <v>0.35231971869462492</v>
      </c>
      <c r="C7" s="5">
        <f>'[1]Qc, Winter, S1'!C7*Main!$B$8</f>
        <v>0.28909710646780867</v>
      </c>
      <c r="D7" s="5">
        <f>'[1]Qc, Winter, S1'!D7*Main!$B$8</f>
        <v>0.25396134524512698</v>
      </c>
      <c r="E7" s="5">
        <f>'[1]Qc, Winter, S1'!E7*Main!$B$8</f>
        <v>0.20695831364441822</v>
      </c>
      <c r="F7" s="5">
        <f>'[1]Qc, Winter, S1'!F7*Main!$B$8</f>
        <v>0.28354322578263441</v>
      </c>
      <c r="G7" s="5">
        <f>'[1]Qc, Winter, S1'!G7*Main!$B$8</f>
        <v>0.60393132900177204</v>
      </c>
      <c r="H7" s="5">
        <f>'[1]Qc, Winter, S1'!H7*Main!$B$8</f>
        <v>1.0293782516243355</v>
      </c>
      <c r="I7" s="5">
        <f>'[1]Qc, Winter, S1'!I7*Main!$B$8</f>
        <v>1.1744921123744834</v>
      </c>
      <c r="J7" s="5">
        <f>'[1]Qc, Winter, S1'!J7*Main!$B$8</f>
        <v>1.3325589958653279</v>
      </c>
      <c r="K7" s="5">
        <f>'[1]Qc, Winter, S1'!K7*Main!$B$8</f>
        <v>1.1864741907855878</v>
      </c>
      <c r="L7" s="5">
        <f>'[1]Qc, Winter, S1'!L7*Main!$B$8</f>
        <v>1.1440386082398109</v>
      </c>
      <c r="M7" s="5">
        <f>'[1]Qc, Winter, S1'!M7*Main!$B$8</f>
        <v>1.1477909960129948</v>
      </c>
      <c r="N7" s="5">
        <f>'[1]Qc, Winter, S1'!N7*Main!$B$8</f>
        <v>1.0578018251624337</v>
      </c>
      <c r="O7" s="5">
        <f>'[1]Qc, Winter, S1'!O7*Main!$B$8</f>
        <v>1.0285506910809217</v>
      </c>
      <c r="P7" s="5">
        <f>'[1]Qc, Winter, S1'!P7*Main!$B$8</f>
        <v>0.96614225634967532</v>
      </c>
      <c r="Q7" s="5">
        <f>'[1]Qc, Winter, S1'!Q7*Main!$B$8</f>
        <v>1.0075165379503839</v>
      </c>
      <c r="R7" s="5">
        <f>'[1]Qc, Winter, S1'!R7*Main!$B$8</f>
        <v>1.0832291531305376</v>
      </c>
      <c r="S7" s="5">
        <f>'[1]Qc, Winter, S1'!S7*Main!$B$8</f>
        <v>1.4936225036916719</v>
      </c>
      <c r="T7" s="5">
        <f>'[1]Qc, Winter, S1'!T7*Main!$B$8</f>
        <v>1.3557286289131718</v>
      </c>
      <c r="U7" s="5">
        <f>'[1]Qc, Winter, S1'!U7*Main!$B$8</f>
        <v>1.2829325502067337</v>
      </c>
      <c r="V7" s="5">
        <f>'[1]Qc, Winter, S1'!V7*Main!$B$8</f>
        <v>1.1820213814235085</v>
      </c>
      <c r="W7" s="5">
        <f>'[1]Qc, Winter, S1'!W7*Main!$B$8</f>
        <v>1.1606071160661549</v>
      </c>
      <c r="X7" s="5">
        <f>'[1]Qc, Winter, S1'!X7*Main!$B$8</f>
        <v>0.96261401358535148</v>
      </c>
      <c r="Y7" s="5">
        <f>'[1]Qc, Winter, S1'!Y7*Main!$B$8</f>
        <v>0.65257407855877136</v>
      </c>
    </row>
    <row r="8" spans="1:25" x14ac:dyDescent="0.25">
      <c r="A8">
        <v>16</v>
      </c>
      <c r="B8" s="5">
        <f>'[1]Qc, Winter, S1'!B8*Main!$B$8</f>
        <v>0.22018829813939753</v>
      </c>
      <c r="C8" s="5">
        <f>'[1]Qc, Winter, S1'!C8*Main!$B$8</f>
        <v>0.21901551388068519</v>
      </c>
      <c r="D8" s="5">
        <f>'[1]Qc, Winter, S1'!D8*Main!$B$8</f>
        <v>0.21901551388068519</v>
      </c>
      <c r="E8" s="5">
        <f>'[1]Qc, Winter, S1'!E8*Main!$B$8</f>
        <v>0.21901551388068519</v>
      </c>
      <c r="F8" s="5">
        <f>'[1]Qc, Winter, S1'!F8*Main!$B$8</f>
        <v>0.21901551388068519</v>
      </c>
      <c r="G8" s="5">
        <f>'[1]Qc, Winter, S1'!G8*Main!$B$8</f>
        <v>0.21901551388068519</v>
      </c>
      <c r="H8" s="5">
        <f>'[1]Qc, Winter, S1'!H8*Main!$B$8</f>
        <v>0.35220141760189017</v>
      </c>
      <c r="I8" s="5">
        <f>'[1]Qc, Winter, S1'!I8*Main!$B$8</f>
        <v>0.43657589486119319</v>
      </c>
      <c r="J8" s="5">
        <f>'[1]Qc, Winter, S1'!J8*Main!$B$8</f>
        <v>0.43657589486119319</v>
      </c>
      <c r="K8" s="5">
        <f>'[1]Qc, Winter, S1'!K8*Main!$B$8</f>
        <v>0.46528139619019493</v>
      </c>
      <c r="L8" s="5">
        <f>'[1]Qc, Winter, S1'!L8*Main!$B$8</f>
        <v>0.47994858535144713</v>
      </c>
      <c r="M8" s="5">
        <f>'[1]Qc, Winter, S1'!M8*Main!$B$8</f>
        <v>0.40265672844063793</v>
      </c>
      <c r="N8" s="5">
        <f>'[1]Qc, Winter, S1'!N8*Main!$B$8</f>
        <v>0.45182314235085647</v>
      </c>
      <c r="O8" s="5">
        <f>'[1]Qc, Winter, S1'!O8*Main!$B$8</f>
        <v>0.45182314235085647</v>
      </c>
      <c r="P8" s="5">
        <f>'[1]Qc, Winter, S1'!P8*Main!$B$8</f>
        <v>0.36172311946249264</v>
      </c>
      <c r="Q8" s="5">
        <f>'[1]Qc, Winter, S1'!Q8*Main!$B$8</f>
        <v>0.34582965593620796</v>
      </c>
      <c r="R8" s="5">
        <f>'[1]Qc, Winter, S1'!R8*Main!$B$8</f>
        <v>0.38236184140578861</v>
      </c>
      <c r="S8" s="5">
        <f>'[1]Qc, Winter, S1'!S8*Main!$B$8</f>
        <v>0.52144323021264027</v>
      </c>
      <c r="T8" s="5">
        <f>'[1]Qc, Winter, S1'!T8*Main!$B$8</f>
        <v>0.5575544388659186</v>
      </c>
      <c r="U8" s="5">
        <f>'[1]Qc, Winter, S1'!U8*Main!$B$8</f>
        <v>0.47416285809214415</v>
      </c>
      <c r="V8" s="5">
        <f>'[1]Qc, Winter, S1'!V8*Main!$B$8</f>
        <v>0.4544041346721796</v>
      </c>
      <c r="W8" s="5">
        <f>'[1]Qc, Winter, S1'!W8*Main!$B$8</f>
        <v>0.4544041346721796</v>
      </c>
      <c r="X8" s="5">
        <f>'[1]Qc, Winter, S1'!X8*Main!$B$8</f>
        <v>0.37479583210277612</v>
      </c>
      <c r="Y8" s="5">
        <f>'[1]Qc, Winter, S1'!Y8*Main!$B$8</f>
        <v>0.33162704370939167</v>
      </c>
    </row>
    <row r="9" spans="1:25" x14ac:dyDescent="0.25">
      <c r="A9">
        <v>21</v>
      </c>
      <c r="B9" s="5">
        <f>'[1]Qc, Winter, S1'!B9*Main!$B$8</f>
        <v>1.4488430781157711</v>
      </c>
      <c r="C9" s="5">
        <f>'[1]Qc, Winter, S1'!C9*Main!$B$8</f>
        <v>1.3606622600413467</v>
      </c>
      <c r="D9" s="5">
        <f>'[1]Qc, Winter, S1'!D9*Main!$B$8</f>
        <v>1.3088406999409332</v>
      </c>
      <c r="E9" s="5">
        <f>'[1]Qc, Winter, S1'!E9*Main!$B$8</f>
        <v>1.3330176808919079</v>
      </c>
      <c r="F9" s="5">
        <f>'[1]Qc, Winter, S1'!F9*Main!$B$8</f>
        <v>1.2707037691966923</v>
      </c>
      <c r="G9" s="5">
        <f>'[1]Qc, Winter, S1'!G9*Main!$B$8</f>
        <v>1.5557302406969877</v>
      </c>
      <c r="H9" s="5">
        <f>'[1]Qc, Winter, S1'!H9*Main!$B$8</f>
        <v>1.9693239914353222</v>
      </c>
      <c r="I9" s="5">
        <f>'[1]Qc, Winter, S1'!I9*Main!$B$8</f>
        <v>2.0499016811872415</v>
      </c>
      <c r="J9" s="5">
        <f>'[1]Qc, Winter, S1'!J9*Main!$B$8</f>
        <v>2.1386667660956884</v>
      </c>
      <c r="K9" s="5">
        <f>'[1]Qc, Winter, S1'!K9*Main!$B$8</f>
        <v>2.2747390733904314</v>
      </c>
      <c r="L9" s="5">
        <f>'[1]Qc, Winter, S1'!L9*Main!$B$8</f>
        <v>2.3026481992025993</v>
      </c>
      <c r="M9" s="5">
        <f>'[1]Qc, Winter, S1'!M9*Main!$B$8</f>
        <v>2.3965436207914945</v>
      </c>
      <c r="N9" s="5">
        <f>'[1]Qc, Winter, S1'!N9*Main!$B$8</f>
        <v>2.0539024970466628</v>
      </c>
      <c r="O9" s="5">
        <f>'[1]Qc, Winter, S1'!O9*Main!$B$8</f>
        <v>2.0875014382752513</v>
      </c>
      <c r="P9" s="5">
        <f>'[1]Qc, Winter, S1'!P9*Main!$B$8</f>
        <v>2.0318164279385704</v>
      </c>
      <c r="Q9" s="5">
        <f>'[1]Qc, Winter, S1'!Q9*Main!$B$8</f>
        <v>2.0726337138216184</v>
      </c>
      <c r="R9" s="5">
        <f>'[1]Qc, Winter, S1'!R9*Main!$B$8</f>
        <v>2.3224203898405196</v>
      </c>
      <c r="S9" s="5">
        <f>'[1]Qc, Winter, S1'!S9*Main!$B$8</f>
        <v>2.616099801388069</v>
      </c>
      <c r="T9" s="5">
        <f>'[1]Qc, Winter, S1'!T9*Main!$B$8</f>
        <v>2.5584475251033671</v>
      </c>
      <c r="U9" s="5">
        <f>'[1]Qc, Winter, S1'!U9*Main!$B$8</f>
        <v>2.5462644484642647</v>
      </c>
      <c r="V9" s="5">
        <f>'[1]Qc, Winter, S1'!V9*Main!$B$8</f>
        <v>2.4250061230064976</v>
      </c>
      <c r="W9" s="5">
        <f>'[1]Qc, Winter, S1'!W9*Main!$B$8</f>
        <v>2.2980954378322505</v>
      </c>
      <c r="X9" s="5">
        <f>'[1]Qc, Winter, S1'!X9*Main!$B$8</f>
        <v>2.0255308143827526</v>
      </c>
      <c r="Y9" s="5">
        <f>'[1]Qc, Winter, S1'!Y9*Main!$B$8</f>
        <v>1.6976644071175426</v>
      </c>
    </row>
    <row r="10" spans="1:25" x14ac:dyDescent="0.25">
      <c r="A10">
        <v>23</v>
      </c>
      <c r="B10" s="5">
        <f>'[1]Qc, Winter, S1'!B10*Main!$B$8</f>
        <v>-0.38009673951565276</v>
      </c>
      <c r="C10" s="5">
        <f>'[1]Qc, Winter, S1'!C10*Main!$B$8</f>
        <v>-0.34707103883638513</v>
      </c>
      <c r="D10" s="5">
        <f>'[1]Qc, Winter, S1'!D10*Main!$B$8</f>
        <v>-0.32696418783225045</v>
      </c>
      <c r="E10" s="5">
        <f>'[1]Qc, Winter, S1'!E10*Main!$B$8</f>
        <v>-0.32326991952155942</v>
      </c>
      <c r="F10" s="5">
        <f>'[1]Qc, Winter, S1'!F10*Main!$B$8</f>
        <v>-0.31022834982279973</v>
      </c>
      <c r="G10" s="5">
        <f>'[1]Qc, Winter, S1'!G10*Main!$B$8</f>
        <v>-0.27777197578263441</v>
      </c>
      <c r="H10" s="5">
        <f>'[1]Qc, Winter, S1'!H10*Main!$B$8</f>
        <v>-0.26186399291199058</v>
      </c>
      <c r="I10" s="5">
        <f>'[1]Qc, Winter, S1'!I10*Main!$B$8</f>
        <v>-0.26475220614294159</v>
      </c>
      <c r="J10" s="5">
        <f>'[1]Qc, Winter, S1'!J10*Main!$B$8</f>
        <v>-0.24739717070289427</v>
      </c>
      <c r="K10" s="5">
        <f>'[1]Qc, Winter, S1'!K10*Main!$B$8</f>
        <v>-0.2155600782634377</v>
      </c>
      <c r="L10" s="5">
        <f>'[1]Qc, Winter, S1'!L10*Main!$B$8</f>
        <v>-0.20453867542823392</v>
      </c>
      <c r="M10" s="5">
        <f>'[1]Qc, Winter, S1'!M10*Main!$B$8</f>
        <v>-0.19186324571766097</v>
      </c>
      <c r="N10" s="5">
        <f>'[1]Qc, Winter, S1'!N10*Main!$B$8</f>
        <v>-0.22331866878322504</v>
      </c>
      <c r="O10" s="5">
        <f>'[1]Qc, Winter, S1'!O10*Main!$B$8</f>
        <v>-0.22086069108092146</v>
      </c>
      <c r="P10" s="5">
        <f>'[1]Qc, Winter, S1'!P10*Main!$B$8</f>
        <v>-0.26333234051978738</v>
      </c>
      <c r="Q10" s="5">
        <f>'[1]Qc, Winter, S1'!Q10*Main!$B$8</f>
        <v>-0.28665242764323684</v>
      </c>
      <c r="R10" s="5">
        <f>'[1]Qc, Winter, S1'!R10*Main!$B$8</f>
        <v>-0.26053625147666865</v>
      </c>
      <c r="S10" s="5">
        <f>'[1]Qc, Winter, S1'!S10*Main!$B$8</f>
        <v>-0.19771449940933258</v>
      </c>
      <c r="T10" s="5">
        <f>'[1]Qc, Winter, S1'!T10*Main!$B$8</f>
        <v>-0.18999214412285884</v>
      </c>
      <c r="U10" s="5">
        <f>'[1]Qc, Winter, S1'!U10*Main!$B$8</f>
        <v>-0.18999214412285884</v>
      </c>
      <c r="V10" s="5">
        <f>'[1]Qc, Winter, S1'!V10*Main!$B$8</f>
        <v>-0.18999214412285884</v>
      </c>
      <c r="W10" s="5">
        <f>'[1]Qc, Winter, S1'!W10*Main!$B$8</f>
        <v>-0.27375104326639105</v>
      </c>
      <c r="X10" s="5">
        <f>'[1]Qc, Winter, S1'!X10*Main!$B$8</f>
        <v>-0.27639091258121679</v>
      </c>
      <c r="Y10" s="5">
        <f>'[1]Qc, Winter, S1'!Y10*Main!$B$8</f>
        <v>-0.27639091258121679</v>
      </c>
    </row>
    <row r="11" spans="1:25" x14ac:dyDescent="0.25">
      <c r="A11">
        <v>24</v>
      </c>
      <c r="B11" s="5">
        <f>'[1]Qc, Winter, S1'!B11*Main!$B$8</f>
        <v>-0.38009673951565276</v>
      </c>
      <c r="C11" s="5">
        <f>'[1]Qc, Winter, S1'!C11*Main!$B$8</f>
        <v>-0.34707103883638513</v>
      </c>
      <c r="D11" s="5">
        <f>'[1]Qc, Winter, S1'!D11*Main!$B$8</f>
        <v>-0.32696418783225045</v>
      </c>
      <c r="E11" s="5">
        <f>'[1]Qc, Winter, S1'!E11*Main!$B$8</f>
        <v>-0.32326991952155942</v>
      </c>
      <c r="F11" s="5">
        <f>'[1]Qc, Winter, S1'!F11*Main!$B$8</f>
        <v>-0.31022834982279973</v>
      </c>
      <c r="G11" s="5">
        <f>'[1]Qc, Winter, S1'!G11*Main!$B$8</f>
        <v>-0.27777197578263441</v>
      </c>
      <c r="H11" s="5">
        <f>'[1]Qc, Winter, S1'!H11*Main!$B$8</f>
        <v>-0.26186399291199058</v>
      </c>
      <c r="I11" s="5">
        <f>'[1]Qc, Winter, S1'!I11*Main!$B$8</f>
        <v>-0.26475220614294159</v>
      </c>
      <c r="J11" s="5">
        <f>'[1]Qc, Winter, S1'!J11*Main!$B$8</f>
        <v>-0.24739717070289427</v>
      </c>
      <c r="K11" s="5">
        <f>'[1]Qc, Winter, S1'!K11*Main!$B$8</f>
        <v>-0.2155600782634377</v>
      </c>
      <c r="L11" s="5">
        <f>'[1]Qc, Winter, S1'!L11*Main!$B$8</f>
        <v>-0.20453867542823392</v>
      </c>
      <c r="M11" s="5">
        <f>'[1]Qc, Winter, S1'!M11*Main!$B$8</f>
        <v>-0.19186324571766097</v>
      </c>
      <c r="N11" s="5">
        <f>'[1]Qc, Winter, S1'!N11*Main!$B$8</f>
        <v>-0.22331866878322504</v>
      </c>
      <c r="O11" s="5">
        <f>'[1]Qc, Winter, S1'!O11*Main!$B$8</f>
        <v>-0.22086069108092146</v>
      </c>
      <c r="P11" s="5">
        <f>'[1]Qc, Winter, S1'!P11*Main!$B$8</f>
        <v>-0.26333234051978738</v>
      </c>
      <c r="Q11" s="5">
        <f>'[1]Qc, Winter, S1'!Q11*Main!$B$8</f>
        <v>-0.28665242764323684</v>
      </c>
      <c r="R11" s="5">
        <f>'[1]Qc, Winter, S1'!R11*Main!$B$8</f>
        <v>-0.26053625147666865</v>
      </c>
      <c r="S11" s="5">
        <f>'[1]Qc, Winter, S1'!S11*Main!$B$8</f>
        <v>-0.19771449940933258</v>
      </c>
      <c r="T11" s="5">
        <f>'[1]Qc, Winter, S1'!T11*Main!$B$8</f>
        <v>-0.18999214412285884</v>
      </c>
      <c r="U11" s="5">
        <f>'[1]Qc, Winter, S1'!U11*Main!$B$8</f>
        <v>-0.18999214412285884</v>
      </c>
      <c r="V11" s="5">
        <f>'[1]Qc, Winter, S1'!V11*Main!$B$8</f>
        <v>-0.18999214412285884</v>
      </c>
      <c r="W11" s="5">
        <f>'[1]Qc, Winter, S1'!W11*Main!$B$8</f>
        <v>-0.27375104326639105</v>
      </c>
      <c r="X11" s="5">
        <f>'[1]Qc, Winter, S1'!X11*Main!$B$8</f>
        <v>-0.27639091258121679</v>
      </c>
      <c r="Y11" s="5">
        <f>'[1]Qc, Winter, S1'!Y11*Main!$B$8</f>
        <v>-0.27639091258121679</v>
      </c>
    </row>
    <row r="12" spans="1:25" x14ac:dyDescent="0.25">
      <c r="A12">
        <v>15</v>
      </c>
      <c r="B12" s="5">
        <f>'[1]Qc, Winter, S1'!B12*Main!$B$8</f>
        <v>1.2166114257235678</v>
      </c>
      <c r="C12" s="5">
        <f>'[1]Qc, Winter, S1'!C12*Main!$B$8</f>
        <v>1.1096381150324865</v>
      </c>
      <c r="D12" s="5">
        <f>'[1]Qc, Winter, S1'!D12*Main!$B$8</f>
        <v>1.1434794240992323</v>
      </c>
      <c r="E12" s="5">
        <f>'[1]Qc, Winter, S1'!E12*Main!$B$8</f>
        <v>1.1014481947725929</v>
      </c>
      <c r="F12" s="5">
        <f>'[1]Qc, Winter, S1'!F12*Main!$B$8</f>
        <v>1.1606070739810987</v>
      </c>
      <c r="G12" s="5">
        <f>'[1]Qc, Winter, S1'!G12*Main!$B$8</f>
        <v>1.1605489545186061</v>
      </c>
      <c r="H12" s="5">
        <f>'[1]Qc, Winter, S1'!H12*Main!$B$8</f>
        <v>1.3114713105434141</v>
      </c>
      <c r="I12" s="5">
        <f>'[1]Qc, Winter, S1'!I12*Main!$B$8</f>
        <v>1.4792338755168339</v>
      </c>
      <c r="J12" s="5">
        <f>'[1]Qc, Winter, S1'!J12*Main!$B$8</f>
        <v>1.6601781955109274</v>
      </c>
      <c r="K12" s="5">
        <f>'[1]Qc, Winter, S1'!K12*Main!$B$8</f>
        <v>1.6746094979326638</v>
      </c>
      <c r="L12" s="5">
        <f>'[1]Qc, Winter, S1'!L12*Main!$B$8</f>
        <v>1.6507606541642057</v>
      </c>
      <c r="M12" s="5">
        <f>'[1]Qc, Winter, S1'!M12*Main!$B$8</f>
        <v>1.676411495865328</v>
      </c>
      <c r="N12" s="5">
        <f>'[1]Qc, Winter, S1'!N12*Main!$B$8</f>
        <v>1.7457070237743653</v>
      </c>
      <c r="O12" s="5">
        <f>'[1]Qc, Winter, S1'!O12*Main!$B$8</f>
        <v>1.8711438061134085</v>
      </c>
      <c r="P12" s="5">
        <f>'[1]Qc, Winter, S1'!P12*Main!$B$8</f>
        <v>1.5347662433549911</v>
      </c>
      <c r="Q12" s="5">
        <f>'[1]Qc, Winter, S1'!Q12*Main!$B$8</f>
        <v>1.4652252753987005</v>
      </c>
      <c r="R12" s="5">
        <f>'[1]Qc, Winter, S1'!R12*Main!$B$8</f>
        <v>1.5461811835499115</v>
      </c>
      <c r="S12" s="5">
        <f>'[1]Qc, Winter, S1'!S12*Main!$B$8</f>
        <v>1.91199753765505</v>
      </c>
      <c r="T12" s="5">
        <f>'[1]Qc, Winter, S1'!T12*Main!$B$8</f>
        <v>1.8320580256940342</v>
      </c>
      <c r="U12" s="5">
        <f>'[1]Qc, Winter, S1'!U12*Main!$B$8</f>
        <v>1.6700451210868281</v>
      </c>
      <c r="V12" s="5">
        <f>'[1]Qc, Winter, S1'!V12*Main!$B$8</f>
        <v>1.4324735063496752</v>
      </c>
      <c r="W12" s="5">
        <f>'[1]Qc, Winter, S1'!W12*Main!$B$8</f>
        <v>1.2952122962197283</v>
      </c>
      <c r="X12" s="5">
        <f>'[1]Qc, Winter, S1'!X12*Main!$B$8</f>
        <v>1.2350566745422327</v>
      </c>
      <c r="Y12" s="5">
        <f>'[1]Qc, Winter, S1'!Y12*Main!$B$8</f>
        <v>1.2350566745422327</v>
      </c>
    </row>
    <row r="13" spans="1:25" x14ac:dyDescent="0.25">
      <c r="A13">
        <v>17</v>
      </c>
      <c r="B13" s="5">
        <f>'[1]Qc, Winter, S1'!B13*Main!$B$8</f>
        <v>0.55534602554636747</v>
      </c>
      <c r="C13" s="5">
        <f>'[1]Qc, Winter, S1'!C13*Main!$B$8</f>
        <v>0.4568352200236267</v>
      </c>
      <c r="D13" s="5">
        <f>'[1]Qc, Winter, S1'!D13*Main!$B$8</f>
        <v>0.61685320880094507</v>
      </c>
      <c r="E13" s="5">
        <f>'[1]Qc, Winter, S1'!E13*Main!$B$8</f>
        <v>0.38208790977554641</v>
      </c>
      <c r="F13" s="5">
        <f>'[1]Qc, Winter, S1'!F13*Main!$B$8</f>
        <v>0.30654233018310695</v>
      </c>
      <c r="G13" s="5">
        <f>'[1]Qc, Winter, S1'!G13*Main!$B$8</f>
        <v>0.47993217217956297</v>
      </c>
      <c r="H13" s="5">
        <f>'[1]Qc, Winter, S1'!H13*Main!$B$8</f>
        <v>0.72517374630832843</v>
      </c>
      <c r="I13" s="5">
        <f>'[1]Qc, Winter, S1'!I13*Main!$B$8</f>
        <v>0.94671996086828125</v>
      </c>
      <c r="J13" s="5">
        <f>'[1]Qc, Winter, S1'!J13*Main!$B$8</f>
        <v>1.2444007353809805</v>
      </c>
      <c r="K13" s="5">
        <f>'[1]Qc, Winter, S1'!K13*Main!$B$8</f>
        <v>1.3970739559952747</v>
      </c>
      <c r="L13" s="5">
        <f>'[1]Qc, Winter, S1'!L13*Main!$B$8</f>
        <v>1.4142500457767277</v>
      </c>
      <c r="M13" s="5">
        <f>'[1]Qc, Winter, S1'!M13*Main!$B$8</f>
        <v>1.4403475782634378</v>
      </c>
      <c r="N13" s="5">
        <f>'[1]Qc, Winter, S1'!N13*Main!$B$8</f>
        <v>1.4168643273774366</v>
      </c>
      <c r="O13" s="5">
        <f>'[1]Qc, Winter, S1'!O13*Main!$B$8</f>
        <v>1.3100604932073243</v>
      </c>
      <c r="P13" s="5">
        <f>'[1]Qc, Winter, S1'!P13*Main!$B$8</f>
        <v>1.1852380264323685</v>
      </c>
      <c r="Q13" s="5">
        <f>'[1]Qc, Winter, S1'!Q13*Main!$B$8</f>
        <v>0.95995537433549916</v>
      </c>
      <c r="R13" s="5">
        <f>'[1]Qc, Winter, S1'!R13*Main!$B$8</f>
        <v>1.0192929887773183</v>
      </c>
      <c r="S13" s="5">
        <f>'[1]Qc, Winter, S1'!S13*Main!$B$8</f>
        <v>1.2619891324571766</v>
      </c>
      <c r="T13" s="5">
        <f>'[1]Qc, Winter, S1'!T13*Main!$B$8</f>
        <v>1.2505919521559363</v>
      </c>
      <c r="U13" s="5">
        <f>'[1]Qc, Winter, S1'!U13*Main!$B$8</f>
        <v>0.99550967144122859</v>
      </c>
      <c r="V13" s="5">
        <f>'[1]Qc, Winter, S1'!V13*Main!$B$8</f>
        <v>0.82796136148848198</v>
      </c>
      <c r="W13" s="5">
        <f>'[1]Qc, Winter, S1'!W13*Main!$B$8</f>
        <v>0.72452100708800948</v>
      </c>
      <c r="X13" s="5">
        <f>'[1]Qc, Winter, S1'!X13*Main!$B$8</f>
        <v>0.61082456659775552</v>
      </c>
      <c r="Y13" s="5">
        <f>'[1]Qc, Winter, S1'!Y13*Main!$B$8</f>
        <v>0.58257383638511528</v>
      </c>
    </row>
    <row r="14" spans="1:25" x14ac:dyDescent="0.25">
      <c r="A14">
        <v>19</v>
      </c>
      <c r="B14" s="5">
        <f>'[1]Qc, Winter, S1'!B14*Main!$B$8</f>
        <v>1.7966814958653281</v>
      </c>
      <c r="C14" s="5">
        <f>'[1]Qc, Winter, S1'!C14*Main!$B$8</f>
        <v>1.5166959303012404</v>
      </c>
      <c r="D14" s="5">
        <f>'[1]Qc, Winter, S1'!D14*Main!$B$8</f>
        <v>0.80855766760189018</v>
      </c>
      <c r="E14" s="5">
        <f>'[1]Qc, Winter, S1'!E14*Main!$B$8</f>
        <v>1.3905551912285883</v>
      </c>
      <c r="F14" s="5">
        <f>'[1]Qc, Winter, S1'!F14*Main!$B$8</f>
        <v>1.3624278544004726</v>
      </c>
      <c r="G14" s="5">
        <f>'[1]Qc, Winter, S1'!G14*Main!$B$8</f>
        <v>0.8428707922327231</v>
      </c>
      <c r="H14" s="5">
        <f>'[1]Qc, Winter, S1'!H14*Main!$B$8</f>
        <v>1.4425113814235087</v>
      </c>
      <c r="I14" s="5">
        <f>'[1]Qc, Winter, S1'!I14*Main!$B$8</f>
        <v>1.4578204097755465</v>
      </c>
      <c r="J14" s="5">
        <f>'[1]Qc, Winter, S1'!J14*Main!$B$8</f>
        <v>1.8100405973124631</v>
      </c>
      <c r="K14" s="5">
        <f>'[1]Qc, Winter, S1'!K14*Main!$B$8</f>
        <v>1.9632541900472533</v>
      </c>
      <c r="L14" s="5">
        <f>'[1]Qc, Winter, S1'!L14*Main!$B$8</f>
        <v>2.159025243650325</v>
      </c>
      <c r="M14" s="5">
        <f>'[1]Qc, Winter, S1'!M14*Main!$B$8</f>
        <v>2.1773353994388662</v>
      </c>
      <c r="N14" s="5">
        <f>'[1]Qc, Winter, S1'!N14*Main!$B$8</f>
        <v>2.1135012071766095</v>
      </c>
      <c r="O14" s="5">
        <f>'[1]Qc, Winter, S1'!O14*Main!$B$8</f>
        <v>2.1528869277909037</v>
      </c>
      <c r="P14" s="5">
        <f>'[1]Qc, Winter, S1'!P14*Main!$B$8</f>
        <v>2.1915882612226816</v>
      </c>
      <c r="Q14" s="5">
        <f>'[1]Qc, Winter, S1'!Q14*Main!$B$8</f>
        <v>2.2577206763142352</v>
      </c>
      <c r="R14" s="5">
        <f>'[1]Qc, Winter, S1'!R14*Main!$B$8</f>
        <v>2.3613758328411105</v>
      </c>
      <c r="S14" s="5">
        <f>'[1]Qc, Winter, S1'!S14*Main!$B$8</f>
        <v>2.259494140578854</v>
      </c>
      <c r="T14" s="5">
        <f>'[1]Qc, Winter, S1'!T14*Main!$B$8</f>
        <v>2.1032604400472534</v>
      </c>
      <c r="U14" s="5">
        <f>'[1]Qc, Winter, S1'!U14*Main!$B$8</f>
        <v>2.3294673641464856</v>
      </c>
      <c r="V14" s="5">
        <f>'[1]Qc, Winter, S1'!V14*Main!$B$8</f>
        <v>2.1714568325457768</v>
      </c>
      <c r="W14" s="5">
        <f>'[1]Qc, Winter, S1'!W14*Main!$B$8</f>
        <v>1.0591469056408742</v>
      </c>
      <c r="X14" s="5">
        <f>'[1]Qc, Winter, S1'!X14*Main!$B$8</f>
        <v>0.89060210572947429</v>
      </c>
      <c r="Y14" s="5">
        <f>'[1]Qc, Winter, S1'!Y14*Main!$B$8</f>
        <v>1.3873478891021855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EECD-2550-4B64-9AB8-EAC5E6B737D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'[1]Qc, Winter, S2'!B2*Main!$B$8</f>
        <v>0.58086745569994103</v>
      </c>
      <c r="C2" s="5">
        <f>'[1]Qc, Winter, S2'!C2*Main!$B$8</f>
        <v>0.557782455699941</v>
      </c>
      <c r="D2" s="5">
        <f>'[1]Qc, Winter, S2'!D2*Main!$B$8</f>
        <v>0.35273417232722981</v>
      </c>
      <c r="E2" s="5">
        <f>'[1]Qc, Winter, S2'!E2*Main!$B$8</f>
        <v>0.33999073316597755</v>
      </c>
      <c r="F2" s="5">
        <f>'[1]Qc, Winter, S2'!F2*Main!$B$8</f>
        <v>0.22482897519196693</v>
      </c>
      <c r="G2" s="5">
        <f>'[1]Qc, Winter, S2'!G2*Main!$B$8</f>
        <v>0.31894016686355586</v>
      </c>
      <c r="H2" s="5">
        <f>'[1]Qc, Winter, S2'!H2*Main!$B$8</f>
        <v>0.3435125369167159</v>
      </c>
      <c r="I2" s="5">
        <f>'[1]Qc, Winter, S2'!I2*Main!$B$8</f>
        <v>0.3435125369167159</v>
      </c>
      <c r="J2" s="5">
        <f>'[1]Qc, Winter, S2'!J2*Main!$B$8</f>
        <v>0.3435125369167159</v>
      </c>
      <c r="K2" s="5">
        <f>'[1]Qc, Winter, S2'!K2*Main!$B$8</f>
        <v>0.3435125369167159</v>
      </c>
      <c r="L2" s="5">
        <f>'[1]Qc, Winter, S2'!L2*Main!$B$8</f>
        <v>0.3435125369167159</v>
      </c>
      <c r="M2" s="5">
        <f>'[1]Qc, Winter, S2'!M2*Main!$B$8</f>
        <v>0.3435125369167159</v>
      </c>
      <c r="N2" s="5">
        <f>'[1]Qc, Winter, S2'!N2*Main!$B$8</f>
        <v>0.3435125369167159</v>
      </c>
      <c r="O2" s="5">
        <f>'[1]Qc, Winter, S2'!O2*Main!$B$8</f>
        <v>0.3435125369167159</v>
      </c>
      <c r="P2" s="5">
        <f>'[1]Qc, Winter, S2'!P2*Main!$B$8</f>
        <v>0.3435125369167159</v>
      </c>
      <c r="Q2" s="5">
        <f>'[1]Qc, Winter, S2'!Q2*Main!$B$8</f>
        <v>0.3637429496455995</v>
      </c>
      <c r="R2" s="5">
        <f>'[1]Qc, Winter, S2'!R2*Main!$B$8</f>
        <v>0.46537133195510927</v>
      </c>
      <c r="S2" s="5">
        <f>'[1]Qc, Winter, S2'!S2*Main!$B$8</f>
        <v>0.46537133195510927</v>
      </c>
      <c r="T2" s="5">
        <f>'[1]Qc, Winter, S2'!T2*Main!$B$8</f>
        <v>0.42199615844654459</v>
      </c>
      <c r="U2" s="5">
        <f>'[1]Qc, Winter, S2'!U2*Main!$B$8</f>
        <v>0.348181284701713</v>
      </c>
      <c r="V2" s="5">
        <f>'[1]Qc, Winter, S2'!V2*Main!$B$8</f>
        <v>0.348181284701713</v>
      </c>
      <c r="W2" s="5">
        <f>'[1]Qc, Winter, S2'!W2*Main!$B$8</f>
        <v>0.348181284701713</v>
      </c>
      <c r="X2" s="5">
        <f>'[1]Qc, Winter, S2'!X2*Main!$B$8</f>
        <v>0.348181284701713</v>
      </c>
      <c r="Y2" s="5">
        <f>'[1]Qc, Winter, S2'!Y2*Main!$B$8</f>
        <v>0.348181284701713</v>
      </c>
    </row>
    <row r="3" spans="1:25" x14ac:dyDescent="0.25">
      <c r="A3">
        <v>5</v>
      </c>
      <c r="B3" s="5">
        <f>'[1]Qc, Winter, S2'!B3*Main!$B$8</f>
        <v>-0.56580622415829884</v>
      </c>
      <c r="C3" s="5">
        <f>'[1]Qc, Winter, S2'!C3*Main!$B$8</f>
        <v>-0.63576210868281158</v>
      </c>
      <c r="D3" s="5">
        <f>'[1]Qc, Winter, S2'!D3*Main!$B$8</f>
        <v>-0.63576210868281158</v>
      </c>
      <c r="E3" s="5">
        <f>'[1]Qc, Winter, S2'!E3*Main!$B$8</f>
        <v>-0.63576210868281158</v>
      </c>
      <c r="F3" s="5">
        <f>'[1]Qc, Winter, S2'!F3*Main!$B$8</f>
        <v>-0.47793641464855285</v>
      </c>
      <c r="G3" s="5">
        <f>'[1]Qc, Winter, S2'!G3*Main!$B$8</f>
        <v>-0.26103323390431188</v>
      </c>
      <c r="H3" s="5">
        <f>'[1]Qc, Winter, S2'!H3*Main!$B$8</f>
        <v>-9.1325245126993498E-2</v>
      </c>
      <c r="I3" s="5">
        <f>'[1]Qc, Winter, S2'!I3*Main!$B$8</f>
        <v>-2.4104426314235088E-2</v>
      </c>
      <c r="J3" s="5">
        <f>'[1]Qc, Winter, S2'!J3*Main!$B$8</f>
        <v>9.0992099822799748E-3</v>
      </c>
      <c r="K3" s="5">
        <f>'[1]Qc, Winter, S2'!K3*Main!$B$8</f>
        <v>4.7263664353219145E-2</v>
      </c>
      <c r="L3" s="5">
        <f>'[1]Qc, Winter, S2'!L3*Main!$B$8</f>
        <v>-3.1333165977554651E-3</v>
      </c>
      <c r="M3" s="5">
        <f>'[1]Qc, Winter, S2'!M3*Main!$B$8</f>
        <v>-2.2584187832250444E-2</v>
      </c>
      <c r="N3" s="5">
        <f>'[1]Qc, Winter, S2'!N3*Main!$B$8</f>
        <v>-0.15629825900767869</v>
      </c>
      <c r="O3" s="5">
        <f>'[1]Qc, Winter, S2'!O3*Main!$B$8</f>
        <v>-0.23099157412876553</v>
      </c>
      <c r="P3" s="5">
        <f>'[1]Qc, Winter, S2'!P3*Main!$B$8</f>
        <v>-0.23099157412876553</v>
      </c>
      <c r="Q3" s="5">
        <f>'[1]Qc, Winter, S2'!Q3*Main!$B$8</f>
        <v>-5.9331427938570581E-2</v>
      </c>
      <c r="R3" s="5">
        <f>'[1]Qc, Winter, S2'!R3*Main!$B$8</f>
        <v>7.3823753691671601E-2</v>
      </c>
      <c r="S3" s="5">
        <f>'[1]Qc, Winter, S2'!S3*Main!$B$8</f>
        <v>-7.3772999113998821E-3</v>
      </c>
      <c r="T3" s="5">
        <f>'[1]Qc, Winter, S2'!T3*Main!$B$8</f>
        <v>-7.7718978145304207E-2</v>
      </c>
      <c r="U3" s="5">
        <f>'[1]Qc, Winter, S2'!U3*Main!$B$8</f>
        <v>-0.1467953270821028</v>
      </c>
      <c r="V3" s="5">
        <f>'[1]Qc, Winter, S2'!V3*Main!$B$8</f>
        <v>-0.25020445437093919</v>
      </c>
      <c r="W3" s="5">
        <f>'[1]Qc, Winter, S2'!W3*Main!$B$8</f>
        <v>-0.39847540977554641</v>
      </c>
      <c r="X3" s="5">
        <f>'[1]Qc, Winter, S2'!X3*Main!$B$8</f>
        <v>-0.50257818295924395</v>
      </c>
      <c r="Y3" s="5">
        <f>'[1]Qc, Winter, S2'!Y3*Main!$B$8</f>
        <v>-0.52399935026580036</v>
      </c>
    </row>
    <row r="4" spans="1:25" x14ac:dyDescent="0.25">
      <c r="A4">
        <v>8</v>
      </c>
      <c r="B4" s="5">
        <f>'[1]Qc, Winter, S2'!B4*Main!$B$8</f>
        <v>-0.41226895525694029</v>
      </c>
      <c r="C4" s="5">
        <f>'[1]Qc, Winter, S2'!C4*Main!$B$8</f>
        <v>-0.38230199645599533</v>
      </c>
      <c r="D4" s="5">
        <f>'[1]Qc, Winter, S2'!D4*Main!$B$8</f>
        <v>-0.29808201343768459</v>
      </c>
      <c r="E4" s="5">
        <f>'[1]Qc, Winter, S2'!E4*Main!$B$8</f>
        <v>-0.34269272002362672</v>
      </c>
      <c r="F4" s="5">
        <f>'[1]Qc, Winter, S2'!F4*Main!$B$8</f>
        <v>-0.48105011961015953</v>
      </c>
      <c r="G4" s="5">
        <f>'[1]Qc, Winter, S2'!G4*Main!$B$8</f>
        <v>-0.67799694551092737</v>
      </c>
      <c r="H4" s="5">
        <f>'[1]Qc, Winter, S2'!H4*Main!$B$8</f>
        <v>-0.7193681128174837</v>
      </c>
      <c r="I4" s="5">
        <f>'[1]Qc, Winter, S2'!I4*Main!$B$8</f>
        <v>-0.54919289574719432</v>
      </c>
      <c r="J4" s="5">
        <f>'[1]Qc, Winter, S2'!J4*Main!$B$8</f>
        <v>-0.42495907265209693</v>
      </c>
      <c r="K4" s="5">
        <f>'[1]Qc, Winter, S2'!K4*Main!$B$8</f>
        <v>-0.50893416272888359</v>
      </c>
      <c r="L4" s="5">
        <f>'[1]Qc, Winter, S2'!L4*Main!$B$8</f>
        <v>-0.51479126624335503</v>
      </c>
      <c r="M4" s="5">
        <f>'[1]Qc, Winter, S2'!M4*Main!$B$8</f>
        <v>-0.38179171515062016</v>
      </c>
      <c r="N4" s="5">
        <f>'[1]Qc, Winter, S2'!N4*Main!$B$8</f>
        <v>-0.34671171662728884</v>
      </c>
      <c r="O4" s="5">
        <f>'[1]Qc, Winter, S2'!O4*Main!$B$8</f>
        <v>-0.41672933992911998</v>
      </c>
      <c r="P4" s="5">
        <f>'[1]Qc, Winter, S2'!P4*Main!$B$8</f>
        <v>-0.60409175723567632</v>
      </c>
      <c r="Q4" s="5">
        <f>'[1]Qc, Winter, S2'!Q4*Main!$B$8</f>
        <v>-0.74651970761961017</v>
      </c>
      <c r="R4" s="5">
        <f>'[1]Qc, Winter, S2'!R4*Main!$B$8</f>
        <v>-0.81179876402835205</v>
      </c>
      <c r="S4" s="5">
        <f>'[1]Qc, Winter, S2'!S4*Main!$B$8</f>
        <v>-0.79882326786769053</v>
      </c>
      <c r="T4" s="5">
        <f>'[1]Qc, Winter, S2'!T4*Main!$B$8</f>
        <v>-0.73610184657412869</v>
      </c>
      <c r="U4" s="5">
        <f>'[1]Qc, Winter, S2'!U4*Main!$B$8</f>
        <v>-0.681228656969876</v>
      </c>
      <c r="V4" s="5">
        <f>'[1]Qc, Winter, S2'!V4*Main!$B$8</f>
        <v>-0.59635989072652096</v>
      </c>
      <c r="W4" s="5">
        <f>'[1]Qc, Winter, S2'!W4*Main!$B$8</f>
        <v>-0.30079805670407561</v>
      </c>
      <c r="X4" s="5">
        <f>'[1]Qc, Winter, S2'!X4*Main!$B$8</f>
        <v>-0.18788035809214415</v>
      </c>
      <c r="Y4" s="5">
        <f>'[1]Qc, Winter, S2'!Y4*Main!$B$8</f>
        <v>-0.18427901358535145</v>
      </c>
    </row>
    <row r="5" spans="1:25" x14ac:dyDescent="0.25">
      <c r="A5">
        <v>9</v>
      </c>
      <c r="B5" s="5">
        <f>'[1]Qc, Winter, S2'!B5*Main!$B$8</f>
        <v>0.56814825753101006</v>
      </c>
      <c r="C5" s="5">
        <f>'[1]Qc, Winter, S2'!C5*Main!$B$8</f>
        <v>0.56814825753101006</v>
      </c>
      <c r="D5" s="5">
        <f>'[1]Qc, Winter, S2'!D5*Main!$B$8</f>
        <v>0.56814825753101006</v>
      </c>
      <c r="E5" s="5">
        <f>'[1]Qc, Winter, S2'!E5*Main!$B$8</f>
        <v>0.56814825753101006</v>
      </c>
      <c r="F5" s="5">
        <f>'[1]Qc, Winter, S2'!F5*Main!$B$8</f>
        <v>0.56814825753101006</v>
      </c>
      <c r="G5" s="5">
        <f>'[1]Qc, Winter, S2'!G5*Main!$B$8</f>
        <v>0.56814825753101006</v>
      </c>
      <c r="H5" s="5">
        <f>'[1]Qc, Winter, S2'!H5*Main!$B$8</f>
        <v>0.56814825753101006</v>
      </c>
      <c r="I5" s="5">
        <f>'[1]Qc, Winter, S2'!I5*Main!$B$8</f>
        <v>0.56814825753101006</v>
      </c>
      <c r="J5" s="5">
        <f>'[1]Qc, Winter, S2'!J5*Main!$B$8</f>
        <v>0.56814825753101006</v>
      </c>
      <c r="K5" s="5">
        <f>'[1]Qc, Winter, S2'!K5*Main!$B$8</f>
        <v>0.56814825753101006</v>
      </c>
      <c r="L5" s="5">
        <f>'[1]Qc, Winter, S2'!L5*Main!$B$8</f>
        <v>0.56814825753101006</v>
      </c>
      <c r="M5" s="5">
        <f>'[1]Qc, Winter, S2'!M5*Main!$B$8</f>
        <v>0.56814825753101006</v>
      </c>
      <c r="N5" s="5">
        <f>'[1]Qc, Winter, S2'!N5*Main!$B$8</f>
        <v>0.56814825753101006</v>
      </c>
      <c r="O5" s="5">
        <f>'[1]Qc, Winter, S2'!O5*Main!$B$8</f>
        <v>0.56814825753101006</v>
      </c>
      <c r="P5" s="5">
        <f>'[1]Qc, Winter, S2'!P5*Main!$B$8</f>
        <v>0.56814825753101006</v>
      </c>
      <c r="Q5" s="5">
        <f>'[1]Qc, Winter, S2'!Q5*Main!$B$8</f>
        <v>0.56814825753101006</v>
      </c>
      <c r="R5" s="5">
        <f>'[1]Qc, Winter, S2'!R5*Main!$B$8</f>
        <v>0.56814825753101006</v>
      </c>
      <c r="S5" s="5">
        <f>'[1]Qc, Winter, S2'!S5*Main!$B$8</f>
        <v>0.56814825753101006</v>
      </c>
      <c r="T5" s="5">
        <f>'[1]Qc, Winter, S2'!T5*Main!$B$8</f>
        <v>0.56814825753101006</v>
      </c>
      <c r="U5" s="5">
        <f>'[1]Qc, Winter, S2'!U5*Main!$B$8</f>
        <v>0.56814825753101006</v>
      </c>
      <c r="V5" s="5">
        <f>'[1]Qc, Winter, S2'!V5*Main!$B$8</f>
        <v>0.56814825753101006</v>
      </c>
      <c r="W5" s="5">
        <f>'[1]Qc, Winter, S2'!W5*Main!$B$8</f>
        <v>0.56814825753101006</v>
      </c>
      <c r="X5" s="5">
        <f>'[1]Qc, Winter, S2'!X5*Main!$B$8</f>
        <v>0.56814825753101006</v>
      </c>
      <c r="Y5" s="5">
        <f>'[1]Qc, Winter, S2'!Y5*Main!$B$8</f>
        <v>0.56814825753101006</v>
      </c>
    </row>
    <row r="6" spans="1:25" x14ac:dyDescent="0.25">
      <c r="A6">
        <v>2</v>
      </c>
      <c r="B6" s="5">
        <f>'[1]Qc, Winter, S2'!B6*Main!$B$8</f>
        <v>1.1039970341110457</v>
      </c>
      <c r="C6" s="5">
        <f>'[1]Qc, Winter, S2'!C6*Main!$B$8</f>
        <v>0.96837217513290041</v>
      </c>
      <c r="D6" s="5">
        <f>'[1]Qc, Winter, S2'!D6*Main!$B$8</f>
        <v>0.88770438127584173</v>
      </c>
      <c r="E6" s="5">
        <f>'[1]Qc, Winter, S2'!E6*Main!$B$8</f>
        <v>0.84822885115180158</v>
      </c>
      <c r="F6" s="5">
        <f>'[1]Qc, Winter, S2'!F6*Main!$B$8</f>
        <v>1.1956656512108683</v>
      </c>
      <c r="G6" s="5">
        <f>'[1]Qc, Winter, S2'!G6*Main!$B$8</f>
        <v>1.5107257021559364</v>
      </c>
      <c r="H6" s="5">
        <f>'[1]Qc, Winter, S2'!H6*Main!$B$8</f>
        <v>1.6887689308919078</v>
      </c>
      <c r="I6" s="5">
        <f>'[1]Qc, Winter, S2'!I6*Main!$B$8</f>
        <v>1.9146004142055526</v>
      </c>
      <c r="J6" s="5">
        <f>'[1]Qc, Winter, S2'!J6*Main!$B$8</f>
        <v>1.8288083860011812</v>
      </c>
      <c r="K6" s="5">
        <f>'[1]Qc, Winter, S2'!K6*Main!$B$8</f>
        <v>2.0497160860897816</v>
      </c>
      <c r="L6" s="5">
        <f>'[1]Qc, Winter, S2'!L6*Main!$B$8</f>
        <v>2.0378995282043713</v>
      </c>
      <c r="M6" s="5">
        <f>'[1]Qc, Winter, S2'!M6*Main!$B$8</f>
        <v>1.9184588984051982</v>
      </c>
      <c r="N6" s="5">
        <f>'[1]Qc, Winter, S2'!N6*Main!$B$8</f>
        <v>1.5785904223272298</v>
      </c>
      <c r="O6" s="5">
        <f>'[1]Qc, Winter, S2'!O6*Main!$B$8</f>
        <v>1.4184447895747196</v>
      </c>
      <c r="P6" s="5">
        <f>'[1]Qc, Winter, S2'!P6*Main!$B$8</f>
        <v>1.4310815852037804</v>
      </c>
      <c r="Q6" s="5">
        <f>'[1]Qc, Winter, S2'!Q6*Main!$B$8</f>
        <v>1.541877060691081</v>
      </c>
      <c r="R6" s="5">
        <f>'[1]Qc, Winter, S2'!R6*Main!$B$8</f>
        <v>1.6686951587418783</v>
      </c>
      <c r="S6" s="5">
        <f>'[1]Qc, Winter, S2'!S6*Main!$B$8</f>
        <v>1.6659161562315417</v>
      </c>
      <c r="T6" s="5">
        <f>'[1]Qc, Winter, S2'!T6*Main!$B$8</f>
        <v>1.6134058321027762</v>
      </c>
      <c r="U6" s="5">
        <f>'[1]Qc, Winter, S2'!U6*Main!$B$8</f>
        <v>1.5150280995274661</v>
      </c>
      <c r="V6" s="5">
        <f>'[1]Qc, Winter, S2'!V6*Main!$B$8</f>
        <v>1.4142395245126995</v>
      </c>
      <c r="W6" s="5">
        <f>'[1]Qc, Winter, S2'!W6*Main!$B$8</f>
        <v>1.2591409841996455</v>
      </c>
      <c r="X6" s="5">
        <f>'[1]Qc, Winter, S2'!X6*Main!$B$8</f>
        <v>1.0841961835499117</v>
      </c>
      <c r="Y6" s="5">
        <f>'[1]Qc, Winter, S2'!Y6*Main!$B$8</f>
        <v>1.0734194211458949</v>
      </c>
    </row>
    <row r="7" spans="1:25" x14ac:dyDescent="0.25">
      <c r="A7">
        <v>12</v>
      </c>
      <c r="B7" s="5">
        <f>'[1]Qc, Winter, S2'!B7*Main!$B$8</f>
        <v>0.3818404496455996</v>
      </c>
      <c r="C7" s="5">
        <f>'[1]Qc, Winter, S2'!C7*Main!$B$8</f>
        <v>0.29967000886001188</v>
      </c>
      <c r="D7" s="5">
        <f>'[1]Qc, Winter, S2'!D7*Main!$B$8</f>
        <v>0.16125007088009452</v>
      </c>
      <c r="E7" s="5">
        <f>'[1]Qc, Winter, S2'!E7*Main!$B$8</f>
        <v>0.20718898183697579</v>
      </c>
      <c r="F7" s="5">
        <f>'[1]Qc, Winter, S2'!F7*Main!$B$8</f>
        <v>0.49782429710572951</v>
      </c>
      <c r="G7" s="5">
        <f>'[1]Qc, Winter, S2'!G7*Main!$B$8</f>
        <v>0.77793186724748975</v>
      </c>
      <c r="H7" s="5">
        <f>'[1]Qc, Winter, S2'!H7*Main!$B$8</f>
        <v>0.92335050797401075</v>
      </c>
      <c r="I7" s="5">
        <f>'[1]Qc, Winter, S2'!I7*Main!$B$8</f>
        <v>1.152121800797401</v>
      </c>
      <c r="J7" s="5">
        <f>'[1]Qc, Winter, S2'!J7*Main!$B$8</f>
        <v>1.2036463666568222</v>
      </c>
      <c r="K7" s="5">
        <f>'[1]Qc, Winter, S2'!K7*Main!$B$8</f>
        <v>1.22002414500886</v>
      </c>
      <c r="L7" s="5">
        <f>'[1]Qc, Winter, S2'!L7*Main!$B$8</f>
        <v>1.1156373397814532</v>
      </c>
      <c r="M7" s="5">
        <f>'[1]Qc, Winter, S2'!M7*Main!$B$8</f>
        <v>1.10625716996456</v>
      </c>
      <c r="N7" s="5">
        <f>'[1]Qc, Winter, S2'!N7*Main!$B$8</f>
        <v>0.99232538984051977</v>
      </c>
      <c r="O7" s="5">
        <f>'[1]Qc, Winter, S2'!O7*Main!$B$8</f>
        <v>0.96694216701122271</v>
      </c>
      <c r="P7" s="5">
        <f>'[1]Qc, Winter, S2'!P7*Main!$B$8</f>
        <v>0.96169058328411094</v>
      </c>
      <c r="Q7" s="5">
        <f>'[1]Qc, Winter, S2'!Q7*Main!$B$8</f>
        <v>1.294579421145895</v>
      </c>
      <c r="R7" s="5">
        <f>'[1]Qc, Winter, S2'!R7*Main!$B$8</f>
        <v>1.540380516095688</v>
      </c>
      <c r="S7" s="5">
        <f>'[1]Qc, Winter, S2'!S7*Main!$B$8</f>
        <v>1.4261813275251034</v>
      </c>
      <c r="T7" s="5">
        <f>'[1]Qc, Winter, S2'!T7*Main!$B$8</f>
        <v>1.3550672201712937</v>
      </c>
      <c r="U7" s="5">
        <f>'[1]Qc, Winter, S2'!U7*Main!$B$8</f>
        <v>1.1990919639692852</v>
      </c>
      <c r="V7" s="5">
        <f>'[1]Qc, Winter, S2'!V7*Main!$B$8</f>
        <v>1.0793573279681039</v>
      </c>
      <c r="W7" s="5">
        <f>'[1]Qc, Winter, S2'!W7*Main!$B$8</f>
        <v>0.80782374630832843</v>
      </c>
      <c r="X7" s="5">
        <f>'[1]Qc, Winter, S2'!X7*Main!$B$8</f>
        <v>0.57911667528056709</v>
      </c>
      <c r="Y7" s="5">
        <f>'[1]Qc, Winter, S2'!Y7*Main!$B$8</f>
        <v>0.57983982279976376</v>
      </c>
    </row>
    <row r="8" spans="1:25" x14ac:dyDescent="0.25">
      <c r="A8">
        <v>16</v>
      </c>
      <c r="B8" s="5">
        <f>'[1]Qc, Winter, S2'!B8*Main!$B$8</f>
        <v>0.25602473346131133</v>
      </c>
      <c r="C8" s="5">
        <f>'[1]Qc, Winter, S2'!C8*Main!$B$8</f>
        <v>0.20478032782043709</v>
      </c>
      <c r="D8" s="5">
        <f>'[1]Qc, Winter, S2'!D8*Main!$B$8</f>
        <v>0.20478032782043709</v>
      </c>
      <c r="E8" s="5">
        <f>'[1]Qc, Winter, S2'!E8*Main!$B$8</f>
        <v>0.20478032782043709</v>
      </c>
      <c r="F8" s="5">
        <f>'[1]Qc, Winter, S2'!F8*Main!$B$8</f>
        <v>0.2444358978145304</v>
      </c>
      <c r="G8" s="5">
        <f>'[1]Qc, Winter, S2'!G8*Main!$B$8</f>
        <v>0.32770471647962202</v>
      </c>
      <c r="H8" s="5">
        <f>'[1]Qc, Winter, S2'!H8*Main!$B$8</f>
        <v>0.39004791937389249</v>
      </c>
      <c r="I8" s="5">
        <f>'[1]Qc, Winter, S2'!I8*Main!$B$8</f>
        <v>0.45069677790903728</v>
      </c>
      <c r="J8" s="5">
        <f>'[1]Qc, Winter, S2'!J8*Main!$B$8</f>
        <v>0.45069677790903728</v>
      </c>
      <c r="K8" s="5">
        <f>'[1]Qc, Winter, S2'!K8*Main!$B$8</f>
        <v>0.45069677790903728</v>
      </c>
      <c r="L8" s="5">
        <f>'[1]Qc, Winter, S2'!L8*Main!$B$8</f>
        <v>0.45069677790903728</v>
      </c>
      <c r="M8" s="5">
        <f>'[1]Qc, Winter, S2'!M8*Main!$B$8</f>
        <v>0.35801071249261668</v>
      </c>
      <c r="N8" s="5">
        <f>'[1]Qc, Winter, S2'!N8*Main!$B$8</f>
        <v>0.35517026580035443</v>
      </c>
      <c r="O8" s="5">
        <f>'[1]Qc, Winter, S2'!O8*Main!$B$8</f>
        <v>0.35517026580035443</v>
      </c>
      <c r="P8" s="5">
        <f>'[1]Qc, Winter, S2'!P8*Main!$B$8</f>
        <v>0.35517026580035443</v>
      </c>
      <c r="Q8" s="5">
        <f>'[1]Qc, Winter, S2'!Q8*Main!$B$8</f>
        <v>0.49602242542823394</v>
      </c>
      <c r="R8" s="5">
        <f>'[1]Qc, Winter, S2'!R8*Main!$B$8</f>
        <v>0.59284208505611347</v>
      </c>
      <c r="S8" s="5">
        <f>'[1]Qc, Winter, S2'!S8*Main!$B$8</f>
        <v>0.48014739515652688</v>
      </c>
      <c r="T8" s="5">
        <f>'[1]Qc, Winter, S2'!T8*Main!$B$8</f>
        <v>0.48014739515652688</v>
      </c>
      <c r="U8" s="5">
        <f>'[1]Qc, Winter, S2'!U8*Main!$B$8</f>
        <v>0.48014739515652688</v>
      </c>
      <c r="V8" s="5">
        <f>'[1]Qc, Winter, S2'!V8*Main!$B$8</f>
        <v>0.43091204592439458</v>
      </c>
      <c r="W8" s="5">
        <f>'[1]Qc, Winter, S2'!W8*Main!$B$8</f>
        <v>0.35823203780271712</v>
      </c>
      <c r="X8" s="5">
        <f>'[1]Qc, Winter, S2'!X8*Main!$B$8</f>
        <v>0.29468995791494396</v>
      </c>
      <c r="Y8" s="5">
        <f>'[1]Qc, Winter, S2'!Y8*Main!$B$8</f>
        <v>0.27350926461901953</v>
      </c>
    </row>
    <row r="9" spans="1:25" x14ac:dyDescent="0.25">
      <c r="A9">
        <v>21</v>
      </c>
      <c r="B9" s="5">
        <f>'[1]Qc, Winter, S2'!B9*Main!$B$8</f>
        <v>1.4422274756349673</v>
      </c>
      <c r="C9" s="5">
        <f>'[1]Qc, Winter, S2'!C9*Main!$B$8</f>
        <v>1.3811571352628471</v>
      </c>
      <c r="D9" s="5">
        <f>'[1]Qc, Winter, S2'!D9*Main!$B$8</f>
        <v>1.3157623028647374</v>
      </c>
      <c r="E9" s="5">
        <f>'[1]Qc, Winter, S2'!E9*Main!$B$8</f>
        <v>1.3870062847017131</v>
      </c>
      <c r="F9" s="5">
        <f>'[1]Qc, Winter, S2'!F9*Main!$B$8</f>
        <v>1.6933134856763146</v>
      </c>
      <c r="G9" s="5">
        <f>'[1]Qc, Winter, S2'!G9*Main!$B$8</f>
        <v>1.9179284162728885</v>
      </c>
      <c r="H9" s="5">
        <f>'[1]Qc, Winter, S2'!H9*Main!$B$8</f>
        <v>1.9906387256349674</v>
      </c>
      <c r="I9" s="5">
        <f>'[1]Qc, Winter, S2'!I9*Main!$B$8</f>
        <v>2.2362743842291795</v>
      </c>
      <c r="J9" s="5">
        <f>'[1]Qc, Winter, S2'!J9*Main!$B$8</f>
        <v>2.250140778942705</v>
      </c>
      <c r="K9" s="5">
        <f>'[1]Qc, Winter, S2'!K9*Main!$B$8</f>
        <v>2.2769801447135265</v>
      </c>
      <c r="L9" s="5">
        <f>'[1]Qc, Winter, S2'!L9*Main!$B$8</f>
        <v>2.2986167454223279</v>
      </c>
      <c r="M9" s="5">
        <f>'[1]Qc, Winter, S2'!M9*Main!$B$8</f>
        <v>2.1988047962197284</v>
      </c>
      <c r="N9" s="5">
        <f>'[1]Qc, Winter, S2'!N9*Main!$B$8</f>
        <v>2.0366570931777912</v>
      </c>
      <c r="O9" s="5">
        <f>'[1]Qc, Winter, S2'!O9*Main!$B$8</f>
        <v>1.9607397762847019</v>
      </c>
      <c r="P9" s="5">
        <f>'[1]Qc, Winter, S2'!P9*Main!$B$8</f>
        <v>2.0034424305965741</v>
      </c>
      <c r="Q9" s="5">
        <f>'[1]Qc, Winter, S2'!Q9*Main!$B$8</f>
        <v>2.2902060890431191</v>
      </c>
      <c r="R9" s="5">
        <f>'[1]Qc, Winter, S2'!R9*Main!$B$8</f>
        <v>2.4522398678381574</v>
      </c>
      <c r="S9" s="5">
        <f>'[1]Qc, Winter, S2'!S9*Main!$B$8</f>
        <v>2.4088728167454225</v>
      </c>
      <c r="T9" s="5">
        <f>'[1]Qc, Winter, S2'!T9*Main!$B$8</f>
        <v>2.4279465217070291</v>
      </c>
      <c r="U9" s="5">
        <f>'[1]Qc, Winter, S2'!U9*Main!$B$8</f>
        <v>2.2551975088600118</v>
      </c>
      <c r="V9" s="5">
        <f>'[1]Qc, Winter, S2'!V9*Main!$B$8</f>
        <v>2.1192860927347903</v>
      </c>
      <c r="W9" s="5">
        <f>'[1]Qc, Winter, S2'!W9*Main!$B$8</f>
        <v>1.7961831246308329</v>
      </c>
      <c r="X9" s="5">
        <f>'[1]Qc, Winter, S2'!X9*Main!$B$8</f>
        <v>1.6206562455699944</v>
      </c>
      <c r="Y9" s="5">
        <f>'[1]Qc, Winter, S2'!Y9*Main!$B$8</f>
        <v>1.6068163644418194</v>
      </c>
    </row>
    <row r="10" spans="1:25" x14ac:dyDescent="0.25">
      <c r="A10">
        <v>23</v>
      </c>
      <c r="B10" s="5">
        <f>'[1]Qc, Winter, S2'!B10*Main!$B$8</f>
        <v>-0.3832149054932073</v>
      </c>
      <c r="C10" s="5">
        <f>'[1]Qc, Winter, S2'!C10*Main!$B$8</f>
        <v>-0.3832149054932073</v>
      </c>
      <c r="D10" s="5">
        <f>'[1]Qc, Winter, S2'!D10*Main!$B$8</f>
        <v>-0.3832857346426462</v>
      </c>
      <c r="E10" s="5">
        <f>'[1]Qc, Winter, S2'!E10*Main!$B$8</f>
        <v>-0.36087704149438865</v>
      </c>
      <c r="F10" s="5">
        <f>'[1]Qc, Winter, S2'!F10*Main!$B$8</f>
        <v>-0.28789637773183696</v>
      </c>
      <c r="G10" s="5">
        <f>'[1]Qc, Winter, S2'!G10*Main!$B$8</f>
        <v>-0.31131119831659776</v>
      </c>
      <c r="H10" s="5">
        <f>'[1]Qc, Winter, S2'!H10*Main!$B$8</f>
        <v>-0.3707973730064974</v>
      </c>
      <c r="I10" s="5">
        <f>'[1]Qc, Winter, S2'!I10*Main!$B$8</f>
        <v>-0.27923438939751921</v>
      </c>
      <c r="J10" s="5">
        <f>'[1]Qc, Winter, S2'!J10*Main!$B$8</f>
        <v>-0.27095348124630836</v>
      </c>
      <c r="K10" s="5">
        <f>'[1]Qc, Winter, S2'!K10*Main!$B$8</f>
        <v>-0.24727280936207915</v>
      </c>
      <c r="L10" s="5">
        <f>'[1]Qc, Winter, S2'!L10*Main!$B$8</f>
        <v>-0.24389102259303011</v>
      </c>
      <c r="M10" s="5">
        <f>'[1]Qc, Winter, S2'!M10*Main!$B$8</f>
        <v>-0.27642007752510339</v>
      </c>
      <c r="N10" s="5">
        <f>'[1]Qc, Winter, S2'!N10*Main!$B$8</f>
        <v>-0.28354503544004728</v>
      </c>
      <c r="O10" s="5">
        <f>'[1]Qc, Winter, S2'!O10*Main!$B$8</f>
        <v>-0.28583500959834618</v>
      </c>
      <c r="P10" s="5">
        <f>'[1]Qc, Winter, S2'!P10*Main!$B$8</f>
        <v>-0.29081792232722975</v>
      </c>
      <c r="Q10" s="5">
        <f>'[1]Qc, Winter, S2'!Q10*Main!$B$8</f>
        <v>-0.21362281896042529</v>
      </c>
      <c r="R10" s="5">
        <f>'[1]Qc, Winter, S2'!R10*Main!$B$8</f>
        <v>-0.20434996603662139</v>
      </c>
      <c r="S10" s="5">
        <f>'[1]Qc, Winter, S2'!S10*Main!$B$8</f>
        <v>-0.19674460720614295</v>
      </c>
      <c r="T10" s="5">
        <f>'[1]Qc, Winter, S2'!T10*Main!$B$8</f>
        <v>-0.20324737965150622</v>
      </c>
      <c r="U10" s="5">
        <f>'[1]Qc, Winter, S2'!U10*Main!$B$8</f>
        <v>-0.25556638511518015</v>
      </c>
      <c r="V10" s="5">
        <f>'[1]Qc, Winter, S2'!V10*Main!$B$8</f>
        <v>-0.25616264619019491</v>
      </c>
      <c r="W10" s="5">
        <f>'[1]Qc, Winter, S2'!W10*Main!$B$8</f>
        <v>-0.29447422991730654</v>
      </c>
      <c r="X10" s="5">
        <f>'[1]Qc, Winter, S2'!X10*Main!$B$8</f>
        <v>-0.33600771928529238</v>
      </c>
      <c r="Y10" s="5">
        <f>'[1]Qc, Winter, S2'!Y10*Main!$B$8</f>
        <v>-0.32694533372711165</v>
      </c>
    </row>
    <row r="11" spans="1:25" x14ac:dyDescent="0.25">
      <c r="A11">
        <v>24</v>
      </c>
      <c r="B11" s="5">
        <f>'[1]Qc, Winter, S2'!B11*Main!$B$8</f>
        <v>-0.3832149054932073</v>
      </c>
      <c r="C11" s="5">
        <f>'[1]Qc, Winter, S2'!C11*Main!$B$8</f>
        <v>-0.3832149054932073</v>
      </c>
      <c r="D11" s="5">
        <f>'[1]Qc, Winter, S2'!D11*Main!$B$8</f>
        <v>-0.3832857346426462</v>
      </c>
      <c r="E11" s="5">
        <f>'[1]Qc, Winter, S2'!E11*Main!$B$8</f>
        <v>-0.36087704149438865</v>
      </c>
      <c r="F11" s="5">
        <f>'[1]Qc, Winter, S2'!F11*Main!$B$8</f>
        <v>-0.28789637773183696</v>
      </c>
      <c r="G11" s="5">
        <f>'[1]Qc, Winter, S2'!G11*Main!$B$8</f>
        <v>-0.31131119831659776</v>
      </c>
      <c r="H11" s="5">
        <f>'[1]Qc, Winter, S2'!H11*Main!$B$8</f>
        <v>-0.3707973730064974</v>
      </c>
      <c r="I11" s="5">
        <f>'[1]Qc, Winter, S2'!I11*Main!$B$8</f>
        <v>-0.27923438939751921</v>
      </c>
      <c r="J11" s="5">
        <f>'[1]Qc, Winter, S2'!J11*Main!$B$8</f>
        <v>-0.27095348124630836</v>
      </c>
      <c r="K11" s="5">
        <f>'[1]Qc, Winter, S2'!K11*Main!$B$8</f>
        <v>-0.24727280936207915</v>
      </c>
      <c r="L11" s="5">
        <f>'[1]Qc, Winter, S2'!L11*Main!$B$8</f>
        <v>-0.24389102259303011</v>
      </c>
      <c r="M11" s="5">
        <f>'[1]Qc, Winter, S2'!M11*Main!$B$8</f>
        <v>-0.27642007752510339</v>
      </c>
      <c r="N11" s="5">
        <f>'[1]Qc, Winter, S2'!N11*Main!$B$8</f>
        <v>-0.28354503544004728</v>
      </c>
      <c r="O11" s="5">
        <f>'[1]Qc, Winter, S2'!O11*Main!$B$8</f>
        <v>-0.28583500959834618</v>
      </c>
      <c r="P11" s="5">
        <f>'[1]Qc, Winter, S2'!P11*Main!$B$8</f>
        <v>-0.29081792232722975</v>
      </c>
      <c r="Q11" s="5">
        <f>'[1]Qc, Winter, S2'!Q11*Main!$B$8</f>
        <v>-0.21362281896042529</v>
      </c>
      <c r="R11" s="5">
        <f>'[1]Qc, Winter, S2'!R11*Main!$B$8</f>
        <v>-0.20434996603662139</v>
      </c>
      <c r="S11" s="5">
        <f>'[1]Qc, Winter, S2'!S11*Main!$B$8</f>
        <v>-0.19674460720614295</v>
      </c>
      <c r="T11" s="5">
        <f>'[1]Qc, Winter, S2'!T11*Main!$B$8</f>
        <v>-0.20324737965150622</v>
      </c>
      <c r="U11" s="5">
        <f>'[1]Qc, Winter, S2'!U11*Main!$B$8</f>
        <v>-0.25556638511518015</v>
      </c>
      <c r="V11" s="5">
        <f>'[1]Qc, Winter, S2'!V11*Main!$B$8</f>
        <v>-0.25616264619019491</v>
      </c>
      <c r="W11" s="5">
        <f>'[1]Qc, Winter, S2'!W11*Main!$B$8</f>
        <v>-0.29447422991730654</v>
      </c>
      <c r="X11" s="5">
        <f>'[1]Qc, Winter, S2'!X11*Main!$B$8</f>
        <v>-0.33600771928529238</v>
      </c>
      <c r="Y11" s="5">
        <f>'[1]Qc, Winter, S2'!Y11*Main!$B$8</f>
        <v>-0.32694533372711165</v>
      </c>
    </row>
    <row r="12" spans="1:25" x14ac:dyDescent="0.25">
      <c r="A12">
        <v>15</v>
      </c>
      <c r="B12" s="5">
        <f>'[1]Qc, Winter, S2'!B12*Main!$B$8</f>
        <v>1.0257982021559364</v>
      </c>
      <c r="C12" s="5">
        <f>'[1]Qc, Winter, S2'!C12*Main!$B$8</f>
        <v>1.0880659886296515</v>
      </c>
      <c r="D12" s="5">
        <f>'[1]Qc, Winter, S2'!D12*Main!$B$8</f>
        <v>1.0806405854991141</v>
      </c>
      <c r="E12" s="5">
        <f>'[1]Qc, Winter, S2'!E12*Main!$B$8</f>
        <v>1.0672753396337862</v>
      </c>
      <c r="F12" s="5">
        <f>'[1]Qc, Winter, S2'!F12*Main!$B$8</f>
        <v>0.8789968148257532</v>
      </c>
      <c r="G12" s="5">
        <f>'[1]Qc, Winter, S2'!G12*Main!$B$8</f>
        <v>1.1285002584170112</v>
      </c>
      <c r="H12" s="5">
        <f>'[1]Qc, Winter, S2'!H12*Main!$B$8</f>
        <v>1.2102709332545776</v>
      </c>
      <c r="I12" s="5">
        <f>'[1]Qc, Winter, S2'!I12*Main!$B$8</f>
        <v>1.4744780116656824</v>
      </c>
      <c r="J12" s="5">
        <f>'[1]Qc, Winter, S2'!J12*Main!$B$8</f>
        <v>1.5901976491435323</v>
      </c>
      <c r="K12" s="5">
        <f>'[1]Qc, Winter, S2'!K12*Main!$B$8</f>
        <v>1.5826885388363852</v>
      </c>
      <c r="L12" s="5">
        <f>'[1]Qc, Winter, S2'!L12*Main!$B$8</f>
        <v>1.4805177643236858</v>
      </c>
      <c r="M12" s="5">
        <f>'[1]Qc, Winter, S2'!M12*Main!$B$8</f>
        <v>1.4638750605434141</v>
      </c>
      <c r="N12" s="5">
        <f>'[1]Qc, Winter, S2'!N12*Main!$B$8</f>
        <v>1.3021897880980509</v>
      </c>
      <c r="O12" s="5">
        <f>'[1]Qc, Winter, S2'!O12*Main!$B$8</f>
        <v>1.1574916435321914</v>
      </c>
      <c r="P12" s="5">
        <f>'[1]Qc, Winter, S2'!P12*Main!$B$8</f>
        <v>1.178827883195511</v>
      </c>
      <c r="Q12" s="5">
        <f>'[1]Qc, Winter, S2'!Q12*Main!$B$8</f>
        <v>1.4819273611931485</v>
      </c>
      <c r="R12" s="5">
        <f>'[1]Qc, Winter, S2'!R12*Main!$B$8</f>
        <v>1.7477216774955702</v>
      </c>
      <c r="S12" s="5">
        <f>'[1]Qc, Winter, S2'!S12*Main!$B$8</f>
        <v>1.7515800775251036</v>
      </c>
      <c r="T12" s="5">
        <f>'[1]Qc, Winter, S2'!T12*Main!$B$8</f>
        <v>1.7215387544300056</v>
      </c>
      <c r="U12" s="5">
        <f>'[1]Qc, Winter, S2'!U12*Main!$B$8</f>
        <v>1.6135019964559953</v>
      </c>
      <c r="V12" s="5">
        <f>'[1]Qc, Winter, S2'!V12*Main!$B$8</f>
        <v>1.393979147223863</v>
      </c>
      <c r="W12" s="5">
        <f>'[1]Qc, Winter, S2'!W12*Main!$B$8</f>
        <v>1.4524945459243945</v>
      </c>
      <c r="X12" s="5">
        <f>'[1]Qc, Winter, S2'!X12*Main!$B$8</f>
        <v>1.2195213969285292</v>
      </c>
      <c r="Y12" s="5">
        <f>'[1]Qc, Winter, S2'!Y12*Main!$B$8</f>
        <v>1.2195213969285292</v>
      </c>
    </row>
    <row r="13" spans="1:25" x14ac:dyDescent="0.25">
      <c r="A13">
        <v>17</v>
      </c>
      <c r="B13" s="5">
        <f>'[1]Qc, Winter, S2'!B13*Main!$B$8</f>
        <v>0.41303246234494984</v>
      </c>
      <c r="C13" s="5">
        <f>'[1]Qc, Winter, S2'!C13*Main!$B$8</f>
        <v>0.4116856142941524</v>
      </c>
      <c r="D13" s="5">
        <f>'[1]Qc, Winter, S2'!D13*Main!$B$8</f>
        <v>0.45440766981689301</v>
      </c>
      <c r="E13" s="5">
        <f>'[1]Qc, Winter, S2'!E13*Main!$B$8</f>
        <v>0.51421853071470769</v>
      </c>
      <c r="F13" s="5">
        <f>'[1]Qc, Winter, S2'!F13*Main!$B$8</f>
        <v>0.54866430744241002</v>
      </c>
      <c r="G13" s="5">
        <f>'[1]Qc, Winter, S2'!G13*Main!$B$8</f>
        <v>0.55419297917897237</v>
      </c>
      <c r="H13" s="5">
        <f>'[1]Qc, Winter, S2'!H13*Main!$B$8</f>
        <v>0.50793901949202602</v>
      </c>
      <c r="I13" s="5">
        <f>'[1]Qc, Winter, S2'!I13*Main!$B$8</f>
        <v>0.73590042749557005</v>
      </c>
      <c r="J13" s="5">
        <f>'[1]Qc, Winter, S2'!J13*Main!$B$8</f>
        <v>0.84814737448316591</v>
      </c>
      <c r="K13" s="5">
        <f>'[1]Qc, Winter, S2'!K13*Main!$B$8</f>
        <v>0.95138837197282944</v>
      </c>
      <c r="L13" s="5">
        <f>'[1]Qc, Winter, S2'!L13*Main!$B$8</f>
        <v>0.97045462787950376</v>
      </c>
      <c r="M13" s="5">
        <f>'[1]Qc, Winter, S2'!M13*Main!$B$8</f>
        <v>0.83806913984051989</v>
      </c>
      <c r="N13" s="5">
        <f>'[1]Qc, Winter, S2'!N13*Main!$B$8</f>
        <v>0.64327546958062609</v>
      </c>
      <c r="O13" s="5">
        <f>'[1]Qc, Winter, S2'!O13*Main!$B$8</f>
        <v>0.66540972607796811</v>
      </c>
      <c r="P13" s="5">
        <f>'[1]Qc, Winter, S2'!P13*Main!$B$8</f>
        <v>0.66801811577082104</v>
      </c>
      <c r="Q13" s="5">
        <f>'[1]Qc, Winter, S2'!Q13*Main!$B$8</f>
        <v>0.83020706216774964</v>
      </c>
      <c r="R13" s="5">
        <f>'[1]Qc, Winter, S2'!R13*Main!$B$8</f>
        <v>0.83890633786178381</v>
      </c>
      <c r="S13" s="5">
        <f>'[1]Qc, Winter, S2'!S13*Main!$B$8</f>
        <v>0.83890633786178381</v>
      </c>
      <c r="T13" s="5">
        <f>'[1]Qc, Winter, S2'!T13*Main!$B$8</f>
        <v>0.83890633786178381</v>
      </c>
      <c r="U13" s="5">
        <f>'[1]Qc, Winter, S2'!U13*Main!$B$8</f>
        <v>0.76869920555227411</v>
      </c>
      <c r="V13" s="5">
        <f>'[1]Qc, Winter, S2'!V13*Main!$B$8</f>
        <v>0.75374697430596582</v>
      </c>
      <c r="W13" s="5">
        <f>'[1]Qc, Winter, S2'!W13*Main!$B$8</f>
        <v>0.49712972533963379</v>
      </c>
      <c r="X13" s="5">
        <f>'[1]Qc, Winter, S2'!X13*Main!$B$8</f>
        <v>0.49712972533963379</v>
      </c>
      <c r="Y13" s="5">
        <f>'[1]Qc, Winter, S2'!Y13*Main!$B$8</f>
        <v>0.49712972533963379</v>
      </c>
    </row>
    <row r="14" spans="1:25" x14ac:dyDescent="0.25">
      <c r="A14">
        <v>19</v>
      </c>
      <c r="B14" s="5">
        <f>'[1]Qc, Winter, S2'!B14*Main!$B$8</f>
        <v>1.7427749158298877</v>
      </c>
      <c r="C14" s="5">
        <f>'[1]Qc, Winter, S2'!C14*Main!$B$8</f>
        <v>1.6399038459834614</v>
      </c>
      <c r="D14" s="5">
        <f>'[1]Qc, Winter, S2'!D14*Main!$B$8</f>
        <v>1.7314691442705261</v>
      </c>
      <c r="E14" s="5">
        <f>'[1]Qc, Winter, S2'!E14*Main!$B$8</f>
        <v>1.5337119706142941</v>
      </c>
      <c r="F14" s="5">
        <f>'[1]Qc, Winter, S2'!F14*Main!$B$8</f>
        <v>1.7149068229474307</v>
      </c>
      <c r="G14" s="5">
        <f>'[1]Qc, Winter, S2'!G14*Main!$B$8</f>
        <v>1.8664192956290611</v>
      </c>
      <c r="H14" s="5">
        <f>'[1]Qc, Winter, S2'!H14*Main!$B$8</f>
        <v>1.9178603226520969</v>
      </c>
      <c r="I14" s="5">
        <f>'[1]Qc, Winter, S2'!I14*Main!$B$8</f>
        <v>1.8969481320141761</v>
      </c>
      <c r="J14" s="5">
        <f>'[1]Qc, Winter, S2'!J14*Main!$B$8</f>
        <v>1.9096714124335503</v>
      </c>
      <c r="K14" s="5">
        <f>'[1]Qc, Winter, S2'!K14*Main!$B$8</f>
        <v>1.9867988009450679</v>
      </c>
      <c r="L14" s="5">
        <f>'[1]Qc, Winter, S2'!L14*Main!$B$8</f>
        <v>2.0896328359421146</v>
      </c>
      <c r="M14" s="5">
        <f>'[1]Qc, Winter, S2'!M14*Main!$B$8</f>
        <v>1.9773031497341997</v>
      </c>
      <c r="N14" s="5">
        <f>'[1]Qc, Winter, S2'!N14*Main!$B$8</f>
        <v>1.9027687898700532</v>
      </c>
      <c r="O14" s="5">
        <f>'[1]Qc, Winter, S2'!O14*Main!$B$8</f>
        <v>1.8550509015062022</v>
      </c>
      <c r="P14" s="5">
        <f>'[1]Qc, Winter, S2'!P14*Main!$B$8</f>
        <v>1.8035840763437683</v>
      </c>
      <c r="Q14" s="5">
        <f>'[1]Qc, Winter, S2'!Q14*Main!$B$8</f>
        <v>1.8424033321027762</v>
      </c>
      <c r="R14" s="5">
        <f>'[1]Qc, Winter, S2'!R14*Main!$B$8</f>
        <v>1.7129494049025398</v>
      </c>
      <c r="S14" s="5">
        <f>'[1]Qc, Winter, S2'!S14*Main!$B$8</f>
        <v>1.8972875479917306</v>
      </c>
      <c r="T14" s="5">
        <f>'[1]Qc, Winter, S2'!T14*Main!$B$8</f>
        <v>2.0099525679267574</v>
      </c>
      <c r="U14" s="5">
        <f>'[1]Qc, Winter, S2'!U14*Main!$B$8</f>
        <v>1.9500562322799764</v>
      </c>
      <c r="V14" s="5">
        <f>'[1]Qc, Winter, S2'!V14*Main!$B$8</f>
        <v>1.9260138393384525</v>
      </c>
      <c r="W14" s="5">
        <f>'[1]Qc, Winter, S2'!W14*Main!$B$8</f>
        <v>1.932946384376846</v>
      </c>
      <c r="X14" s="5">
        <f>'[1]Qc, Winter, S2'!X14*Main!$B$8</f>
        <v>1.9811250620200829</v>
      </c>
      <c r="Y14" s="5">
        <f>'[1]Qc, Winter, S2'!Y14*Main!$B$8</f>
        <v>2.0026412994683995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C638-E1E6-4B37-8B17-F94B894967C2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'[1]Qc, Winter, S3'!B2*Main!$B$8</f>
        <v>0.23826635484347319</v>
      </c>
      <c r="C2" s="5">
        <f>'[1]Qc, Winter, S3'!C2*Main!$B$8</f>
        <v>0.22391690785587717</v>
      </c>
      <c r="D2" s="5">
        <f>'[1]Qc, Winter, S3'!D2*Main!$B$8</f>
        <v>0.22391690785587717</v>
      </c>
      <c r="E2" s="5">
        <f>'[1]Qc, Winter, S3'!E2*Main!$B$8</f>
        <v>0.22391690785587717</v>
      </c>
      <c r="F2" s="5">
        <f>'[1]Qc, Winter, S3'!F2*Main!$B$8</f>
        <v>0.22391690785587717</v>
      </c>
      <c r="G2" s="5">
        <f>'[1]Qc, Winter, S3'!G2*Main!$B$8</f>
        <v>0.22391690785587717</v>
      </c>
      <c r="H2" s="5">
        <f>'[1]Qc, Winter, S3'!H2*Main!$B$8</f>
        <v>0.3022334517129357</v>
      </c>
      <c r="I2" s="5">
        <f>'[1]Qc, Winter, S3'!I2*Main!$B$8</f>
        <v>0.34522506202008274</v>
      </c>
      <c r="J2" s="5">
        <f>'[1]Qc, Winter, S3'!J2*Main!$B$8</f>
        <v>0.34522506202008274</v>
      </c>
      <c r="K2" s="5">
        <f>'[1]Qc, Winter, S3'!K2*Main!$B$8</f>
        <v>0.34522506202008274</v>
      </c>
      <c r="L2" s="5">
        <f>'[1]Qc, Winter, S3'!L2*Main!$B$8</f>
        <v>0.34522506202008274</v>
      </c>
      <c r="M2" s="5">
        <f>'[1]Qc, Winter, S3'!M2*Main!$B$8</f>
        <v>0.34522506202008274</v>
      </c>
      <c r="N2" s="5">
        <f>'[1]Qc, Winter, S3'!N2*Main!$B$8</f>
        <v>0.34522506202008274</v>
      </c>
      <c r="O2" s="5">
        <f>'[1]Qc, Winter, S3'!O2*Main!$B$8</f>
        <v>0.34522506202008274</v>
      </c>
      <c r="P2" s="5">
        <f>'[1]Qc, Winter, S3'!P2*Main!$B$8</f>
        <v>0.34522506202008274</v>
      </c>
      <c r="Q2" s="5">
        <f>'[1]Qc, Winter, S3'!Q2*Main!$B$8</f>
        <v>0.34522506202008274</v>
      </c>
      <c r="R2" s="5">
        <f>'[1]Qc, Winter, S3'!R2*Main!$B$8</f>
        <v>0.34522506202008274</v>
      </c>
      <c r="S2" s="5">
        <f>'[1]Qc, Winter, S3'!S2*Main!$B$8</f>
        <v>0.34522506202008274</v>
      </c>
      <c r="T2" s="5">
        <f>'[1]Qc, Winter, S3'!T2*Main!$B$8</f>
        <v>0.36110198611931482</v>
      </c>
      <c r="U2" s="5">
        <f>'[1]Qc, Winter, S3'!U2*Main!$B$8</f>
        <v>0.41196320732427644</v>
      </c>
      <c r="V2" s="5">
        <f>'[1]Qc, Winter, S3'!V2*Main!$B$8</f>
        <v>0.34475623449497933</v>
      </c>
      <c r="W2" s="5">
        <f>'[1]Qc, Winter, S3'!W2*Main!$B$8</f>
        <v>0.34475623449497933</v>
      </c>
      <c r="X2" s="5">
        <f>'[1]Qc, Winter, S3'!X2*Main!$B$8</f>
        <v>0.34475623449497933</v>
      </c>
      <c r="Y2" s="5">
        <f>'[1]Qc, Winter, S3'!Y2*Main!$B$8</f>
        <v>0.28756824054932073</v>
      </c>
    </row>
    <row r="3" spans="1:25" x14ac:dyDescent="0.25">
      <c r="A3">
        <v>5</v>
      </c>
      <c r="B3" s="5">
        <f>'[1]Qc, Winter, S3'!B3*Main!$B$8</f>
        <v>-0.53984218546958063</v>
      </c>
      <c r="C3" s="5">
        <f>'[1]Qc, Winter, S3'!C3*Main!$B$8</f>
        <v>-0.57256983978145304</v>
      </c>
      <c r="D3" s="5">
        <f>'[1]Qc, Winter, S3'!D3*Main!$B$8</f>
        <v>-0.6435377436503249</v>
      </c>
      <c r="E3" s="5">
        <f>'[1]Qc, Winter, S3'!E3*Main!$B$8</f>
        <v>-0.6435377436503249</v>
      </c>
      <c r="F3" s="5">
        <f>'[1]Qc, Winter, S3'!F3*Main!$B$8</f>
        <v>-0.6435377436503249</v>
      </c>
      <c r="G3" s="5">
        <f>'[1]Qc, Winter, S3'!G3*Main!$B$8</f>
        <v>-0.58916065268753692</v>
      </c>
      <c r="H3" s="5">
        <f>'[1]Qc, Winter, S3'!H3*Main!$B$8</f>
        <v>-0.47518299985233325</v>
      </c>
      <c r="I3" s="5">
        <f>'[1]Qc, Winter, S3'!I3*Main!$B$8</f>
        <v>-0.33185665977554635</v>
      </c>
      <c r="J3" s="5">
        <f>'[1]Qc, Winter, S3'!J3*Main!$B$8</f>
        <v>-0.23126782043709396</v>
      </c>
      <c r="K3" s="5">
        <f>'[1]Qc, Winter, S3'!K3*Main!$B$8</f>
        <v>-0.13881372784997045</v>
      </c>
      <c r="L3" s="5">
        <f>'[1]Qc, Winter, S3'!L3*Main!$B$8</f>
        <v>-7.3271218989958656E-2</v>
      </c>
      <c r="M3" s="5">
        <f>'[1]Qc, Winter, S3'!M3*Main!$B$8</f>
        <v>-8.591373818665092E-2</v>
      </c>
      <c r="N3" s="5">
        <f>'[1]Qc, Winter, S3'!N3*Main!$B$8</f>
        <v>-0.17829902170702894</v>
      </c>
      <c r="O3" s="5">
        <f>'[1]Qc, Winter, S3'!O3*Main!$B$8</f>
        <v>-0.26740916199054932</v>
      </c>
      <c r="P3" s="5">
        <f>'[1]Qc, Winter, S3'!P3*Main!$B$8</f>
        <v>-0.33756444551092735</v>
      </c>
      <c r="Q3" s="5">
        <f>'[1]Qc, Winter, S3'!Q3*Main!$B$8</f>
        <v>-0.39701278573538101</v>
      </c>
      <c r="R3" s="5">
        <f>'[1]Qc, Winter, S3'!R3*Main!$B$8</f>
        <v>-0.27002390652687536</v>
      </c>
      <c r="S3" s="5">
        <f>'[1]Qc, Winter, S3'!S3*Main!$B$8</f>
        <v>-0.12596680153573539</v>
      </c>
      <c r="T3" s="5">
        <f>'[1]Qc, Winter, S3'!T3*Main!$B$8</f>
        <v>-0.12565671884229179</v>
      </c>
      <c r="U3" s="5">
        <f>'[1]Qc, Winter, S3'!U3*Main!$B$8</f>
        <v>-0.12565671884229179</v>
      </c>
      <c r="V3" s="5">
        <f>'[1]Qc, Winter, S3'!V3*Main!$B$8</f>
        <v>-0.18294984125812169</v>
      </c>
      <c r="W3" s="5">
        <f>'[1]Qc, Winter, S3'!W3*Main!$B$8</f>
        <v>-0.24834884007678679</v>
      </c>
      <c r="X3" s="5">
        <f>'[1]Qc, Winter, S3'!X3*Main!$B$8</f>
        <v>-0.38970602037802715</v>
      </c>
      <c r="Y3" s="5">
        <f>'[1]Qc, Winter, S3'!Y3*Main!$B$8</f>
        <v>-0.49263361045481402</v>
      </c>
    </row>
    <row r="4" spans="1:25" x14ac:dyDescent="0.25">
      <c r="A4">
        <v>8</v>
      </c>
      <c r="B4" s="5">
        <f>'[1]Qc, Winter, S3'!B4*Main!$B$8</f>
        <v>-0.19166170038393388</v>
      </c>
      <c r="C4" s="5">
        <f>'[1]Qc, Winter, S3'!C4*Main!$B$8</f>
        <v>-0.20365728809805078</v>
      </c>
      <c r="D4" s="5">
        <f>'[1]Qc, Winter, S3'!D4*Main!$B$8</f>
        <v>-0.15646516834022445</v>
      </c>
      <c r="E4" s="5">
        <f>'[1]Qc, Winter, S3'!E4*Main!$B$8</f>
        <v>-5.5718762551683405E-2</v>
      </c>
      <c r="F4" s="5">
        <f>'[1]Qc, Winter, S3'!F4*Main!$B$8</f>
        <v>-8.3531639840519784E-2</v>
      </c>
      <c r="G4" s="5">
        <f>'[1]Qc, Winter, S3'!G4*Main!$B$8</f>
        <v>-0.19081473862965154</v>
      </c>
      <c r="H4" s="5">
        <f>'[1]Qc, Winter, S3'!H4*Main!$B$8</f>
        <v>-0.17788242173656232</v>
      </c>
      <c r="I4" s="5">
        <f>'[1]Qc, Winter, S3'!I4*Main!$B$8</f>
        <v>-0.25755397814530417</v>
      </c>
      <c r="J4" s="5">
        <f>'[1]Qc, Winter, S3'!J4*Main!$B$8</f>
        <v>-0.27581918709391617</v>
      </c>
      <c r="K4" s="5">
        <f>'[1]Qc, Winter, S3'!K4*Main!$B$8</f>
        <v>-0.29597994905493208</v>
      </c>
      <c r="L4" s="5">
        <f>'[1]Qc, Winter, S3'!L4*Main!$B$8</f>
        <v>-0.32215895821027762</v>
      </c>
      <c r="M4" s="5">
        <f>'[1]Qc, Winter, S3'!M4*Main!$B$8</f>
        <v>-0.35305557590076792</v>
      </c>
      <c r="N4" s="5">
        <f>'[1]Qc, Winter, S3'!N4*Main!$B$8</f>
        <v>-0.30336457176609571</v>
      </c>
      <c r="O4" s="5">
        <f>'[1]Qc, Winter, S3'!O4*Main!$B$8</f>
        <v>-0.23034127584170114</v>
      </c>
      <c r="P4" s="5">
        <f>'[1]Qc, Winter, S3'!P4*Main!$B$8</f>
        <v>-0.19446073538098052</v>
      </c>
      <c r="Q4" s="5">
        <f>'[1]Qc, Winter, S3'!Q4*Main!$B$8</f>
        <v>-0.19446073538098052</v>
      </c>
      <c r="R4" s="5">
        <f>'[1]Qc, Winter, S3'!R4*Main!$B$8</f>
        <v>-0.22224061798582401</v>
      </c>
      <c r="S4" s="5">
        <f>'[1]Qc, Winter, S3'!S4*Main!$B$8</f>
        <v>-0.35422242616656824</v>
      </c>
      <c r="T4" s="5">
        <f>'[1]Qc, Winter, S3'!T4*Main!$B$8</f>
        <v>-0.38032799689899588</v>
      </c>
      <c r="U4" s="5">
        <f>'[1]Qc, Winter, S3'!U4*Main!$B$8</f>
        <v>-0.38892130242173661</v>
      </c>
      <c r="V4" s="5">
        <f>'[1]Qc, Winter, S3'!V4*Main!$B$8</f>
        <v>-0.40861214264619028</v>
      </c>
      <c r="W4" s="5">
        <f>'[1]Qc, Winter, S3'!W4*Main!$B$8</f>
        <v>-0.44463211089781451</v>
      </c>
      <c r="X4" s="5">
        <f>'[1]Qc, Winter, S3'!X4*Main!$B$8</f>
        <v>-0.39003983904311879</v>
      </c>
      <c r="Y4" s="5">
        <f>'[1]Qc, Winter, S3'!Y4*Main!$B$8</f>
        <v>-0.31822804562906082</v>
      </c>
    </row>
    <row r="5" spans="1:25" x14ac:dyDescent="0.25">
      <c r="A5">
        <v>9</v>
      </c>
      <c r="B5" s="5">
        <f>'[1]Qc, Winter, S3'!B5*Main!$B$8</f>
        <v>0.56814825753101006</v>
      </c>
      <c r="C5" s="5">
        <f>'[1]Qc, Winter, S3'!C5*Main!$B$8</f>
        <v>0.56814825753101006</v>
      </c>
      <c r="D5" s="5">
        <f>'[1]Qc, Winter, S3'!D5*Main!$B$8</f>
        <v>0.56814825753101006</v>
      </c>
      <c r="E5" s="5">
        <f>'[1]Qc, Winter, S3'!E5*Main!$B$8</f>
        <v>0.56814825753101006</v>
      </c>
      <c r="F5" s="5">
        <f>'[1]Qc, Winter, S3'!F5*Main!$B$8</f>
        <v>0.56814825753101006</v>
      </c>
      <c r="G5" s="5">
        <f>'[1]Qc, Winter, S3'!G5*Main!$B$8</f>
        <v>0.56814825753101006</v>
      </c>
      <c r="H5" s="5">
        <f>'[1]Qc, Winter, S3'!H5*Main!$B$8</f>
        <v>0.56814825753101006</v>
      </c>
      <c r="I5" s="5">
        <f>'[1]Qc, Winter, S3'!I5*Main!$B$8</f>
        <v>0.56814825753101006</v>
      </c>
      <c r="J5" s="5">
        <f>'[1]Qc, Winter, S3'!J5*Main!$B$8</f>
        <v>0.56814825753101006</v>
      </c>
      <c r="K5" s="5">
        <f>'[1]Qc, Winter, S3'!K5*Main!$B$8</f>
        <v>0.56814825753101006</v>
      </c>
      <c r="L5" s="5">
        <f>'[1]Qc, Winter, S3'!L5*Main!$B$8</f>
        <v>0.56814825753101006</v>
      </c>
      <c r="M5" s="5">
        <f>'[1]Qc, Winter, S3'!M5*Main!$B$8</f>
        <v>0.56814825753101006</v>
      </c>
      <c r="N5" s="5">
        <f>'[1]Qc, Winter, S3'!N5*Main!$B$8</f>
        <v>0.56814825753101006</v>
      </c>
      <c r="O5" s="5">
        <f>'[1]Qc, Winter, S3'!O5*Main!$B$8</f>
        <v>0.56814825753101006</v>
      </c>
      <c r="P5" s="5">
        <f>'[1]Qc, Winter, S3'!P5*Main!$B$8</f>
        <v>0.56814825753101006</v>
      </c>
      <c r="Q5" s="5">
        <f>'[1]Qc, Winter, S3'!Q5*Main!$B$8</f>
        <v>0.56814825753101006</v>
      </c>
      <c r="R5" s="5">
        <f>'[1]Qc, Winter, S3'!R5*Main!$B$8</f>
        <v>0.56814825753101006</v>
      </c>
      <c r="S5" s="5">
        <f>'[1]Qc, Winter, S3'!S5*Main!$B$8</f>
        <v>0.56814825753101006</v>
      </c>
      <c r="T5" s="5">
        <f>'[1]Qc, Winter, S3'!T5*Main!$B$8</f>
        <v>0.56814825753101006</v>
      </c>
      <c r="U5" s="5">
        <f>'[1]Qc, Winter, S3'!U5*Main!$B$8</f>
        <v>0.56814825753101006</v>
      </c>
      <c r="V5" s="5">
        <f>'[1]Qc, Winter, S3'!V5*Main!$B$8</f>
        <v>0.56814825753101006</v>
      </c>
      <c r="W5" s="5">
        <f>'[1]Qc, Winter, S3'!W5*Main!$B$8</f>
        <v>0.56814825753101006</v>
      </c>
      <c r="X5" s="5">
        <f>'[1]Qc, Winter, S3'!X5*Main!$B$8</f>
        <v>0.56814825753101006</v>
      </c>
      <c r="Y5" s="5">
        <f>'[1]Qc, Winter, S3'!Y5*Main!$B$8</f>
        <v>0.56814825753101006</v>
      </c>
    </row>
    <row r="6" spans="1:25" x14ac:dyDescent="0.25">
      <c r="A6">
        <v>2</v>
      </c>
      <c r="B6" s="5">
        <f>'[1]Qc, Winter, S3'!B6*Main!$B$8</f>
        <v>0.94815544004725361</v>
      </c>
      <c r="C6" s="5">
        <f>'[1]Qc, Winter, S3'!C6*Main!$B$8</f>
        <v>0.8755304370939162</v>
      </c>
      <c r="D6" s="5">
        <f>'[1]Qc, Winter, S3'!D6*Main!$B$8</f>
        <v>0.84364435764914358</v>
      </c>
      <c r="E6" s="5">
        <f>'[1]Qc, Winter, S3'!E6*Main!$B$8</f>
        <v>0.81507293930891911</v>
      </c>
      <c r="F6" s="5">
        <f>'[1]Qc, Winter, S3'!F6*Main!$B$8</f>
        <v>0.86633830330773764</v>
      </c>
      <c r="G6" s="5">
        <f>'[1]Qc, Winter, S3'!G6*Main!$B$8</f>
        <v>0.88456500443000596</v>
      </c>
      <c r="H6" s="5">
        <f>'[1]Qc, Winter, S3'!H6*Main!$B$8</f>
        <v>1.0141799069698763</v>
      </c>
      <c r="I6" s="5">
        <f>'[1]Qc, Winter, S3'!I6*Main!$B$8</f>
        <v>1.1285906571175428</v>
      </c>
      <c r="J6" s="5">
        <f>'[1]Qc, Winter, S3'!J6*Main!$B$8</f>
        <v>1.3464862034849379</v>
      </c>
      <c r="K6" s="5">
        <f>'[1]Qc, Winter, S3'!K6*Main!$B$8</f>
        <v>1.5463516280271707</v>
      </c>
      <c r="L6" s="5">
        <f>'[1]Qc, Winter, S3'!L6*Main!$B$8</f>
        <v>1.6376847009746012</v>
      </c>
      <c r="M6" s="5">
        <f>'[1]Qc, Winter, S3'!M6*Main!$B$8</f>
        <v>1.6926854924689902</v>
      </c>
      <c r="N6" s="5">
        <f>'[1]Qc, Winter, S3'!N6*Main!$B$8</f>
        <v>1.6126324771116363</v>
      </c>
      <c r="O6" s="5">
        <f>'[1]Qc, Winter, S3'!O6*Main!$B$8</f>
        <v>1.4316694292675722</v>
      </c>
      <c r="P6" s="5">
        <f>'[1]Qc, Winter, S3'!P6*Main!$B$8</f>
        <v>1.3338584982279977</v>
      </c>
      <c r="Q6" s="5">
        <f>'[1]Qc, Winter, S3'!Q6*Main!$B$8</f>
        <v>1.3117149409332547</v>
      </c>
      <c r="R6" s="5">
        <f>'[1]Qc, Winter, S3'!R6*Main!$B$8</f>
        <v>1.3550964692852925</v>
      </c>
      <c r="S6" s="5">
        <f>'[1]Qc, Winter, S3'!S6*Main!$B$8</f>
        <v>1.5226456630242173</v>
      </c>
      <c r="T6" s="5">
        <f>'[1]Qc, Winter, S3'!T6*Main!$B$8</f>
        <v>1.5979450450383934</v>
      </c>
      <c r="U6" s="5">
        <f>'[1]Qc, Winter, S3'!U6*Main!$B$8</f>
        <v>1.6253352200236266</v>
      </c>
      <c r="V6" s="5">
        <f>'[1]Qc, Winter, S3'!V6*Main!$B$8</f>
        <v>1.5514259494979328</v>
      </c>
      <c r="W6" s="5">
        <f>'[1]Qc, Winter, S3'!W6*Main!$B$8</f>
        <v>1.4378181401358536</v>
      </c>
      <c r="X6" s="5">
        <f>'[1]Qc, Winter, S3'!X6*Main!$B$8</f>
        <v>1.296814979326639</v>
      </c>
      <c r="Y6" s="5">
        <f>'[1]Qc, Winter, S3'!Y6*Main!$B$8</f>
        <v>1.0304956940342587</v>
      </c>
    </row>
    <row r="7" spans="1:25" x14ac:dyDescent="0.25">
      <c r="A7">
        <v>12</v>
      </c>
      <c r="B7" s="5">
        <f>'[1]Qc, Winter, S3'!B7*Main!$B$8</f>
        <v>0.4155385011813349</v>
      </c>
      <c r="C7" s="5">
        <f>'[1]Qc, Winter, S3'!C7*Main!$B$8</f>
        <v>0.3168955485823981</v>
      </c>
      <c r="D7" s="5">
        <f>'[1]Qc, Winter, S3'!D7*Main!$B$8</f>
        <v>0.29501376033668048</v>
      </c>
      <c r="E7" s="5">
        <f>'[1]Qc, Winter, S3'!E7*Main!$B$8</f>
        <v>0.21584242690490252</v>
      </c>
      <c r="F7" s="5">
        <f>'[1]Qc, Winter, S3'!F7*Main!$B$8</f>
        <v>0.21078089929119906</v>
      </c>
      <c r="G7" s="5">
        <f>'[1]Qc, Winter, S3'!G7*Main!$B$8</f>
        <v>0.29014969580626104</v>
      </c>
      <c r="H7" s="5">
        <f>'[1]Qc, Winter, S3'!H7*Main!$B$8</f>
        <v>0.49436339043118721</v>
      </c>
      <c r="I7" s="5">
        <f>'[1]Qc, Winter, S3'!I7*Main!$B$8</f>
        <v>0.6276016058771412</v>
      </c>
      <c r="J7" s="5">
        <f>'[1]Qc, Winter, S3'!J7*Main!$B$8</f>
        <v>0.90835766464855294</v>
      </c>
      <c r="K7" s="5">
        <f>'[1]Qc, Winter, S3'!K7*Main!$B$8</f>
        <v>1.1331803691671589</v>
      </c>
      <c r="L7" s="5">
        <f>'[1]Qc, Winter, S3'!L7*Main!$B$8</f>
        <v>1.1556482339043119</v>
      </c>
      <c r="M7" s="5">
        <f>'[1]Qc, Winter, S3'!M7*Main!$B$8</f>
        <v>1.1556475184583581</v>
      </c>
      <c r="N7" s="5">
        <f>'[1]Qc, Winter, S3'!N7*Main!$B$8</f>
        <v>1.1419895710277612</v>
      </c>
      <c r="O7" s="5">
        <f>'[1]Qc, Winter, S3'!O7*Main!$B$8</f>
        <v>0.98783979621972839</v>
      </c>
      <c r="P7" s="5">
        <f>'[1]Qc, Winter, S3'!P7*Main!$B$8</f>
        <v>0.83444506940342589</v>
      </c>
      <c r="Q7" s="5">
        <f>'[1]Qc, Winter, S3'!Q7*Main!$B$8</f>
        <v>0.83283914574719442</v>
      </c>
      <c r="R7" s="5">
        <f>'[1]Qc, Winter, S3'!R7*Main!$B$8</f>
        <v>1.1949557604843475</v>
      </c>
      <c r="S7" s="5">
        <f>'[1]Qc, Winter, S3'!S7*Main!$B$8</f>
        <v>1.4311016597755464</v>
      </c>
      <c r="T7" s="5">
        <f>'[1]Qc, Winter, S3'!T7*Main!$B$8</f>
        <v>1.5340889685469581</v>
      </c>
      <c r="U7" s="5">
        <f>'[1]Qc, Winter, S3'!U7*Main!$B$8</f>
        <v>1.5400868465741289</v>
      </c>
      <c r="V7" s="5">
        <f>'[1]Qc, Winter, S3'!V7*Main!$B$8</f>
        <v>1.4450755818074426</v>
      </c>
      <c r="W7" s="5">
        <f>'[1]Qc, Winter, S3'!W7*Main!$B$8</f>
        <v>1.1008938504134673</v>
      </c>
      <c r="X7" s="5">
        <f>'[1]Qc, Winter, S3'!X7*Main!$B$8</f>
        <v>0.93196216258121689</v>
      </c>
      <c r="Y7" s="5">
        <f>'[1]Qc, Winter, S3'!Y7*Main!$B$8</f>
        <v>0.55669884967513295</v>
      </c>
    </row>
    <row r="8" spans="1:25" x14ac:dyDescent="0.25">
      <c r="A8">
        <v>16</v>
      </c>
      <c r="B8" s="5">
        <f>'[1]Qc, Winter, S3'!B8*Main!$B$8</f>
        <v>0.24833650915534555</v>
      </c>
      <c r="C8" s="5">
        <f>'[1]Qc, Winter, S3'!C8*Main!$B$8</f>
        <v>0.24833650915534555</v>
      </c>
      <c r="D8" s="5">
        <f>'[1]Qc, Winter, S3'!D8*Main!$B$8</f>
        <v>0.24833650915534555</v>
      </c>
      <c r="E8" s="5">
        <f>'[1]Qc, Winter, S3'!E8*Main!$B$8</f>
        <v>0.24833650915534555</v>
      </c>
      <c r="F8" s="5">
        <f>'[1]Qc, Winter, S3'!F8*Main!$B$8</f>
        <v>0.24833650915534555</v>
      </c>
      <c r="G8" s="5">
        <f>'[1]Qc, Winter, S3'!G8*Main!$B$8</f>
        <v>0.24833650915534555</v>
      </c>
      <c r="H8" s="5">
        <f>'[1]Qc, Winter, S3'!H8*Main!$B$8</f>
        <v>0.24833650915534555</v>
      </c>
      <c r="I8" s="5">
        <f>'[1]Qc, Winter, S3'!I8*Main!$B$8</f>
        <v>0.35789325310100412</v>
      </c>
      <c r="J8" s="5">
        <f>'[1]Qc, Winter, S3'!J8*Main!$B$8</f>
        <v>0.36730372415829893</v>
      </c>
      <c r="K8" s="5">
        <f>'[1]Qc, Winter, S3'!K8*Main!$B$8</f>
        <v>0.36730372415829893</v>
      </c>
      <c r="L8" s="5">
        <f>'[1]Qc, Winter, S3'!L8*Main!$B$8</f>
        <v>0.36730372415829893</v>
      </c>
      <c r="M8" s="5">
        <f>'[1]Qc, Winter, S3'!M8*Main!$B$8</f>
        <v>0.36730372415829893</v>
      </c>
      <c r="N8" s="5">
        <f>'[1]Qc, Winter, S3'!N8*Main!$B$8</f>
        <v>0.36730372415829893</v>
      </c>
      <c r="O8" s="5">
        <f>'[1]Qc, Winter, S3'!O8*Main!$B$8</f>
        <v>0.36730372415829893</v>
      </c>
      <c r="P8" s="5">
        <f>'[1]Qc, Winter, S3'!P8*Main!$B$8</f>
        <v>0.36730372415829893</v>
      </c>
      <c r="Q8" s="5">
        <f>'[1]Qc, Winter, S3'!Q8*Main!$B$8</f>
        <v>0.36730372415829893</v>
      </c>
      <c r="R8" s="5">
        <f>'[1]Qc, Winter, S3'!R8*Main!$B$8</f>
        <v>0.36730372415829893</v>
      </c>
      <c r="S8" s="5">
        <f>'[1]Qc, Winter, S3'!S8*Main!$B$8</f>
        <v>0.44794079592439467</v>
      </c>
      <c r="T8" s="5">
        <f>'[1]Qc, Winter, S3'!T8*Main!$B$8</f>
        <v>0.4606204341405789</v>
      </c>
      <c r="U8" s="5">
        <f>'[1]Qc, Winter, S3'!U8*Main!$B$8</f>
        <v>0.4606204341405789</v>
      </c>
      <c r="V8" s="5">
        <f>'[1]Qc, Winter, S3'!V8*Main!$B$8</f>
        <v>0.4606204341405789</v>
      </c>
      <c r="W8" s="5">
        <f>'[1]Qc, Winter, S3'!W8*Main!$B$8</f>
        <v>0.44443485823981094</v>
      </c>
      <c r="X8" s="5">
        <f>'[1]Qc, Winter, S3'!X8*Main!$B$8</f>
        <v>0.34193401063201417</v>
      </c>
      <c r="Y8" s="5">
        <f>'[1]Qc, Winter, S3'!Y8*Main!$B$8</f>
        <v>0.27328192114589483</v>
      </c>
    </row>
    <row r="9" spans="1:25" x14ac:dyDescent="0.25">
      <c r="A9">
        <v>21</v>
      </c>
      <c r="B9" s="5">
        <f>'[1]Qc, Winter, S3'!B9*Main!$B$8</f>
        <v>1.4503058704961609</v>
      </c>
      <c r="C9" s="5">
        <f>'[1]Qc, Winter, S3'!C9*Main!$B$8</f>
        <v>1.3680473036030716</v>
      </c>
      <c r="D9" s="5">
        <f>'[1]Qc, Winter, S3'!D9*Main!$B$8</f>
        <v>1.2895924682516244</v>
      </c>
      <c r="E9" s="5">
        <f>'[1]Qc, Winter, S3'!E9*Main!$B$8</f>
        <v>1.3281039139102186</v>
      </c>
      <c r="F9" s="5">
        <f>'[1]Qc, Winter, S3'!F9*Main!$B$8</f>
        <v>1.2822387359716481</v>
      </c>
      <c r="G9" s="5">
        <f>'[1]Qc, Winter, S3'!G9*Main!$B$8</f>
        <v>1.4723448043414058</v>
      </c>
      <c r="H9" s="5">
        <f>'[1]Qc, Winter, S3'!H9*Main!$B$8</f>
        <v>1.6121059088895451</v>
      </c>
      <c r="I9" s="5">
        <f>'[1]Qc, Winter, S3'!I9*Main!$B$8</f>
        <v>1.684588538098051</v>
      </c>
      <c r="J9" s="5">
        <f>'[1]Qc, Winter, S3'!J9*Main!$B$8</f>
        <v>1.8432425081216774</v>
      </c>
      <c r="K9" s="5">
        <f>'[1]Qc, Winter, S3'!K9*Main!$B$8</f>
        <v>2.0811080028056708</v>
      </c>
      <c r="L9" s="5">
        <f>'[1]Qc, Winter, S3'!L9*Main!$B$8</f>
        <v>2.2100186961015953</v>
      </c>
      <c r="M9" s="5">
        <f>'[1]Qc, Winter, S3'!M9*Main!$B$8</f>
        <v>2.2837289463969288</v>
      </c>
      <c r="N9" s="5">
        <f>'[1]Qc, Winter, S3'!N9*Main!$B$8</f>
        <v>2.2211512876550503</v>
      </c>
      <c r="O9" s="5">
        <f>'[1]Qc, Winter, S3'!O9*Main!$B$8</f>
        <v>2.0189788024217368</v>
      </c>
      <c r="P9" s="5">
        <f>'[1]Qc, Winter, S3'!P9*Main!$B$8</f>
        <v>1.8596561429415244</v>
      </c>
      <c r="Q9" s="5">
        <f>'[1]Qc, Winter, S3'!Q9*Main!$B$8</f>
        <v>1.85038253248671</v>
      </c>
      <c r="R9" s="5">
        <f>'[1]Qc, Winter, S3'!R9*Main!$B$8</f>
        <v>1.9161835277613704</v>
      </c>
      <c r="S9" s="5">
        <f>'[1]Qc, Winter, S3'!S9*Main!$B$8</f>
        <v>2.2152485218546958</v>
      </c>
      <c r="T9" s="5">
        <f>'[1]Qc, Winter, S3'!T9*Main!$B$8</f>
        <v>2.2399843081807442</v>
      </c>
      <c r="U9" s="5">
        <f>'[1]Qc, Winter, S3'!U9*Main!$B$8</f>
        <v>2.3516274608682814</v>
      </c>
      <c r="V9" s="5">
        <f>'[1]Qc, Winter, S3'!V9*Main!$B$8</f>
        <v>2.3247978167454226</v>
      </c>
      <c r="W9" s="5">
        <f>'[1]Qc, Winter, S3'!W9*Main!$B$8</f>
        <v>2.2111484273479034</v>
      </c>
      <c r="X9" s="5">
        <f>'[1]Qc, Winter, S3'!X9*Main!$B$8</f>
        <v>1.965774958653278</v>
      </c>
      <c r="Y9" s="5">
        <f>'[1]Qc, Winter, S3'!Y9*Main!$B$8</f>
        <v>1.5864660093030123</v>
      </c>
    </row>
    <row r="10" spans="1:25" x14ac:dyDescent="0.25">
      <c r="A10">
        <v>23</v>
      </c>
      <c r="B10" s="5">
        <f>'[1]Qc, Winter, S3'!B10*Main!$B$8</f>
        <v>-0.37468889397519201</v>
      </c>
      <c r="C10" s="5">
        <f>'[1]Qc, Winter, S3'!C10*Main!$B$8</f>
        <v>-0.39237997858830481</v>
      </c>
      <c r="D10" s="5">
        <f>'[1]Qc, Winter, S3'!D10*Main!$B$8</f>
        <v>-0.2823547437979918</v>
      </c>
      <c r="E10" s="5">
        <f>'[1]Qc, Winter, S3'!E10*Main!$B$8</f>
        <v>-0.33085747637330187</v>
      </c>
      <c r="F10" s="5">
        <f>'[1]Qc, Winter, S3'!F10*Main!$B$8</f>
        <v>-0.33628249261665688</v>
      </c>
      <c r="G10" s="5">
        <f>'[1]Qc, Winter, S3'!G10*Main!$B$8</f>
        <v>-0.32483481024808031</v>
      </c>
      <c r="H10" s="5">
        <f>'[1]Qc, Winter, S3'!H10*Main!$B$8</f>
        <v>-0.25915602997637333</v>
      </c>
      <c r="I10" s="5">
        <f>'[1]Qc, Winter, S3'!I10*Main!$B$8</f>
        <v>-0.34266696396928531</v>
      </c>
      <c r="J10" s="5">
        <f>'[1]Qc, Winter, S3'!J10*Main!$B$8</f>
        <v>-0.35540741509155349</v>
      </c>
      <c r="K10" s="5">
        <f>'[1]Qc, Winter, S3'!K10*Main!$B$8</f>
        <v>-0.37269561946249269</v>
      </c>
      <c r="L10" s="5">
        <f>'[1]Qc, Winter, S3'!L10*Main!$B$8</f>
        <v>-0.37409103366804491</v>
      </c>
      <c r="M10" s="5">
        <f>'[1]Qc, Winter, S3'!M10*Main!$B$8</f>
        <v>-0.3298755057590077</v>
      </c>
      <c r="N10" s="5">
        <f>'[1]Qc, Winter, S3'!N10*Main!$B$8</f>
        <v>-0.28727898995865331</v>
      </c>
      <c r="O10" s="5">
        <f>'[1]Qc, Winter, S3'!O10*Main!$B$8</f>
        <v>-0.343515903721205</v>
      </c>
      <c r="P10" s="5">
        <f>'[1]Qc, Winter, S3'!P10*Main!$B$8</f>
        <v>-0.33823915313053754</v>
      </c>
      <c r="Q10" s="5">
        <f>'[1]Qc, Winter, S3'!Q10*Main!$B$8</f>
        <v>-0.32181567040756054</v>
      </c>
      <c r="R10" s="5">
        <f>'[1]Qc, Winter, S3'!R10*Main!$B$8</f>
        <v>-0.32364624409332543</v>
      </c>
      <c r="S10" s="5">
        <f>'[1]Qc, Winter, S3'!S10*Main!$B$8</f>
        <v>-0.27118212935617247</v>
      </c>
      <c r="T10" s="5">
        <f>'[1]Qc, Winter, S3'!T10*Main!$B$8</f>
        <v>-0.24304725930301241</v>
      </c>
      <c r="U10" s="5">
        <f>'[1]Qc, Winter, S3'!U10*Main!$B$8</f>
        <v>-0.22778199940933255</v>
      </c>
      <c r="V10" s="5">
        <f>'[1]Qc, Winter, S3'!V10*Main!$B$8</f>
        <v>-0.22698667601890135</v>
      </c>
      <c r="W10" s="5">
        <f>'[1]Qc, Winter, S3'!W10*Main!$B$8</f>
        <v>-0.22054858830478444</v>
      </c>
      <c r="X10" s="5">
        <f>'[1]Qc, Winter, S3'!X10*Main!$B$8</f>
        <v>-0.256060632014176</v>
      </c>
      <c r="Y10" s="5">
        <f>'[1]Qc, Winter, S3'!Y10*Main!$B$8</f>
        <v>-0.35683245717660955</v>
      </c>
    </row>
    <row r="11" spans="1:25" x14ac:dyDescent="0.25">
      <c r="A11">
        <v>24</v>
      </c>
      <c r="B11" s="5">
        <f>'[1]Qc, Winter, S3'!B11*Main!$B$8</f>
        <v>-0.37468889397519201</v>
      </c>
      <c r="C11" s="5">
        <f>'[1]Qc, Winter, S3'!C11*Main!$B$8</f>
        <v>-0.39237997858830481</v>
      </c>
      <c r="D11" s="5">
        <f>'[1]Qc, Winter, S3'!D11*Main!$B$8</f>
        <v>-0.2823547437979918</v>
      </c>
      <c r="E11" s="5">
        <f>'[1]Qc, Winter, S3'!E11*Main!$B$8</f>
        <v>-0.33085747637330187</v>
      </c>
      <c r="F11" s="5">
        <f>'[1]Qc, Winter, S3'!F11*Main!$B$8</f>
        <v>-0.33628249261665688</v>
      </c>
      <c r="G11" s="5">
        <f>'[1]Qc, Winter, S3'!G11*Main!$B$8</f>
        <v>-0.32483481024808031</v>
      </c>
      <c r="H11" s="5">
        <f>'[1]Qc, Winter, S3'!H11*Main!$B$8</f>
        <v>-0.25915602997637333</v>
      </c>
      <c r="I11" s="5">
        <f>'[1]Qc, Winter, S3'!I11*Main!$B$8</f>
        <v>-0.34266696396928531</v>
      </c>
      <c r="J11" s="5">
        <f>'[1]Qc, Winter, S3'!J11*Main!$B$8</f>
        <v>-0.35540741509155349</v>
      </c>
      <c r="K11" s="5">
        <f>'[1]Qc, Winter, S3'!K11*Main!$B$8</f>
        <v>-0.37269561946249269</v>
      </c>
      <c r="L11" s="5">
        <f>'[1]Qc, Winter, S3'!L11*Main!$B$8</f>
        <v>-0.37409103366804491</v>
      </c>
      <c r="M11" s="5">
        <f>'[1]Qc, Winter, S3'!M11*Main!$B$8</f>
        <v>-0.3298755057590077</v>
      </c>
      <c r="N11" s="5">
        <f>'[1]Qc, Winter, S3'!N11*Main!$B$8</f>
        <v>-0.28727898995865331</v>
      </c>
      <c r="O11" s="5">
        <f>'[1]Qc, Winter, S3'!O11*Main!$B$8</f>
        <v>-0.343515903721205</v>
      </c>
      <c r="P11" s="5">
        <f>'[1]Qc, Winter, S3'!P11*Main!$B$8</f>
        <v>-0.33823915313053754</v>
      </c>
      <c r="Q11" s="5">
        <f>'[1]Qc, Winter, S3'!Q11*Main!$B$8</f>
        <v>-0.32181567040756054</v>
      </c>
      <c r="R11" s="5">
        <f>'[1]Qc, Winter, S3'!R11*Main!$B$8</f>
        <v>-0.32364624409332543</v>
      </c>
      <c r="S11" s="5">
        <f>'[1]Qc, Winter, S3'!S11*Main!$B$8</f>
        <v>-0.27118212935617247</v>
      </c>
      <c r="T11" s="5">
        <f>'[1]Qc, Winter, S3'!T11*Main!$B$8</f>
        <v>-0.24304725930301241</v>
      </c>
      <c r="U11" s="5">
        <f>'[1]Qc, Winter, S3'!U11*Main!$B$8</f>
        <v>-0.22778199940933255</v>
      </c>
      <c r="V11" s="5">
        <f>'[1]Qc, Winter, S3'!V11*Main!$B$8</f>
        <v>-0.22698667601890135</v>
      </c>
      <c r="W11" s="5">
        <f>'[1]Qc, Winter, S3'!W11*Main!$B$8</f>
        <v>-0.22054858830478444</v>
      </c>
      <c r="X11" s="5">
        <f>'[1]Qc, Winter, S3'!X11*Main!$B$8</f>
        <v>-0.256060632014176</v>
      </c>
      <c r="Y11" s="5">
        <f>'[1]Qc, Winter, S3'!Y11*Main!$B$8</f>
        <v>-0.35683245717660955</v>
      </c>
    </row>
    <row r="12" spans="1:25" x14ac:dyDescent="0.25">
      <c r="A12">
        <v>15</v>
      </c>
      <c r="B12" s="5">
        <f>'[1]Qc, Winter, S3'!B12*Main!$B$8</f>
        <v>1.3049655079740108</v>
      </c>
      <c r="C12" s="5">
        <f>'[1]Qc, Winter, S3'!C12*Main!$B$8</f>
        <v>1.2157742697873599</v>
      </c>
      <c r="D12" s="5">
        <f>'[1]Qc, Winter, S3'!D12*Main!$B$8</f>
        <v>1.14491246234495</v>
      </c>
      <c r="E12" s="5">
        <f>'[1]Qc, Winter, S3'!E12*Main!$B$8</f>
        <v>1.181977739220319</v>
      </c>
      <c r="F12" s="5">
        <f>'[1]Qc, Winter, S3'!F12*Main!$B$8</f>
        <v>1.1806831187241582</v>
      </c>
      <c r="G12" s="5">
        <f>'[1]Qc, Winter, S3'!G12*Main!$B$8</f>
        <v>1.1620204164205552</v>
      </c>
      <c r="H12" s="5">
        <f>'[1]Qc, Winter, S3'!H12*Main!$B$8</f>
        <v>1.1340771175428235</v>
      </c>
      <c r="I12" s="5">
        <f>'[1]Qc, Winter, S3'!I12*Main!$B$8</f>
        <v>0.9737822511813351</v>
      </c>
      <c r="J12" s="5">
        <f>'[1]Qc, Winter, S3'!J12*Main!$B$8</f>
        <v>0.97872417306556414</v>
      </c>
      <c r="K12" s="5">
        <f>'[1]Qc, Winter, S3'!K12*Main!$B$8</f>
        <v>1.1905377133786177</v>
      </c>
      <c r="L12" s="5">
        <f>'[1]Qc, Winter, S3'!L12*Main!$B$8</f>
        <v>1.2075481563792085</v>
      </c>
      <c r="M12" s="5">
        <f>'[1]Qc, Winter, S3'!M12*Main!$B$8</f>
        <v>1.1746658815711755</v>
      </c>
      <c r="N12" s="5">
        <f>'[1]Qc, Winter, S3'!N12*Main!$B$8</f>
        <v>1.1729153957471945</v>
      </c>
      <c r="O12" s="5">
        <f>'[1]Qc, Winter, S3'!O12*Main!$B$8</f>
        <v>1.1729153957471945</v>
      </c>
      <c r="P12" s="5">
        <f>'[1]Qc, Winter, S3'!P12*Main!$B$8</f>
        <v>1.1729153957471945</v>
      </c>
      <c r="Q12" s="5">
        <f>'[1]Qc, Winter, S3'!Q12*Main!$B$8</f>
        <v>1.0969283018310692</v>
      </c>
      <c r="R12" s="5">
        <f>'[1]Qc, Winter, S3'!R12*Main!$B$8</f>
        <v>1.1557686813349086</v>
      </c>
      <c r="S12" s="5">
        <f>'[1]Qc, Winter, S3'!S12*Main!$B$8</f>
        <v>1.5102181563792085</v>
      </c>
      <c r="T12" s="5">
        <f>'[1]Qc, Winter, S3'!T12*Main!$B$8</f>
        <v>1.5149757878027172</v>
      </c>
      <c r="U12" s="5">
        <f>'[1]Qc, Winter, S3'!U12*Main!$B$8</f>
        <v>1.5208249793266391</v>
      </c>
      <c r="V12" s="5">
        <f>'[1]Qc, Winter, S3'!V12*Main!$B$8</f>
        <v>1.5345768185174249</v>
      </c>
      <c r="W12" s="5">
        <f>'[1]Qc, Winter, S3'!W12*Main!$B$8</f>
        <v>1.322655245865328</v>
      </c>
      <c r="X12" s="5">
        <f>'[1]Qc, Winter, S3'!X12*Main!$B$8</f>
        <v>1.1884508417011224</v>
      </c>
      <c r="Y12" s="5">
        <f>'[1]Qc, Winter, S3'!Y12*Main!$B$8</f>
        <v>1.1935177141169524</v>
      </c>
    </row>
    <row r="13" spans="1:25" x14ac:dyDescent="0.25">
      <c r="A13">
        <v>17</v>
      </c>
      <c r="B13" s="5">
        <f>'[1]Qc, Winter, S3'!B13*Main!$B$8</f>
        <v>0.49712972533963379</v>
      </c>
      <c r="C13" s="5">
        <f>'[1]Qc, Winter, S3'!C13*Main!$B$8</f>
        <v>0.49712972533963379</v>
      </c>
      <c r="D13" s="5">
        <f>'[1]Qc, Winter, S3'!D13*Main!$B$8</f>
        <v>0.49712972533963379</v>
      </c>
      <c r="E13" s="5">
        <f>'[1]Qc, Winter, S3'!E13*Main!$B$8</f>
        <v>0.49376477259303009</v>
      </c>
      <c r="F13" s="5">
        <f>'[1]Qc, Winter, S3'!F13*Main!$B$8</f>
        <v>0.32624133490844653</v>
      </c>
      <c r="G13" s="5">
        <f>'[1]Qc, Winter, S3'!G13*Main!$B$8</f>
        <v>0.34037467513290021</v>
      </c>
      <c r="H13" s="5">
        <f>'[1]Qc, Winter, S3'!H13*Main!$B$8</f>
        <v>0.51266500295333728</v>
      </c>
      <c r="I13" s="5">
        <f>'[1]Qc, Winter, S3'!I13*Main!$B$8</f>
        <v>0.28757000812167749</v>
      </c>
      <c r="J13" s="5">
        <f>'[1]Qc, Winter, S3'!J13*Main!$B$8</f>
        <v>0.16312066745422327</v>
      </c>
      <c r="K13" s="5">
        <f>'[1]Qc, Winter, S3'!K13*Main!$B$8</f>
        <v>0.22041155936207915</v>
      </c>
      <c r="L13" s="5">
        <f>'[1]Qc, Winter, S3'!L13*Main!$B$8</f>
        <v>0.52820028056704071</v>
      </c>
      <c r="M13" s="5">
        <f>'[1]Qc, Winter, S3'!M13*Main!$B$8</f>
        <v>0.53018884155345536</v>
      </c>
      <c r="N13" s="5">
        <f>'[1]Qc, Winter, S3'!N13*Main!$B$8</f>
        <v>0.54373555818074426</v>
      </c>
      <c r="O13" s="5">
        <f>'[1]Qc, Winter, S3'!O13*Main!$B$8</f>
        <v>0.52561242838157129</v>
      </c>
      <c r="P13" s="5">
        <f>'[1]Qc, Winter, S3'!P13*Main!$B$8</f>
        <v>0.25373909406379208</v>
      </c>
      <c r="Q13" s="5">
        <f>'[1]Qc, Winter, S3'!Q13*Main!$B$8</f>
        <v>0.20195894565859424</v>
      </c>
      <c r="R13" s="5">
        <f>'[1]Qc, Winter, S3'!R13*Main!$B$8</f>
        <v>0.30078063349084466</v>
      </c>
      <c r="S13" s="5">
        <f>'[1]Qc, Winter, S3'!S13*Main!$B$8</f>
        <v>0.56556061577082106</v>
      </c>
      <c r="T13" s="5">
        <f>'[1]Qc, Winter, S3'!T13*Main!$B$8</f>
        <v>0.6211767328706439</v>
      </c>
      <c r="U13" s="5">
        <f>'[1]Qc, Winter, S3'!U13*Main!$B$8</f>
        <v>0.62886036990549321</v>
      </c>
      <c r="V13" s="5">
        <f>'[1]Qc, Winter, S3'!V13*Main!$B$8</f>
        <v>0.59810911399881872</v>
      </c>
      <c r="W13" s="5">
        <f>'[1]Qc, Winter, S3'!W13*Main!$B$8</f>
        <v>0.59810911399881872</v>
      </c>
      <c r="X13" s="5">
        <f>'[1]Qc, Winter, S3'!X13*Main!$B$8</f>
        <v>0.59810911399881872</v>
      </c>
      <c r="Y13" s="5">
        <f>'[1]Qc, Winter, S3'!Y13*Main!$B$8</f>
        <v>0.59810911399881872</v>
      </c>
    </row>
    <row r="14" spans="1:25" x14ac:dyDescent="0.25">
      <c r="A14">
        <v>19</v>
      </c>
      <c r="B14" s="5">
        <f>'[1]Qc, Winter, S3'!B14*Main!$B$8</f>
        <v>1.9603045747194328</v>
      </c>
      <c r="C14" s="5">
        <f>'[1]Qc, Winter, S3'!C14*Main!$B$8</f>
        <v>1.9234716494388662</v>
      </c>
      <c r="D14" s="5">
        <f>'[1]Qc, Winter, S3'!D14*Main!$B$8</f>
        <v>1.9976004356172479</v>
      </c>
      <c r="E14" s="5">
        <f>'[1]Qc, Winter, S3'!E14*Main!$B$8</f>
        <v>1.9646577687536917</v>
      </c>
      <c r="F14" s="5">
        <f>'[1]Qc, Winter, S3'!F14*Main!$B$8</f>
        <v>2.0110984177495572</v>
      </c>
      <c r="G14" s="5">
        <f>'[1]Qc, Winter, S3'!G14*Main!$B$8</f>
        <v>1.9746310853514473</v>
      </c>
      <c r="H14" s="5">
        <f>'[1]Qc, Winter, S3'!H14*Main!$B$8</f>
        <v>1.9632453521854694</v>
      </c>
      <c r="I14" s="5">
        <f>'[1]Qc, Winter, S3'!I14*Main!$B$8</f>
        <v>1.9716738947135264</v>
      </c>
      <c r="J14" s="5">
        <f>'[1]Qc, Winter, S3'!J14*Main!$B$8</f>
        <v>1.9784213496751331</v>
      </c>
      <c r="K14" s="5">
        <f>'[1]Qc, Winter, S3'!K14*Main!$B$8</f>
        <v>1.9996939567336092</v>
      </c>
      <c r="L14" s="5">
        <f>'[1]Qc, Winter, S3'!L14*Main!$B$8</f>
        <v>1.974579783668045</v>
      </c>
      <c r="M14" s="5">
        <f>'[1]Qc, Winter, S3'!M14*Main!$B$8</f>
        <v>1.9426881489958656</v>
      </c>
      <c r="N14" s="5">
        <f>'[1]Qc, Winter, S3'!N14*Main!$B$8</f>
        <v>1.8846441029238039</v>
      </c>
      <c r="O14" s="5">
        <f>'[1]Qc, Winter, S3'!O14*Main!$B$8</f>
        <v>2.0673855389840523</v>
      </c>
      <c r="P14" s="5">
        <f>'[1]Qc, Winter, S3'!P14*Main!$B$8</f>
        <v>2.1449945909627881</v>
      </c>
      <c r="Q14" s="5">
        <f>'[1]Qc, Winter, S3'!Q14*Main!$B$8</f>
        <v>2.040553580183107</v>
      </c>
      <c r="R14" s="5">
        <f>'[1]Qc, Winter, S3'!R14*Main!$B$8</f>
        <v>2.0432867099822802</v>
      </c>
      <c r="S14" s="5">
        <f>'[1]Qc, Winter, S3'!S14*Main!$B$8</f>
        <v>2.022093854105139</v>
      </c>
      <c r="T14" s="5">
        <f>'[1]Qc, Winter, S3'!T14*Main!$B$8</f>
        <v>1.9926390283520381</v>
      </c>
      <c r="U14" s="5">
        <f>'[1]Qc, Winter, S3'!U14*Main!$B$8</f>
        <v>1.9206239641169525</v>
      </c>
      <c r="V14" s="5">
        <f>'[1]Qc, Winter, S3'!V14*Main!$B$8</f>
        <v>1.9131536562315417</v>
      </c>
      <c r="W14" s="5">
        <f>'[1]Qc, Winter, S3'!W14*Main!$B$8</f>
        <v>1.9046321898995868</v>
      </c>
      <c r="X14" s="5">
        <f>'[1]Qc, Winter, S3'!X14*Main!$B$8</f>
        <v>1.9845621906379209</v>
      </c>
      <c r="Y14" s="5">
        <f>'[1]Qc, Winter, S3'!Y14*Main!$B$8</f>
        <v>1.9730746116361488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D1A8-046B-419B-BCEB-4FBCB054B1D8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Scenarios'!C$2</f>
        <v>0.1125</v>
      </c>
      <c r="C6" s="7">
        <f>_xlfn.IFNA(VLOOKUP($A3,'PV Distribution'!$A$2:$B$6,2,FALSE),0)*'PV Scenarios'!D$2</f>
        <v>0.1125</v>
      </c>
      <c r="D6" s="7">
        <f>_xlfn.IFNA(VLOOKUP($A3,'PV Distribution'!$A$2:$B$6,2,FALSE),0)*'PV Scenarios'!E$2</f>
        <v>0.1125</v>
      </c>
      <c r="E6" s="7">
        <f>_xlfn.IFNA(VLOOKUP($A3,'PV Distribution'!$A$2:$B$6,2,FALSE),0)*'PV Scenarios'!F$2</f>
        <v>0.1125</v>
      </c>
      <c r="F6" s="7">
        <f>_xlfn.IFNA(VLOOKUP($A3,'PV Distribution'!$A$2:$B$6,2,FALSE),0)*'PV Scenarios'!G$2</f>
        <v>0.1125</v>
      </c>
      <c r="G6" s="7">
        <f>_xlfn.IFNA(VLOOKUP($A3,'PV Distribution'!$A$2:$B$6,2,FALSE),0)*'PV Scenarios'!H$2</f>
        <v>0.1125</v>
      </c>
      <c r="H6" s="7">
        <f>_xlfn.IFNA(VLOOKUP($A3,'PV Distribution'!$A$2:$B$6,2,FALSE),0)*'PV Scenarios'!I$2</f>
        <v>1.512</v>
      </c>
      <c r="I6" s="7">
        <f>_xlfn.IFNA(VLOOKUP($A3,'PV Distribution'!$A$2:$B$6,2,FALSE),0)*'PV Scenarios'!J$2</f>
        <v>4.0320000000000009</v>
      </c>
      <c r="J6" s="7">
        <f>_xlfn.IFNA(VLOOKUP($A3,'PV Distribution'!$A$2:$B$6,2,FALSE),0)*'PV Scenarios'!K$2</f>
        <v>6.9030000000000005</v>
      </c>
      <c r="K6" s="7">
        <f>_xlfn.IFNA(VLOOKUP($A3,'PV Distribution'!$A$2:$B$6,2,FALSE),0)*'PV Scenarios'!L$2</f>
        <v>9.8460000000000001</v>
      </c>
      <c r="L6" s="7">
        <f>_xlfn.IFNA(VLOOKUP($A3,'PV Distribution'!$A$2:$B$6,2,FALSE),0)*'PV Scenarios'!M$2</f>
        <v>12.519</v>
      </c>
      <c r="M6" s="7">
        <f>_xlfn.IFNA(VLOOKUP($A3,'PV Distribution'!$A$2:$B$6,2,FALSE),0)*'PV Scenarios'!N$2</f>
        <v>14.564249999999999</v>
      </c>
      <c r="N6" s="7">
        <f>_xlfn.IFNA(VLOOKUP($A3,'PV Distribution'!$A$2:$B$6,2,FALSE),0)*'PV Scenarios'!O$2</f>
        <v>15.69825</v>
      </c>
      <c r="O6" s="7">
        <f>_xlfn.IFNA(VLOOKUP($A3,'PV Distribution'!$A$2:$B$6,2,FALSE),0)*'PV Scenarios'!P$2</f>
        <v>15.749999999999998</v>
      </c>
      <c r="P6" s="7">
        <f>_xlfn.IFNA(VLOOKUP($A3,'PV Distribution'!$A$2:$B$6,2,FALSE),0)*'PV Scenarios'!Q$2</f>
        <v>14.715</v>
      </c>
      <c r="Q6" s="7">
        <f>_xlfn.IFNA(VLOOKUP($A3,'PV Distribution'!$A$2:$B$6,2,FALSE),0)*'PV Scenarios'!R$2</f>
        <v>12.744</v>
      </c>
      <c r="R6" s="7">
        <f>_xlfn.IFNA(VLOOKUP($A3,'PV Distribution'!$A$2:$B$6,2,FALSE),0)*'PV Scenarios'!S$2</f>
        <v>10.116</v>
      </c>
      <c r="S6" s="7">
        <f>_xlfn.IFNA(VLOOKUP($A3,'PV Distribution'!$A$2:$B$6,2,FALSE),0)*'PV Scenarios'!T$2</f>
        <v>7.1842499999999996</v>
      </c>
      <c r="T6" s="7">
        <f>_xlfn.IFNA(VLOOKUP($A3,'PV Distribution'!$A$2:$B$6,2,FALSE),0)*'PV Scenarios'!U$2</f>
        <v>4.2929999999999993</v>
      </c>
      <c r="U6" s="7">
        <f>_xlfn.IFNA(VLOOKUP($A3,'PV Distribution'!$A$2:$B$6,2,FALSE),0)*'PV Scenarios'!V$2</f>
        <v>1.7302500000000003</v>
      </c>
      <c r="V6" s="7">
        <f>_xlfn.IFNA(VLOOKUP($A3,'PV Distribution'!$A$2:$B$6,2,FALSE),0)*'PV Scenarios'!W$2</f>
        <v>0.1125</v>
      </c>
      <c r="W6" s="7">
        <f>_xlfn.IFNA(VLOOKUP($A3,'PV Distribution'!$A$2:$B$6,2,FALSE),0)*'PV Scenarios'!X$2</f>
        <v>0.1125</v>
      </c>
      <c r="X6" s="7">
        <f>_xlfn.IFNA(VLOOKUP($A3,'PV Distribution'!$A$2:$B$6,2,FALSE),0)*'PV Scenarios'!Y$2</f>
        <v>0.1125</v>
      </c>
      <c r="Y6" s="7">
        <f>_xlfn.IFNA(VLOOKUP($A3,'PV Distribution'!$A$2:$B$6,2,FALSE),0)*'PV Scenarios'!Z$2</f>
        <v>0.1125</v>
      </c>
    </row>
    <row r="7" spans="1:25" x14ac:dyDescent="0.25">
      <c r="A7" s="6">
        <v>8</v>
      </c>
      <c r="B7" s="7">
        <f>_xlfn.IFNA(VLOOKUP($A4,'PV Distribution'!$A$2:$B$6,2,FALSE),0)*'PV Scenarios'!C$2</f>
        <v>0.1125</v>
      </c>
      <c r="C7" s="7">
        <f>_xlfn.IFNA(VLOOKUP($A4,'PV Distribution'!$A$2:$B$6,2,FALSE),0)*'PV Scenarios'!D$2</f>
        <v>0.1125</v>
      </c>
      <c r="D7" s="7">
        <f>_xlfn.IFNA(VLOOKUP($A4,'PV Distribution'!$A$2:$B$6,2,FALSE),0)*'PV Scenarios'!E$2</f>
        <v>0.1125</v>
      </c>
      <c r="E7" s="7">
        <f>_xlfn.IFNA(VLOOKUP($A4,'PV Distribution'!$A$2:$B$6,2,FALSE),0)*'PV Scenarios'!F$2</f>
        <v>0.1125</v>
      </c>
      <c r="F7" s="7">
        <f>_xlfn.IFNA(VLOOKUP($A4,'PV Distribution'!$A$2:$B$6,2,FALSE),0)*'PV Scenarios'!G$2</f>
        <v>0.1125</v>
      </c>
      <c r="G7" s="7">
        <f>_xlfn.IFNA(VLOOKUP($A4,'PV Distribution'!$A$2:$B$6,2,FALSE),0)*'PV Scenarios'!H$2</f>
        <v>0.1125</v>
      </c>
      <c r="H7" s="7">
        <f>_xlfn.IFNA(VLOOKUP($A4,'PV Distribution'!$A$2:$B$6,2,FALSE),0)*'PV Scenarios'!I$2</f>
        <v>1.512</v>
      </c>
      <c r="I7" s="7">
        <f>_xlfn.IFNA(VLOOKUP($A4,'PV Distribution'!$A$2:$B$6,2,FALSE),0)*'PV Scenarios'!J$2</f>
        <v>4.0320000000000009</v>
      </c>
      <c r="J7" s="7">
        <f>_xlfn.IFNA(VLOOKUP($A4,'PV Distribution'!$A$2:$B$6,2,FALSE),0)*'PV Scenarios'!K$2</f>
        <v>6.9030000000000005</v>
      </c>
      <c r="K7" s="7">
        <f>_xlfn.IFNA(VLOOKUP($A4,'PV Distribution'!$A$2:$B$6,2,FALSE),0)*'PV Scenarios'!L$2</f>
        <v>9.8460000000000001</v>
      </c>
      <c r="L7" s="7">
        <f>_xlfn.IFNA(VLOOKUP($A4,'PV Distribution'!$A$2:$B$6,2,FALSE),0)*'PV Scenarios'!M$2</f>
        <v>12.519</v>
      </c>
      <c r="M7" s="7">
        <f>_xlfn.IFNA(VLOOKUP($A4,'PV Distribution'!$A$2:$B$6,2,FALSE),0)*'PV Scenarios'!N$2</f>
        <v>14.564249999999999</v>
      </c>
      <c r="N7" s="7">
        <f>_xlfn.IFNA(VLOOKUP($A4,'PV Distribution'!$A$2:$B$6,2,FALSE),0)*'PV Scenarios'!O$2</f>
        <v>15.69825</v>
      </c>
      <c r="O7" s="7">
        <f>_xlfn.IFNA(VLOOKUP($A4,'PV Distribution'!$A$2:$B$6,2,FALSE),0)*'PV Scenarios'!P$2</f>
        <v>15.749999999999998</v>
      </c>
      <c r="P7" s="7">
        <f>_xlfn.IFNA(VLOOKUP($A4,'PV Distribution'!$A$2:$B$6,2,FALSE),0)*'PV Scenarios'!Q$2</f>
        <v>14.715</v>
      </c>
      <c r="Q7" s="7">
        <f>_xlfn.IFNA(VLOOKUP($A4,'PV Distribution'!$A$2:$B$6,2,FALSE),0)*'PV Scenarios'!R$2</f>
        <v>12.744</v>
      </c>
      <c r="R7" s="7">
        <f>_xlfn.IFNA(VLOOKUP($A4,'PV Distribution'!$A$2:$B$6,2,FALSE),0)*'PV Scenarios'!S$2</f>
        <v>10.116</v>
      </c>
      <c r="S7" s="7">
        <f>_xlfn.IFNA(VLOOKUP($A4,'PV Distribution'!$A$2:$B$6,2,FALSE),0)*'PV Scenarios'!T$2</f>
        <v>7.1842499999999996</v>
      </c>
      <c r="T7" s="7">
        <f>_xlfn.IFNA(VLOOKUP($A4,'PV Distribution'!$A$2:$B$6,2,FALSE),0)*'PV Scenarios'!U$2</f>
        <v>4.2929999999999993</v>
      </c>
      <c r="U7" s="7">
        <f>_xlfn.IFNA(VLOOKUP($A4,'PV Distribution'!$A$2:$B$6,2,FALSE),0)*'PV Scenarios'!V$2</f>
        <v>1.7302500000000003</v>
      </c>
      <c r="V7" s="7">
        <f>_xlfn.IFNA(VLOOKUP($A4,'PV Distribution'!$A$2:$B$6,2,FALSE),0)*'PV Scenarios'!W$2</f>
        <v>0.1125</v>
      </c>
      <c r="W7" s="7">
        <f>_xlfn.IFNA(VLOOKUP($A4,'PV Distribution'!$A$2:$B$6,2,FALSE),0)*'PV Scenarios'!X$2</f>
        <v>0.1125</v>
      </c>
      <c r="X7" s="7">
        <f>_xlfn.IFNA(VLOOKUP($A4,'PV Distribution'!$A$2:$B$6,2,FALSE),0)*'PV Scenarios'!Y$2</f>
        <v>0.1125</v>
      </c>
      <c r="Y7" s="7">
        <f>_xlfn.IFNA(VLOOKUP($A4,'PV Distribution'!$A$2:$B$6,2,FALSE),0)*'PV Scenarios'!Z$2</f>
        <v>0.1125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4387-F85D-410C-9713-332D57DFC663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Scenarios'!C$2</f>
        <v>0.1125</v>
      </c>
      <c r="C6" s="7">
        <f>_xlfn.IFNA(VLOOKUP($A3,'PV Distribution'!$A$2:$B$6,2,FALSE),0)*'PV Scenarios'!D$2</f>
        <v>0.1125</v>
      </c>
      <c r="D6" s="7">
        <f>_xlfn.IFNA(VLOOKUP($A3,'PV Distribution'!$A$2:$B$6,2,FALSE),0)*'PV Scenarios'!E$2</f>
        <v>0.1125</v>
      </c>
      <c r="E6" s="7">
        <f>_xlfn.IFNA(VLOOKUP($A3,'PV Distribution'!$A$2:$B$6,2,FALSE),0)*'PV Scenarios'!F$2</f>
        <v>0.1125</v>
      </c>
      <c r="F6" s="7">
        <f>_xlfn.IFNA(VLOOKUP($A3,'PV Distribution'!$A$2:$B$6,2,FALSE),0)*'PV Scenarios'!G$2</f>
        <v>0.1125</v>
      </c>
      <c r="G6" s="7">
        <f>_xlfn.IFNA(VLOOKUP($A3,'PV Distribution'!$A$2:$B$6,2,FALSE),0)*'PV Scenarios'!H$2</f>
        <v>0.1125</v>
      </c>
      <c r="H6" s="7">
        <f>_xlfn.IFNA(VLOOKUP($A3,'PV Distribution'!$A$2:$B$6,2,FALSE),0)*'PV Scenarios'!I$2</f>
        <v>1.512</v>
      </c>
      <c r="I6" s="7">
        <f>_xlfn.IFNA(VLOOKUP($A3,'PV Distribution'!$A$2:$B$6,2,FALSE),0)*'PV Scenarios'!J$2</f>
        <v>4.0320000000000009</v>
      </c>
      <c r="J6" s="7">
        <f>_xlfn.IFNA(VLOOKUP($A3,'PV Distribution'!$A$2:$B$6,2,FALSE),0)*'PV Scenarios'!K$2</f>
        <v>6.9030000000000005</v>
      </c>
      <c r="K6" s="7">
        <f>_xlfn.IFNA(VLOOKUP($A3,'PV Distribution'!$A$2:$B$6,2,FALSE),0)*'PV Scenarios'!L$2</f>
        <v>9.8460000000000001</v>
      </c>
      <c r="L6" s="7">
        <f>_xlfn.IFNA(VLOOKUP($A3,'PV Distribution'!$A$2:$B$6,2,FALSE),0)*'PV Scenarios'!M$2</f>
        <v>12.519</v>
      </c>
      <c r="M6" s="7">
        <f>_xlfn.IFNA(VLOOKUP($A3,'PV Distribution'!$A$2:$B$6,2,FALSE),0)*'PV Scenarios'!N$2</f>
        <v>14.564249999999999</v>
      </c>
      <c r="N6" s="7">
        <f>_xlfn.IFNA(VLOOKUP($A3,'PV Distribution'!$A$2:$B$6,2,FALSE),0)*'PV Scenarios'!O$2</f>
        <v>15.69825</v>
      </c>
      <c r="O6" s="7">
        <f>_xlfn.IFNA(VLOOKUP($A3,'PV Distribution'!$A$2:$B$6,2,FALSE),0)*'PV Scenarios'!P$2</f>
        <v>15.749999999999998</v>
      </c>
      <c r="P6" s="7">
        <f>_xlfn.IFNA(VLOOKUP($A3,'PV Distribution'!$A$2:$B$6,2,FALSE),0)*'PV Scenarios'!Q$2</f>
        <v>14.715</v>
      </c>
      <c r="Q6" s="7">
        <f>_xlfn.IFNA(VLOOKUP($A3,'PV Distribution'!$A$2:$B$6,2,FALSE),0)*'PV Scenarios'!R$2</f>
        <v>12.744</v>
      </c>
      <c r="R6" s="7">
        <f>_xlfn.IFNA(VLOOKUP($A3,'PV Distribution'!$A$2:$B$6,2,FALSE),0)*'PV Scenarios'!S$2</f>
        <v>10.116</v>
      </c>
      <c r="S6" s="7">
        <f>_xlfn.IFNA(VLOOKUP($A3,'PV Distribution'!$A$2:$B$6,2,FALSE),0)*'PV Scenarios'!T$2</f>
        <v>7.1842499999999996</v>
      </c>
      <c r="T6" s="7">
        <f>_xlfn.IFNA(VLOOKUP($A3,'PV Distribution'!$A$2:$B$6,2,FALSE),0)*'PV Scenarios'!U$2</f>
        <v>4.2929999999999993</v>
      </c>
      <c r="U6" s="7">
        <f>_xlfn.IFNA(VLOOKUP($A3,'PV Distribution'!$A$2:$B$6,2,FALSE),0)*'PV Scenarios'!V$2</f>
        <v>1.7302500000000003</v>
      </c>
      <c r="V6" s="7">
        <f>_xlfn.IFNA(VLOOKUP($A3,'PV Distribution'!$A$2:$B$6,2,FALSE),0)*'PV Scenarios'!W$2</f>
        <v>0.1125</v>
      </c>
      <c r="W6" s="7">
        <f>_xlfn.IFNA(VLOOKUP($A3,'PV Distribution'!$A$2:$B$6,2,FALSE),0)*'PV Scenarios'!X$2</f>
        <v>0.1125</v>
      </c>
      <c r="X6" s="7">
        <f>_xlfn.IFNA(VLOOKUP($A3,'PV Distribution'!$A$2:$B$6,2,FALSE),0)*'PV Scenarios'!Y$2</f>
        <v>0.1125</v>
      </c>
      <c r="Y6" s="7">
        <f>_xlfn.IFNA(VLOOKUP($A3,'PV Distribution'!$A$2:$B$6,2,FALSE),0)*'PV Scenarios'!Z$2</f>
        <v>0.1125</v>
      </c>
    </row>
    <row r="7" spans="1:25" x14ac:dyDescent="0.25">
      <c r="A7" s="6">
        <v>8</v>
      </c>
      <c r="B7" s="7">
        <f>_xlfn.IFNA(VLOOKUP($A4,'PV Distribution'!$A$2:$B$6,2,FALSE),0)*'PV Scenarios'!C$2</f>
        <v>0.1125</v>
      </c>
      <c r="C7" s="7">
        <f>_xlfn.IFNA(VLOOKUP($A4,'PV Distribution'!$A$2:$B$6,2,FALSE),0)*'PV Scenarios'!D$2</f>
        <v>0.1125</v>
      </c>
      <c r="D7" s="7">
        <f>_xlfn.IFNA(VLOOKUP($A4,'PV Distribution'!$A$2:$B$6,2,FALSE),0)*'PV Scenarios'!E$2</f>
        <v>0.1125</v>
      </c>
      <c r="E7" s="7">
        <f>_xlfn.IFNA(VLOOKUP($A4,'PV Distribution'!$A$2:$B$6,2,FALSE),0)*'PV Scenarios'!F$2</f>
        <v>0.1125</v>
      </c>
      <c r="F7" s="7">
        <f>_xlfn.IFNA(VLOOKUP($A4,'PV Distribution'!$A$2:$B$6,2,FALSE),0)*'PV Scenarios'!G$2</f>
        <v>0.1125</v>
      </c>
      <c r="G7" s="7">
        <f>_xlfn.IFNA(VLOOKUP($A4,'PV Distribution'!$A$2:$B$6,2,FALSE),0)*'PV Scenarios'!H$2</f>
        <v>0.1125</v>
      </c>
      <c r="H7" s="7">
        <f>_xlfn.IFNA(VLOOKUP($A4,'PV Distribution'!$A$2:$B$6,2,FALSE),0)*'PV Scenarios'!I$2</f>
        <v>1.512</v>
      </c>
      <c r="I7" s="7">
        <f>_xlfn.IFNA(VLOOKUP($A4,'PV Distribution'!$A$2:$B$6,2,FALSE),0)*'PV Scenarios'!J$2</f>
        <v>4.0320000000000009</v>
      </c>
      <c r="J7" s="7">
        <f>_xlfn.IFNA(VLOOKUP($A4,'PV Distribution'!$A$2:$B$6,2,FALSE),0)*'PV Scenarios'!K$2</f>
        <v>6.9030000000000005</v>
      </c>
      <c r="K7" s="7">
        <f>_xlfn.IFNA(VLOOKUP($A4,'PV Distribution'!$A$2:$B$6,2,FALSE),0)*'PV Scenarios'!L$2</f>
        <v>9.8460000000000001</v>
      </c>
      <c r="L7" s="7">
        <f>_xlfn.IFNA(VLOOKUP($A4,'PV Distribution'!$A$2:$B$6,2,FALSE),0)*'PV Scenarios'!M$2</f>
        <v>12.519</v>
      </c>
      <c r="M7" s="7">
        <f>_xlfn.IFNA(VLOOKUP($A4,'PV Distribution'!$A$2:$B$6,2,FALSE),0)*'PV Scenarios'!N$2</f>
        <v>14.564249999999999</v>
      </c>
      <c r="N7" s="7">
        <f>_xlfn.IFNA(VLOOKUP($A4,'PV Distribution'!$A$2:$B$6,2,FALSE),0)*'PV Scenarios'!O$2</f>
        <v>15.69825</v>
      </c>
      <c r="O7" s="7">
        <f>_xlfn.IFNA(VLOOKUP($A4,'PV Distribution'!$A$2:$B$6,2,FALSE),0)*'PV Scenarios'!P$2</f>
        <v>15.749999999999998</v>
      </c>
      <c r="P7" s="7">
        <f>_xlfn.IFNA(VLOOKUP($A4,'PV Distribution'!$A$2:$B$6,2,FALSE),0)*'PV Scenarios'!Q$2</f>
        <v>14.715</v>
      </c>
      <c r="Q7" s="7">
        <f>_xlfn.IFNA(VLOOKUP($A4,'PV Distribution'!$A$2:$B$6,2,FALSE),0)*'PV Scenarios'!R$2</f>
        <v>12.744</v>
      </c>
      <c r="R7" s="7">
        <f>_xlfn.IFNA(VLOOKUP($A4,'PV Distribution'!$A$2:$B$6,2,FALSE),0)*'PV Scenarios'!S$2</f>
        <v>10.116</v>
      </c>
      <c r="S7" s="7">
        <f>_xlfn.IFNA(VLOOKUP($A4,'PV Distribution'!$A$2:$B$6,2,FALSE),0)*'PV Scenarios'!T$2</f>
        <v>7.1842499999999996</v>
      </c>
      <c r="T7" s="7">
        <f>_xlfn.IFNA(VLOOKUP($A4,'PV Distribution'!$A$2:$B$6,2,FALSE),0)*'PV Scenarios'!U$2</f>
        <v>4.2929999999999993</v>
      </c>
      <c r="U7" s="7">
        <f>_xlfn.IFNA(VLOOKUP($A4,'PV Distribution'!$A$2:$B$6,2,FALSE),0)*'PV Scenarios'!V$2</f>
        <v>1.7302500000000003</v>
      </c>
      <c r="V7" s="7">
        <f>_xlfn.IFNA(VLOOKUP($A4,'PV Distribution'!$A$2:$B$6,2,FALSE),0)*'PV Scenarios'!W$2</f>
        <v>0.1125</v>
      </c>
      <c r="W7" s="7">
        <f>_xlfn.IFNA(VLOOKUP($A4,'PV Distribution'!$A$2:$B$6,2,FALSE),0)*'PV Scenarios'!X$2</f>
        <v>0.1125</v>
      </c>
      <c r="X7" s="7">
        <f>_xlfn.IFNA(VLOOKUP($A4,'PV Distribution'!$A$2:$B$6,2,FALSE),0)*'PV Scenarios'!Y$2</f>
        <v>0.1125</v>
      </c>
      <c r="Y7" s="7">
        <f>_xlfn.IFNA(VLOOKUP($A4,'PV Distribution'!$A$2:$B$6,2,FALSE),0)*'PV Scenarios'!Z$2</f>
        <v>0.1125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671D-DED2-4156-8689-905862DDA0D3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Scenarios'!C$2</f>
        <v>0.1125</v>
      </c>
      <c r="C6" s="7">
        <f>_xlfn.IFNA(VLOOKUP($A3,'PV Distribution'!$A$2:$B$6,2,FALSE),0)*'PV Scenarios'!D$2</f>
        <v>0.1125</v>
      </c>
      <c r="D6" s="7">
        <f>_xlfn.IFNA(VLOOKUP($A3,'PV Distribution'!$A$2:$B$6,2,FALSE),0)*'PV Scenarios'!E$2</f>
        <v>0.1125</v>
      </c>
      <c r="E6" s="7">
        <f>_xlfn.IFNA(VLOOKUP($A3,'PV Distribution'!$A$2:$B$6,2,FALSE),0)*'PV Scenarios'!F$2</f>
        <v>0.1125</v>
      </c>
      <c r="F6" s="7">
        <f>_xlfn.IFNA(VLOOKUP($A3,'PV Distribution'!$A$2:$B$6,2,FALSE),0)*'PV Scenarios'!G$2</f>
        <v>0.1125</v>
      </c>
      <c r="G6" s="7">
        <f>_xlfn.IFNA(VLOOKUP($A3,'PV Distribution'!$A$2:$B$6,2,FALSE),0)*'PV Scenarios'!H$2</f>
        <v>0.1125</v>
      </c>
      <c r="H6" s="7">
        <f>_xlfn.IFNA(VLOOKUP($A3,'PV Distribution'!$A$2:$B$6,2,FALSE),0)*'PV Scenarios'!I$2</f>
        <v>1.512</v>
      </c>
      <c r="I6" s="7">
        <f>_xlfn.IFNA(VLOOKUP($A3,'PV Distribution'!$A$2:$B$6,2,FALSE),0)*'PV Scenarios'!J$2</f>
        <v>4.0320000000000009</v>
      </c>
      <c r="J6" s="7">
        <f>_xlfn.IFNA(VLOOKUP($A3,'PV Distribution'!$A$2:$B$6,2,FALSE),0)*'PV Scenarios'!K$2</f>
        <v>6.9030000000000005</v>
      </c>
      <c r="K6" s="7">
        <f>_xlfn.IFNA(VLOOKUP($A3,'PV Distribution'!$A$2:$B$6,2,FALSE),0)*'PV Scenarios'!L$2</f>
        <v>9.8460000000000001</v>
      </c>
      <c r="L6" s="7">
        <f>_xlfn.IFNA(VLOOKUP($A3,'PV Distribution'!$A$2:$B$6,2,FALSE),0)*'PV Scenarios'!M$2</f>
        <v>12.519</v>
      </c>
      <c r="M6" s="7">
        <f>_xlfn.IFNA(VLOOKUP($A3,'PV Distribution'!$A$2:$B$6,2,FALSE),0)*'PV Scenarios'!N$2</f>
        <v>14.564249999999999</v>
      </c>
      <c r="N6" s="7">
        <f>_xlfn.IFNA(VLOOKUP($A3,'PV Distribution'!$A$2:$B$6,2,FALSE),0)*'PV Scenarios'!O$2</f>
        <v>15.69825</v>
      </c>
      <c r="O6" s="7">
        <f>_xlfn.IFNA(VLOOKUP($A3,'PV Distribution'!$A$2:$B$6,2,FALSE),0)*'PV Scenarios'!P$2</f>
        <v>15.749999999999998</v>
      </c>
      <c r="P6" s="7">
        <f>_xlfn.IFNA(VLOOKUP($A3,'PV Distribution'!$A$2:$B$6,2,FALSE),0)*'PV Scenarios'!Q$2</f>
        <v>14.715</v>
      </c>
      <c r="Q6" s="7">
        <f>_xlfn.IFNA(VLOOKUP($A3,'PV Distribution'!$A$2:$B$6,2,FALSE),0)*'PV Scenarios'!R$2</f>
        <v>12.744</v>
      </c>
      <c r="R6" s="7">
        <f>_xlfn.IFNA(VLOOKUP($A3,'PV Distribution'!$A$2:$B$6,2,FALSE),0)*'PV Scenarios'!S$2</f>
        <v>10.116</v>
      </c>
      <c r="S6" s="7">
        <f>_xlfn.IFNA(VLOOKUP($A3,'PV Distribution'!$A$2:$B$6,2,FALSE),0)*'PV Scenarios'!T$2</f>
        <v>7.1842499999999996</v>
      </c>
      <c r="T6" s="7">
        <f>_xlfn.IFNA(VLOOKUP($A3,'PV Distribution'!$A$2:$B$6,2,FALSE),0)*'PV Scenarios'!U$2</f>
        <v>4.2929999999999993</v>
      </c>
      <c r="U6" s="7">
        <f>_xlfn.IFNA(VLOOKUP($A3,'PV Distribution'!$A$2:$B$6,2,FALSE),0)*'PV Scenarios'!V$2</f>
        <v>1.7302500000000003</v>
      </c>
      <c r="V6" s="7">
        <f>_xlfn.IFNA(VLOOKUP($A3,'PV Distribution'!$A$2:$B$6,2,FALSE),0)*'PV Scenarios'!W$2</f>
        <v>0.1125</v>
      </c>
      <c r="W6" s="7">
        <f>_xlfn.IFNA(VLOOKUP($A3,'PV Distribution'!$A$2:$B$6,2,FALSE),0)*'PV Scenarios'!X$2</f>
        <v>0.1125</v>
      </c>
      <c r="X6" s="7">
        <f>_xlfn.IFNA(VLOOKUP($A3,'PV Distribution'!$A$2:$B$6,2,FALSE),0)*'PV Scenarios'!Y$2</f>
        <v>0.1125</v>
      </c>
      <c r="Y6" s="7">
        <f>_xlfn.IFNA(VLOOKUP($A3,'PV Distribution'!$A$2:$B$6,2,FALSE),0)*'PV Scenarios'!Z$2</f>
        <v>0.1125</v>
      </c>
    </row>
    <row r="7" spans="1:25" x14ac:dyDescent="0.25">
      <c r="A7" s="6">
        <v>8</v>
      </c>
      <c r="B7" s="7">
        <f>_xlfn.IFNA(VLOOKUP($A4,'PV Distribution'!$A$2:$B$6,2,FALSE),0)*'PV Scenarios'!C$2</f>
        <v>0.1125</v>
      </c>
      <c r="C7" s="7">
        <f>_xlfn.IFNA(VLOOKUP($A4,'PV Distribution'!$A$2:$B$6,2,FALSE),0)*'PV Scenarios'!D$2</f>
        <v>0.1125</v>
      </c>
      <c r="D7" s="7">
        <f>_xlfn.IFNA(VLOOKUP($A4,'PV Distribution'!$A$2:$B$6,2,FALSE),0)*'PV Scenarios'!E$2</f>
        <v>0.1125</v>
      </c>
      <c r="E7" s="7">
        <f>_xlfn.IFNA(VLOOKUP($A4,'PV Distribution'!$A$2:$B$6,2,FALSE),0)*'PV Scenarios'!F$2</f>
        <v>0.1125</v>
      </c>
      <c r="F7" s="7">
        <f>_xlfn.IFNA(VLOOKUP($A4,'PV Distribution'!$A$2:$B$6,2,FALSE),0)*'PV Scenarios'!G$2</f>
        <v>0.1125</v>
      </c>
      <c r="G7" s="7">
        <f>_xlfn.IFNA(VLOOKUP($A4,'PV Distribution'!$A$2:$B$6,2,FALSE),0)*'PV Scenarios'!H$2</f>
        <v>0.1125</v>
      </c>
      <c r="H7" s="7">
        <f>_xlfn.IFNA(VLOOKUP($A4,'PV Distribution'!$A$2:$B$6,2,FALSE),0)*'PV Scenarios'!I$2</f>
        <v>1.512</v>
      </c>
      <c r="I7" s="7">
        <f>_xlfn.IFNA(VLOOKUP($A4,'PV Distribution'!$A$2:$B$6,2,FALSE),0)*'PV Scenarios'!J$2</f>
        <v>4.0320000000000009</v>
      </c>
      <c r="J7" s="7">
        <f>_xlfn.IFNA(VLOOKUP($A4,'PV Distribution'!$A$2:$B$6,2,FALSE),0)*'PV Scenarios'!K$2</f>
        <v>6.9030000000000005</v>
      </c>
      <c r="K7" s="7">
        <f>_xlfn.IFNA(VLOOKUP($A4,'PV Distribution'!$A$2:$B$6,2,FALSE),0)*'PV Scenarios'!L$2</f>
        <v>9.8460000000000001</v>
      </c>
      <c r="L7" s="7">
        <f>_xlfn.IFNA(VLOOKUP($A4,'PV Distribution'!$A$2:$B$6,2,FALSE),0)*'PV Scenarios'!M$2</f>
        <v>12.519</v>
      </c>
      <c r="M7" s="7">
        <f>_xlfn.IFNA(VLOOKUP($A4,'PV Distribution'!$A$2:$B$6,2,FALSE),0)*'PV Scenarios'!N$2</f>
        <v>14.564249999999999</v>
      </c>
      <c r="N7" s="7">
        <f>_xlfn.IFNA(VLOOKUP($A4,'PV Distribution'!$A$2:$B$6,2,FALSE),0)*'PV Scenarios'!O$2</f>
        <v>15.69825</v>
      </c>
      <c r="O7" s="7">
        <f>_xlfn.IFNA(VLOOKUP($A4,'PV Distribution'!$A$2:$B$6,2,FALSE),0)*'PV Scenarios'!P$2</f>
        <v>15.749999999999998</v>
      </c>
      <c r="P7" s="7">
        <f>_xlfn.IFNA(VLOOKUP($A4,'PV Distribution'!$A$2:$B$6,2,FALSE),0)*'PV Scenarios'!Q$2</f>
        <v>14.715</v>
      </c>
      <c r="Q7" s="7">
        <f>_xlfn.IFNA(VLOOKUP($A4,'PV Distribution'!$A$2:$B$6,2,FALSE),0)*'PV Scenarios'!R$2</f>
        <v>12.744</v>
      </c>
      <c r="R7" s="7">
        <f>_xlfn.IFNA(VLOOKUP($A4,'PV Distribution'!$A$2:$B$6,2,FALSE),0)*'PV Scenarios'!S$2</f>
        <v>10.116</v>
      </c>
      <c r="S7" s="7">
        <f>_xlfn.IFNA(VLOOKUP($A4,'PV Distribution'!$A$2:$B$6,2,FALSE),0)*'PV Scenarios'!T$2</f>
        <v>7.1842499999999996</v>
      </c>
      <c r="T7" s="7">
        <f>_xlfn.IFNA(VLOOKUP($A4,'PV Distribution'!$A$2:$B$6,2,FALSE),0)*'PV Scenarios'!U$2</f>
        <v>4.2929999999999993</v>
      </c>
      <c r="U7" s="7">
        <f>_xlfn.IFNA(VLOOKUP($A4,'PV Distribution'!$A$2:$B$6,2,FALSE),0)*'PV Scenarios'!V$2</f>
        <v>1.7302500000000003</v>
      </c>
      <c r="V7" s="7">
        <f>_xlfn.IFNA(VLOOKUP($A4,'PV Distribution'!$A$2:$B$6,2,FALSE),0)*'PV Scenarios'!W$2</f>
        <v>0.1125</v>
      </c>
      <c r="W7" s="7">
        <f>_xlfn.IFNA(VLOOKUP($A4,'PV Distribution'!$A$2:$B$6,2,FALSE),0)*'PV Scenarios'!X$2</f>
        <v>0.1125</v>
      </c>
      <c r="X7" s="7">
        <f>_xlfn.IFNA(VLOOKUP($A4,'PV Distribution'!$A$2:$B$6,2,FALSE),0)*'PV Scenarios'!Y$2</f>
        <v>0.1125</v>
      </c>
      <c r="Y7" s="7">
        <f>_xlfn.IFNA(VLOOKUP($A4,'PV Distribution'!$A$2:$B$6,2,FALSE),0)*'PV Scenarios'!Z$2</f>
        <v>0.1125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17C6-2231-4D8E-92E2-7DBF261BEFF8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9787-2D07-4F71-875C-24543434D006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1CEB-B00A-4E06-946B-06CEB5C94260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D402-414D-446B-85A5-0943CBC9BD82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  <row r="3" spans="1:26" x14ac:dyDescent="0.25">
      <c r="A3" t="s">
        <v>12</v>
      </c>
      <c r="B3">
        <v>1</v>
      </c>
      <c r="C3" s="4">
        <f t="shared" ref="C3:Z3" si="0">C2</f>
        <v>5.0000000000000001E-3</v>
      </c>
      <c r="D3" s="4">
        <f t="shared" si="0"/>
        <v>5.0000000000000001E-3</v>
      </c>
      <c r="E3" s="4">
        <f t="shared" si="0"/>
        <v>5.0000000000000001E-3</v>
      </c>
      <c r="F3" s="4">
        <f t="shared" si="0"/>
        <v>5.0000000000000001E-3</v>
      </c>
      <c r="G3" s="4">
        <f t="shared" si="0"/>
        <v>5.0000000000000001E-3</v>
      </c>
      <c r="H3" s="4">
        <f t="shared" si="0"/>
        <v>5.0000000000000001E-3</v>
      </c>
      <c r="I3" s="4">
        <f t="shared" si="0"/>
        <v>6.7199999999999996E-2</v>
      </c>
      <c r="J3" s="4">
        <f t="shared" si="0"/>
        <v>0.17920000000000003</v>
      </c>
      <c r="K3" s="4">
        <f t="shared" si="0"/>
        <v>0.30680000000000002</v>
      </c>
      <c r="L3" s="4">
        <f t="shared" si="0"/>
        <v>0.43759999999999999</v>
      </c>
      <c r="M3" s="4">
        <f t="shared" si="0"/>
        <v>0.55640000000000001</v>
      </c>
      <c r="N3" s="4">
        <f t="shared" si="0"/>
        <v>0.64729999999999999</v>
      </c>
      <c r="O3" s="4">
        <f t="shared" si="0"/>
        <v>0.69769999999999999</v>
      </c>
      <c r="P3" s="4">
        <f t="shared" si="0"/>
        <v>0.7</v>
      </c>
      <c r="Q3" s="4">
        <f t="shared" si="0"/>
        <v>0.65400000000000003</v>
      </c>
      <c r="R3" s="4">
        <f t="shared" si="0"/>
        <v>0.56640000000000001</v>
      </c>
      <c r="S3" s="4">
        <f t="shared" si="0"/>
        <v>0.4496</v>
      </c>
      <c r="T3" s="4">
        <f t="shared" si="0"/>
        <v>0.31929999999999997</v>
      </c>
      <c r="U3" s="4">
        <f t="shared" si="0"/>
        <v>0.19079999999999997</v>
      </c>
      <c r="V3" s="4">
        <f t="shared" si="0"/>
        <v>7.690000000000001E-2</v>
      </c>
      <c r="W3" s="4">
        <f t="shared" si="0"/>
        <v>5.0000000000000001E-3</v>
      </c>
      <c r="X3" s="4">
        <f t="shared" si="0"/>
        <v>5.0000000000000001E-3</v>
      </c>
      <c r="Y3" s="4">
        <f t="shared" si="0"/>
        <v>5.0000000000000001E-3</v>
      </c>
      <c r="Z3" s="4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63629-BDD8-4657-AB3A-E75591B48838}">
  <dimension ref="A1:Y7"/>
  <sheetViews>
    <sheetView zoomScale="85" zoomScaleNormal="85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8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F188-5D36-4EB0-96A1-C15166C470B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S1'!B2*Main!$B$4+_xlfn.IFNA(VLOOKUP($A2,'EV Distribution'!$A$2:$B$22,2,FALSE),0)*('EV Scenarios'!B$2-'EV Scenarios'!B$3)</f>
        <v>2.6310907692307692</v>
      </c>
      <c r="C2" s="5">
        <f>'Pc, Winter, S1'!C2*Main!$B$4+_xlfn.IFNA(VLOOKUP($A2,'EV Distribution'!$A$2:$B$22,2,FALSE),0)*('EV Scenarios'!C$2-'EV Scenarios'!C$3)</f>
        <v>2.7647907692307689</v>
      </c>
      <c r="D2" s="5">
        <f>'Pc, Winter, S1'!D2*Main!$B$4+_xlfn.IFNA(VLOOKUP($A2,'EV Distribution'!$A$2:$B$22,2,FALSE),0)*('EV Scenarios'!D$2-'EV Scenarios'!D$3)</f>
        <v>2.890942307692308</v>
      </c>
      <c r="E2" s="5">
        <f>'Pc, Winter, S1'!E2*Main!$B$4+_xlfn.IFNA(VLOOKUP($A2,'EV Distribution'!$A$2:$B$22,2,FALSE),0)*('EV Scenarios'!E$2-'EV Scenarios'!E$3)</f>
        <v>3.0650346153846155</v>
      </c>
      <c r="F2" s="5">
        <f>'Pc, Winter, S1'!F2*Main!$B$4+_xlfn.IFNA(VLOOKUP($A2,'EV Distribution'!$A$2:$B$22,2,FALSE),0)*('EV Scenarios'!F$2-'EV Scenarios'!F$3)</f>
        <v>3.2246923076923077</v>
      </c>
      <c r="G2" s="5">
        <f>'Pc, Winter, S1'!G2*Main!$B$4+_xlfn.IFNA(VLOOKUP($A2,'EV Distribution'!$A$2:$B$22,2,FALSE),0)*('EV Scenarios'!G$2-'EV Scenarios'!G$3)</f>
        <v>3.3485338461538463</v>
      </c>
      <c r="H2" s="5">
        <f>'Pc, Winter, S1'!H2*Main!$B$4+_xlfn.IFNA(VLOOKUP($A2,'EV Distribution'!$A$2:$B$22,2,FALSE),0)*('EV Scenarios'!H$2-'EV Scenarios'!H$3)</f>
        <v>3.2932800000000002</v>
      </c>
      <c r="I2" s="5">
        <f>'Pc, Winter, S1'!I2*Main!$B$4+_xlfn.IFNA(VLOOKUP($A2,'EV Distribution'!$A$2:$B$22,2,FALSE),0)*('EV Scenarios'!I$2-'EV Scenarios'!I$3)</f>
        <v>3.1264776923076925</v>
      </c>
      <c r="J2" s="5">
        <f>'Pc, Winter, S1'!J2*Main!$B$4+_xlfn.IFNA(VLOOKUP($A2,'EV Distribution'!$A$2:$B$22,2,FALSE),0)*('EV Scenarios'!J$2-'EV Scenarios'!J$3)</f>
        <v>2.7765215384615387</v>
      </c>
      <c r="K2" s="5">
        <f>'Pc, Winter, S1'!K2*Main!$B$4+_xlfn.IFNA(VLOOKUP($A2,'EV Distribution'!$A$2:$B$22,2,FALSE),0)*('EV Scenarios'!K$2-'EV Scenarios'!K$3)</f>
        <v>4.2427869230769231</v>
      </c>
      <c r="L2" s="5">
        <f>'Pc, Winter, S1'!L2*Main!$B$4+_xlfn.IFNA(VLOOKUP($A2,'EV Distribution'!$A$2:$B$22,2,FALSE),0)*('EV Scenarios'!L$2-'EV Scenarios'!L$3)</f>
        <v>4.1593276923076923</v>
      </c>
      <c r="M2" s="5">
        <f>'Pc, Winter, S1'!M2*Main!$B$4+_xlfn.IFNA(VLOOKUP($A2,'EV Distribution'!$A$2:$B$22,2,FALSE),0)*('EV Scenarios'!M$2-'EV Scenarios'!M$3)</f>
        <v>3.9982430769230768</v>
      </c>
      <c r="N2" s="5">
        <f>'Pc, Winter, S1'!N2*Main!$B$4+_xlfn.IFNA(VLOOKUP($A2,'EV Distribution'!$A$2:$B$22,2,FALSE),0)*('EV Scenarios'!N$2-'EV Scenarios'!N$3)</f>
        <v>3.7257884615384622</v>
      </c>
      <c r="O2" s="5">
        <f>'Pc, Winter, S1'!O2*Main!$B$4+_xlfn.IFNA(VLOOKUP($A2,'EV Distribution'!$A$2:$B$22,2,FALSE),0)*('EV Scenarios'!O$2-'EV Scenarios'!O$3)</f>
        <v>3.5503315384615388</v>
      </c>
      <c r="P2" s="5">
        <f>'Pc, Winter, S1'!P2*Main!$B$4+_xlfn.IFNA(VLOOKUP($A2,'EV Distribution'!$A$2:$B$22,2,FALSE),0)*('EV Scenarios'!P$2-'EV Scenarios'!P$3)</f>
        <v>3.4380984615384613</v>
      </c>
      <c r="Q2" s="5">
        <f>'Pc, Winter, S1'!Q2*Main!$B$4+_xlfn.IFNA(VLOOKUP($A2,'EV Distribution'!$A$2:$B$22,2,FALSE),0)*('EV Scenarios'!Q$2-'EV Scenarios'!Q$3)</f>
        <v>3.2422546153846157</v>
      </c>
      <c r="R2" s="5">
        <f>'Pc, Winter, S1'!R2*Main!$B$4+_xlfn.IFNA(VLOOKUP($A2,'EV Distribution'!$A$2:$B$22,2,FALSE),0)*('EV Scenarios'!R$2-'EV Scenarios'!R$3)</f>
        <v>3.135091538461539</v>
      </c>
      <c r="S2" s="5">
        <f>'Pc, Winter, S1'!S2*Main!$B$4+_xlfn.IFNA(VLOOKUP($A2,'EV Distribution'!$A$2:$B$22,2,FALSE),0)*('EV Scenarios'!S$2-'EV Scenarios'!S$3)</f>
        <v>3.0215769230769234</v>
      </c>
      <c r="T2" s="5">
        <f>'Pc, Winter, S1'!T2*Main!$B$4+_xlfn.IFNA(VLOOKUP($A2,'EV Distribution'!$A$2:$B$22,2,FALSE),0)*('EV Scenarios'!T$2-'EV Scenarios'!T$3)</f>
        <v>1.8331007692307695</v>
      </c>
      <c r="U2" s="5">
        <f>'Pc, Winter, S1'!U2*Main!$B$4+_xlfn.IFNA(VLOOKUP($A2,'EV Distribution'!$A$2:$B$22,2,FALSE),0)*('EV Scenarios'!U$2-'EV Scenarios'!U$3)</f>
        <v>1.9277961538461537</v>
      </c>
      <c r="V2" s="5">
        <f>'Pc, Winter, S1'!V2*Main!$B$4+_xlfn.IFNA(VLOOKUP($A2,'EV Distribution'!$A$2:$B$22,2,FALSE),0)*('EV Scenarios'!V$2-'EV Scenarios'!V$3)</f>
        <v>2.0328023076923079</v>
      </c>
      <c r="W2" s="5">
        <f>'Pc, Winter, S1'!W2*Main!$B$4+_xlfn.IFNA(VLOOKUP($A2,'EV Distribution'!$A$2:$B$22,2,FALSE),0)*('EV Scenarios'!W$2-'EV Scenarios'!W$3)</f>
        <v>2.1352884615384617</v>
      </c>
      <c r="X2" s="5">
        <f>'Pc, Winter, S1'!X2*Main!$B$4+_xlfn.IFNA(VLOOKUP($A2,'EV Distribution'!$A$2:$B$22,2,FALSE),0)*('EV Scenarios'!X$2-'EV Scenarios'!X$3)</f>
        <v>2.2708246153846154</v>
      </c>
      <c r="Y2" s="5">
        <f>'Pc, Winter, S1'!Y2*Main!$B$4+_xlfn.IFNA(VLOOKUP($A2,'EV Distribution'!$A$2:$B$22,2,FALSE),0)*('EV Scenarios'!Y$2-'EV Scenarios'!Y$3)</f>
        <v>2.4739184615384615</v>
      </c>
    </row>
    <row r="3" spans="1:25" x14ac:dyDescent="0.25">
      <c r="A3">
        <v>5</v>
      </c>
      <c r="B3" s="5">
        <f>'Pc, Winter, S1'!B3*Main!$B$4+_xlfn.IFNA(VLOOKUP($A3,'EV Distribution'!$A$2:$B$22,2,FALSE),0)*('EV Scenarios'!B$2-'EV Scenarios'!B$3)</f>
        <v>2.6310907692307692</v>
      </c>
      <c r="C3" s="5">
        <f>'Pc, Winter, S1'!C3*Main!$B$4+_xlfn.IFNA(VLOOKUP($A3,'EV Distribution'!$A$2:$B$22,2,FALSE),0)*('EV Scenarios'!C$2-'EV Scenarios'!C$3)</f>
        <v>2.7647907692307689</v>
      </c>
      <c r="D3" s="5">
        <f>'Pc, Winter, S1'!D3*Main!$B$4+_xlfn.IFNA(VLOOKUP($A3,'EV Distribution'!$A$2:$B$22,2,FALSE),0)*('EV Scenarios'!D$2-'EV Scenarios'!D$3)</f>
        <v>2.890942307692308</v>
      </c>
      <c r="E3" s="5">
        <f>'Pc, Winter, S1'!E3*Main!$B$4+_xlfn.IFNA(VLOOKUP($A3,'EV Distribution'!$A$2:$B$22,2,FALSE),0)*('EV Scenarios'!E$2-'EV Scenarios'!E$3)</f>
        <v>3.0650346153846155</v>
      </c>
      <c r="F3" s="5">
        <f>'Pc, Winter, S1'!F3*Main!$B$4+_xlfn.IFNA(VLOOKUP($A3,'EV Distribution'!$A$2:$B$22,2,FALSE),0)*('EV Scenarios'!F$2-'EV Scenarios'!F$3)</f>
        <v>3.2246923076923077</v>
      </c>
      <c r="G3" s="5">
        <f>'Pc, Winter, S1'!G3*Main!$B$4+_xlfn.IFNA(VLOOKUP($A3,'EV Distribution'!$A$2:$B$22,2,FALSE),0)*('EV Scenarios'!G$2-'EV Scenarios'!G$3)</f>
        <v>3.3485338461538463</v>
      </c>
      <c r="H3" s="5">
        <f>'Pc, Winter, S1'!H3*Main!$B$4+_xlfn.IFNA(VLOOKUP($A3,'EV Distribution'!$A$2:$B$22,2,FALSE),0)*('EV Scenarios'!H$2-'EV Scenarios'!H$3)</f>
        <v>3.2932800000000002</v>
      </c>
      <c r="I3" s="5">
        <f>'Pc, Winter, S1'!I3*Main!$B$4+_xlfn.IFNA(VLOOKUP($A3,'EV Distribution'!$A$2:$B$22,2,FALSE),0)*('EV Scenarios'!I$2-'EV Scenarios'!I$3)</f>
        <v>3.1264776923076925</v>
      </c>
      <c r="J3" s="5">
        <f>'Pc, Winter, S1'!J3*Main!$B$4+_xlfn.IFNA(VLOOKUP($A3,'EV Distribution'!$A$2:$B$22,2,FALSE),0)*('EV Scenarios'!J$2-'EV Scenarios'!J$3)</f>
        <v>2.7765215384615387</v>
      </c>
      <c r="K3" s="5">
        <f>'Pc, Winter, S1'!K3*Main!$B$4+_xlfn.IFNA(VLOOKUP($A3,'EV Distribution'!$A$2:$B$22,2,FALSE),0)*('EV Scenarios'!K$2-'EV Scenarios'!K$3)</f>
        <v>4.2427869230769231</v>
      </c>
      <c r="L3" s="5">
        <f>'Pc, Winter, S1'!L3*Main!$B$4+_xlfn.IFNA(VLOOKUP($A3,'EV Distribution'!$A$2:$B$22,2,FALSE),0)*('EV Scenarios'!L$2-'EV Scenarios'!L$3)</f>
        <v>4.1593276923076923</v>
      </c>
      <c r="M3" s="5">
        <f>'Pc, Winter, S1'!M3*Main!$B$4+_xlfn.IFNA(VLOOKUP($A3,'EV Distribution'!$A$2:$B$22,2,FALSE),0)*('EV Scenarios'!M$2-'EV Scenarios'!M$3)</f>
        <v>3.9982430769230768</v>
      </c>
      <c r="N3" s="5">
        <f>'Pc, Winter, S1'!N3*Main!$B$4+_xlfn.IFNA(VLOOKUP($A3,'EV Distribution'!$A$2:$B$22,2,FALSE),0)*('EV Scenarios'!N$2-'EV Scenarios'!N$3)</f>
        <v>3.7257884615384622</v>
      </c>
      <c r="O3" s="5">
        <f>'Pc, Winter, S1'!O3*Main!$B$4+_xlfn.IFNA(VLOOKUP($A3,'EV Distribution'!$A$2:$B$22,2,FALSE),0)*('EV Scenarios'!O$2-'EV Scenarios'!O$3)</f>
        <v>3.5503315384615388</v>
      </c>
      <c r="P3" s="5">
        <f>'Pc, Winter, S1'!P3*Main!$B$4+_xlfn.IFNA(VLOOKUP($A3,'EV Distribution'!$A$2:$B$22,2,FALSE),0)*('EV Scenarios'!P$2-'EV Scenarios'!P$3)</f>
        <v>3.4380984615384613</v>
      </c>
      <c r="Q3" s="5">
        <f>'Pc, Winter, S1'!Q3*Main!$B$4+_xlfn.IFNA(VLOOKUP($A3,'EV Distribution'!$A$2:$B$22,2,FALSE),0)*('EV Scenarios'!Q$2-'EV Scenarios'!Q$3)</f>
        <v>3.2422546153846157</v>
      </c>
      <c r="R3" s="5">
        <f>'Pc, Winter, S1'!R3*Main!$B$4+_xlfn.IFNA(VLOOKUP($A3,'EV Distribution'!$A$2:$B$22,2,FALSE),0)*('EV Scenarios'!R$2-'EV Scenarios'!R$3)</f>
        <v>3.135091538461539</v>
      </c>
      <c r="S3" s="5">
        <f>'Pc, Winter, S1'!S3*Main!$B$4+_xlfn.IFNA(VLOOKUP($A3,'EV Distribution'!$A$2:$B$22,2,FALSE),0)*('EV Scenarios'!S$2-'EV Scenarios'!S$3)</f>
        <v>3.0215769230769234</v>
      </c>
      <c r="T3" s="5">
        <f>'Pc, Winter, S1'!T3*Main!$B$4+_xlfn.IFNA(VLOOKUP($A3,'EV Distribution'!$A$2:$B$22,2,FALSE),0)*('EV Scenarios'!T$2-'EV Scenarios'!T$3)</f>
        <v>1.8331007692307695</v>
      </c>
      <c r="U3" s="5">
        <f>'Pc, Winter, S1'!U3*Main!$B$4+_xlfn.IFNA(VLOOKUP($A3,'EV Distribution'!$A$2:$B$22,2,FALSE),0)*('EV Scenarios'!U$2-'EV Scenarios'!U$3)</f>
        <v>1.9277961538461537</v>
      </c>
      <c r="V3" s="5">
        <f>'Pc, Winter, S1'!V3*Main!$B$4+_xlfn.IFNA(VLOOKUP($A3,'EV Distribution'!$A$2:$B$22,2,FALSE),0)*('EV Scenarios'!V$2-'EV Scenarios'!V$3)</f>
        <v>2.0328023076923079</v>
      </c>
      <c r="W3" s="5">
        <f>'Pc, Winter, S1'!W3*Main!$B$4+_xlfn.IFNA(VLOOKUP($A3,'EV Distribution'!$A$2:$B$22,2,FALSE),0)*('EV Scenarios'!W$2-'EV Scenarios'!W$3)</f>
        <v>2.1352884615384617</v>
      </c>
      <c r="X3" s="5">
        <f>'Pc, Winter, S1'!X3*Main!$B$4+_xlfn.IFNA(VLOOKUP($A3,'EV Distribution'!$A$2:$B$22,2,FALSE),0)*('EV Scenarios'!X$2-'EV Scenarios'!X$3)</f>
        <v>2.2708246153846154</v>
      </c>
      <c r="Y3" s="5">
        <f>'Pc, Winter, S1'!Y3*Main!$B$4+_xlfn.IFNA(VLOOKUP($A3,'EV Distribution'!$A$2:$B$22,2,FALSE),0)*('EV Scenarios'!Y$2-'EV Scenarios'!Y$3)</f>
        <v>2.4739184615384615</v>
      </c>
    </row>
    <row r="4" spans="1:25" x14ac:dyDescent="0.25">
      <c r="A4">
        <v>8</v>
      </c>
      <c r="B4" s="5">
        <f>'Pc, Winter, S1'!B4*Main!$B$4+_xlfn.IFNA(VLOOKUP($A4,'EV Distribution'!$A$2:$B$22,2,FALSE),0)*('EV Scenarios'!B$2-'EV Scenarios'!B$3)</f>
        <v>2.6310907692307692</v>
      </c>
      <c r="C4" s="5">
        <f>'Pc, Winter, S1'!C4*Main!$B$4+_xlfn.IFNA(VLOOKUP($A4,'EV Distribution'!$A$2:$B$22,2,FALSE),0)*('EV Scenarios'!C$2-'EV Scenarios'!C$3)</f>
        <v>2.7647907692307689</v>
      </c>
      <c r="D4" s="5">
        <f>'Pc, Winter, S1'!D4*Main!$B$4+_xlfn.IFNA(VLOOKUP($A4,'EV Distribution'!$A$2:$B$22,2,FALSE),0)*('EV Scenarios'!D$2-'EV Scenarios'!D$3)</f>
        <v>2.890942307692308</v>
      </c>
      <c r="E4" s="5">
        <f>'Pc, Winter, S1'!E4*Main!$B$4+_xlfn.IFNA(VLOOKUP($A4,'EV Distribution'!$A$2:$B$22,2,FALSE),0)*('EV Scenarios'!E$2-'EV Scenarios'!E$3)</f>
        <v>3.0650346153846155</v>
      </c>
      <c r="F4" s="5">
        <f>'Pc, Winter, S1'!F4*Main!$B$4+_xlfn.IFNA(VLOOKUP($A4,'EV Distribution'!$A$2:$B$22,2,FALSE),0)*('EV Scenarios'!F$2-'EV Scenarios'!F$3)</f>
        <v>3.2246923076923077</v>
      </c>
      <c r="G4" s="5">
        <f>'Pc, Winter, S1'!G4*Main!$B$4+_xlfn.IFNA(VLOOKUP($A4,'EV Distribution'!$A$2:$B$22,2,FALSE),0)*('EV Scenarios'!G$2-'EV Scenarios'!G$3)</f>
        <v>3.3485338461538463</v>
      </c>
      <c r="H4" s="5">
        <f>'Pc, Winter, S1'!H4*Main!$B$4+_xlfn.IFNA(VLOOKUP($A4,'EV Distribution'!$A$2:$B$22,2,FALSE),0)*('EV Scenarios'!H$2-'EV Scenarios'!H$3)</f>
        <v>3.2932800000000002</v>
      </c>
      <c r="I4" s="5">
        <f>'Pc, Winter, S1'!I4*Main!$B$4+_xlfn.IFNA(VLOOKUP($A4,'EV Distribution'!$A$2:$B$22,2,FALSE),0)*('EV Scenarios'!I$2-'EV Scenarios'!I$3)</f>
        <v>3.1264776923076925</v>
      </c>
      <c r="J4" s="5">
        <f>'Pc, Winter, S1'!J4*Main!$B$4+_xlfn.IFNA(VLOOKUP($A4,'EV Distribution'!$A$2:$B$22,2,FALSE),0)*('EV Scenarios'!J$2-'EV Scenarios'!J$3)</f>
        <v>2.7765215384615387</v>
      </c>
      <c r="K4" s="5">
        <f>'Pc, Winter, S1'!K4*Main!$B$4+_xlfn.IFNA(VLOOKUP($A4,'EV Distribution'!$A$2:$B$22,2,FALSE),0)*('EV Scenarios'!K$2-'EV Scenarios'!K$3)</f>
        <v>4.2427869230769231</v>
      </c>
      <c r="L4" s="5">
        <f>'Pc, Winter, S1'!L4*Main!$B$4+_xlfn.IFNA(VLOOKUP($A4,'EV Distribution'!$A$2:$B$22,2,FALSE),0)*('EV Scenarios'!L$2-'EV Scenarios'!L$3)</f>
        <v>4.1593276923076923</v>
      </c>
      <c r="M4" s="5">
        <f>'Pc, Winter, S1'!M4*Main!$B$4+_xlfn.IFNA(VLOOKUP($A4,'EV Distribution'!$A$2:$B$22,2,FALSE),0)*('EV Scenarios'!M$2-'EV Scenarios'!M$3)</f>
        <v>3.9982430769230768</v>
      </c>
      <c r="N4" s="5">
        <f>'Pc, Winter, S1'!N4*Main!$B$4+_xlfn.IFNA(VLOOKUP($A4,'EV Distribution'!$A$2:$B$22,2,FALSE),0)*('EV Scenarios'!N$2-'EV Scenarios'!N$3)</f>
        <v>3.7257884615384622</v>
      </c>
      <c r="O4" s="5">
        <f>'Pc, Winter, S1'!O4*Main!$B$4+_xlfn.IFNA(VLOOKUP($A4,'EV Distribution'!$A$2:$B$22,2,FALSE),0)*('EV Scenarios'!O$2-'EV Scenarios'!O$3)</f>
        <v>3.5503315384615388</v>
      </c>
      <c r="P4" s="5">
        <f>'Pc, Winter, S1'!P4*Main!$B$4+_xlfn.IFNA(VLOOKUP($A4,'EV Distribution'!$A$2:$B$22,2,FALSE),0)*('EV Scenarios'!P$2-'EV Scenarios'!P$3)</f>
        <v>3.4380984615384613</v>
      </c>
      <c r="Q4" s="5">
        <f>'Pc, Winter, S1'!Q4*Main!$B$4+_xlfn.IFNA(VLOOKUP($A4,'EV Distribution'!$A$2:$B$22,2,FALSE),0)*('EV Scenarios'!Q$2-'EV Scenarios'!Q$3)</f>
        <v>3.2422546153846157</v>
      </c>
      <c r="R4" s="5">
        <f>'Pc, Winter, S1'!R4*Main!$B$4+_xlfn.IFNA(VLOOKUP($A4,'EV Distribution'!$A$2:$B$22,2,FALSE),0)*('EV Scenarios'!R$2-'EV Scenarios'!R$3)</f>
        <v>3.135091538461539</v>
      </c>
      <c r="S4" s="5">
        <f>'Pc, Winter, S1'!S4*Main!$B$4+_xlfn.IFNA(VLOOKUP($A4,'EV Distribution'!$A$2:$B$22,2,FALSE),0)*('EV Scenarios'!S$2-'EV Scenarios'!S$3)</f>
        <v>3.0215769230769234</v>
      </c>
      <c r="T4" s="5">
        <f>'Pc, Winter, S1'!T4*Main!$B$4+_xlfn.IFNA(VLOOKUP($A4,'EV Distribution'!$A$2:$B$22,2,FALSE),0)*('EV Scenarios'!T$2-'EV Scenarios'!T$3)</f>
        <v>1.8331007692307695</v>
      </c>
      <c r="U4" s="5">
        <f>'Pc, Winter, S1'!U4*Main!$B$4+_xlfn.IFNA(VLOOKUP($A4,'EV Distribution'!$A$2:$B$22,2,FALSE),0)*('EV Scenarios'!U$2-'EV Scenarios'!U$3)</f>
        <v>1.9277961538461537</v>
      </c>
      <c r="V4" s="5">
        <f>'Pc, Winter, S1'!V4*Main!$B$4+_xlfn.IFNA(VLOOKUP($A4,'EV Distribution'!$A$2:$B$22,2,FALSE),0)*('EV Scenarios'!V$2-'EV Scenarios'!V$3)</f>
        <v>2.0328023076923079</v>
      </c>
      <c r="W4" s="5">
        <f>'Pc, Winter, S1'!W4*Main!$B$4+_xlfn.IFNA(VLOOKUP($A4,'EV Distribution'!$A$2:$B$22,2,FALSE),0)*('EV Scenarios'!W$2-'EV Scenarios'!W$3)</f>
        <v>2.1352884615384617</v>
      </c>
      <c r="X4" s="5">
        <f>'Pc, Winter, S1'!X4*Main!$B$4+_xlfn.IFNA(VLOOKUP($A4,'EV Distribution'!$A$2:$B$22,2,FALSE),0)*('EV Scenarios'!X$2-'EV Scenarios'!X$3)</f>
        <v>2.2708246153846154</v>
      </c>
      <c r="Y4" s="5">
        <f>'Pc, Winter, S1'!Y4*Main!$B$4+_xlfn.IFNA(VLOOKUP($A4,'EV Distribution'!$A$2:$B$22,2,FALSE),0)*('EV Scenarios'!Y$2-'EV Scenarios'!Y$3)</f>
        <v>2.4739184615384615</v>
      </c>
    </row>
    <row r="5" spans="1:25" x14ac:dyDescent="0.25">
      <c r="A5">
        <v>9</v>
      </c>
      <c r="B5" s="5">
        <f>'Pc, Winter, S1'!B5*Main!$B$4+_xlfn.IFNA(VLOOKUP($A5,'EV Distribution'!$A$2:$B$22,2,FALSE),0)*('EV Scenarios'!B$2-'EV Scenarios'!B$3)</f>
        <v>2.6310907692307692</v>
      </c>
      <c r="C5" s="5">
        <f>'Pc, Winter, S1'!C5*Main!$B$4+_xlfn.IFNA(VLOOKUP($A5,'EV Distribution'!$A$2:$B$22,2,FALSE),0)*('EV Scenarios'!C$2-'EV Scenarios'!C$3)</f>
        <v>2.7647907692307689</v>
      </c>
      <c r="D5" s="5">
        <f>'Pc, Winter, S1'!D5*Main!$B$4+_xlfn.IFNA(VLOOKUP($A5,'EV Distribution'!$A$2:$B$22,2,FALSE),0)*('EV Scenarios'!D$2-'EV Scenarios'!D$3)</f>
        <v>2.890942307692308</v>
      </c>
      <c r="E5" s="5">
        <f>'Pc, Winter, S1'!E5*Main!$B$4+_xlfn.IFNA(VLOOKUP($A5,'EV Distribution'!$A$2:$B$22,2,FALSE),0)*('EV Scenarios'!E$2-'EV Scenarios'!E$3)</f>
        <v>3.0650346153846155</v>
      </c>
      <c r="F5" s="5">
        <f>'Pc, Winter, S1'!F5*Main!$B$4+_xlfn.IFNA(VLOOKUP($A5,'EV Distribution'!$A$2:$B$22,2,FALSE),0)*('EV Scenarios'!F$2-'EV Scenarios'!F$3)</f>
        <v>3.2246923076923077</v>
      </c>
      <c r="G5" s="5">
        <f>'Pc, Winter, S1'!G5*Main!$B$4+_xlfn.IFNA(VLOOKUP($A5,'EV Distribution'!$A$2:$B$22,2,FALSE),0)*('EV Scenarios'!G$2-'EV Scenarios'!G$3)</f>
        <v>3.3485338461538463</v>
      </c>
      <c r="H5" s="5">
        <f>'Pc, Winter, S1'!H5*Main!$B$4+_xlfn.IFNA(VLOOKUP($A5,'EV Distribution'!$A$2:$B$22,2,FALSE),0)*('EV Scenarios'!H$2-'EV Scenarios'!H$3)</f>
        <v>3.2932800000000002</v>
      </c>
      <c r="I5" s="5">
        <f>'Pc, Winter, S1'!I5*Main!$B$4+_xlfn.IFNA(VLOOKUP($A5,'EV Distribution'!$A$2:$B$22,2,FALSE),0)*('EV Scenarios'!I$2-'EV Scenarios'!I$3)</f>
        <v>3.1264776923076925</v>
      </c>
      <c r="J5" s="5">
        <f>'Pc, Winter, S1'!J5*Main!$B$4+_xlfn.IFNA(VLOOKUP($A5,'EV Distribution'!$A$2:$B$22,2,FALSE),0)*('EV Scenarios'!J$2-'EV Scenarios'!J$3)</f>
        <v>2.7765215384615387</v>
      </c>
      <c r="K5" s="5">
        <f>'Pc, Winter, S1'!K5*Main!$B$4+_xlfn.IFNA(VLOOKUP($A5,'EV Distribution'!$A$2:$B$22,2,FALSE),0)*('EV Scenarios'!K$2-'EV Scenarios'!K$3)</f>
        <v>4.2427869230769231</v>
      </c>
      <c r="L5" s="5">
        <f>'Pc, Winter, S1'!L5*Main!$B$4+_xlfn.IFNA(VLOOKUP($A5,'EV Distribution'!$A$2:$B$22,2,FALSE),0)*('EV Scenarios'!L$2-'EV Scenarios'!L$3)</f>
        <v>4.1593276923076923</v>
      </c>
      <c r="M5" s="5">
        <f>'Pc, Winter, S1'!M5*Main!$B$4+_xlfn.IFNA(VLOOKUP($A5,'EV Distribution'!$A$2:$B$22,2,FALSE),0)*('EV Scenarios'!M$2-'EV Scenarios'!M$3)</f>
        <v>3.9982430769230768</v>
      </c>
      <c r="N5" s="5">
        <f>'Pc, Winter, S1'!N5*Main!$B$4+_xlfn.IFNA(VLOOKUP($A5,'EV Distribution'!$A$2:$B$22,2,FALSE),0)*('EV Scenarios'!N$2-'EV Scenarios'!N$3)</f>
        <v>3.7257884615384622</v>
      </c>
      <c r="O5" s="5">
        <f>'Pc, Winter, S1'!O5*Main!$B$4+_xlfn.IFNA(VLOOKUP($A5,'EV Distribution'!$A$2:$B$22,2,FALSE),0)*('EV Scenarios'!O$2-'EV Scenarios'!O$3)</f>
        <v>3.5503315384615388</v>
      </c>
      <c r="P5" s="5">
        <f>'Pc, Winter, S1'!P5*Main!$B$4+_xlfn.IFNA(VLOOKUP($A5,'EV Distribution'!$A$2:$B$22,2,FALSE),0)*('EV Scenarios'!P$2-'EV Scenarios'!P$3)</f>
        <v>3.4380984615384613</v>
      </c>
      <c r="Q5" s="5">
        <f>'Pc, Winter, S1'!Q5*Main!$B$4+_xlfn.IFNA(VLOOKUP($A5,'EV Distribution'!$A$2:$B$22,2,FALSE),0)*('EV Scenarios'!Q$2-'EV Scenarios'!Q$3)</f>
        <v>3.2422546153846157</v>
      </c>
      <c r="R5" s="5">
        <f>'Pc, Winter, S1'!R5*Main!$B$4+_xlfn.IFNA(VLOOKUP($A5,'EV Distribution'!$A$2:$B$22,2,FALSE),0)*('EV Scenarios'!R$2-'EV Scenarios'!R$3)</f>
        <v>3.135091538461539</v>
      </c>
      <c r="S5" s="5">
        <f>'Pc, Winter, S1'!S5*Main!$B$4+_xlfn.IFNA(VLOOKUP($A5,'EV Distribution'!$A$2:$B$22,2,FALSE),0)*('EV Scenarios'!S$2-'EV Scenarios'!S$3)</f>
        <v>3.0215769230769234</v>
      </c>
      <c r="T5" s="5">
        <f>'Pc, Winter, S1'!T5*Main!$B$4+_xlfn.IFNA(VLOOKUP($A5,'EV Distribution'!$A$2:$B$22,2,FALSE),0)*('EV Scenarios'!T$2-'EV Scenarios'!T$3)</f>
        <v>1.8331007692307695</v>
      </c>
      <c r="U5" s="5">
        <f>'Pc, Winter, S1'!U5*Main!$B$4+_xlfn.IFNA(VLOOKUP($A5,'EV Distribution'!$A$2:$B$22,2,FALSE),0)*('EV Scenarios'!U$2-'EV Scenarios'!U$3)</f>
        <v>1.9277961538461537</v>
      </c>
      <c r="V5" s="5">
        <f>'Pc, Winter, S1'!V5*Main!$B$4+_xlfn.IFNA(VLOOKUP($A5,'EV Distribution'!$A$2:$B$22,2,FALSE),0)*('EV Scenarios'!V$2-'EV Scenarios'!V$3)</f>
        <v>2.0328023076923079</v>
      </c>
      <c r="W5" s="5">
        <f>'Pc, Winter, S1'!W5*Main!$B$4+_xlfn.IFNA(VLOOKUP($A5,'EV Distribution'!$A$2:$B$22,2,FALSE),0)*('EV Scenarios'!W$2-'EV Scenarios'!W$3)</f>
        <v>2.1352884615384617</v>
      </c>
      <c r="X5" s="5">
        <f>'Pc, Winter, S1'!X5*Main!$B$4+_xlfn.IFNA(VLOOKUP($A5,'EV Distribution'!$A$2:$B$22,2,FALSE),0)*('EV Scenarios'!X$2-'EV Scenarios'!X$3)</f>
        <v>2.2708246153846154</v>
      </c>
      <c r="Y5" s="5">
        <f>'Pc, Winter, S1'!Y5*Main!$B$4+_xlfn.IFNA(VLOOKUP($A5,'EV Distribution'!$A$2:$B$22,2,FALSE),0)*('EV Scenarios'!Y$2-'EV Scenarios'!Y$3)</f>
        <v>2.4739184615384615</v>
      </c>
    </row>
    <row r="6" spans="1:25" x14ac:dyDescent="0.25">
      <c r="A6">
        <v>2</v>
      </c>
      <c r="B6" s="5">
        <f>'Pc, Winter, S1'!B6*Main!$B$4+_xlfn.IFNA(VLOOKUP($A6,'EV Distribution'!$A$2:$B$22,2,FALSE),0)*('EV Scenarios'!B$2-'EV Scenarios'!B$3)</f>
        <v>2.6310907692307692</v>
      </c>
      <c r="C6" s="5">
        <f>'Pc, Winter, S1'!C6*Main!$B$4+_xlfn.IFNA(VLOOKUP($A6,'EV Distribution'!$A$2:$B$22,2,FALSE),0)*('EV Scenarios'!C$2-'EV Scenarios'!C$3)</f>
        <v>2.7647907692307689</v>
      </c>
      <c r="D6" s="5">
        <f>'Pc, Winter, S1'!D6*Main!$B$4+_xlfn.IFNA(VLOOKUP($A6,'EV Distribution'!$A$2:$B$22,2,FALSE),0)*('EV Scenarios'!D$2-'EV Scenarios'!D$3)</f>
        <v>2.890942307692308</v>
      </c>
      <c r="E6" s="5">
        <f>'Pc, Winter, S1'!E6*Main!$B$4+_xlfn.IFNA(VLOOKUP($A6,'EV Distribution'!$A$2:$B$22,2,FALSE),0)*('EV Scenarios'!E$2-'EV Scenarios'!E$3)</f>
        <v>3.0650346153846155</v>
      </c>
      <c r="F6" s="5">
        <f>'Pc, Winter, S1'!F6*Main!$B$4+_xlfn.IFNA(VLOOKUP($A6,'EV Distribution'!$A$2:$B$22,2,FALSE),0)*('EV Scenarios'!F$2-'EV Scenarios'!F$3)</f>
        <v>3.2246923076923077</v>
      </c>
      <c r="G6" s="5">
        <f>'Pc, Winter, S1'!G6*Main!$B$4+_xlfn.IFNA(VLOOKUP($A6,'EV Distribution'!$A$2:$B$22,2,FALSE),0)*('EV Scenarios'!G$2-'EV Scenarios'!G$3)</f>
        <v>3.3485338461538463</v>
      </c>
      <c r="H6" s="5">
        <f>'Pc, Winter, S1'!H6*Main!$B$4+_xlfn.IFNA(VLOOKUP($A6,'EV Distribution'!$A$2:$B$22,2,FALSE),0)*('EV Scenarios'!H$2-'EV Scenarios'!H$3)</f>
        <v>3.2932800000000002</v>
      </c>
      <c r="I6" s="5">
        <f>'Pc, Winter, S1'!I6*Main!$B$4+_xlfn.IFNA(VLOOKUP($A6,'EV Distribution'!$A$2:$B$22,2,FALSE),0)*('EV Scenarios'!I$2-'EV Scenarios'!I$3)</f>
        <v>3.1264776923076925</v>
      </c>
      <c r="J6" s="5">
        <f>'Pc, Winter, S1'!J6*Main!$B$4+_xlfn.IFNA(VLOOKUP($A6,'EV Distribution'!$A$2:$B$22,2,FALSE),0)*('EV Scenarios'!J$2-'EV Scenarios'!J$3)</f>
        <v>2.7765215384615387</v>
      </c>
      <c r="K6" s="5">
        <f>'Pc, Winter, S1'!K6*Main!$B$4+_xlfn.IFNA(VLOOKUP($A6,'EV Distribution'!$A$2:$B$22,2,FALSE),0)*('EV Scenarios'!K$2-'EV Scenarios'!K$3)</f>
        <v>4.2427869230769231</v>
      </c>
      <c r="L6" s="5">
        <f>'Pc, Winter, S1'!L6*Main!$B$4+_xlfn.IFNA(VLOOKUP($A6,'EV Distribution'!$A$2:$B$22,2,FALSE),0)*('EV Scenarios'!L$2-'EV Scenarios'!L$3)</f>
        <v>4.1593276923076923</v>
      </c>
      <c r="M6" s="5">
        <f>'Pc, Winter, S1'!M6*Main!$B$4+_xlfn.IFNA(VLOOKUP($A6,'EV Distribution'!$A$2:$B$22,2,FALSE),0)*('EV Scenarios'!M$2-'EV Scenarios'!M$3)</f>
        <v>3.9982430769230768</v>
      </c>
      <c r="N6" s="5">
        <f>'Pc, Winter, S1'!N6*Main!$B$4+_xlfn.IFNA(VLOOKUP($A6,'EV Distribution'!$A$2:$B$22,2,FALSE),0)*('EV Scenarios'!N$2-'EV Scenarios'!N$3)</f>
        <v>3.7257884615384622</v>
      </c>
      <c r="O6" s="5">
        <f>'Pc, Winter, S1'!O6*Main!$B$4+_xlfn.IFNA(VLOOKUP($A6,'EV Distribution'!$A$2:$B$22,2,FALSE),0)*('EV Scenarios'!O$2-'EV Scenarios'!O$3)</f>
        <v>3.5503315384615388</v>
      </c>
      <c r="P6" s="5">
        <f>'Pc, Winter, S1'!P6*Main!$B$4+_xlfn.IFNA(VLOOKUP($A6,'EV Distribution'!$A$2:$B$22,2,FALSE),0)*('EV Scenarios'!P$2-'EV Scenarios'!P$3)</f>
        <v>3.4380984615384613</v>
      </c>
      <c r="Q6" s="5">
        <f>'Pc, Winter, S1'!Q6*Main!$B$4+_xlfn.IFNA(VLOOKUP($A6,'EV Distribution'!$A$2:$B$22,2,FALSE),0)*('EV Scenarios'!Q$2-'EV Scenarios'!Q$3)</f>
        <v>3.2422546153846157</v>
      </c>
      <c r="R6" s="5">
        <f>'Pc, Winter, S1'!R6*Main!$B$4+_xlfn.IFNA(VLOOKUP($A6,'EV Distribution'!$A$2:$B$22,2,FALSE),0)*('EV Scenarios'!R$2-'EV Scenarios'!R$3)</f>
        <v>3.135091538461539</v>
      </c>
      <c r="S6" s="5">
        <f>'Pc, Winter, S1'!S6*Main!$B$4+_xlfn.IFNA(VLOOKUP($A6,'EV Distribution'!$A$2:$B$22,2,FALSE),0)*('EV Scenarios'!S$2-'EV Scenarios'!S$3)</f>
        <v>3.0215769230769234</v>
      </c>
      <c r="T6" s="5">
        <f>'Pc, Winter, S1'!T6*Main!$B$4+_xlfn.IFNA(VLOOKUP($A6,'EV Distribution'!$A$2:$B$22,2,FALSE),0)*('EV Scenarios'!T$2-'EV Scenarios'!T$3)</f>
        <v>1.8331007692307695</v>
      </c>
      <c r="U6" s="5">
        <f>'Pc, Winter, S1'!U6*Main!$B$4+_xlfn.IFNA(VLOOKUP($A6,'EV Distribution'!$A$2:$B$22,2,FALSE),0)*('EV Scenarios'!U$2-'EV Scenarios'!U$3)</f>
        <v>1.9277961538461537</v>
      </c>
      <c r="V6" s="5">
        <f>'Pc, Winter, S1'!V6*Main!$B$4+_xlfn.IFNA(VLOOKUP($A6,'EV Distribution'!$A$2:$B$22,2,FALSE),0)*('EV Scenarios'!V$2-'EV Scenarios'!V$3)</f>
        <v>2.0328023076923079</v>
      </c>
      <c r="W6" s="5">
        <f>'Pc, Winter, S1'!W6*Main!$B$4+_xlfn.IFNA(VLOOKUP($A6,'EV Distribution'!$A$2:$B$22,2,FALSE),0)*('EV Scenarios'!W$2-'EV Scenarios'!W$3)</f>
        <v>2.1352884615384617</v>
      </c>
      <c r="X6" s="5">
        <f>'Pc, Winter, S1'!X6*Main!$B$4+_xlfn.IFNA(VLOOKUP($A6,'EV Distribution'!$A$2:$B$22,2,FALSE),0)*('EV Scenarios'!X$2-'EV Scenarios'!X$3)</f>
        <v>2.2708246153846154</v>
      </c>
      <c r="Y6" s="5">
        <f>'Pc, Winter, S1'!Y6*Main!$B$4+_xlfn.IFNA(VLOOKUP($A6,'EV Distribution'!$A$2:$B$22,2,FALSE),0)*('EV Scenarios'!Y$2-'EV Scenarios'!Y$3)</f>
        <v>2.4739184615384615</v>
      </c>
    </row>
    <row r="7" spans="1:25" x14ac:dyDescent="0.25">
      <c r="A7">
        <v>12</v>
      </c>
      <c r="B7" s="5">
        <f>'Pc, Winter, S1'!B7*Main!$B$4+_xlfn.IFNA(VLOOKUP($A7,'EV Distribution'!$A$2:$B$22,2,FALSE),0)*('EV Scenarios'!B$2-'EV Scenarios'!B$3)</f>
        <v>2.6310907692307692</v>
      </c>
      <c r="C7" s="5">
        <f>'Pc, Winter, S1'!C7*Main!$B$4+_xlfn.IFNA(VLOOKUP($A7,'EV Distribution'!$A$2:$B$22,2,FALSE),0)*('EV Scenarios'!C$2-'EV Scenarios'!C$3)</f>
        <v>2.7647907692307689</v>
      </c>
      <c r="D7" s="5">
        <f>'Pc, Winter, S1'!D7*Main!$B$4+_xlfn.IFNA(VLOOKUP($A7,'EV Distribution'!$A$2:$B$22,2,FALSE),0)*('EV Scenarios'!D$2-'EV Scenarios'!D$3)</f>
        <v>2.890942307692308</v>
      </c>
      <c r="E7" s="5">
        <f>'Pc, Winter, S1'!E7*Main!$B$4+_xlfn.IFNA(VLOOKUP($A7,'EV Distribution'!$A$2:$B$22,2,FALSE),0)*('EV Scenarios'!E$2-'EV Scenarios'!E$3)</f>
        <v>3.0650346153846155</v>
      </c>
      <c r="F7" s="5">
        <f>'Pc, Winter, S1'!F7*Main!$B$4+_xlfn.IFNA(VLOOKUP($A7,'EV Distribution'!$A$2:$B$22,2,FALSE),0)*('EV Scenarios'!F$2-'EV Scenarios'!F$3)</f>
        <v>3.2246923076923077</v>
      </c>
      <c r="G7" s="5">
        <f>'Pc, Winter, S1'!G7*Main!$B$4+_xlfn.IFNA(VLOOKUP($A7,'EV Distribution'!$A$2:$B$22,2,FALSE),0)*('EV Scenarios'!G$2-'EV Scenarios'!G$3)</f>
        <v>3.3485338461538463</v>
      </c>
      <c r="H7" s="5">
        <f>'Pc, Winter, S1'!H7*Main!$B$4+_xlfn.IFNA(VLOOKUP($A7,'EV Distribution'!$A$2:$B$22,2,FALSE),0)*('EV Scenarios'!H$2-'EV Scenarios'!H$3)</f>
        <v>3.2932800000000002</v>
      </c>
      <c r="I7" s="5">
        <f>'Pc, Winter, S1'!I7*Main!$B$4+_xlfn.IFNA(VLOOKUP($A7,'EV Distribution'!$A$2:$B$22,2,FALSE),0)*('EV Scenarios'!I$2-'EV Scenarios'!I$3)</f>
        <v>3.1264776923076925</v>
      </c>
      <c r="J7" s="5">
        <f>'Pc, Winter, S1'!J7*Main!$B$4+_xlfn.IFNA(VLOOKUP($A7,'EV Distribution'!$A$2:$B$22,2,FALSE),0)*('EV Scenarios'!J$2-'EV Scenarios'!J$3)</f>
        <v>2.7765215384615387</v>
      </c>
      <c r="K7" s="5">
        <f>'Pc, Winter, S1'!K7*Main!$B$4+_xlfn.IFNA(VLOOKUP($A7,'EV Distribution'!$A$2:$B$22,2,FALSE),0)*('EV Scenarios'!K$2-'EV Scenarios'!K$3)</f>
        <v>4.2427869230769231</v>
      </c>
      <c r="L7" s="5">
        <f>'Pc, Winter, S1'!L7*Main!$B$4+_xlfn.IFNA(VLOOKUP($A7,'EV Distribution'!$A$2:$B$22,2,FALSE),0)*('EV Scenarios'!L$2-'EV Scenarios'!L$3)</f>
        <v>4.1593276923076923</v>
      </c>
      <c r="M7" s="5">
        <f>'Pc, Winter, S1'!M7*Main!$B$4+_xlfn.IFNA(VLOOKUP($A7,'EV Distribution'!$A$2:$B$22,2,FALSE),0)*('EV Scenarios'!M$2-'EV Scenarios'!M$3)</f>
        <v>3.9982430769230768</v>
      </c>
      <c r="N7" s="5">
        <f>'Pc, Winter, S1'!N7*Main!$B$4+_xlfn.IFNA(VLOOKUP($A7,'EV Distribution'!$A$2:$B$22,2,FALSE),0)*('EV Scenarios'!N$2-'EV Scenarios'!N$3)</f>
        <v>3.7257884615384622</v>
      </c>
      <c r="O7" s="5">
        <f>'Pc, Winter, S1'!O7*Main!$B$4+_xlfn.IFNA(VLOOKUP($A7,'EV Distribution'!$A$2:$B$22,2,FALSE),0)*('EV Scenarios'!O$2-'EV Scenarios'!O$3)</f>
        <v>3.5503315384615388</v>
      </c>
      <c r="P7" s="5">
        <f>'Pc, Winter, S1'!P7*Main!$B$4+_xlfn.IFNA(VLOOKUP($A7,'EV Distribution'!$A$2:$B$22,2,FALSE),0)*('EV Scenarios'!P$2-'EV Scenarios'!P$3)</f>
        <v>3.4380984615384613</v>
      </c>
      <c r="Q7" s="5">
        <f>'Pc, Winter, S1'!Q7*Main!$B$4+_xlfn.IFNA(VLOOKUP($A7,'EV Distribution'!$A$2:$B$22,2,FALSE),0)*('EV Scenarios'!Q$2-'EV Scenarios'!Q$3)</f>
        <v>3.2422546153846157</v>
      </c>
      <c r="R7" s="5">
        <f>'Pc, Winter, S1'!R7*Main!$B$4+_xlfn.IFNA(VLOOKUP($A7,'EV Distribution'!$A$2:$B$22,2,FALSE),0)*('EV Scenarios'!R$2-'EV Scenarios'!R$3)</f>
        <v>3.135091538461539</v>
      </c>
      <c r="S7" s="5">
        <f>'Pc, Winter, S1'!S7*Main!$B$4+_xlfn.IFNA(VLOOKUP($A7,'EV Distribution'!$A$2:$B$22,2,FALSE),0)*('EV Scenarios'!S$2-'EV Scenarios'!S$3)</f>
        <v>3.0215769230769234</v>
      </c>
      <c r="T7" s="5">
        <f>'Pc, Winter, S1'!T7*Main!$B$4+_xlfn.IFNA(VLOOKUP($A7,'EV Distribution'!$A$2:$B$22,2,FALSE),0)*('EV Scenarios'!T$2-'EV Scenarios'!T$3)</f>
        <v>1.8331007692307695</v>
      </c>
      <c r="U7" s="5">
        <f>'Pc, Winter, S1'!U7*Main!$B$4+_xlfn.IFNA(VLOOKUP($A7,'EV Distribution'!$A$2:$B$22,2,FALSE),0)*('EV Scenarios'!U$2-'EV Scenarios'!U$3)</f>
        <v>1.9277961538461537</v>
      </c>
      <c r="V7" s="5">
        <f>'Pc, Winter, S1'!V7*Main!$B$4+_xlfn.IFNA(VLOOKUP($A7,'EV Distribution'!$A$2:$B$22,2,FALSE),0)*('EV Scenarios'!V$2-'EV Scenarios'!V$3)</f>
        <v>2.0328023076923079</v>
      </c>
      <c r="W7" s="5">
        <f>'Pc, Winter, S1'!W7*Main!$B$4+_xlfn.IFNA(VLOOKUP($A7,'EV Distribution'!$A$2:$B$22,2,FALSE),0)*('EV Scenarios'!W$2-'EV Scenarios'!W$3)</f>
        <v>2.1352884615384617</v>
      </c>
      <c r="X7" s="5">
        <f>'Pc, Winter, S1'!X7*Main!$B$4+_xlfn.IFNA(VLOOKUP($A7,'EV Distribution'!$A$2:$B$22,2,FALSE),0)*('EV Scenarios'!X$2-'EV Scenarios'!X$3)</f>
        <v>2.2708246153846154</v>
      </c>
      <c r="Y7" s="5">
        <f>'Pc, Winter, S1'!Y7*Main!$B$4+_xlfn.IFNA(VLOOKUP($A7,'EV Distribution'!$A$2:$B$22,2,FALSE),0)*('EV Scenarios'!Y$2-'EV Scenarios'!Y$3)</f>
        <v>2.4739184615384615</v>
      </c>
    </row>
    <row r="8" spans="1:25" x14ac:dyDescent="0.25">
      <c r="A8">
        <v>16</v>
      </c>
      <c r="B8" s="5">
        <f>'Pc, Winter, S1'!B8*Main!$B$4+_xlfn.IFNA(VLOOKUP($A8,'EV Distribution'!$A$2:$B$22,2,FALSE),0)*('EV Scenarios'!B$2-'EV Scenarios'!B$3)</f>
        <v>2.6310907692307692</v>
      </c>
      <c r="C8" s="5">
        <f>'Pc, Winter, S1'!C8*Main!$B$4+_xlfn.IFNA(VLOOKUP($A8,'EV Distribution'!$A$2:$B$22,2,FALSE),0)*('EV Scenarios'!C$2-'EV Scenarios'!C$3)</f>
        <v>2.7647907692307689</v>
      </c>
      <c r="D8" s="5">
        <f>'Pc, Winter, S1'!D8*Main!$B$4+_xlfn.IFNA(VLOOKUP($A8,'EV Distribution'!$A$2:$B$22,2,FALSE),0)*('EV Scenarios'!D$2-'EV Scenarios'!D$3)</f>
        <v>2.890942307692308</v>
      </c>
      <c r="E8" s="5">
        <f>'Pc, Winter, S1'!E8*Main!$B$4+_xlfn.IFNA(VLOOKUP($A8,'EV Distribution'!$A$2:$B$22,2,FALSE),0)*('EV Scenarios'!E$2-'EV Scenarios'!E$3)</f>
        <v>3.0650346153846155</v>
      </c>
      <c r="F8" s="5">
        <f>'Pc, Winter, S1'!F8*Main!$B$4+_xlfn.IFNA(VLOOKUP($A8,'EV Distribution'!$A$2:$B$22,2,FALSE),0)*('EV Scenarios'!F$2-'EV Scenarios'!F$3)</f>
        <v>3.2246923076923077</v>
      </c>
      <c r="G8" s="5">
        <f>'Pc, Winter, S1'!G8*Main!$B$4+_xlfn.IFNA(VLOOKUP($A8,'EV Distribution'!$A$2:$B$22,2,FALSE),0)*('EV Scenarios'!G$2-'EV Scenarios'!G$3)</f>
        <v>3.3485338461538463</v>
      </c>
      <c r="H8" s="5">
        <f>'Pc, Winter, S1'!H8*Main!$B$4+_xlfn.IFNA(VLOOKUP($A8,'EV Distribution'!$A$2:$B$22,2,FALSE),0)*('EV Scenarios'!H$2-'EV Scenarios'!H$3)</f>
        <v>3.2932800000000002</v>
      </c>
      <c r="I8" s="5">
        <f>'Pc, Winter, S1'!I8*Main!$B$4+_xlfn.IFNA(VLOOKUP($A8,'EV Distribution'!$A$2:$B$22,2,FALSE),0)*('EV Scenarios'!I$2-'EV Scenarios'!I$3)</f>
        <v>3.1264776923076925</v>
      </c>
      <c r="J8" s="5">
        <f>'Pc, Winter, S1'!J8*Main!$B$4+_xlfn.IFNA(VLOOKUP($A8,'EV Distribution'!$A$2:$B$22,2,FALSE),0)*('EV Scenarios'!J$2-'EV Scenarios'!J$3)</f>
        <v>2.7765215384615387</v>
      </c>
      <c r="K8" s="5">
        <f>'Pc, Winter, S1'!K8*Main!$B$4+_xlfn.IFNA(VLOOKUP($A8,'EV Distribution'!$A$2:$B$22,2,FALSE),0)*('EV Scenarios'!K$2-'EV Scenarios'!K$3)</f>
        <v>4.2427869230769231</v>
      </c>
      <c r="L8" s="5">
        <f>'Pc, Winter, S1'!L8*Main!$B$4+_xlfn.IFNA(VLOOKUP($A8,'EV Distribution'!$A$2:$B$22,2,FALSE),0)*('EV Scenarios'!L$2-'EV Scenarios'!L$3)</f>
        <v>4.1593276923076923</v>
      </c>
      <c r="M8" s="5">
        <f>'Pc, Winter, S1'!M8*Main!$B$4+_xlfn.IFNA(VLOOKUP($A8,'EV Distribution'!$A$2:$B$22,2,FALSE),0)*('EV Scenarios'!M$2-'EV Scenarios'!M$3)</f>
        <v>3.9982430769230768</v>
      </c>
      <c r="N8" s="5">
        <f>'Pc, Winter, S1'!N8*Main!$B$4+_xlfn.IFNA(VLOOKUP($A8,'EV Distribution'!$A$2:$B$22,2,FALSE),0)*('EV Scenarios'!N$2-'EV Scenarios'!N$3)</f>
        <v>3.7257884615384622</v>
      </c>
      <c r="O8" s="5">
        <f>'Pc, Winter, S1'!O8*Main!$B$4+_xlfn.IFNA(VLOOKUP($A8,'EV Distribution'!$A$2:$B$22,2,FALSE),0)*('EV Scenarios'!O$2-'EV Scenarios'!O$3)</f>
        <v>3.5503315384615388</v>
      </c>
      <c r="P8" s="5">
        <f>'Pc, Winter, S1'!P8*Main!$B$4+_xlfn.IFNA(VLOOKUP($A8,'EV Distribution'!$A$2:$B$22,2,FALSE),0)*('EV Scenarios'!P$2-'EV Scenarios'!P$3)</f>
        <v>3.4380984615384613</v>
      </c>
      <c r="Q8" s="5">
        <f>'Pc, Winter, S1'!Q8*Main!$B$4+_xlfn.IFNA(VLOOKUP($A8,'EV Distribution'!$A$2:$B$22,2,FALSE),0)*('EV Scenarios'!Q$2-'EV Scenarios'!Q$3)</f>
        <v>3.2422546153846157</v>
      </c>
      <c r="R8" s="5">
        <f>'Pc, Winter, S1'!R8*Main!$B$4+_xlfn.IFNA(VLOOKUP($A8,'EV Distribution'!$A$2:$B$22,2,FALSE),0)*('EV Scenarios'!R$2-'EV Scenarios'!R$3)</f>
        <v>3.135091538461539</v>
      </c>
      <c r="S8" s="5">
        <f>'Pc, Winter, S1'!S8*Main!$B$4+_xlfn.IFNA(VLOOKUP($A8,'EV Distribution'!$A$2:$B$22,2,FALSE),0)*('EV Scenarios'!S$2-'EV Scenarios'!S$3)</f>
        <v>3.0215769230769234</v>
      </c>
      <c r="T8" s="5">
        <f>'Pc, Winter, S1'!T8*Main!$B$4+_xlfn.IFNA(VLOOKUP($A8,'EV Distribution'!$A$2:$B$22,2,FALSE),0)*('EV Scenarios'!T$2-'EV Scenarios'!T$3)</f>
        <v>1.8331007692307695</v>
      </c>
      <c r="U8" s="5">
        <f>'Pc, Winter, S1'!U8*Main!$B$4+_xlfn.IFNA(VLOOKUP($A8,'EV Distribution'!$A$2:$B$22,2,FALSE),0)*('EV Scenarios'!U$2-'EV Scenarios'!U$3)</f>
        <v>1.9277961538461537</v>
      </c>
      <c r="V8" s="5">
        <f>'Pc, Winter, S1'!V8*Main!$B$4+_xlfn.IFNA(VLOOKUP($A8,'EV Distribution'!$A$2:$B$22,2,FALSE),0)*('EV Scenarios'!V$2-'EV Scenarios'!V$3)</f>
        <v>2.0328023076923079</v>
      </c>
      <c r="W8" s="5">
        <f>'Pc, Winter, S1'!W8*Main!$B$4+_xlfn.IFNA(VLOOKUP($A8,'EV Distribution'!$A$2:$B$22,2,FALSE),0)*('EV Scenarios'!W$2-'EV Scenarios'!W$3)</f>
        <v>2.1352884615384617</v>
      </c>
      <c r="X8" s="5">
        <f>'Pc, Winter, S1'!X8*Main!$B$4+_xlfn.IFNA(VLOOKUP($A8,'EV Distribution'!$A$2:$B$22,2,FALSE),0)*('EV Scenarios'!X$2-'EV Scenarios'!X$3)</f>
        <v>2.2708246153846154</v>
      </c>
      <c r="Y8" s="5">
        <f>'Pc, Winter, S1'!Y8*Main!$B$4+_xlfn.IFNA(VLOOKUP($A8,'EV Distribution'!$A$2:$B$22,2,FALSE),0)*('EV Scenarios'!Y$2-'EV Scenarios'!Y$3)</f>
        <v>2.4739184615384615</v>
      </c>
    </row>
    <row r="9" spans="1:25" x14ac:dyDescent="0.25">
      <c r="A9">
        <v>21</v>
      </c>
      <c r="B9" s="5">
        <f>'Pc, Winter, S1'!B9*Main!$B$4+_xlfn.IFNA(VLOOKUP($A9,'EV Distribution'!$A$2:$B$22,2,FALSE),0)*('EV Scenarios'!B$2-'EV Scenarios'!B$3)</f>
        <v>2.6310907692307692</v>
      </c>
      <c r="C9" s="5">
        <f>'Pc, Winter, S1'!C9*Main!$B$4+_xlfn.IFNA(VLOOKUP($A9,'EV Distribution'!$A$2:$B$22,2,FALSE),0)*('EV Scenarios'!C$2-'EV Scenarios'!C$3)</f>
        <v>2.7647907692307689</v>
      </c>
      <c r="D9" s="5">
        <f>'Pc, Winter, S1'!D9*Main!$B$4+_xlfn.IFNA(VLOOKUP($A9,'EV Distribution'!$A$2:$B$22,2,FALSE),0)*('EV Scenarios'!D$2-'EV Scenarios'!D$3)</f>
        <v>2.890942307692308</v>
      </c>
      <c r="E9" s="5">
        <f>'Pc, Winter, S1'!E9*Main!$B$4+_xlfn.IFNA(VLOOKUP($A9,'EV Distribution'!$A$2:$B$22,2,FALSE),0)*('EV Scenarios'!E$2-'EV Scenarios'!E$3)</f>
        <v>3.0650346153846155</v>
      </c>
      <c r="F9" s="5">
        <f>'Pc, Winter, S1'!F9*Main!$B$4+_xlfn.IFNA(VLOOKUP($A9,'EV Distribution'!$A$2:$B$22,2,FALSE),0)*('EV Scenarios'!F$2-'EV Scenarios'!F$3)</f>
        <v>3.2246923076923077</v>
      </c>
      <c r="G9" s="5">
        <f>'Pc, Winter, S1'!G9*Main!$B$4+_xlfn.IFNA(VLOOKUP($A9,'EV Distribution'!$A$2:$B$22,2,FALSE),0)*('EV Scenarios'!G$2-'EV Scenarios'!G$3)</f>
        <v>3.3485338461538463</v>
      </c>
      <c r="H9" s="5">
        <f>'Pc, Winter, S1'!H9*Main!$B$4+_xlfn.IFNA(VLOOKUP($A9,'EV Distribution'!$A$2:$B$22,2,FALSE),0)*('EV Scenarios'!H$2-'EV Scenarios'!H$3)</f>
        <v>3.2932800000000002</v>
      </c>
      <c r="I9" s="5">
        <f>'Pc, Winter, S1'!I9*Main!$B$4+_xlfn.IFNA(VLOOKUP($A9,'EV Distribution'!$A$2:$B$22,2,FALSE),0)*('EV Scenarios'!I$2-'EV Scenarios'!I$3)</f>
        <v>3.1264776923076925</v>
      </c>
      <c r="J9" s="5">
        <f>'Pc, Winter, S1'!J9*Main!$B$4+_xlfn.IFNA(VLOOKUP($A9,'EV Distribution'!$A$2:$B$22,2,FALSE),0)*('EV Scenarios'!J$2-'EV Scenarios'!J$3)</f>
        <v>2.7765215384615387</v>
      </c>
      <c r="K9" s="5">
        <f>'Pc, Winter, S1'!K9*Main!$B$4+_xlfn.IFNA(VLOOKUP($A9,'EV Distribution'!$A$2:$B$22,2,FALSE),0)*('EV Scenarios'!K$2-'EV Scenarios'!K$3)</f>
        <v>4.2427869230769231</v>
      </c>
      <c r="L9" s="5">
        <f>'Pc, Winter, S1'!L9*Main!$B$4+_xlfn.IFNA(VLOOKUP($A9,'EV Distribution'!$A$2:$B$22,2,FALSE),0)*('EV Scenarios'!L$2-'EV Scenarios'!L$3)</f>
        <v>4.1593276923076923</v>
      </c>
      <c r="M9" s="5">
        <f>'Pc, Winter, S1'!M9*Main!$B$4+_xlfn.IFNA(VLOOKUP($A9,'EV Distribution'!$A$2:$B$22,2,FALSE),0)*('EV Scenarios'!M$2-'EV Scenarios'!M$3)</f>
        <v>3.9982430769230768</v>
      </c>
      <c r="N9" s="5">
        <f>'Pc, Winter, S1'!N9*Main!$B$4+_xlfn.IFNA(VLOOKUP($A9,'EV Distribution'!$A$2:$B$22,2,FALSE),0)*('EV Scenarios'!N$2-'EV Scenarios'!N$3)</f>
        <v>3.7257884615384622</v>
      </c>
      <c r="O9" s="5">
        <f>'Pc, Winter, S1'!O9*Main!$B$4+_xlfn.IFNA(VLOOKUP($A9,'EV Distribution'!$A$2:$B$22,2,FALSE),0)*('EV Scenarios'!O$2-'EV Scenarios'!O$3)</f>
        <v>3.5503315384615388</v>
      </c>
      <c r="P9" s="5">
        <f>'Pc, Winter, S1'!P9*Main!$B$4+_xlfn.IFNA(VLOOKUP($A9,'EV Distribution'!$A$2:$B$22,2,FALSE),0)*('EV Scenarios'!P$2-'EV Scenarios'!P$3)</f>
        <v>3.4380984615384613</v>
      </c>
      <c r="Q9" s="5">
        <f>'Pc, Winter, S1'!Q9*Main!$B$4+_xlfn.IFNA(VLOOKUP($A9,'EV Distribution'!$A$2:$B$22,2,FALSE),0)*('EV Scenarios'!Q$2-'EV Scenarios'!Q$3)</f>
        <v>3.2422546153846157</v>
      </c>
      <c r="R9" s="5">
        <f>'Pc, Winter, S1'!R9*Main!$B$4+_xlfn.IFNA(VLOOKUP($A9,'EV Distribution'!$A$2:$B$22,2,FALSE),0)*('EV Scenarios'!R$2-'EV Scenarios'!R$3)</f>
        <v>3.135091538461539</v>
      </c>
      <c r="S9" s="5">
        <f>'Pc, Winter, S1'!S9*Main!$B$4+_xlfn.IFNA(VLOOKUP($A9,'EV Distribution'!$A$2:$B$22,2,FALSE),0)*('EV Scenarios'!S$2-'EV Scenarios'!S$3)</f>
        <v>3.0215769230769234</v>
      </c>
      <c r="T9" s="5">
        <f>'Pc, Winter, S1'!T9*Main!$B$4+_xlfn.IFNA(VLOOKUP($A9,'EV Distribution'!$A$2:$B$22,2,FALSE),0)*('EV Scenarios'!T$2-'EV Scenarios'!T$3)</f>
        <v>1.8331007692307695</v>
      </c>
      <c r="U9" s="5">
        <f>'Pc, Winter, S1'!U9*Main!$B$4+_xlfn.IFNA(VLOOKUP($A9,'EV Distribution'!$A$2:$B$22,2,FALSE),0)*('EV Scenarios'!U$2-'EV Scenarios'!U$3)</f>
        <v>1.9277961538461537</v>
      </c>
      <c r="V9" s="5">
        <f>'Pc, Winter, S1'!V9*Main!$B$4+_xlfn.IFNA(VLOOKUP($A9,'EV Distribution'!$A$2:$B$22,2,FALSE),0)*('EV Scenarios'!V$2-'EV Scenarios'!V$3)</f>
        <v>2.0328023076923079</v>
      </c>
      <c r="W9" s="5">
        <f>'Pc, Winter, S1'!W9*Main!$B$4+_xlfn.IFNA(VLOOKUP($A9,'EV Distribution'!$A$2:$B$22,2,FALSE),0)*('EV Scenarios'!W$2-'EV Scenarios'!W$3)</f>
        <v>2.1352884615384617</v>
      </c>
      <c r="X9" s="5">
        <f>'Pc, Winter, S1'!X9*Main!$B$4+_xlfn.IFNA(VLOOKUP($A9,'EV Distribution'!$A$2:$B$22,2,FALSE),0)*('EV Scenarios'!X$2-'EV Scenarios'!X$3)</f>
        <v>2.2708246153846154</v>
      </c>
      <c r="Y9" s="5">
        <f>'Pc, Winter, S1'!Y9*Main!$B$4+_xlfn.IFNA(VLOOKUP($A9,'EV Distribution'!$A$2:$B$22,2,FALSE),0)*('EV Scenarios'!Y$2-'EV Scenarios'!Y$3)</f>
        <v>2.4739184615384615</v>
      </c>
    </row>
    <row r="10" spans="1:25" x14ac:dyDescent="0.25">
      <c r="A10">
        <v>23</v>
      </c>
      <c r="B10" s="5">
        <f>'Pc, Winter, S1'!B10*Main!$B$4+_xlfn.IFNA(VLOOKUP($A10,'EV Distribution'!$A$2:$B$22,2,FALSE),0)*('EV Scenarios'!B$2-'EV Scenarios'!B$3)</f>
        <v>2.6310907692307692</v>
      </c>
      <c r="C10" s="5">
        <f>'Pc, Winter, S1'!C10*Main!$B$4+_xlfn.IFNA(VLOOKUP($A10,'EV Distribution'!$A$2:$B$22,2,FALSE),0)*('EV Scenarios'!C$2-'EV Scenarios'!C$3)</f>
        <v>2.7647907692307689</v>
      </c>
      <c r="D10" s="5">
        <f>'Pc, Winter, S1'!D10*Main!$B$4+_xlfn.IFNA(VLOOKUP($A10,'EV Distribution'!$A$2:$B$22,2,FALSE),0)*('EV Scenarios'!D$2-'EV Scenarios'!D$3)</f>
        <v>2.890942307692308</v>
      </c>
      <c r="E10" s="5">
        <f>'Pc, Winter, S1'!E10*Main!$B$4+_xlfn.IFNA(VLOOKUP($A10,'EV Distribution'!$A$2:$B$22,2,FALSE),0)*('EV Scenarios'!E$2-'EV Scenarios'!E$3)</f>
        <v>3.0650346153846155</v>
      </c>
      <c r="F10" s="5">
        <f>'Pc, Winter, S1'!F10*Main!$B$4+_xlfn.IFNA(VLOOKUP($A10,'EV Distribution'!$A$2:$B$22,2,FALSE),0)*('EV Scenarios'!F$2-'EV Scenarios'!F$3)</f>
        <v>3.2246923076923077</v>
      </c>
      <c r="G10" s="5">
        <f>'Pc, Winter, S1'!G10*Main!$B$4+_xlfn.IFNA(VLOOKUP($A10,'EV Distribution'!$A$2:$B$22,2,FALSE),0)*('EV Scenarios'!G$2-'EV Scenarios'!G$3)</f>
        <v>3.3485338461538463</v>
      </c>
      <c r="H10" s="5">
        <f>'Pc, Winter, S1'!H10*Main!$B$4+_xlfn.IFNA(VLOOKUP($A10,'EV Distribution'!$A$2:$B$22,2,FALSE),0)*('EV Scenarios'!H$2-'EV Scenarios'!H$3)</f>
        <v>3.2932800000000002</v>
      </c>
      <c r="I10" s="5">
        <f>'Pc, Winter, S1'!I10*Main!$B$4+_xlfn.IFNA(VLOOKUP($A10,'EV Distribution'!$A$2:$B$22,2,FALSE),0)*('EV Scenarios'!I$2-'EV Scenarios'!I$3)</f>
        <v>3.1264776923076925</v>
      </c>
      <c r="J10" s="5">
        <f>'Pc, Winter, S1'!J10*Main!$B$4+_xlfn.IFNA(VLOOKUP($A10,'EV Distribution'!$A$2:$B$22,2,FALSE),0)*('EV Scenarios'!J$2-'EV Scenarios'!J$3)</f>
        <v>2.7765215384615387</v>
      </c>
      <c r="K10" s="5">
        <f>'Pc, Winter, S1'!K10*Main!$B$4+_xlfn.IFNA(VLOOKUP($A10,'EV Distribution'!$A$2:$B$22,2,FALSE),0)*('EV Scenarios'!K$2-'EV Scenarios'!K$3)</f>
        <v>4.2427869230769231</v>
      </c>
      <c r="L10" s="5">
        <f>'Pc, Winter, S1'!L10*Main!$B$4+_xlfn.IFNA(VLOOKUP($A10,'EV Distribution'!$A$2:$B$22,2,FALSE),0)*('EV Scenarios'!L$2-'EV Scenarios'!L$3)</f>
        <v>4.1593276923076923</v>
      </c>
      <c r="M10" s="5">
        <f>'Pc, Winter, S1'!M10*Main!$B$4+_xlfn.IFNA(VLOOKUP($A10,'EV Distribution'!$A$2:$B$22,2,FALSE),0)*('EV Scenarios'!M$2-'EV Scenarios'!M$3)</f>
        <v>3.9982430769230768</v>
      </c>
      <c r="N10" s="5">
        <f>'Pc, Winter, S1'!N10*Main!$B$4+_xlfn.IFNA(VLOOKUP($A10,'EV Distribution'!$A$2:$B$22,2,FALSE),0)*('EV Scenarios'!N$2-'EV Scenarios'!N$3)</f>
        <v>3.7257884615384622</v>
      </c>
      <c r="O10" s="5">
        <f>'Pc, Winter, S1'!O10*Main!$B$4+_xlfn.IFNA(VLOOKUP($A10,'EV Distribution'!$A$2:$B$22,2,FALSE),0)*('EV Scenarios'!O$2-'EV Scenarios'!O$3)</f>
        <v>3.5503315384615388</v>
      </c>
      <c r="P10" s="5">
        <f>'Pc, Winter, S1'!P10*Main!$B$4+_xlfn.IFNA(VLOOKUP($A10,'EV Distribution'!$A$2:$B$22,2,FALSE),0)*('EV Scenarios'!P$2-'EV Scenarios'!P$3)</f>
        <v>3.4380984615384613</v>
      </c>
      <c r="Q10" s="5">
        <f>'Pc, Winter, S1'!Q10*Main!$B$4+_xlfn.IFNA(VLOOKUP($A10,'EV Distribution'!$A$2:$B$22,2,FALSE),0)*('EV Scenarios'!Q$2-'EV Scenarios'!Q$3)</f>
        <v>3.2422546153846157</v>
      </c>
      <c r="R10" s="5">
        <f>'Pc, Winter, S1'!R10*Main!$B$4+_xlfn.IFNA(VLOOKUP($A10,'EV Distribution'!$A$2:$B$22,2,FALSE),0)*('EV Scenarios'!R$2-'EV Scenarios'!R$3)</f>
        <v>3.135091538461539</v>
      </c>
      <c r="S10" s="5">
        <f>'Pc, Winter, S1'!S10*Main!$B$4+_xlfn.IFNA(VLOOKUP($A10,'EV Distribution'!$A$2:$B$22,2,FALSE),0)*('EV Scenarios'!S$2-'EV Scenarios'!S$3)</f>
        <v>3.0215769230769234</v>
      </c>
      <c r="T10" s="5">
        <f>'Pc, Winter, S1'!T10*Main!$B$4+_xlfn.IFNA(VLOOKUP($A10,'EV Distribution'!$A$2:$B$22,2,FALSE),0)*('EV Scenarios'!T$2-'EV Scenarios'!T$3)</f>
        <v>1.8331007692307695</v>
      </c>
      <c r="U10" s="5">
        <f>'Pc, Winter, S1'!U10*Main!$B$4+_xlfn.IFNA(VLOOKUP($A10,'EV Distribution'!$A$2:$B$22,2,FALSE),0)*('EV Scenarios'!U$2-'EV Scenarios'!U$3)</f>
        <v>1.9277961538461537</v>
      </c>
      <c r="V10" s="5">
        <f>'Pc, Winter, S1'!V10*Main!$B$4+_xlfn.IFNA(VLOOKUP($A10,'EV Distribution'!$A$2:$B$22,2,FALSE),0)*('EV Scenarios'!V$2-'EV Scenarios'!V$3)</f>
        <v>2.0328023076923079</v>
      </c>
      <c r="W10" s="5">
        <f>'Pc, Winter, S1'!W10*Main!$B$4+_xlfn.IFNA(VLOOKUP($A10,'EV Distribution'!$A$2:$B$22,2,FALSE),0)*('EV Scenarios'!W$2-'EV Scenarios'!W$3)</f>
        <v>2.1352884615384617</v>
      </c>
      <c r="X10" s="5">
        <f>'Pc, Winter, S1'!X10*Main!$B$4+_xlfn.IFNA(VLOOKUP($A10,'EV Distribution'!$A$2:$B$22,2,FALSE),0)*('EV Scenarios'!X$2-'EV Scenarios'!X$3)</f>
        <v>2.2708246153846154</v>
      </c>
      <c r="Y10" s="5">
        <f>'Pc, Winter, S1'!Y10*Main!$B$4+_xlfn.IFNA(VLOOKUP($A10,'EV Distribution'!$A$2:$B$22,2,FALSE),0)*('EV Scenarios'!Y$2-'EV Scenarios'!Y$3)</f>
        <v>2.4739184615384615</v>
      </c>
    </row>
    <row r="11" spans="1:25" x14ac:dyDescent="0.25">
      <c r="A11">
        <v>24</v>
      </c>
      <c r="B11" s="5">
        <f>'Pc, Winter, S1'!B11*Main!$B$4+_xlfn.IFNA(VLOOKUP($A11,'EV Distribution'!$A$2:$B$22,2,FALSE),0)*('EV Scenarios'!B$2-'EV Scenarios'!B$3)</f>
        <v>2.6310907692307692</v>
      </c>
      <c r="C11" s="5">
        <f>'Pc, Winter, S1'!C11*Main!$B$4+_xlfn.IFNA(VLOOKUP($A11,'EV Distribution'!$A$2:$B$22,2,FALSE),0)*('EV Scenarios'!C$2-'EV Scenarios'!C$3)</f>
        <v>2.7647907692307689</v>
      </c>
      <c r="D11" s="5">
        <f>'Pc, Winter, S1'!D11*Main!$B$4+_xlfn.IFNA(VLOOKUP($A11,'EV Distribution'!$A$2:$B$22,2,FALSE),0)*('EV Scenarios'!D$2-'EV Scenarios'!D$3)</f>
        <v>2.890942307692308</v>
      </c>
      <c r="E11" s="5">
        <f>'Pc, Winter, S1'!E11*Main!$B$4+_xlfn.IFNA(VLOOKUP($A11,'EV Distribution'!$A$2:$B$22,2,FALSE),0)*('EV Scenarios'!E$2-'EV Scenarios'!E$3)</f>
        <v>3.0650346153846155</v>
      </c>
      <c r="F11" s="5">
        <f>'Pc, Winter, S1'!F11*Main!$B$4+_xlfn.IFNA(VLOOKUP($A11,'EV Distribution'!$A$2:$B$22,2,FALSE),0)*('EV Scenarios'!F$2-'EV Scenarios'!F$3)</f>
        <v>3.2246923076923077</v>
      </c>
      <c r="G11" s="5">
        <f>'Pc, Winter, S1'!G11*Main!$B$4+_xlfn.IFNA(VLOOKUP($A11,'EV Distribution'!$A$2:$B$22,2,FALSE),0)*('EV Scenarios'!G$2-'EV Scenarios'!G$3)</f>
        <v>3.3485338461538463</v>
      </c>
      <c r="H11" s="5">
        <f>'Pc, Winter, S1'!H11*Main!$B$4+_xlfn.IFNA(VLOOKUP($A11,'EV Distribution'!$A$2:$B$22,2,FALSE),0)*('EV Scenarios'!H$2-'EV Scenarios'!H$3)</f>
        <v>3.2932800000000002</v>
      </c>
      <c r="I11" s="5">
        <f>'Pc, Winter, S1'!I11*Main!$B$4+_xlfn.IFNA(VLOOKUP($A11,'EV Distribution'!$A$2:$B$22,2,FALSE),0)*('EV Scenarios'!I$2-'EV Scenarios'!I$3)</f>
        <v>3.1264776923076925</v>
      </c>
      <c r="J11" s="5">
        <f>'Pc, Winter, S1'!J11*Main!$B$4+_xlfn.IFNA(VLOOKUP($A11,'EV Distribution'!$A$2:$B$22,2,FALSE),0)*('EV Scenarios'!J$2-'EV Scenarios'!J$3)</f>
        <v>2.7765215384615387</v>
      </c>
      <c r="K11" s="5">
        <f>'Pc, Winter, S1'!K11*Main!$B$4+_xlfn.IFNA(VLOOKUP($A11,'EV Distribution'!$A$2:$B$22,2,FALSE),0)*('EV Scenarios'!K$2-'EV Scenarios'!K$3)</f>
        <v>4.2427869230769231</v>
      </c>
      <c r="L11" s="5">
        <f>'Pc, Winter, S1'!L11*Main!$B$4+_xlfn.IFNA(VLOOKUP($A11,'EV Distribution'!$A$2:$B$22,2,FALSE),0)*('EV Scenarios'!L$2-'EV Scenarios'!L$3)</f>
        <v>4.1593276923076923</v>
      </c>
      <c r="M11" s="5">
        <f>'Pc, Winter, S1'!M11*Main!$B$4+_xlfn.IFNA(VLOOKUP($A11,'EV Distribution'!$A$2:$B$22,2,FALSE),0)*('EV Scenarios'!M$2-'EV Scenarios'!M$3)</f>
        <v>3.9982430769230768</v>
      </c>
      <c r="N11" s="5">
        <f>'Pc, Winter, S1'!N11*Main!$B$4+_xlfn.IFNA(VLOOKUP($A11,'EV Distribution'!$A$2:$B$22,2,FALSE),0)*('EV Scenarios'!N$2-'EV Scenarios'!N$3)</f>
        <v>3.7257884615384622</v>
      </c>
      <c r="O11" s="5">
        <f>'Pc, Winter, S1'!O11*Main!$B$4+_xlfn.IFNA(VLOOKUP($A11,'EV Distribution'!$A$2:$B$22,2,FALSE),0)*('EV Scenarios'!O$2-'EV Scenarios'!O$3)</f>
        <v>3.5503315384615388</v>
      </c>
      <c r="P11" s="5">
        <f>'Pc, Winter, S1'!P11*Main!$B$4+_xlfn.IFNA(VLOOKUP($A11,'EV Distribution'!$A$2:$B$22,2,FALSE),0)*('EV Scenarios'!P$2-'EV Scenarios'!P$3)</f>
        <v>3.4380984615384613</v>
      </c>
      <c r="Q11" s="5">
        <f>'Pc, Winter, S1'!Q11*Main!$B$4+_xlfn.IFNA(VLOOKUP($A11,'EV Distribution'!$A$2:$B$22,2,FALSE),0)*('EV Scenarios'!Q$2-'EV Scenarios'!Q$3)</f>
        <v>3.2422546153846157</v>
      </c>
      <c r="R11" s="5">
        <f>'Pc, Winter, S1'!R11*Main!$B$4+_xlfn.IFNA(VLOOKUP($A11,'EV Distribution'!$A$2:$B$22,2,FALSE),0)*('EV Scenarios'!R$2-'EV Scenarios'!R$3)</f>
        <v>3.135091538461539</v>
      </c>
      <c r="S11" s="5">
        <f>'Pc, Winter, S1'!S11*Main!$B$4+_xlfn.IFNA(VLOOKUP($A11,'EV Distribution'!$A$2:$B$22,2,FALSE),0)*('EV Scenarios'!S$2-'EV Scenarios'!S$3)</f>
        <v>3.0215769230769234</v>
      </c>
      <c r="T11" s="5">
        <f>'Pc, Winter, S1'!T11*Main!$B$4+_xlfn.IFNA(VLOOKUP($A11,'EV Distribution'!$A$2:$B$22,2,FALSE),0)*('EV Scenarios'!T$2-'EV Scenarios'!T$3)</f>
        <v>1.8331007692307695</v>
      </c>
      <c r="U11" s="5">
        <f>'Pc, Winter, S1'!U11*Main!$B$4+_xlfn.IFNA(VLOOKUP($A11,'EV Distribution'!$A$2:$B$22,2,FALSE),0)*('EV Scenarios'!U$2-'EV Scenarios'!U$3)</f>
        <v>1.9277961538461537</v>
      </c>
      <c r="V11" s="5">
        <f>'Pc, Winter, S1'!V11*Main!$B$4+_xlfn.IFNA(VLOOKUP($A11,'EV Distribution'!$A$2:$B$22,2,FALSE),0)*('EV Scenarios'!V$2-'EV Scenarios'!V$3)</f>
        <v>2.0328023076923079</v>
      </c>
      <c r="W11" s="5">
        <f>'Pc, Winter, S1'!W11*Main!$B$4+_xlfn.IFNA(VLOOKUP($A11,'EV Distribution'!$A$2:$B$22,2,FALSE),0)*('EV Scenarios'!W$2-'EV Scenarios'!W$3)</f>
        <v>2.1352884615384617</v>
      </c>
      <c r="X11" s="5">
        <f>'Pc, Winter, S1'!X11*Main!$B$4+_xlfn.IFNA(VLOOKUP($A11,'EV Distribution'!$A$2:$B$22,2,FALSE),0)*('EV Scenarios'!X$2-'EV Scenarios'!X$3)</f>
        <v>2.2708246153846154</v>
      </c>
      <c r="Y11" s="5">
        <f>'Pc, Winter, S1'!Y11*Main!$B$4+_xlfn.IFNA(VLOOKUP($A11,'EV Distribution'!$A$2:$B$22,2,FALSE),0)*('EV Scenarios'!Y$2-'EV Scenarios'!Y$3)</f>
        <v>2.4739184615384615</v>
      </c>
    </row>
    <row r="12" spans="1:25" x14ac:dyDescent="0.25">
      <c r="A12">
        <v>15</v>
      </c>
      <c r="B12" s="5">
        <f>'Pc, Winter, S1'!B12*Main!$B$4+_xlfn.IFNA(VLOOKUP($A12,'EV Distribution'!$A$2:$B$22,2,FALSE),0)*('EV Scenarios'!B$2-'EV Scenarios'!B$3)</f>
        <v>2.6310907692307692</v>
      </c>
      <c r="C12" s="5">
        <f>'Pc, Winter, S1'!C12*Main!$B$4+_xlfn.IFNA(VLOOKUP($A12,'EV Distribution'!$A$2:$B$22,2,FALSE),0)*('EV Scenarios'!C$2-'EV Scenarios'!C$3)</f>
        <v>2.7647907692307689</v>
      </c>
      <c r="D12" s="5">
        <f>'Pc, Winter, S1'!D12*Main!$B$4+_xlfn.IFNA(VLOOKUP($A12,'EV Distribution'!$A$2:$B$22,2,FALSE),0)*('EV Scenarios'!D$2-'EV Scenarios'!D$3)</f>
        <v>2.890942307692308</v>
      </c>
      <c r="E12" s="5">
        <f>'Pc, Winter, S1'!E12*Main!$B$4+_xlfn.IFNA(VLOOKUP($A12,'EV Distribution'!$A$2:$B$22,2,FALSE),0)*('EV Scenarios'!E$2-'EV Scenarios'!E$3)</f>
        <v>3.0650346153846155</v>
      </c>
      <c r="F12" s="5">
        <f>'Pc, Winter, S1'!F12*Main!$B$4+_xlfn.IFNA(VLOOKUP($A12,'EV Distribution'!$A$2:$B$22,2,FALSE),0)*('EV Scenarios'!F$2-'EV Scenarios'!F$3)</f>
        <v>3.2246923076923077</v>
      </c>
      <c r="G12" s="5">
        <f>'Pc, Winter, S1'!G12*Main!$B$4+_xlfn.IFNA(VLOOKUP($A12,'EV Distribution'!$A$2:$B$22,2,FALSE),0)*('EV Scenarios'!G$2-'EV Scenarios'!G$3)</f>
        <v>3.3485338461538463</v>
      </c>
      <c r="H12" s="5">
        <f>'Pc, Winter, S1'!H12*Main!$B$4+_xlfn.IFNA(VLOOKUP($A12,'EV Distribution'!$A$2:$B$22,2,FALSE),0)*('EV Scenarios'!H$2-'EV Scenarios'!H$3)</f>
        <v>3.2932800000000002</v>
      </c>
      <c r="I12" s="5">
        <f>'Pc, Winter, S1'!I12*Main!$B$4+_xlfn.IFNA(VLOOKUP($A12,'EV Distribution'!$A$2:$B$22,2,FALSE),0)*('EV Scenarios'!I$2-'EV Scenarios'!I$3)</f>
        <v>3.1264776923076925</v>
      </c>
      <c r="J12" s="5">
        <f>'Pc, Winter, S1'!J12*Main!$B$4+_xlfn.IFNA(VLOOKUP($A12,'EV Distribution'!$A$2:$B$22,2,FALSE),0)*('EV Scenarios'!J$2-'EV Scenarios'!J$3)</f>
        <v>2.7765215384615387</v>
      </c>
      <c r="K12" s="5">
        <f>'Pc, Winter, S1'!K12*Main!$B$4+_xlfn.IFNA(VLOOKUP($A12,'EV Distribution'!$A$2:$B$22,2,FALSE),0)*('EV Scenarios'!K$2-'EV Scenarios'!K$3)</f>
        <v>4.2427869230769231</v>
      </c>
      <c r="L12" s="5">
        <f>'Pc, Winter, S1'!L12*Main!$B$4+_xlfn.IFNA(VLOOKUP($A12,'EV Distribution'!$A$2:$B$22,2,FALSE),0)*('EV Scenarios'!L$2-'EV Scenarios'!L$3)</f>
        <v>4.1593276923076923</v>
      </c>
      <c r="M12" s="5">
        <f>'Pc, Winter, S1'!M12*Main!$B$4+_xlfn.IFNA(VLOOKUP($A12,'EV Distribution'!$A$2:$B$22,2,FALSE),0)*('EV Scenarios'!M$2-'EV Scenarios'!M$3)</f>
        <v>3.9982430769230768</v>
      </c>
      <c r="N12" s="5">
        <f>'Pc, Winter, S1'!N12*Main!$B$4+_xlfn.IFNA(VLOOKUP($A12,'EV Distribution'!$A$2:$B$22,2,FALSE),0)*('EV Scenarios'!N$2-'EV Scenarios'!N$3)</f>
        <v>3.7257884615384622</v>
      </c>
      <c r="O12" s="5">
        <f>'Pc, Winter, S1'!O12*Main!$B$4+_xlfn.IFNA(VLOOKUP($A12,'EV Distribution'!$A$2:$B$22,2,FALSE),0)*('EV Scenarios'!O$2-'EV Scenarios'!O$3)</f>
        <v>3.5503315384615388</v>
      </c>
      <c r="P12" s="5">
        <f>'Pc, Winter, S1'!P12*Main!$B$4+_xlfn.IFNA(VLOOKUP($A12,'EV Distribution'!$A$2:$B$22,2,FALSE),0)*('EV Scenarios'!P$2-'EV Scenarios'!P$3)</f>
        <v>3.4380984615384613</v>
      </c>
      <c r="Q12" s="5">
        <f>'Pc, Winter, S1'!Q12*Main!$B$4+_xlfn.IFNA(VLOOKUP($A12,'EV Distribution'!$A$2:$B$22,2,FALSE),0)*('EV Scenarios'!Q$2-'EV Scenarios'!Q$3)</f>
        <v>3.2422546153846157</v>
      </c>
      <c r="R12" s="5">
        <f>'Pc, Winter, S1'!R12*Main!$B$4+_xlfn.IFNA(VLOOKUP($A12,'EV Distribution'!$A$2:$B$22,2,FALSE),0)*('EV Scenarios'!R$2-'EV Scenarios'!R$3)</f>
        <v>3.135091538461539</v>
      </c>
      <c r="S12" s="5">
        <f>'Pc, Winter, S1'!S12*Main!$B$4+_xlfn.IFNA(VLOOKUP($A12,'EV Distribution'!$A$2:$B$22,2,FALSE),0)*('EV Scenarios'!S$2-'EV Scenarios'!S$3)</f>
        <v>3.0215769230769234</v>
      </c>
      <c r="T12" s="5">
        <f>'Pc, Winter, S1'!T12*Main!$B$4+_xlfn.IFNA(VLOOKUP($A12,'EV Distribution'!$A$2:$B$22,2,FALSE),0)*('EV Scenarios'!T$2-'EV Scenarios'!T$3)</f>
        <v>1.8331007692307695</v>
      </c>
      <c r="U12" s="5">
        <f>'Pc, Winter, S1'!U12*Main!$B$4+_xlfn.IFNA(VLOOKUP($A12,'EV Distribution'!$A$2:$B$22,2,FALSE),0)*('EV Scenarios'!U$2-'EV Scenarios'!U$3)</f>
        <v>1.9277961538461537</v>
      </c>
      <c r="V12" s="5">
        <f>'Pc, Winter, S1'!V12*Main!$B$4+_xlfn.IFNA(VLOOKUP($A12,'EV Distribution'!$A$2:$B$22,2,FALSE),0)*('EV Scenarios'!V$2-'EV Scenarios'!V$3)</f>
        <v>2.0328023076923079</v>
      </c>
      <c r="W12" s="5">
        <f>'Pc, Winter, S1'!W12*Main!$B$4+_xlfn.IFNA(VLOOKUP($A12,'EV Distribution'!$A$2:$B$22,2,FALSE),0)*('EV Scenarios'!W$2-'EV Scenarios'!W$3)</f>
        <v>2.1352884615384617</v>
      </c>
      <c r="X12" s="5">
        <f>'Pc, Winter, S1'!X12*Main!$B$4+_xlfn.IFNA(VLOOKUP($A12,'EV Distribution'!$A$2:$B$22,2,FALSE),0)*('EV Scenarios'!X$2-'EV Scenarios'!X$3)</f>
        <v>2.2708246153846154</v>
      </c>
      <c r="Y12" s="5">
        <f>'Pc, Winter, S1'!Y12*Main!$B$4+_xlfn.IFNA(VLOOKUP($A12,'EV Distribution'!$A$2:$B$22,2,FALSE),0)*('EV Scenarios'!Y$2-'EV Scenarios'!Y$3)</f>
        <v>2.4739184615384615</v>
      </c>
    </row>
    <row r="13" spans="1:25" x14ac:dyDescent="0.25">
      <c r="A13">
        <v>17</v>
      </c>
      <c r="B13" s="5">
        <f>'Pc, Winter, S1'!B13*Main!$B$4+_xlfn.IFNA(VLOOKUP($A13,'EV Distribution'!$A$2:$B$22,2,FALSE),0)*('EV Scenarios'!B$2-'EV Scenarios'!B$3)</f>
        <v>2.6310907692307692</v>
      </c>
      <c r="C13" s="5">
        <f>'Pc, Winter, S1'!C13*Main!$B$4+_xlfn.IFNA(VLOOKUP($A13,'EV Distribution'!$A$2:$B$22,2,FALSE),0)*('EV Scenarios'!C$2-'EV Scenarios'!C$3)</f>
        <v>2.7647907692307689</v>
      </c>
      <c r="D13" s="5">
        <f>'Pc, Winter, S1'!D13*Main!$B$4+_xlfn.IFNA(VLOOKUP($A13,'EV Distribution'!$A$2:$B$22,2,FALSE),0)*('EV Scenarios'!D$2-'EV Scenarios'!D$3)</f>
        <v>2.890942307692308</v>
      </c>
      <c r="E13" s="5">
        <f>'Pc, Winter, S1'!E13*Main!$B$4+_xlfn.IFNA(VLOOKUP($A13,'EV Distribution'!$A$2:$B$22,2,FALSE),0)*('EV Scenarios'!E$2-'EV Scenarios'!E$3)</f>
        <v>3.0650346153846155</v>
      </c>
      <c r="F13" s="5">
        <f>'Pc, Winter, S1'!F13*Main!$B$4+_xlfn.IFNA(VLOOKUP($A13,'EV Distribution'!$A$2:$B$22,2,FALSE),0)*('EV Scenarios'!F$2-'EV Scenarios'!F$3)</f>
        <v>3.2246923076923077</v>
      </c>
      <c r="G13" s="5">
        <f>'Pc, Winter, S1'!G13*Main!$B$4+_xlfn.IFNA(VLOOKUP($A13,'EV Distribution'!$A$2:$B$22,2,FALSE),0)*('EV Scenarios'!G$2-'EV Scenarios'!G$3)</f>
        <v>3.3485338461538463</v>
      </c>
      <c r="H13" s="5">
        <f>'Pc, Winter, S1'!H13*Main!$B$4+_xlfn.IFNA(VLOOKUP($A13,'EV Distribution'!$A$2:$B$22,2,FALSE),0)*('EV Scenarios'!H$2-'EV Scenarios'!H$3)</f>
        <v>3.2932800000000002</v>
      </c>
      <c r="I13" s="5">
        <f>'Pc, Winter, S1'!I13*Main!$B$4+_xlfn.IFNA(VLOOKUP($A13,'EV Distribution'!$A$2:$B$22,2,FALSE),0)*('EV Scenarios'!I$2-'EV Scenarios'!I$3)</f>
        <v>3.1264776923076925</v>
      </c>
      <c r="J13" s="5">
        <f>'Pc, Winter, S1'!J13*Main!$B$4+_xlfn.IFNA(VLOOKUP($A13,'EV Distribution'!$A$2:$B$22,2,FALSE),0)*('EV Scenarios'!J$2-'EV Scenarios'!J$3)</f>
        <v>2.7765215384615387</v>
      </c>
      <c r="K13" s="5">
        <f>'Pc, Winter, S1'!K13*Main!$B$4+_xlfn.IFNA(VLOOKUP($A13,'EV Distribution'!$A$2:$B$22,2,FALSE),0)*('EV Scenarios'!K$2-'EV Scenarios'!K$3)</f>
        <v>4.2427869230769231</v>
      </c>
      <c r="L13" s="5">
        <f>'Pc, Winter, S1'!L13*Main!$B$4+_xlfn.IFNA(VLOOKUP($A13,'EV Distribution'!$A$2:$B$22,2,FALSE),0)*('EV Scenarios'!L$2-'EV Scenarios'!L$3)</f>
        <v>4.1593276923076923</v>
      </c>
      <c r="M13" s="5">
        <f>'Pc, Winter, S1'!M13*Main!$B$4+_xlfn.IFNA(VLOOKUP($A13,'EV Distribution'!$A$2:$B$22,2,FALSE),0)*('EV Scenarios'!M$2-'EV Scenarios'!M$3)</f>
        <v>3.9982430769230768</v>
      </c>
      <c r="N13" s="5">
        <f>'Pc, Winter, S1'!N13*Main!$B$4+_xlfn.IFNA(VLOOKUP($A13,'EV Distribution'!$A$2:$B$22,2,FALSE),0)*('EV Scenarios'!N$2-'EV Scenarios'!N$3)</f>
        <v>3.7257884615384622</v>
      </c>
      <c r="O13" s="5">
        <f>'Pc, Winter, S1'!O13*Main!$B$4+_xlfn.IFNA(VLOOKUP($A13,'EV Distribution'!$A$2:$B$22,2,FALSE),0)*('EV Scenarios'!O$2-'EV Scenarios'!O$3)</f>
        <v>3.5503315384615388</v>
      </c>
      <c r="P13" s="5">
        <f>'Pc, Winter, S1'!P13*Main!$B$4+_xlfn.IFNA(VLOOKUP($A13,'EV Distribution'!$A$2:$B$22,2,FALSE),0)*('EV Scenarios'!P$2-'EV Scenarios'!P$3)</f>
        <v>3.4380984615384613</v>
      </c>
      <c r="Q13" s="5">
        <f>'Pc, Winter, S1'!Q13*Main!$B$4+_xlfn.IFNA(VLOOKUP($A13,'EV Distribution'!$A$2:$B$22,2,FALSE),0)*('EV Scenarios'!Q$2-'EV Scenarios'!Q$3)</f>
        <v>3.2422546153846157</v>
      </c>
      <c r="R13" s="5">
        <f>'Pc, Winter, S1'!R13*Main!$B$4+_xlfn.IFNA(VLOOKUP($A13,'EV Distribution'!$A$2:$B$22,2,FALSE),0)*('EV Scenarios'!R$2-'EV Scenarios'!R$3)</f>
        <v>3.135091538461539</v>
      </c>
      <c r="S13" s="5">
        <f>'Pc, Winter, S1'!S13*Main!$B$4+_xlfn.IFNA(VLOOKUP($A13,'EV Distribution'!$A$2:$B$22,2,FALSE),0)*('EV Scenarios'!S$2-'EV Scenarios'!S$3)</f>
        <v>3.0215769230769234</v>
      </c>
      <c r="T13" s="5">
        <f>'Pc, Winter, S1'!T13*Main!$B$4+_xlfn.IFNA(VLOOKUP($A13,'EV Distribution'!$A$2:$B$22,2,FALSE),0)*('EV Scenarios'!T$2-'EV Scenarios'!T$3)</f>
        <v>1.8331007692307695</v>
      </c>
      <c r="U13" s="5">
        <f>'Pc, Winter, S1'!U13*Main!$B$4+_xlfn.IFNA(VLOOKUP($A13,'EV Distribution'!$A$2:$B$22,2,FALSE),0)*('EV Scenarios'!U$2-'EV Scenarios'!U$3)</f>
        <v>1.9277961538461537</v>
      </c>
      <c r="V13" s="5">
        <f>'Pc, Winter, S1'!V13*Main!$B$4+_xlfn.IFNA(VLOOKUP($A13,'EV Distribution'!$A$2:$B$22,2,FALSE),0)*('EV Scenarios'!V$2-'EV Scenarios'!V$3)</f>
        <v>2.0328023076923079</v>
      </c>
      <c r="W13" s="5">
        <f>'Pc, Winter, S1'!W13*Main!$B$4+_xlfn.IFNA(VLOOKUP($A13,'EV Distribution'!$A$2:$B$22,2,FALSE),0)*('EV Scenarios'!W$2-'EV Scenarios'!W$3)</f>
        <v>2.1352884615384617</v>
      </c>
      <c r="X13" s="5">
        <f>'Pc, Winter, S1'!X13*Main!$B$4+_xlfn.IFNA(VLOOKUP($A13,'EV Distribution'!$A$2:$B$22,2,FALSE),0)*('EV Scenarios'!X$2-'EV Scenarios'!X$3)</f>
        <v>2.2708246153846154</v>
      </c>
      <c r="Y13" s="5">
        <f>'Pc, Winter, S1'!Y13*Main!$B$4+_xlfn.IFNA(VLOOKUP($A13,'EV Distribution'!$A$2:$B$22,2,FALSE),0)*('EV Scenarios'!Y$2-'EV Scenarios'!Y$3)</f>
        <v>2.4739184615384615</v>
      </c>
    </row>
    <row r="14" spans="1:25" x14ac:dyDescent="0.25">
      <c r="A14">
        <v>19</v>
      </c>
      <c r="B14" s="5">
        <f>'Pc, Winter, S1'!B14*Main!$B$4+_xlfn.IFNA(VLOOKUP($A14,'EV Distribution'!$A$2:$B$22,2,FALSE),0)*('EV Scenarios'!B$2-'EV Scenarios'!B$3)</f>
        <v>2.6310907692307692</v>
      </c>
      <c r="C14" s="5">
        <f>'Pc, Winter, S1'!C14*Main!$B$4+_xlfn.IFNA(VLOOKUP($A14,'EV Distribution'!$A$2:$B$22,2,FALSE),0)*('EV Scenarios'!C$2-'EV Scenarios'!C$3)</f>
        <v>2.7647907692307689</v>
      </c>
      <c r="D14" s="5">
        <f>'Pc, Winter, S1'!D14*Main!$B$4+_xlfn.IFNA(VLOOKUP($A14,'EV Distribution'!$A$2:$B$22,2,FALSE),0)*('EV Scenarios'!D$2-'EV Scenarios'!D$3)</f>
        <v>2.890942307692308</v>
      </c>
      <c r="E14" s="5">
        <f>'Pc, Winter, S1'!E14*Main!$B$4+_xlfn.IFNA(VLOOKUP($A14,'EV Distribution'!$A$2:$B$22,2,FALSE),0)*('EV Scenarios'!E$2-'EV Scenarios'!E$3)</f>
        <v>3.0650346153846155</v>
      </c>
      <c r="F14" s="5">
        <f>'Pc, Winter, S1'!F14*Main!$B$4+_xlfn.IFNA(VLOOKUP($A14,'EV Distribution'!$A$2:$B$22,2,FALSE),0)*('EV Scenarios'!F$2-'EV Scenarios'!F$3)</f>
        <v>3.2246923076923077</v>
      </c>
      <c r="G14" s="5">
        <f>'Pc, Winter, S1'!G14*Main!$B$4+_xlfn.IFNA(VLOOKUP($A14,'EV Distribution'!$A$2:$B$22,2,FALSE),0)*('EV Scenarios'!G$2-'EV Scenarios'!G$3)</f>
        <v>3.3485338461538463</v>
      </c>
      <c r="H14" s="5">
        <f>'Pc, Winter, S1'!H14*Main!$B$4+_xlfn.IFNA(VLOOKUP($A14,'EV Distribution'!$A$2:$B$22,2,FALSE),0)*('EV Scenarios'!H$2-'EV Scenarios'!H$3)</f>
        <v>3.2932800000000002</v>
      </c>
      <c r="I14" s="5">
        <f>'Pc, Winter, S1'!I14*Main!$B$4+_xlfn.IFNA(VLOOKUP($A14,'EV Distribution'!$A$2:$B$22,2,FALSE),0)*('EV Scenarios'!I$2-'EV Scenarios'!I$3)</f>
        <v>3.1264776923076925</v>
      </c>
      <c r="J14" s="5">
        <f>'Pc, Winter, S1'!J14*Main!$B$4+_xlfn.IFNA(VLOOKUP($A14,'EV Distribution'!$A$2:$B$22,2,FALSE),0)*('EV Scenarios'!J$2-'EV Scenarios'!J$3)</f>
        <v>2.7765215384615387</v>
      </c>
      <c r="K14" s="5">
        <f>'Pc, Winter, S1'!K14*Main!$B$4+_xlfn.IFNA(VLOOKUP($A14,'EV Distribution'!$A$2:$B$22,2,FALSE),0)*('EV Scenarios'!K$2-'EV Scenarios'!K$3)</f>
        <v>4.2427869230769231</v>
      </c>
      <c r="L14" s="5">
        <f>'Pc, Winter, S1'!L14*Main!$B$4+_xlfn.IFNA(VLOOKUP($A14,'EV Distribution'!$A$2:$B$22,2,FALSE),0)*('EV Scenarios'!L$2-'EV Scenarios'!L$3)</f>
        <v>4.1593276923076923</v>
      </c>
      <c r="M14" s="5">
        <f>'Pc, Winter, S1'!M14*Main!$B$4+_xlfn.IFNA(VLOOKUP($A14,'EV Distribution'!$A$2:$B$22,2,FALSE),0)*('EV Scenarios'!M$2-'EV Scenarios'!M$3)</f>
        <v>3.9982430769230768</v>
      </c>
      <c r="N14" s="5">
        <f>'Pc, Winter, S1'!N14*Main!$B$4+_xlfn.IFNA(VLOOKUP($A14,'EV Distribution'!$A$2:$B$22,2,FALSE),0)*('EV Scenarios'!N$2-'EV Scenarios'!N$3)</f>
        <v>3.7257884615384622</v>
      </c>
      <c r="O14" s="5">
        <f>'Pc, Winter, S1'!O14*Main!$B$4+_xlfn.IFNA(VLOOKUP($A14,'EV Distribution'!$A$2:$B$22,2,FALSE),0)*('EV Scenarios'!O$2-'EV Scenarios'!O$3)</f>
        <v>3.5503315384615388</v>
      </c>
      <c r="P14" s="5">
        <f>'Pc, Winter, S1'!P14*Main!$B$4+_xlfn.IFNA(VLOOKUP($A14,'EV Distribution'!$A$2:$B$22,2,FALSE),0)*('EV Scenarios'!P$2-'EV Scenarios'!P$3)</f>
        <v>3.4380984615384613</v>
      </c>
      <c r="Q14" s="5">
        <f>'Pc, Winter, S1'!Q14*Main!$B$4+_xlfn.IFNA(VLOOKUP($A14,'EV Distribution'!$A$2:$B$22,2,FALSE),0)*('EV Scenarios'!Q$2-'EV Scenarios'!Q$3)</f>
        <v>3.2422546153846157</v>
      </c>
      <c r="R14" s="5">
        <f>'Pc, Winter, S1'!R14*Main!$B$4+_xlfn.IFNA(VLOOKUP($A14,'EV Distribution'!$A$2:$B$22,2,FALSE),0)*('EV Scenarios'!R$2-'EV Scenarios'!R$3)</f>
        <v>3.135091538461539</v>
      </c>
      <c r="S14" s="5">
        <f>'Pc, Winter, S1'!S14*Main!$B$4+_xlfn.IFNA(VLOOKUP($A14,'EV Distribution'!$A$2:$B$22,2,FALSE),0)*('EV Scenarios'!S$2-'EV Scenarios'!S$3)</f>
        <v>3.0215769230769234</v>
      </c>
      <c r="T14" s="5">
        <f>'Pc, Winter, S1'!T14*Main!$B$4+_xlfn.IFNA(VLOOKUP($A14,'EV Distribution'!$A$2:$B$22,2,FALSE),0)*('EV Scenarios'!T$2-'EV Scenarios'!T$3)</f>
        <v>1.8331007692307695</v>
      </c>
      <c r="U14" s="5">
        <f>'Pc, Winter, S1'!U14*Main!$B$4+_xlfn.IFNA(VLOOKUP($A14,'EV Distribution'!$A$2:$B$22,2,FALSE),0)*('EV Scenarios'!U$2-'EV Scenarios'!U$3)</f>
        <v>1.9277961538461537</v>
      </c>
      <c r="V14" s="5">
        <f>'Pc, Winter, S1'!V14*Main!$B$4+_xlfn.IFNA(VLOOKUP($A14,'EV Distribution'!$A$2:$B$22,2,FALSE),0)*('EV Scenarios'!V$2-'EV Scenarios'!V$3)</f>
        <v>2.0328023076923079</v>
      </c>
      <c r="W14" s="5">
        <f>'Pc, Winter, S1'!W14*Main!$B$4+_xlfn.IFNA(VLOOKUP($A14,'EV Distribution'!$A$2:$B$22,2,FALSE),0)*('EV Scenarios'!W$2-'EV Scenarios'!W$3)</f>
        <v>2.1352884615384617</v>
      </c>
      <c r="X14" s="5">
        <f>'Pc, Winter, S1'!X14*Main!$B$4+_xlfn.IFNA(VLOOKUP($A14,'EV Distribution'!$A$2:$B$22,2,FALSE),0)*('EV Scenarios'!X$2-'EV Scenarios'!X$3)</f>
        <v>2.2708246153846154</v>
      </c>
      <c r="Y14" s="5">
        <f>'Pc, Winter, S1'!Y14*Main!$B$4+_xlfn.IFNA(VLOOKUP($A14,'EV Distribution'!$A$2:$B$22,2,FALSE),0)*('EV Scenarios'!Y$2-'EV Scenarios'!Y$3)</f>
        <v>2.4739184615384615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DCF1-404B-4A40-978E-79F00E36C0F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S1'!B2*Main!$B$5+_xlfn.IFNA(VLOOKUP($A2,'EV Distribution'!$A$2:$B$22,2,FALSE),0)*('EV Scenarios'!B$4-'EV Scenarios'!B$2)</f>
        <v>0.82360846153846168</v>
      </c>
      <c r="C2" s="5">
        <f>'Pc, Winter, S1'!C2*Main!$B$5+_xlfn.IFNA(VLOOKUP($A2,'EV Distribution'!$A$2:$B$22,2,FALSE),0)*('EV Scenarios'!C$4-'EV Scenarios'!C$2)</f>
        <v>1.0082630769230772</v>
      </c>
      <c r="D2" s="5">
        <f>'Pc, Winter, S1'!D2*Main!$B$5+_xlfn.IFNA(VLOOKUP($A2,'EV Distribution'!$A$2:$B$22,2,FALSE),0)*('EV Scenarios'!D$4-'EV Scenarios'!D$2)</f>
        <v>1.3625130769230771</v>
      </c>
      <c r="E2" s="5">
        <f>'Pc, Winter, S1'!E2*Main!$B$5+_xlfn.IFNA(VLOOKUP($A2,'EV Distribution'!$A$2:$B$22,2,FALSE),0)*('EV Scenarios'!E$4-'EV Scenarios'!E$2)</f>
        <v>1.6235253846153845</v>
      </c>
      <c r="F2" s="5">
        <f>'Pc, Winter, S1'!F2*Main!$B$5+_xlfn.IFNA(VLOOKUP($A2,'EV Distribution'!$A$2:$B$22,2,FALSE),0)*('EV Scenarios'!F$4-'EV Scenarios'!F$2)</f>
        <v>1.8706107692307694</v>
      </c>
      <c r="G2" s="5">
        <f>'Pc, Winter, S1'!G2*Main!$B$5+_xlfn.IFNA(VLOOKUP($A2,'EV Distribution'!$A$2:$B$22,2,FALSE),0)*('EV Scenarios'!G$4-'EV Scenarios'!G$2)</f>
        <v>1.9827330769230767</v>
      </c>
      <c r="H2" s="5">
        <f>'Pc, Winter, S1'!H2*Main!$B$5+_xlfn.IFNA(VLOOKUP($A2,'EV Distribution'!$A$2:$B$22,2,FALSE),0)*('EV Scenarios'!H$4-'EV Scenarios'!H$2)</f>
        <v>1.8364307692307691</v>
      </c>
      <c r="I2" s="5">
        <f>'Pc, Winter, S1'!I2*Main!$B$5+_xlfn.IFNA(VLOOKUP($A2,'EV Distribution'!$A$2:$B$22,2,FALSE),0)*('EV Scenarios'!I$4-'EV Scenarios'!I$2)</f>
        <v>2.7205146153846154</v>
      </c>
      <c r="J2" s="5">
        <f>'Pc, Winter, S1'!J2*Main!$B$5+_xlfn.IFNA(VLOOKUP($A2,'EV Distribution'!$A$2:$B$22,2,FALSE),0)*('EV Scenarios'!J$4-'EV Scenarios'!J$2)</f>
        <v>2.4029784615384617</v>
      </c>
      <c r="K2" s="5">
        <f>'Pc, Winter, S1'!K2*Main!$B$5+_xlfn.IFNA(VLOOKUP($A2,'EV Distribution'!$A$2:$B$22,2,FALSE),0)*('EV Scenarios'!K$4-'EV Scenarios'!K$2)</f>
        <v>2.8453169230769233</v>
      </c>
      <c r="L2" s="5">
        <f>'Pc, Winter, S1'!L2*Main!$B$5+_xlfn.IFNA(VLOOKUP($A2,'EV Distribution'!$A$2:$B$22,2,FALSE),0)*('EV Scenarios'!L$4-'EV Scenarios'!L$2)</f>
        <v>2.9012076923076928</v>
      </c>
      <c r="M2" s="5">
        <f>'Pc, Winter, S1'!M2*Main!$B$5+_xlfn.IFNA(VLOOKUP($A2,'EV Distribution'!$A$2:$B$22,2,FALSE),0)*('EV Scenarios'!M$4-'EV Scenarios'!M$2)</f>
        <v>2.8487938461538462</v>
      </c>
      <c r="N2" s="5">
        <f>'Pc, Winter, S1'!N2*Main!$B$5+_xlfn.IFNA(VLOOKUP($A2,'EV Distribution'!$A$2:$B$22,2,FALSE),0)*('EV Scenarios'!N$4-'EV Scenarios'!N$2)</f>
        <v>2.6286123076923076</v>
      </c>
      <c r="O2" s="5">
        <f>'Pc, Winter, S1'!O2*Main!$B$5+_xlfn.IFNA(VLOOKUP($A2,'EV Distribution'!$A$2:$B$22,2,FALSE),0)*('EV Scenarios'!O$4-'EV Scenarios'!O$2)</f>
        <v>2.4998292307692309</v>
      </c>
      <c r="P2" s="5">
        <f>'Pc, Winter, S1'!P2*Main!$B$5+_xlfn.IFNA(VLOOKUP($A2,'EV Distribution'!$A$2:$B$22,2,FALSE),0)*('EV Scenarios'!P$4-'EV Scenarios'!P$2)</f>
        <v>2.4374107692307696</v>
      </c>
      <c r="Q2" s="5">
        <f>'Pc, Winter, S1'!Q2*Main!$B$5+_xlfn.IFNA(VLOOKUP($A2,'EV Distribution'!$A$2:$B$22,2,FALSE),0)*('EV Scenarios'!Q$4-'EV Scenarios'!Q$2)</f>
        <v>2.2917530769230772</v>
      </c>
      <c r="R2" s="5">
        <f>'Pc, Winter, S1'!R2*Main!$B$5+_xlfn.IFNA(VLOOKUP($A2,'EV Distribution'!$A$2:$B$22,2,FALSE),0)*('EV Scenarios'!R$4-'EV Scenarios'!R$2)</f>
        <v>2.1803453846153849</v>
      </c>
      <c r="S2" s="5">
        <f>'Pc, Winter, S1'!S2*Main!$B$5+_xlfn.IFNA(VLOOKUP($A2,'EV Distribution'!$A$2:$B$22,2,FALSE),0)*('EV Scenarios'!S$4-'EV Scenarios'!S$2)</f>
        <v>2.1115623076923078</v>
      </c>
      <c r="T2" s="5">
        <f>'Pc, Winter, S1'!T2*Main!$B$5+_xlfn.IFNA(VLOOKUP($A2,'EV Distribution'!$A$2:$B$22,2,FALSE),0)*('EV Scenarios'!T$4-'EV Scenarios'!T$2)</f>
        <v>1.4869869230769233</v>
      </c>
      <c r="U2" s="5">
        <f>'Pc, Winter, S1'!U2*Main!$B$5+_xlfn.IFNA(VLOOKUP($A2,'EV Distribution'!$A$2:$B$22,2,FALSE),0)*('EV Scenarios'!U$4-'EV Scenarios'!U$2)</f>
        <v>1.5329169230769233</v>
      </c>
      <c r="V2" s="5">
        <f>'Pc, Winter, S1'!V2*Main!$B$5+_xlfn.IFNA(VLOOKUP($A2,'EV Distribution'!$A$2:$B$22,2,FALSE),0)*('EV Scenarios'!V$4-'EV Scenarios'!V$2)</f>
        <v>1.6168946153846153</v>
      </c>
      <c r="W2" s="5">
        <f>'Pc, Winter, S1'!W2*Main!$B$5+_xlfn.IFNA(VLOOKUP($A2,'EV Distribution'!$A$2:$B$22,2,FALSE),0)*('EV Scenarios'!W$4-'EV Scenarios'!W$2)</f>
        <v>1.7336153846153846</v>
      </c>
      <c r="X2" s="5">
        <f>'Pc, Winter, S1'!X2*Main!$B$5+_xlfn.IFNA(VLOOKUP($A2,'EV Distribution'!$A$2:$B$22,2,FALSE),0)*('EV Scenarios'!X$4-'EV Scenarios'!X$2)</f>
        <v>0.65477692307692326</v>
      </c>
      <c r="Y2" s="5">
        <f>'Pc, Winter, S1'!Y2*Main!$B$5+_xlfn.IFNA(VLOOKUP($A2,'EV Distribution'!$A$2:$B$22,2,FALSE),0)*('EV Scenarios'!Y$4-'EV Scenarios'!Y$2)</f>
        <v>0.73875923076923067</v>
      </c>
    </row>
    <row r="3" spans="1:25" x14ac:dyDescent="0.25">
      <c r="A3">
        <v>5</v>
      </c>
      <c r="B3" s="5">
        <f>'Pc, Winter, S1'!B3*Main!$B$5+_xlfn.IFNA(VLOOKUP($A3,'EV Distribution'!$A$2:$B$22,2,FALSE),0)*('EV Scenarios'!B$4-'EV Scenarios'!B$2)</f>
        <v>0.82360846153846168</v>
      </c>
      <c r="C3" s="5">
        <f>'Pc, Winter, S1'!C3*Main!$B$5+_xlfn.IFNA(VLOOKUP($A3,'EV Distribution'!$A$2:$B$22,2,FALSE),0)*('EV Scenarios'!C$4-'EV Scenarios'!C$2)</f>
        <v>1.0082630769230772</v>
      </c>
      <c r="D3" s="5">
        <f>'Pc, Winter, S1'!D3*Main!$B$5+_xlfn.IFNA(VLOOKUP($A3,'EV Distribution'!$A$2:$B$22,2,FALSE),0)*('EV Scenarios'!D$4-'EV Scenarios'!D$2)</f>
        <v>1.3625130769230771</v>
      </c>
      <c r="E3" s="5">
        <f>'Pc, Winter, S1'!E3*Main!$B$5+_xlfn.IFNA(VLOOKUP($A3,'EV Distribution'!$A$2:$B$22,2,FALSE),0)*('EV Scenarios'!E$4-'EV Scenarios'!E$2)</f>
        <v>1.6235253846153845</v>
      </c>
      <c r="F3" s="5">
        <f>'Pc, Winter, S1'!F3*Main!$B$5+_xlfn.IFNA(VLOOKUP($A3,'EV Distribution'!$A$2:$B$22,2,FALSE),0)*('EV Scenarios'!F$4-'EV Scenarios'!F$2)</f>
        <v>1.8706107692307694</v>
      </c>
      <c r="G3" s="5">
        <f>'Pc, Winter, S1'!G3*Main!$B$5+_xlfn.IFNA(VLOOKUP($A3,'EV Distribution'!$A$2:$B$22,2,FALSE),0)*('EV Scenarios'!G$4-'EV Scenarios'!G$2)</f>
        <v>1.9827330769230767</v>
      </c>
      <c r="H3" s="5">
        <f>'Pc, Winter, S1'!H3*Main!$B$5+_xlfn.IFNA(VLOOKUP($A3,'EV Distribution'!$A$2:$B$22,2,FALSE),0)*('EV Scenarios'!H$4-'EV Scenarios'!H$2)</f>
        <v>1.8364307692307691</v>
      </c>
      <c r="I3" s="5">
        <f>'Pc, Winter, S1'!I3*Main!$B$5+_xlfn.IFNA(VLOOKUP($A3,'EV Distribution'!$A$2:$B$22,2,FALSE),0)*('EV Scenarios'!I$4-'EV Scenarios'!I$2)</f>
        <v>2.7205146153846154</v>
      </c>
      <c r="J3" s="5">
        <f>'Pc, Winter, S1'!J3*Main!$B$5+_xlfn.IFNA(VLOOKUP($A3,'EV Distribution'!$A$2:$B$22,2,FALSE),0)*('EV Scenarios'!J$4-'EV Scenarios'!J$2)</f>
        <v>2.4029784615384617</v>
      </c>
      <c r="K3" s="5">
        <f>'Pc, Winter, S1'!K3*Main!$B$5+_xlfn.IFNA(VLOOKUP($A3,'EV Distribution'!$A$2:$B$22,2,FALSE),0)*('EV Scenarios'!K$4-'EV Scenarios'!K$2)</f>
        <v>2.8453169230769233</v>
      </c>
      <c r="L3" s="5">
        <f>'Pc, Winter, S1'!L3*Main!$B$5+_xlfn.IFNA(VLOOKUP($A3,'EV Distribution'!$A$2:$B$22,2,FALSE),0)*('EV Scenarios'!L$4-'EV Scenarios'!L$2)</f>
        <v>2.9012076923076928</v>
      </c>
      <c r="M3" s="5">
        <f>'Pc, Winter, S1'!M3*Main!$B$5+_xlfn.IFNA(VLOOKUP($A3,'EV Distribution'!$A$2:$B$22,2,FALSE),0)*('EV Scenarios'!M$4-'EV Scenarios'!M$2)</f>
        <v>2.8487938461538462</v>
      </c>
      <c r="N3" s="5">
        <f>'Pc, Winter, S1'!N3*Main!$B$5+_xlfn.IFNA(VLOOKUP($A3,'EV Distribution'!$A$2:$B$22,2,FALSE),0)*('EV Scenarios'!N$4-'EV Scenarios'!N$2)</f>
        <v>2.6286123076923076</v>
      </c>
      <c r="O3" s="5">
        <f>'Pc, Winter, S1'!O3*Main!$B$5+_xlfn.IFNA(VLOOKUP($A3,'EV Distribution'!$A$2:$B$22,2,FALSE),0)*('EV Scenarios'!O$4-'EV Scenarios'!O$2)</f>
        <v>2.4998292307692309</v>
      </c>
      <c r="P3" s="5">
        <f>'Pc, Winter, S1'!P3*Main!$B$5+_xlfn.IFNA(VLOOKUP($A3,'EV Distribution'!$A$2:$B$22,2,FALSE),0)*('EV Scenarios'!P$4-'EV Scenarios'!P$2)</f>
        <v>2.4374107692307696</v>
      </c>
      <c r="Q3" s="5">
        <f>'Pc, Winter, S1'!Q3*Main!$B$5+_xlfn.IFNA(VLOOKUP($A3,'EV Distribution'!$A$2:$B$22,2,FALSE),0)*('EV Scenarios'!Q$4-'EV Scenarios'!Q$2)</f>
        <v>2.2917530769230772</v>
      </c>
      <c r="R3" s="5">
        <f>'Pc, Winter, S1'!R3*Main!$B$5+_xlfn.IFNA(VLOOKUP($A3,'EV Distribution'!$A$2:$B$22,2,FALSE),0)*('EV Scenarios'!R$4-'EV Scenarios'!R$2)</f>
        <v>2.1803453846153849</v>
      </c>
      <c r="S3" s="5">
        <f>'Pc, Winter, S1'!S3*Main!$B$5+_xlfn.IFNA(VLOOKUP($A3,'EV Distribution'!$A$2:$B$22,2,FALSE),0)*('EV Scenarios'!S$4-'EV Scenarios'!S$2)</f>
        <v>2.1115623076923078</v>
      </c>
      <c r="T3" s="5">
        <f>'Pc, Winter, S1'!T3*Main!$B$5+_xlfn.IFNA(VLOOKUP($A3,'EV Distribution'!$A$2:$B$22,2,FALSE),0)*('EV Scenarios'!T$4-'EV Scenarios'!T$2)</f>
        <v>1.4869869230769233</v>
      </c>
      <c r="U3" s="5">
        <f>'Pc, Winter, S1'!U3*Main!$B$5+_xlfn.IFNA(VLOOKUP($A3,'EV Distribution'!$A$2:$B$22,2,FALSE),0)*('EV Scenarios'!U$4-'EV Scenarios'!U$2)</f>
        <v>1.5329169230769233</v>
      </c>
      <c r="V3" s="5">
        <f>'Pc, Winter, S1'!V3*Main!$B$5+_xlfn.IFNA(VLOOKUP($A3,'EV Distribution'!$A$2:$B$22,2,FALSE),0)*('EV Scenarios'!V$4-'EV Scenarios'!V$2)</f>
        <v>1.6168946153846153</v>
      </c>
      <c r="W3" s="5">
        <f>'Pc, Winter, S1'!W3*Main!$B$5+_xlfn.IFNA(VLOOKUP($A3,'EV Distribution'!$A$2:$B$22,2,FALSE),0)*('EV Scenarios'!W$4-'EV Scenarios'!W$2)</f>
        <v>1.7336153846153846</v>
      </c>
      <c r="X3" s="5">
        <f>'Pc, Winter, S1'!X3*Main!$B$5+_xlfn.IFNA(VLOOKUP($A3,'EV Distribution'!$A$2:$B$22,2,FALSE),0)*('EV Scenarios'!X$4-'EV Scenarios'!X$2)</f>
        <v>0.65477692307692326</v>
      </c>
      <c r="Y3" s="5">
        <f>'Pc, Winter, S1'!Y3*Main!$B$5+_xlfn.IFNA(VLOOKUP($A3,'EV Distribution'!$A$2:$B$22,2,FALSE),0)*('EV Scenarios'!Y$4-'EV Scenarios'!Y$2)</f>
        <v>0.73875923076923067</v>
      </c>
    </row>
    <row r="4" spans="1:25" x14ac:dyDescent="0.25">
      <c r="A4">
        <v>8</v>
      </c>
      <c r="B4" s="5">
        <f>'Pc, Winter, S1'!B4*Main!$B$5+_xlfn.IFNA(VLOOKUP($A4,'EV Distribution'!$A$2:$B$22,2,FALSE),0)*('EV Scenarios'!B$4-'EV Scenarios'!B$2)</f>
        <v>0.82360846153846168</v>
      </c>
      <c r="C4" s="5">
        <f>'Pc, Winter, S1'!C4*Main!$B$5+_xlfn.IFNA(VLOOKUP($A4,'EV Distribution'!$A$2:$B$22,2,FALSE),0)*('EV Scenarios'!C$4-'EV Scenarios'!C$2)</f>
        <v>1.0082630769230772</v>
      </c>
      <c r="D4" s="5">
        <f>'Pc, Winter, S1'!D4*Main!$B$5+_xlfn.IFNA(VLOOKUP($A4,'EV Distribution'!$A$2:$B$22,2,FALSE),0)*('EV Scenarios'!D$4-'EV Scenarios'!D$2)</f>
        <v>1.3625130769230771</v>
      </c>
      <c r="E4" s="5">
        <f>'Pc, Winter, S1'!E4*Main!$B$5+_xlfn.IFNA(VLOOKUP($A4,'EV Distribution'!$A$2:$B$22,2,FALSE),0)*('EV Scenarios'!E$4-'EV Scenarios'!E$2)</f>
        <v>1.6235253846153845</v>
      </c>
      <c r="F4" s="5">
        <f>'Pc, Winter, S1'!F4*Main!$B$5+_xlfn.IFNA(VLOOKUP($A4,'EV Distribution'!$A$2:$B$22,2,FALSE),0)*('EV Scenarios'!F$4-'EV Scenarios'!F$2)</f>
        <v>1.8706107692307694</v>
      </c>
      <c r="G4" s="5">
        <f>'Pc, Winter, S1'!G4*Main!$B$5+_xlfn.IFNA(VLOOKUP($A4,'EV Distribution'!$A$2:$B$22,2,FALSE),0)*('EV Scenarios'!G$4-'EV Scenarios'!G$2)</f>
        <v>1.9827330769230767</v>
      </c>
      <c r="H4" s="5">
        <f>'Pc, Winter, S1'!H4*Main!$B$5+_xlfn.IFNA(VLOOKUP($A4,'EV Distribution'!$A$2:$B$22,2,FALSE),0)*('EV Scenarios'!H$4-'EV Scenarios'!H$2)</f>
        <v>1.8364307692307691</v>
      </c>
      <c r="I4" s="5">
        <f>'Pc, Winter, S1'!I4*Main!$B$5+_xlfn.IFNA(VLOOKUP($A4,'EV Distribution'!$A$2:$B$22,2,FALSE),0)*('EV Scenarios'!I$4-'EV Scenarios'!I$2)</f>
        <v>2.7205146153846154</v>
      </c>
      <c r="J4" s="5">
        <f>'Pc, Winter, S1'!J4*Main!$B$5+_xlfn.IFNA(VLOOKUP($A4,'EV Distribution'!$A$2:$B$22,2,FALSE),0)*('EV Scenarios'!J$4-'EV Scenarios'!J$2)</f>
        <v>2.4029784615384617</v>
      </c>
      <c r="K4" s="5">
        <f>'Pc, Winter, S1'!K4*Main!$B$5+_xlfn.IFNA(VLOOKUP($A4,'EV Distribution'!$A$2:$B$22,2,FALSE),0)*('EV Scenarios'!K$4-'EV Scenarios'!K$2)</f>
        <v>2.8453169230769233</v>
      </c>
      <c r="L4" s="5">
        <f>'Pc, Winter, S1'!L4*Main!$B$5+_xlfn.IFNA(VLOOKUP($A4,'EV Distribution'!$A$2:$B$22,2,FALSE),0)*('EV Scenarios'!L$4-'EV Scenarios'!L$2)</f>
        <v>2.9012076923076928</v>
      </c>
      <c r="M4" s="5">
        <f>'Pc, Winter, S1'!M4*Main!$B$5+_xlfn.IFNA(VLOOKUP($A4,'EV Distribution'!$A$2:$B$22,2,FALSE),0)*('EV Scenarios'!M$4-'EV Scenarios'!M$2)</f>
        <v>2.8487938461538462</v>
      </c>
      <c r="N4" s="5">
        <f>'Pc, Winter, S1'!N4*Main!$B$5+_xlfn.IFNA(VLOOKUP($A4,'EV Distribution'!$A$2:$B$22,2,FALSE),0)*('EV Scenarios'!N$4-'EV Scenarios'!N$2)</f>
        <v>2.6286123076923076</v>
      </c>
      <c r="O4" s="5">
        <f>'Pc, Winter, S1'!O4*Main!$B$5+_xlfn.IFNA(VLOOKUP($A4,'EV Distribution'!$A$2:$B$22,2,FALSE),0)*('EV Scenarios'!O$4-'EV Scenarios'!O$2)</f>
        <v>2.4998292307692309</v>
      </c>
      <c r="P4" s="5">
        <f>'Pc, Winter, S1'!P4*Main!$B$5+_xlfn.IFNA(VLOOKUP($A4,'EV Distribution'!$A$2:$B$22,2,FALSE),0)*('EV Scenarios'!P$4-'EV Scenarios'!P$2)</f>
        <v>2.4374107692307696</v>
      </c>
      <c r="Q4" s="5">
        <f>'Pc, Winter, S1'!Q4*Main!$B$5+_xlfn.IFNA(VLOOKUP($A4,'EV Distribution'!$A$2:$B$22,2,FALSE),0)*('EV Scenarios'!Q$4-'EV Scenarios'!Q$2)</f>
        <v>2.2917530769230772</v>
      </c>
      <c r="R4" s="5">
        <f>'Pc, Winter, S1'!R4*Main!$B$5+_xlfn.IFNA(VLOOKUP($A4,'EV Distribution'!$A$2:$B$22,2,FALSE),0)*('EV Scenarios'!R$4-'EV Scenarios'!R$2)</f>
        <v>2.1803453846153849</v>
      </c>
      <c r="S4" s="5">
        <f>'Pc, Winter, S1'!S4*Main!$B$5+_xlfn.IFNA(VLOOKUP($A4,'EV Distribution'!$A$2:$B$22,2,FALSE),0)*('EV Scenarios'!S$4-'EV Scenarios'!S$2)</f>
        <v>2.1115623076923078</v>
      </c>
      <c r="T4" s="5">
        <f>'Pc, Winter, S1'!T4*Main!$B$5+_xlfn.IFNA(VLOOKUP($A4,'EV Distribution'!$A$2:$B$22,2,FALSE),0)*('EV Scenarios'!T$4-'EV Scenarios'!T$2)</f>
        <v>1.4869869230769233</v>
      </c>
      <c r="U4" s="5">
        <f>'Pc, Winter, S1'!U4*Main!$B$5+_xlfn.IFNA(VLOOKUP($A4,'EV Distribution'!$A$2:$B$22,2,FALSE),0)*('EV Scenarios'!U$4-'EV Scenarios'!U$2)</f>
        <v>1.5329169230769233</v>
      </c>
      <c r="V4" s="5">
        <f>'Pc, Winter, S1'!V4*Main!$B$5+_xlfn.IFNA(VLOOKUP($A4,'EV Distribution'!$A$2:$B$22,2,FALSE),0)*('EV Scenarios'!V$4-'EV Scenarios'!V$2)</f>
        <v>1.6168946153846153</v>
      </c>
      <c r="W4" s="5">
        <f>'Pc, Winter, S1'!W4*Main!$B$5+_xlfn.IFNA(VLOOKUP($A4,'EV Distribution'!$A$2:$B$22,2,FALSE),0)*('EV Scenarios'!W$4-'EV Scenarios'!W$2)</f>
        <v>1.7336153846153846</v>
      </c>
      <c r="X4" s="5">
        <f>'Pc, Winter, S1'!X4*Main!$B$5+_xlfn.IFNA(VLOOKUP($A4,'EV Distribution'!$A$2:$B$22,2,FALSE),0)*('EV Scenarios'!X$4-'EV Scenarios'!X$2)</f>
        <v>0.65477692307692326</v>
      </c>
      <c r="Y4" s="5">
        <f>'Pc, Winter, S1'!Y4*Main!$B$5+_xlfn.IFNA(VLOOKUP($A4,'EV Distribution'!$A$2:$B$22,2,FALSE),0)*('EV Scenarios'!Y$4-'EV Scenarios'!Y$2)</f>
        <v>0.73875923076923067</v>
      </c>
    </row>
    <row r="5" spans="1:25" x14ac:dyDescent="0.25">
      <c r="A5">
        <v>9</v>
      </c>
      <c r="B5" s="5">
        <f>'Pc, Winter, S1'!B5*Main!$B$5+_xlfn.IFNA(VLOOKUP($A5,'EV Distribution'!$A$2:$B$22,2,FALSE),0)*('EV Scenarios'!B$4-'EV Scenarios'!B$2)</f>
        <v>0.82360846153846168</v>
      </c>
      <c r="C5" s="5">
        <f>'Pc, Winter, S1'!C5*Main!$B$5+_xlfn.IFNA(VLOOKUP($A5,'EV Distribution'!$A$2:$B$22,2,FALSE),0)*('EV Scenarios'!C$4-'EV Scenarios'!C$2)</f>
        <v>1.0082630769230772</v>
      </c>
      <c r="D5" s="5">
        <f>'Pc, Winter, S1'!D5*Main!$B$5+_xlfn.IFNA(VLOOKUP($A5,'EV Distribution'!$A$2:$B$22,2,FALSE),0)*('EV Scenarios'!D$4-'EV Scenarios'!D$2)</f>
        <v>1.3625130769230771</v>
      </c>
      <c r="E5" s="5">
        <f>'Pc, Winter, S1'!E5*Main!$B$5+_xlfn.IFNA(VLOOKUP($A5,'EV Distribution'!$A$2:$B$22,2,FALSE),0)*('EV Scenarios'!E$4-'EV Scenarios'!E$2)</f>
        <v>1.6235253846153845</v>
      </c>
      <c r="F5" s="5">
        <f>'Pc, Winter, S1'!F5*Main!$B$5+_xlfn.IFNA(VLOOKUP($A5,'EV Distribution'!$A$2:$B$22,2,FALSE),0)*('EV Scenarios'!F$4-'EV Scenarios'!F$2)</f>
        <v>1.8706107692307694</v>
      </c>
      <c r="G5" s="5">
        <f>'Pc, Winter, S1'!G5*Main!$B$5+_xlfn.IFNA(VLOOKUP($A5,'EV Distribution'!$A$2:$B$22,2,FALSE),0)*('EV Scenarios'!G$4-'EV Scenarios'!G$2)</f>
        <v>1.9827330769230767</v>
      </c>
      <c r="H5" s="5">
        <f>'Pc, Winter, S1'!H5*Main!$B$5+_xlfn.IFNA(VLOOKUP($A5,'EV Distribution'!$A$2:$B$22,2,FALSE),0)*('EV Scenarios'!H$4-'EV Scenarios'!H$2)</f>
        <v>1.8364307692307691</v>
      </c>
      <c r="I5" s="5">
        <f>'Pc, Winter, S1'!I5*Main!$B$5+_xlfn.IFNA(VLOOKUP($A5,'EV Distribution'!$A$2:$B$22,2,FALSE),0)*('EV Scenarios'!I$4-'EV Scenarios'!I$2)</f>
        <v>2.7205146153846154</v>
      </c>
      <c r="J5" s="5">
        <f>'Pc, Winter, S1'!J5*Main!$B$5+_xlfn.IFNA(VLOOKUP($A5,'EV Distribution'!$A$2:$B$22,2,FALSE),0)*('EV Scenarios'!J$4-'EV Scenarios'!J$2)</f>
        <v>2.4029784615384617</v>
      </c>
      <c r="K5" s="5">
        <f>'Pc, Winter, S1'!K5*Main!$B$5+_xlfn.IFNA(VLOOKUP($A5,'EV Distribution'!$A$2:$B$22,2,FALSE),0)*('EV Scenarios'!K$4-'EV Scenarios'!K$2)</f>
        <v>2.8453169230769233</v>
      </c>
      <c r="L5" s="5">
        <f>'Pc, Winter, S1'!L5*Main!$B$5+_xlfn.IFNA(VLOOKUP($A5,'EV Distribution'!$A$2:$B$22,2,FALSE),0)*('EV Scenarios'!L$4-'EV Scenarios'!L$2)</f>
        <v>2.9012076923076928</v>
      </c>
      <c r="M5" s="5">
        <f>'Pc, Winter, S1'!M5*Main!$B$5+_xlfn.IFNA(VLOOKUP($A5,'EV Distribution'!$A$2:$B$22,2,FALSE),0)*('EV Scenarios'!M$4-'EV Scenarios'!M$2)</f>
        <v>2.8487938461538462</v>
      </c>
      <c r="N5" s="5">
        <f>'Pc, Winter, S1'!N5*Main!$B$5+_xlfn.IFNA(VLOOKUP($A5,'EV Distribution'!$A$2:$B$22,2,FALSE),0)*('EV Scenarios'!N$4-'EV Scenarios'!N$2)</f>
        <v>2.6286123076923076</v>
      </c>
      <c r="O5" s="5">
        <f>'Pc, Winter, S1'!O5*Main!$B$5+_xlfn.IFNA(VLOOKUP($A5,'EV Distribution'!$A$2:$B$22,2,FALSE),0)*('EV Scenarios'!O$4-'EV Scenarios'!O$2)</f>
        <v>2.4998292307692309</v>
      </c>
      <c r="P5" s="5">
        <f>'Pc, Winter, S1'!P5*Main!$B$5+_xlfn.IFNA(VLOOKUP($A5,'EV Distribution'!$A$2:$B$22,2,FALSE),0)*('EV Scenarios'!P$4-'EV Scenarios'!P$2)</f>
        <v>2.4374107692307696</v>
      </c>
      <c r="Q5" s="5">
        <f>'Pc, Winter, S1'!Q5*Main!$B$5+_xlfn.IFNA(VLOOKUP($A5,'EV Distribution'!$A$2:$B$22,2,FALSE),0)*('EV Scenarios'!Q$4-'EV Scenarios'!Q$2)</f>
        <v>2.2917530769230772</v>
      </c>
      <c r="R5" s="5">
        <f>'Pc, Winter, S1'!R5*Main!$B$5+_xlfn.IFNA(VLOOKUP($A5,'EV Distribution'!$A$2:$B$22,2,FALSE),0)*('EV Scenarios'!R$4-'EV Scenarios'!R$2)</f>
        <v>2.1803453846153849</v>
      </c>
      <c r="S5" s="5">
        <f>'Pc, Winter, S1'!S5*Main!$B$5+_xlfn.IFNA(VLOOKUP($A5,'EV Distribution'!$A$2:$B$22,2,FALSE),0)*('EV Scenarios'!S$4-'EV Scenarios'!S$2)</f>
        <v>2.1115623076923078</v>
      </c>
      <c r="T5" s="5">
        <f>'Pc, Winter, S1'!T5*Main!$B$5+_xlfn.IFNA(VLOOKUP($A5,'EV Distribution'!$A$2:$B$22,2,FALSE),0)*('EV Scenarios'!T$4-'EV Scenarios'!T$2)</f>
        <v>1.4869869230769233</v>
      </c>
      <c r="U5" s="5">
        <f>'Pc, Winter, S1'!U5*Main!$B$5+_xlfn.IFNA(VLOOKUP($A5,'EV Distribution'!$A$2:$B$22,2,FALSE),0)*('EV Scenarios'!U$4-'EV Scenarios'!U$2)</f>
        <v>1.5329169230769233</v>
      </c>
      <c r="V5" s="5">
        <f>'Pc, Winter, S1'!V5*Main!$B$5+_xlfn.IFNA(VLOOKUP($A5,'EV Distribution'!$A$2:$B$22,2,FALSE),0)*('EV Scenarios'!V$4-'EV Scenarios'!V$2)</f>
        <v>1.6168946153846153</v>
      </c>
      <c r="W5" s="5">
        <f>'Pc, Winter, S1'!W5*Main!$B$5+_xlfn.IFNA(VLOOKUP($A5,'EV Distribution'!$A$2:$B$22,2,FALSE),0)*('EV Scenarios'!W$4-'EV Scenarios'!W$2)</f>
        <v>1.7336153846153846</v>
      </c>
      <c r="X5" s="5">
        <f>'Pc, Winter, S1'!X5*Main!$B$5+_xlfn.IFNA(VLOOKUP($A5,'EV Distribution'!$A$2:$B$22,2,FALSE),0)*('EV Scenarios'!X$4-'EV Scenarios'!X$2)</f>
        <v>0.65477692307692326</v>
      </c>
      <c r="Y5" s="5">
        <f>'Pc, Winter, S1'!Y5*Main!$B$5+_xlfn.IFNA(VLOOKUP($A5,'EV Distribution'!$A$2:$B$22,2,FALSE),0)*('EV Scenarios'!Y$4-'EV Scenarios'!Y$2)</f>
        <v>0.73875923076923067</v>
      </c>
    </row>
    <row r="6" spans="1:25" x14ac:dyDescent="0.25">
      <c r="A6">
        <v>2</v>
      </c>
      <c r="B6" s="5">
        <f>'Pc, Winter, S1'!B6*Main!$B$5+_xlfn.IFNA(VLOOKUP($A6,'EV Distribution'!$A$2:$B$22,2,FALSE),0)*('EV Scenarios'!B$4-'EV Scenarios'!B$2)</f>
        <v>0.82360846153846168</v>
      </c>
      <c r="C6" s="5">
        <f>'Pc, Winter, S1'!C6*Main!$B$5+_xlfn.IFNA(VLOOKUP($A6,'EV Distribution'!$A$2:$B$22,2,FALSE),0)*('EV Scenarios'!C$4-'EV Scenarios'!C$2)</f>
        <v>1.0082630769230772</v>
      </c>
      <c r="D6" s="5">
        <f>'Pc, Winter, S1'!D6*Main!$B$5+_xlfn.IFNA(VLOOKUP($A6,'EV Distribution'!$A$2:$B$22,2,FALSE),0)*('EV Scenarios'!D$4-'EV Scenarios'!D$2)</f>
        <v>1.3625130769230771</v>
      </c>
      <c r="E6" s="5">
        <f>'Pc, Winter, S1'!E6*Main!$B$5+_xlfn.IFNA(VLOOKUP($A6,'EV Distribution'!$A$2:$B$22,2,FALSE),0)*('EV Scenarios'!E$4-'EV Scenarios'!E$2)</f>
        <v>1.6235253846153845</v>
      </c>
      <c r="F6" s="5">
        <f>'Pc, Winter, S1'!F6*Main!$B$5+_xlfn.IFNA(VLOOKUP($A6,'EV Distribution'!$A$2:$B$22,2,FALSE),0)*('EV Scenarios'!F$4-'EV Scenarios'!F$2)</f>
        <v>1.8706107692307694</v>
      </c>
      <c r="G6" s="5">
        <f>'Pc, Winter, S1'!G6*Main!$B$5+_xlfn.IFNA(VLOOKUP($A6,'EV Distribution'!$A$2:$B$22,2,FALSE),0)*('EV Scenarios'!G$4-'EV Scenarios'!G$2)</f>
        <v>1.9827330769230767</v>
      </c>
      <c r="H6" s="5">
        <f>'Pc, Winter, S1'!H6*Main!$B$5+_xlfn.IFNA(VLOOKUP($A6,'EV Distribution'!$A$2:$B$22,2,FALSE),0)*('EV Scenarios'!H$4-'EV Scenarios'!H$2)</f>
        <v>1.8364307692307691</v>
      </c>
      <c r="I6" s="5">
        <f>'Pc, Winter, S1'!I6*Main!$B$5+_xlfn.IFNA(VLOOKUP($A6,'EV Distribution'!$A$2:$B$22,2,FALSE),0)*('EV Scenarios'!I$4-'EV Scenarios'!I$2)</f>
        <v>2.7205146153846154</v>
      </c>
      <c r="J6" s="5">
        <f>'Pc, Winter, S1'!J6*Main!$B$5+_xlfn.IFNA(VLOOKUP($A6,'EV Distribution'!$A$2:$B$22,2,FALSE),0)*('EV Scenarios'!J$4-'EV Scenarios'!J$2)</f>
        <v>2.4029784615384617</v>
      </c>
      <c r="K6" s="5">
        <f>'Pc, Winter, S1'!K6*Main!$B$5+_xlfn.IFNA(VLOOKUP($A6,'EV Distribution'!$A$2:$B$22,2,FALSE),0)*('EV Scenarios'!K$4-'EV Scenarios'!K$2)</f>
        <v>2.8453169230769233</v>
      </c>
      <c r="L6" s="5">
        <f>'Pc, Winter, S1'!L6*Main!$B$5+_xlfn.IFNA(VLOOKUP($A6,'EV Distribution'!$A$2:$B$22,2,FALSE),0)*('EV Scenarios'!L$4-'EV Scenarios'!L$2)</f>
        <v>2.9012076923076928</v>
      </c>
      <c r="M6" s="5">
        <f>'Pc, Winter, S1'!M6*Main!$B$5+_xlfn.IFNA(VLOOKUP($A6,'EV Distribution'!$A$2:$B$22,2,FALSE),0)*('EV Scenarios'!M$4-'EV Scenarios'!M$2)</f>
        <v>2.8487938461538462</v>
      </c>
      <c r="N6" s="5">
        <f>'Pc, Winter, S1'!N6*Main!$B$5+_xlfn.IFNA(VLOOKUP($A6,'EV Distribution'!$A$2:$B$22,2,FALSE),0)*('EV Scenarios'!N$4-'EV Scenarios'!N$2)</f>
        <v>2.6286123076923076</v>
      </c>
      <c r="O6" s="5">
        <f>'Pc, Winter, S1'!O6*Main!$B$5+_xlfn.IFNA(VLOOKUP($A6,'EV Distribution'!$A$2:$B$22,2,FALSE),0)*('EV Scenarios'!O$4-'EV Scenarios'!O$2)</f>
        <v>2.4998292307692309</v>
      </c>
      <c r="P6" s="5">
        <f>'Pc, Winter, S1'!P6*Main!$B$5+_xlfn.IFNA(VLOOKUP($A6,'EV Distribution'!$A$2:$B$22,2,FALSE),0)*('EV Scenarios'!P$4-'EV Scenarios'!P$2)</f>
        <v>2.4374107692307696</v>
      </c>
      <c r="Q6" s="5">
        <f>'Pc, Winter, S1'!Q6*Main!$B$5+_xlfn.IFNA(VLOOKUP($A6,'EV Distribution'!$A$2:$B$22,2,FALSE),0)*('EV Scenarios'!Q$4-'EV Scenarios'!Q$2)</f>
        <v>2.2917530769230772</v>
      </c>
      <c r="R6" s="5">
        <f>'Pc, Winter, S1'!R6*Main!$B$5+_xlfn.IFNA(VLOOKUP($A6,'EV Distribution'!$A$2:$B$22,2,FALSE),0)*('EV Scenarios'!R$4-'EV Scenarios'!R$2)</f>
        <v>2.1803453846153849</v>
      </c>
      <c r="S6" s="5">
        <f>'Pc, Winter, S1'!S6*Main!$B$5+_xlfn.IFNA(VLOOKUP($A6,'EV Distribution'!$A$2:$B$22,2,FALSE),0)*('EV Scenarios'!S$4-'EV Scenarios'!S$2)</f>
        <v>2.1115623076923078</v>
      </c>
      <c r="T6" s="5">
        <f>'Pc, Winter, S1'!T6*Main!$B$5+_xlfn.IFNA(VLOOKUP($A6,'EV Distribution'!$A$2:$B$22,2,FALSE),0)*('EV Scenarios'!T$4-'EV Scenarios'!T$2)</f>
        <v>1.4869869230769233</v>
      </c>
      <c r="U6" s="5">
        <f>'Pc, Winter, S1'!U6*Main!$B$5+_xlfn.IFNA(VLOOKUP($A6,'EV Distribution'!$A$2:$B$22,2,FALSE),0)*('EV Scenarios'!U$4-'EV Scenarios'!U$2)</f>
        <v>1.5329169230769233</v>
      </c>
      <c r="V6" s="5">
        <f>'Pc, Winter, S1'!V6*Main!$B$5+_xlfn.IFNA(VLOOKUP($A6,'EV Distribution'!$A$2:$B$22,2,FALSE),0)*('EV Scenarios'!V$4-'EV Scenarios'!V$2)</f>
        <v>1.6168946153846153</v>
      </c>
      <c r="W6" s="5">
        <f>'Pc, Winter, S1'!W6*Main!$B$5+_xlfn.IFNA(VLOOKUP($A6,'EV Distribution'!$A$2:$B$22,2,FALSE),0)*('EV Scenarios'!W$4-'EV Scenarios'!W$2)</f>
        <v>1.7336153846153846</v>
      </c>
      <c r="X6" s="5">
        <f>'Pc, Winter, S1'!X6*Main!$B$5+_xlfn.IFNA(VLOOKUP($A6,'EV Distribution'!$A$2:$B$22,2,FALSE),0)*('EV Scenarios'!X$4-'EV Scenarios'!X$2)</f>
        <v>0.65477692307692326</v>
      </c>
      <c r="Y6" s="5">
        <f>'Pc, Winter, S1'!Y6*Main!$B$5+_xlfn.IFNA(VLOOKUP($A6,'EV Distribution'!$A$2:$B$22,2,FALSE),0)*('EV Scenarios'!Y$4-'EV Scenarios'!Y$2)</f>
        <v>0.73875923076923067</v>
      </c>
    </row>
    <row r="7" spans="1:25" x14ac:dyDescent="0.25">
      <c r="A7">
        <v>12</v>
      </c>
      <c r="B7" s="5">
        <f>'Pc, Winter, S1'!B7*Main!$B$5+_xlfn.IFNA(VLOOKUP($A7,'EV Distribution'!$A$2:$B$22,2,FALSE),0)*('EV Scenarios'!B$4-'EV Scenarios'!B$2)</f>
        <v>0.82360846153846168</v>
      </c>
      <c r="C7" s="5">
        <f>'Pc, Winter, S1'!C7*Main!$B$5+_xlfn.IFNA(VLOOKUP($A7,'EV Distribution'!$A$2:$B$22,2,FALSE),0)*('EV Scenarios'!C$4-'EV Scenarios'!C$2)</f>
        <v>1.0082630769230772</v>
      </c>
      <c r="D7" s="5">
        <f>'Pc, Winter, S1'!D7*Main!$B$5+_xlfn.IFNA(VLOOKUP($A7,'EV Distribution'!$A$2:$B$22,2,FALSE),0)*('EV Scenarios'!D$4-'EV Scenarios'!D$2)</f>
        <v>1.3625130769230771</v>
      </c>
      <c r="E7" s="5">
        <f>'Pc, Winter, S1'!E7*Main!$B$5+_xlfn.IFNA(VLOOKUP($A7,'EV Distribution'!$A$2:$B$22,2,FALSE),0)*('EV Scenarios'!E$4-'EV Scenarios'!E$2)</f>
        <v>1.6235253846153845</v>
      </c>
      <c r="F7" s="5">
        <f>'Pc, Winter, S1'!F7*Main!$B$5+_xlfn.IFNA(VLOOKUP($A7,'EV Distribution'!$A$2:$B$22,2,FALSE),0)*('EV Scenarios'!F$4-'EV Scenarios'!F$2)</f>
        <v>1.8706107692307694</v>
      </c>
      <c r="G7" s="5">
        <f>'Pc, Winter, S1'!G7*Main!$B$5+_xlfn.IFNA(VLOOKUP($A7,'EV Distribution'!$A$2:$B$22,2,FALSE),0)*('EV Scenarios'!G$4-'EV Scenarios'!G$2)</f>
        <v>1.9827330769230767</v>
      </c>
      <c r="H7" s="5">
        <f>'Pc, Winter, S1'!H7*Main!$B$5+_xlfn.IFNA(VLOOKUP($A7,'EV Distribution'!$A$2:$B$22,2,FALSE),0)*('EV Scenarios'!H$4-'EV Scenarios'!H$2)</f>
        <v>1.8364307692307691</v>
      </c>
      <c r="I7" s="5">
        <f>'Pc, Winter, S1'!I7*Main!$B$5+_xlfn.IFNA(VLOOKUP($A7,'EV Distribution'!$A$2:$B$22,2,FALSE),0)*('EV Scenarios'!I$4-'EV Scenarios'!I$2)</f>
        <v>2.7205146153846154</v>
      </c>
      <c r="J7" s="5">
        <f>'Pc, Winter, S1'!J7*Main!$B$5+_xlfn.IFNA(VLOOKUP($A7,'EV Distribution'!$A$2:$B$22,2,FALSE),0)*('EV Scenarios'!J$4-'EV Scenarios'!J$2)</f>
        <v>2.4029784615384617</v>
      </c>
      <c r="K7" s="5">
        <f>'Pc, Winter, S1'!K7*Main!$B$5+_xlfn.IFNA(VLOOKUP($A7,'EV Distribution'!$A$2:$B$22,2,FALSE),0)*('EV Scenarios'!K$4-'EV Scenarios'!K$2)</f>
        <v>2.8453169230769233</v>
      </c>
      <c r="L7" s="5">
        <f>'Pc, Winter, S1'!L7*Main!$B$5+_xlfn.IFNA(VLOOKUP($A7,'EV Distribution'!$A$2:$B$22,2,FALSE),0)*('EV Scenarios'!L$4-'EV Scenarios'!L$2)</f>
        <v>2.9012076923076928</v>
      </c>
      <c r="M7" s="5">
        <f>'Pc, Winter, S1'!M7*Main!$B$5+_xlfn.IFNA(VLOOKUP($A7,'EV Distribution'!$A$2:$B$22,2,FALSE),0)*('EV Scenarios'!M$4-'EV Scenarios'!M$2)</f>
        <v>2.8487938461538462</v>
      </c>
      <c r="N7" s="5">
        <f>'Pc, Winter, S1'!N7*Main!$B$5+_xlfn.IFNA(VLOOKUP($A7,'EV Distribution'!$A$2:$B$22,2,FALSE),0)*('EV Scenarios'!N$4-'EV Scenarios'!N$2)</f>
        <v>2.6286123076923076</v>
      </c>
      <c r="O7" s="5">
        <f>'Pc, Winter, S1'!O7*Main!$B$5+_xlfn.IFNA(VLOOKUP($A7,'EV Distribution'!$A$2:$B$22,2,FALSE),0)*('EV Scenarios'!O$4-'EV Scenarios'!O$2)</f>
        <v>2.4998292307692309</v>
      </c>
      <c r="P7" s="5">
        <f>'Pc, Winter, S1'!P7*Main!$B$5+_xlfn.IFNA(VLOOKUP($A7,'EV Distribution'!$A$2:$B$22,2,FALSE),0)*('EV Scenarios'!P$4-'EV Scenarios'!P$2)</f>
        <v>2.4374107692307696</v>
      </c>
      <c r="Q7" s="5">
        <f>'Pc, Winter, S1'!Q7*Main!$B$5+_xlfn.IFNA(VLOOKUP($A7,'EV Distribution'!$A$2:$B$22,2,FALSE),0)*('EV Scenarios'!Q$4-'EV Scenarios'!Q$2)</f>
        <v>2.2917530769230772</v>
      </c>
      <c r="R7" s="5">
        <f>'Pc, Winter, S1'!R7*Main!$B$5+_xlfn.IFNA(VLOOKUP($A7,'EV Distribution'!$A$2:$B$22,2,FALSE),0)*('EV Scenarios'!R$4-'EV Scenarios'!R$2)</f>
        <v>2.1803453846153849</v>
      </c>
      <c r="S7" s="5">
        <f>'Pc, Winter, S1'!S7*Main!$B$5+_xlfn.IFNA(VLOOKUP($A7,'EV Distribution'!$A$2:$B$22,2,FALSE),0)*('EV Scenarios'!S$4-'EV Scenarios'!S$2)</f>
        <v>2.1115623076923078</v>
      </c>
      <c r="T7" s="5">
        <f>'Pc, Winter, S1'!T7*Main!$B$5+_xlfn.IFNA(VLOOKUP($A7,'EV Distribution'!$A$2:$B$22,2,FALSE),0)*('EV Scenarios'!T$4-'EV Scenarios'!T$2)</f>
        <v>1.4869869230769233</v>
      </c>
      <c r="U7" s="5">
        <f>'Pc, Winter, S1'!U7*Main!$B$5+_xlfn.IFNA(VLOOKUP($A7,'EV Distribution'!$A$2:$B$22,2,FALSE),0)*('EV Scenarios'!U$4-'EV Scenarios'!U$2)</f>
        <v>1.5329169230769233</v>
      </c>
      <c r="V7" s="5">
        <f>'Pc, Winter, S1'!V7*Main!$B$5+_xlfn.IFNA(VLOOKUP($A7,'EV Distribution'!$A$2:$B$22,2,FALSE),0)*('EV Scenarios'!V$4-'EV Scenarios'!V$2)</f>
        <v>1.6168946153846153</v>
      </c>
      <c r="W7" s="5">
        <f>'Pc, Winter, S1'!W7*Main!$B$5+_xlfn.IFNA(VLOOKUP($A7,'EV Distribution'!$A$2:$B$22,2,FALSE),0)*('EV Scenarios'!W$4-'EV Scenarios'!W$2)</f>
        <v>1.7336153846153846</v>
      </c>
      <c r="X7" s="5">
        <f>'Pc, Winter, S1'!X7*Main!$B$5+_xlfn.IFNA(VLOOKUP($A7,'EV Distribution'!$A$2:$B$22,2,FALSE),0)*('EV Scenarios'!X$4-'EV Scenarios'!X$2)</f>
        <v>0.65477692307692326</v>
      </c>
      <c r="Y7" s="5">
        <f>'Pc, Winter, S1'!Y7*Main!$B$5+_xlfn.IFNA(VLOOKUP($A7,'EV Distribution'!$A$2:$B$22,2,FALSE),0)*('EV Scenarios'!Y$4-'EV Scenarios'!Y$2)</f>
        <v>0.73875923076923067</v>
      </c>
    </row>
    <row r="8" spans="1:25" x14ac:dyDescent="0.25">
      <c r="A8">
        <v>16</v>
      </c>
      <c r="B8" s="5">
        <f>'Pc, Winter, S1'!B8*Main!$B$5+_xlfn.IFNA(VLOOKUP($A8,'EV Distribution'!$A$2:$B$22,2,FALSE),0)*('EV Scenarios'!B$4-'EV Scenarios'!B$2)</f>
        <v>0.82360846153846168</v>
      </c>
      <c r="C8" s="5">
        <f>'Pc, Winter, S1'!C8*Main!$B$5+_xlfn.IFNA(VLOOKUP($A8,'EV Distribution'!$A$2:$B$22,2,FALSE),0)*('EV Scenarios'!C$4-'EV Scenarios'!C$2)</f>
        <v>1.0082630769230772</v>
      </c>
      <c r="D8" s="5">
        <f>'Pc, Winter, S1'!D8*Main!$B$5+_xlfn.IFNA(VLOOKUP($A8,'EV Distribution'!$A$2:$B$22,2,FALSE),0)*('EV Scenarios'!D$4-'EV Scenarios'!D$2)</f>
        <v>1.3625130769230771</v>
      </c>
      <c r="E8" s="5">
        <f>'Pc, Winter, S1'!E8*Main!$B$5+_xlfn.IFNA(VLOOKUP($A8,'EV Distribution'!$A$2:$B$22,2,FALSE),0)*('EV Scenarios'!E$4-'EV Scenarios'!E$2)</f>
        <v>1.6235253846153845</v>
      </c>
      <c r="F8" s="5">
        <f>'Pc, Winter, S1'!F8*Main!$B$5+_xlfn.IFNA(VLOOKUP($A8,'EV Distribution'!$A$2:$B$22,2,FALSE),0)*('EV Scenarios'!F$4-'EV Scenarios'!F$2)</f>
        <v>1.8706107692307694</v>
      </c>
      <c r="G8" s="5">
        <f>'Pc, Winter, S1'!G8*Main!$B$5+_xlfn.IFNA(VLOOKUP($A8,'EV Distribution'!$A$2:$B$22,2,FALSE),0)*('EV Scenarios'!G$4-'EV Scenarios'!G$2)</f>
        <v>1.9827330769230767</v>
      </c>
      <c r="H8" s="5">
        <f>'Pc, Winter, S1'!H8*Main!$B$5+_xlfn.IFNA(VLOOKUP($A8,'EV Distribution'!$A$2:$B$22,2,FALSE),0)*('EV Scenarios'!H$4-'EV Scenarios'!H$2)</f>
        <v>1.8364307692307691</v>
      </c>
      <c r="I8" s="5">
        <f>'Pc, Winter, S1'!I8*Main!$B$5+_xlfn.IFNA(VLOOKUP($A8,'EV Distribution'!$A$2:$B$22,2,FALSE),0)*('EV Scenarios'!I$4-'EV Scenarios'!I$2)</f>
        <v>2.7205146153846154</v>
      </c>
      <c r="J8" s="5">
        <f>'Pc, Winter, S1'!J8*Main!$B$5+_xlfn.IFNA(VLOOKUP($A8,'EV Distribution'!$A$2:$B$22,2,FALSE),0)*('EV Scenarios'!J$4-'EV Scenarios'!J$2)</f>
        <v>2.4029784615384617</v>
      </c>
      <c r="K8" s="5">
        <f>'Pc, Winter, S1'!K8*Main!$B$5+_xlfn.IFNA(VLOOKUP($A8,'EV Distribution'!$A$2:$B$22,2,FALSE),0)*('EV Scenarios'!K$4-'EV Scenarios'!K$2)</f>
        <v>2.8453169230769233</v>
      </c>
      <c r="L8" s="5">
        <f>'Pc, Winter, S1'!L8*Main!$B$5+_xlfn.IFNA(VLOOKUP($A8,'EV Distribution'!$A$2:$B$22,2,FALSE),0)*('EV Scenarios'!L$4-'EV Scenarios'!L$2)</f>
        <v>2.9012076923076928</v>
      </c>
      <c r="M8" s="5">
        <f>'Pc, Winter, S1'!M8*Main!$B$5+_xlfn.IFNA(VLOOKUP($A8,'EV Distribution'!$A$2:$B$22,2,FALSE),0)*('EV Scenarios'!M$4-'EV Scenarios'!M$2)</f>
        <v>2.8487938461538462</v>
      </c>
      <c r="N8" s="5">
        <f>'Pc, Winter, S1'!N8*Main!$B$5+_xlfn.IFNA(VLOOKUP($A8,'EV Distribution'!$A$2:$B$22,2,FALSE),0)*('EV Scenarios'!N$4-'EV Scenarios'!N$2)</f>
        <v>2.6286123076923076</v>
      </c>
      <c r="O8" s="5">
        <f>'Pc, Winter, S1'!O8*Main!$B$5+_xlfn.IFNA(VLOOKUP($A8,'EV Distribution'!$A$2:$B$22,2,FALSE),0)*('EV Scenarios'!O$4-'EV Scenarios'!O$2)</f>
        <v>2.4998292307692309</v>
      </c>
      <c r="P8" s="5">
        <f>'Pc, Winter, S1'!P8*Main!$B$5+_xlfn.IFNA(VLOOKUP($A8,'EV Distribution'!$A$2:$B$22,2,FALSE),0)*('EV Scenarios'!P$4-'EV Scenarios'!P$2)</f>
        <v>2.4374107692307696</v>
      </c>
      <c r="Q8" s="5">
        <f>'Pc, Winter, S1'!Q8*Main!$B$5+_xlfn.IFNA(VLOOKUP($A8,'EV Distribution'!$A$2:$B$22,2,FALSE),0)*('EV Scenarios'!Q$4-'EV Scenarios'!Q$2)</f>
        <v>2.2917530769230772</v>
      </c>
      <c r="R8" s="5">
        <f>'Pc, Winter, S1'!R8*Main!$B$5+_xlfn.IFNA(VLOOKUP($A8,'EV Distribution'!$A$2:$B$22,2,FALSE),0)*('EV Scenarios'!R$4-'EV Scenarios'!R$2)</f>
        <v>2.1803453846153849</v>
      </c>
      <c r="S8" s="5">
        <f>'Pc, Winter, S1'!S8*Main!$B$5+_xlfn.IFNA(VLOOKUP($A8,'EV Distribution'!$A$2:$B$22,2,FALSE),0)*('EV Scenarios'!S$4-'EV Scenarios'!S$2)</f>
        <v>2.1115623076923078</v>
      </c>
      <c r="T8" s="5">
        <f>'Pc, Winter, S1'!T8*Main!$B$5+_xlfn.IFNA(VLOOKUP($A8,'EV Distribution'!$A$2:$B$22,2,FALSE),0)*('EV Scenarios'!T$4-'EV Scenarios'!T$2)</f>
        <v>1.4869869230769233</v>
      </c>
      <c r="U8" s="5">
        <f>'Pc, Winter, S1'!U8*Main!$B$5+_xlfn.IFNA(VLOOKUP($A8,'EV Distribution'!$A$2:$B$22,2,FALSE),0)*('EV Scenarios'!U$4-'EV Scenarios'!U$2)</f>
        <v>1.5329169230769233</v>
      </c>
      <c r="V8" s="5">
        <f>'Pc, Winter, S1'!V8*Main!$B$5+_xlfn.IFNA(VLOOKUP($A8,'EV Distribution'!$A$2:$B$22,2,FALSE),0)*('EV Scenarios'!V$4-'EV Scenarios'!V$2)</f>
        <v>1.6168946153846153</v>
      </c>
      <c r="W8" s="5">
        <f>'Pc, Winter, S1'!W8*Main!$B$5+_xlfn.IFNA(VLOOKUP($A8,'EV Distribution'!$A$2:$B$22,2,FALSE),0)*('EV Scenarios'!W$4-'EV Scenarios'!W$2)</f>
        <v>1.7336153846153846</v>
      </c>
      <c r="X8" s="5">
        <f>'Pc, Winter, S1'!X8*Main!$B$5+_xlfn.IFNA(VLOOKUP($A8,'EV Distribution'!$A$2:$B$22,2,FALSE),0)*('EV Scenarios'!X$4-'EV Scenarios'!X$2)</f>
        <v>0.65477692307692326</v>
      </c>
      <c r="Y8" s="5">
        <f>'Pc, Winter, S1'!Y8*Main!$B$5+_xlfn.IFNA(VLOOKUP($A8,'EV Distribution'!$A$2:$B$22,2,FALSE),0)*('EV Scenarios'!Y$4-'EV Scenarios'!Y$2)</f>
        <v>0.73875923076923067</v>
      </c>
    </row>
    <row r="9" spans="1:25" x14ac:dyDescent="0.25">
      <c r="A9">
        <v>21</v>
      </c>
      <c r="B9" s="5">
        <f>'Pc, Winter, S1'!B9*Main!$B$5+_xlfn.IFNA(VLOOKUP($A9,'EV Distribution'!$A$2:$B$22,2,FALSE),0)*('EV Scenarios'!B$4-'EV Scenarios'!B$2)</f>
        <v>0.82360846153846168</v>
      </c>
      <c r="C9" s="5">
        <f>'Pc, Winter, S1'!C9*Main!$B$5+_xlfn.IFNA(VLOOKUP($A9,'EV Distribution'!$A$2:$B$22,2,FALSE),0)*('EV Scenarios'!C$4-'EV Scenarios'!C$2)</f>
        <v>1.0082630769230772</v>
      </c>
      <c r="D9" s="5">
        <f>'Pc, Winter, S1'!D9*Main!$B$5+_xlfn.IFNA(VLOOKUP($A9,'EV Distribution'!$A$2:$B$22,2,FALSE),0)*('EV Scenarios'!D$4-'EV Scenarios'!D$2)</f>
        <v>1.3625130769230771</v>
      </c>
      <c r="E9" s="5">
        <f>'Pc, Winter, S1'!E9*Main!$B$5+_xlfn.IFNA(VLOOKUP($A9,'EV Distribution'!$A$2:$B$22,2,FALSE),0)*('EV Scenarios'!E$4-'EV Scenarios'!E$2)</f>
        <v>1.6235253846153845</v>
      </c>
      <c r="F9" s="5">
        <f>'Pc, Winter, S1'!F9*Main!$B$5+_xlfn.IFNA(VLOOKUP($A9,'EV Distribution'!$A$2:$B$22,2,FALSE),0)*('EV Scenarios'!F$4-'EV Scenarios'!F$2)</f>
        <v>1.8706107692307694</v>
      </c>
      <c r="G9" s="5">
        <f>'Pc, Winter, S1'!G9*Main!$B$5+_xlfn.IFNA(VLOOKUP($A9,'EV Distribution'!$A$2:$B$22,2,FALSE),0)*('EV Scenarios'!G$4-'EV Scenarios'!G$2)</f>
        <v>1.9827330769230767</v>
      </c>
      <c r="H9" s="5">
        <f>'Pc, Winter, S1'!H9*Main!$B$5+_xlfn.IFNA(VLOOKUP($A9,'EV Distribution'!$A$2:$B$22,2,FALSE),0)*('EV Scenarios'!H$4-'EV Scenarios'!H$2)</f>
        <v>1.8364307692307691</v>
      </c>
      <c r="I9" s="5">
        <f>'Pc, Winter, S1'!I9*Main!$B$5+_xlfn.IFNA(VLOOKUP($A9,'EV Distribution'!$A$2:$B$22,2,FALSE),0)*('EV Scenarios'!I$4-'EV Scenarios'!I$2)</f>
        <v>2.7205146153846154</v>
      </c>
      <c r="J9" s="5">
        <f>'Pc, Winter, S1'!J9*Main!$B$5+_xlfn.IFNA(VLOOKUP($A9,'EV Distribution'!$A$2:$B$22,2,FALSE),0)*('EV Scenarios'!J$4-'EV Scenarios'!J$2)</f>
        <v>2.4029784615384617</v>
      </c>
      <c r="K9" s="5">
        <f>'Pc, Winter, S1'!K9*Main!$B$5+_xlfn.IFNA(VLOOKUP($A9,'EV Distribution'!$A$2:$B$22,2,FALSE),0)*('EV Scenarios'!K$4-'EV Scenarios'!K$2)</f>
        <v>2.8453169230769233</v>
      </c>
      <c r="L9" s="5">
        <f>'Pc, Winter, S1'!L9*Main!$B$5+_xlfn.IFNA(VLOOKUP($A9,'EV Distribution'!$A$2:$B$22,2,FALSE),0)*('EV Scenarios'!L$4-'EV Scenarios'!L$2)</f>
        <v>2.9012076923076928</v>
      </c>
      <c r="M9" s="5">
        <f>'Pc, Winter, S1'!M9*Main!$B$5+_xlfn.IFNA(VLOOKUP($A9,'EV Distribution'!$A$2:$B$22,2,FALSE),0)*('EV Scenarios'!M$4-'EV Scenarios'!M$2)</f>
        <v>2.8487938461538462</v>
      </c>
      <c r="N9" s="5">
        <f>'Pc, Winter, S1'!N9*Main!$B$5+_xlfn.IFNA(VLOOKUP($A9,'EV Distribution'!$A$2:$B$22,2,FALSE),0)*('EV Scenarios'!N$4-'EV Scenarios'!N$2)</f>
        <v>2.6286123076923076</v>
      </c>
      <c r="O9" s="5">
        <f>'Pc, Winter, S1'!O9*Main!$B$5+_xlfn.IFNA(VLOOKUP($A9,'EV Distribution'!$A$2:$B$22,2,FALSE),0)*('EV Scenarios'!O$4-'EV Scenarios'!O$2)</f>
        <v>2.4998292307692309</v>
      </c>
      <c r="P9" s="5">
        <f>'Pc, Winter, S1'!P9*Main!$B$5+_xlfn.IFNA(VLOOKUP($A9,'EV Distribution'!$A$2:$B$22,2,FALSE),0)*('EV Scenarios'!P$4-'EV Scenarios'!P$2)</f>
        <v>2.4374107692307696</v>
      </c>
      <c r="Q9" s="5">
        <f>'Pc, Winter, S1'!Q9*Main!$B$5+_xlfn.IFNA(VLOOKUP($A9,'EV Distribution'!$A$2:$B$22,2,FALSE),0)*('EV Scenarios'!Q$4-'EV Scenarios'!Q$2)</f>
        <v>2.2917530769230772</v>
      </c>
      <c r="R9" s="5">
        <f>'Pc, Winter, S1'!R9*Main!$B$5+_xlfn.IFNA(VLOOKUP($A9,'EV Distribution'!$A$2:$B$22,2,FALSE),0)*('EV Scenarios'!R$4-'EV Scenarios'!R$2)</f>
        <v>2.1803453846153849</v>
      </c>
      <c r="S9" s="5">
        <f>'Pc, Winter, S1'!S9*Main!$B$5+_xlfn.IFNA(VLOOKUP($A9,'EV Distribution'!$A$2:$B$22,2,FALSE),0)*('EV Scenarios'!S$4-'EV Scenarios'!S$2)</f>
        <v>2.1115623076923078</v>
      </c>
      <c r="T9" s="5">
        <f>'Pc, Winter, S1'!T9*Main!$B$5+_xlfn.IFNA(VLOOKUP($A9,'EV Distribution'!$A$2:$B$22,2,FALSE),0)*('EV Scenarios'!T$4-'EV Scenarios'!T$2)</f>
        <v>1.4869869230769233</v>
      </c>
      <c r="U9" s="5">
        <f>'Pc, Winter, S1'!U9*Main!$B$5+_xlfn.IFNA(VLOOKUP($A9,'EV Distribution'!$A$2:$B$22,2,FALSE),0)*('EV Scenarios'!U$4-'EV Scenarios'!U$2)</f>
        <v>1.5329169230769233</v>
      </c>
      <c r="V9" s="5">
        <f>'Pc, Winter, S1'!V9*Main!$B$5+_xlfn.IFNA(VLOOKUP($A9,'EV Distribution'!$A$2:$B$22,2,FALSE),0)*('EV Scenarios'!V$4-'EV Scenarios'!V$2)</f>
        <v>1.6168946153846153</v>
      </c>
      <c r="W9" s="5">
        <f>'Pc, Winter, S1'!W9*Main!$B$5+_xlfn.IFNA(VLOOKUP($A9,'EV Distribution'!$A$2:$B$22,2,FALSE),0)*('EV Scenarios'!W$4-'EV Scenarios'!W$2)</f>
        <v>1.7336153846153846</v>
      </c>
      <c r="X9" s="5">
        <f>'Pc, Winter, S1'!X9*Main!$B$5+_xlfn.IFNA(VLOOKUP($A9,'EV Distribution'!$A$2:$B$22,2,FALSE),0)*('EV Scenarios'!X$4-'EV Scenarios'!X$2)</f>
        <v>0.65477692307692326</v>
      </c>
      <c r="Y9" s="5">
        <f>'Pc, Winter, S1'!Y9*Main!$B$5+_xlfn.IFNA(VLOOKUP($A9,'EV Distribution'!$A$2:$B$22,2,FALSE),0)*('EV Scenarios'!Y$4-'EV Scenarios'!Y$2)</f>
        <v>0.73875923076923067</v>
      </c>
    </row>
    <row r="10" spans="1:25" x14ac:dyDescent="0.25">
      <c r="A10">
        <v>23</v>
      </c>
      <c r="B10" s="5">
        <f>'Pc, Winter, S1'!B10*Main!$B$5+_xlfn.IFNA(VLOOKUP($A10,'EV Distribution'!$A$2:$B$22,2,FALSE),0)*('EV Scenarios'!B$4-'EV Scenarios'!B$2)</f>
        <v>0.82360846153846168</v>
      </c>
      <c r="C10" s="5">
        <f>'Pc, Winter, S1'!C10*Main!$B$5+_xlfn.IFNA(VLOOKUP($A10,'EV Distribution'!$A$2:$B$22,2,FALSE),0)*('EV Scenarios'!C$4-'EV Scenarios'!C$2)</f>
        <v>1.0082630769230772</v>
      </c>
      <c r="D10" s="5">
        <f>'Pc, Winter, S1'!D10*Main!$B$5+_xlfn.IFNA(VLOOKUP($A10,'EV Distribution'!$A$2:$B$22,2,FALSE),0)*('EV Scenarios'!D$4-'EV Scenarios'!D$2)</f>
        <v>1.3625130769230771</v>
      </c>
      <c r="E10" s="5">
        <f>'Pc, Winter, S1'!E10*Main!$B$5+_xlfn.IFNA(VLOOKUP($A10,'EV Distribution'!$A$2:$B$22,2,FALSE),0)*('EV Scenarios'!E$4-'EV Scenarios'!E$2)</f>
        <v>1.6235253846153845</v>
      </c>
      <c r="F10" s="5">
        <f>'Pc, Winter, S1'!F10*Main!$B$5+_xlfn.IFNA(VLOOKUP($A10,'EV Distribution'!$A$2:$B$22,2,FALSE),0)*('EV Scenarios'!F$4-'EV Scenarios'!F$2)</f>
        <v>1.8706107692307694</v>
      </c>
      <c r="G10" s="5">
        <f>'Pc, Winter, S1'!G10*Main!$B$5+_xlfn.IFNA(VLOOKUP($A10,'EV Distribution'!$A$2:$B$22,2,FALSE),0)*('EV Scenarios'!G$4-'EV Scenarios'!G$2)</f>
        <v>1.9827330769230767</v>
      </c>
      <c r="H10" s="5">
        <f>'Pc, Winter, S1'!H10*Main!$B$5+_xlfn.IFNA(VLOOKUP($A10,'EV Distribution'!$A$2:$B$22,2,FALSE),0)*('EV Scenarios'!H$4-'EV Scenarios'!H$2)</f>
        <v>1.8364307692307691</v>
      </c>
      <c r="I10" s="5">
        <f>'Pc, Winter, S1'!I10*Main!$B$5+_xlfn.IFNA(VLOOKUP($A10,'EV Distribution'!$A$2:$B$22,2,FALSE),0)*('EV Scenarios'!I$4-'EV Scenarios'!I$2)</f>
        <v>2.7205146153846154</v>
      </c>
      <c r="J10" s="5">
        <f>'Pc, Winter, S1'!J10*Main!$B$5+_xlfn.IFNA(VLOOKUP($A10,'EV Distribution'!$A$2:$B$22,2,FALSE),0)*('EV Scenarios'!J$4-'EV Scenarios'!J$2)</f>
        <v>2.4029784615384617</v>
      </c>
      <c r="K10" s="5">
        <f>'Pc, Winter, S1'!K10*Main!$B$5+_xlfn.IFNA(VLOOKUP($A10,'EV Distribution'!$A$2:$B$22,2,FALSE),0)*('EV Scenarios'!K$4-'EV Scenarios'!K$2)</f>
        <v>2.8453169230769233</v>
      </c>
      <c r="L10" s="5">
        <f>'Pc, Winter, S1'!L10*Main!$B$5+_xlfn.IFNA(VLOOKUP($A10,'EV Distribution'!$A$2:$B$22,2,FALSE),0)*('EV Scenarios'!L$4-'EV Scenarios'!L$2)</f>
        <v>2.9012076923076928</v>
      </c>
      <c r="M10" s="5">
        <f>'Pc, Winter, S1'!M10*Main!$B$5+_xlfn.IFNA(VLOOKUP($A10,'EV Distribution'!$A$2:$B$22,2,FALSE),0)*('EV Scenarios'!M$4-'EV Scenarios'!M$2)</f>
        <v>2.8487938461538462</v>
      </c>
      <c r="N10" s="5">
        <f>'Pc, Winter, S1'!N10*Main!$B$5+_xlfn.IFNA(VLOOKUP($A10,'EV Distribution'!$A$2:$B$22,2,FALSE),0)*('EV Scenarios'!N$4-'EV Scenarios'!N$2)</f>
        <v>2.6286123076923076</v>
      </c>
      <c r="O10" s="5">
        <f>'Pc, Winter, S1'!O10*Main!$B$5+_xlfn.IFNA(VLOOKUP($A10,'EV Distribution'!$A$2:$B$22,2,FALSE),0)*('EV Scenarios'!O$4-'EV Scenarios'!O$2)</f>
        <v>2.4998292307692309</v>
      </c>
      <c r="P10" s="5">
        <f>'Pc, Winter, S1'!P10*Main!$B$5+_xlfn.IFNA(VLOOKUP($A10,'EV Distribution'!$A$2:$B$22,2,FALSE),0)*('EV Scenarios'!P$4-'EV Scenarios'!P$2)</f>
        <v>2.4374107692307696</v>
      </c>
      <c r="Q10" s="5">
        <f>'Pc, Winter, S1'!Q10*Main!$B$5+_xlfn.IFNA(VLOOKUP($A10,'EV Distribution'!$A$2:$B$22,2,FALSE),0)*('EV Scenarios'!Q$4-'EV Scenarios'!Q$2)</f>
        <v>2.2917530769230772</v>
      </c>
      <c r="R10" s="5">
        <f>'Pc, Winter, S1'!R10*Main!$B$5+_xlfn.IFNA(VLOOKUP($A10,'EV Distribution'!$A$2:$B$22,2,FALSE),0)*('EV Scenarios'!R$4-'EV Scenarios'!R$2)</f>
        <v>2.1803453846153849</v>
      </c>
      <c r="S10" s="5">
        <f>'Pc, Winter, S1'!S10*Main!$B$5+_xlfn.IFNA(VLOOKUP($A10,'EV Distribution'!$A$2:$B$22,2,FALSE),0)*('EV Scenarios'!S$4-'EV Scenarios'!S$2)</f>
        <v>2.1115623076923078</v>
      </c>
      <c r="T10" s="5">
        <f>'Pc, Winter, S1'!T10*Main!$B$5+_xlfn.IFNA(VLOOKUP($A10,'EV Distribution'!$A$2:$B$22,2,FALSE),0)*('EV Scenarios'!T$4-'EV Scenarios'!T$2)</f>
        <v>1.4869869230769233</v>
      </c>
      <c r="U10" s="5">
        <f>'Pc, Winter, S1'!U10*Main!$B$5+_xlfn.IFNA(VLOOKUP($A10,'EV Distribution'!$A$2:$B$22,2,FALSE),0)*('EV Scenarios'!U$4-'EV Scenarios'!U$2)</f>
        <v>1.5329169230769233</v>
      </c>
      <c r="V10" s="5">
        <f>'Pc, Winter, S1'!V10*Main!$B$5+_xlfn.IFNA(VLOOKUP($A10,'EV Distribution'!$A$2:$B$22,2,FALSE),0)*('EV Scenarios'!V$4-'EV Scenarios'!V$2)</f>
        <v>1.6168946153846153</v>
      </c>
      <c r="W10" s="5">
        <f>'Pc, Winter, S1'!W10*Main!$B$5+_xlfn.IFNA(VLOOKUP($A10,'EV Distribution'!$A$2:$B$22,2,FALSE),0)*('EV Scenarios'!W$4-'EV Scenarios'!W$2)</f>
        <v>1.7336153846153846</v>
      </c>
      <c r="X10" s="5">
        <f>'Pc, Winter, S1'!X10*Main!$B$5+_xlfn.IFNA(VLOOKUP($A10,'EV Distribution'!$A$2:$B$22,2,FALSE),0)*('EV Scenarios'!X$4-'EV Scenarios'!X$2)</f>
        <v>0.65477692307692326</v>
      </c>
      <c r="Y10" s="5">
        <f>'Pc, Winter, S1'!Y10*Main!$B$5+_xlfn.IFNA(VLOOKUP($A10,'EV Distribution'!$A$2:$B$22,2,FALSE),0)*('EV Scenarios'!Y$4-'EV Scenarios'!Y$2)</f>
        <v>0.73875923076923067</v>
      </c>
    </row>
    <row r="11" spans="1:25" x14ac:dyDescent="0.25">
      <c r="A11">
        <v>24</v>
      </c>
      <c r="B11" s="5">
        <f>'Pc, Winter, S1'!B11*Main!$B$5+_xlfn.IFNA(VLOOKUP($A11,'EV Distribution'!$A$2:$B$22,2,FALSE),0)*('EV Scenarios'!B$4-'EV Scenarios'!B$2)</f>
        <v>0.82360846153846168</v>
      </c>
      <c r="C11" s="5">
        <f>'Pc, Winter, S1'!C11*Main!$B$5+_xlfn.IFNA(VLOOKUP($A11,'EV Distribution'!$A$2:$B$22,2,FALSE),0)*('EV Scenarios'!C$4-'EV Scenarios'!C$2)</f>
        <v>1.0082630769230772</v>
      </c>
      <c r="D11" s="5">
        <f>'Pc, Winter, S1'!D11*Main!$B$5+_xlfn.IFNA(VLOOKUP($A11,'EV Distribution'!$A$2:$B$22,2,FALSE),0)*('EV Scenarios'!D$4-'EV Scenarios'!D$2)</f>
        <v>1.3625130769230771</v>
      </c>
      <c r="E11" s="5">
        <f>'Pc, Winter, S1'!E11*Main!$B$5+_xlfn.IFNA(VLOOKUP($A11,'EV Distribution'!$A$2:$B$22,2,FALSE),0)*('EV Scenarios'!E$4-'EV Scenarios'!E$2)</f>
        <v>1.6235253846153845</v>
      </c>
      <c r="F11" s="5">
        <f>'Pc, Winter, S1'!F11*Main!$B$5+_xlfn.IFNA(VLOOKUP($A11,'EV Distribution'!$A$2:$B$22,2,FALSE),0)*('EV Scenarios'!F$4-'EV Scenarios'!F$2)</f>
        <v>1.8706107692307694</v>
      </c>
      <c r="G11" s="5">
        <f>'Pc, Winter, S1'!G11*Main!$B$5+_xlfn.IFNA(VLOOKUP($A11,'EV Distribution'!$A$2:$B$22,2,FALSE),0)*('EV Scenarios'!G$4-'EV Scenarios'!G$2)</f>
        <v>1.9827330769230767</v>
      </c>
      <c r="H11" s="5">
        <f>'Pc, Winter, S1'!H11*Main!$B$5+_xlfn.IFNA(VLOOKUP($A11,'EV Distribution'!$A$2:$B$22,2,FALSE),0)*('EV Scenarios'!H$4-'EV Scenarios'!H$2)</f>
        <v>1.8364307692307691</v>
      </c>
      <c r="I11" s="5">
        <f>'Pc, Winter, S1'!I11*Main!$B$5+_xlfn.IFNA(VLOOKUP($A11,'EV Distribution'!$A$2:$B$22,2,FALSE),0)*('EV Scenarios'!I$4-'EV Scenarios'!I$2)</f>
        <v>2.7205146153846154</v>
      </c>
      <c r="J11" s="5">
        <f>'Pc, Winter, S1'!J11*Main!$B$5+_xlfn.IFNA(VLOOKUP($A11,'EV Distribution'!$A$2:$B$22,2,FALSE),0)*('EV Scenarios'!J$4-'EV Scenarios'!J$2)</f>
        <v>2.4029784615384617</v>
      </c>
      <c r="K11" s="5">
        <f>'Pc, Winter, S1'!K11*Main!$B$5+_xlfn.IFNA(VLOOKUP($A11,'EV Distribution'!$A$2:$B$22,2,FALSE),0)*('EV Scenarios'!K$4-'EV Scenarios'!K$2)</f>
        <v>2.8453169230769233</v>
      </c>
      <c r="L11" s="5">
        <f>'Pc, Winter, S1'!L11*Main!$B$5+_xlfn.IFNA(VLOOKUP($A11,'EV Distribution'!$A$2:$B$22,2,FALSE),0)*('EV Scenarios'!L$4-'EV Scenarios'!L$2)</f>
        <v>2.9012076923076928</v>
      </c>
      <c r="M11" s="5">
        <f>'Pc, Winter, S1'!M11*Main!$B$5+_xlfn.IFNA(VLOOKUP($A11,'EV Distribution'!$A$2:$B$22,2,FALSE),0)*('EV Scenarios'!M$4-'EV Scenarios'!M$2)</f>
        <v>2.8487938461538462</v>
      </c>
      <c r="N11" s="5">
        <f>'Pc, Winter, S1'!N11*Main!$B$5+_xlfn.IFNA(VLOOKUP($A11,'EV Distribution'!$A$2:$B$22,2,FALSE),0)*('EV Scenarios'!N$4-'EV Scenarios'!N$2)</f>
        <v>2.6286123076923076</v>
      </c>
      <c r="O11" s="5">
        <f>'Pc, Winter, S1'!O11*Main!$B$5+_xlfn.IFNA(VLOOKUP($A11,'EV Distribution'!$A$2:$B$22,2,FALSE),0)*('EV Scenarios'!O$4-'EV Scenarios'!O$2)</f>
        <v>2.4998292307692309</v>
      </c>
      <c r="P11" s="5">
        <f>'Pc, Winter, S1'!P11*Main!$B$5+_xlfn.IFNA(VLOOKUP($A11,'EV Distribution'!$A$2:$B$22,2,FALSE),0)*('EV Scenarios'!P$4-'EV Scenarios'!P$2)</f>
        <v>2.4374107692307696</v>
      </c>
      <c r="Q11" s="5">
        <f>'Pc, Winter, S1'!Q11*Main!$B$5+_xlfn.IFNA(VLOOKUP($A11,'EV Distribution'!$A$2:$B$22,2,FALSE),0)*('EV Scenarios'!Q$4-'EV Scenarios'!Q$2)</f>
        <v>2.2917530769230772</v>
      </c>
      <c r="R11" s="5">
        <f>'Pc, Winter, S1'!R11*Main!$B$5+_xlfn.IFNA(VLOOKUP($A11,'EV Distribution'!$A$2:$B$22,2,FALSE),0)*('EV Scenarios'!R$4-'EV Scenarios'!R$2)</f>
        <v>2.1803453846153849</v>
      </c>
      <c r="S11" s="5">
        <f>'Pc, Winter, S1'!S11*Main!$B$5+_xlfn.IFNA(VLOOKUP($A11,'EV Distribution'!$A$2:$B$22,2,FALSE),0)*('EV Scenarios'!S$4-'EV Scenarios'!S$2)</f>
        <v>2.1115623076923078</v>
      </c>
      <c r="T11" s="5">
        <f>'Pc, Winter, S1'!T11*Main!$B$5+_xlfn.IFNA(VLOOKUP($A11,'EV Distribution'!$A$2:$B$22,2,FALSE),0)*('EV Scenarios'!T$4-'EV Scenarios'!T$2)</f>
        <v>1.4869869230769233</v>
      </c>
      <c r="U11" s="5">
        <f>'Pc, Winter, S1'!U11*Main!$B$5+_xlfn.IFNA(VLOOKUP($A11,'EV Distribution'!$A$2:$B$22,2,FALSE),0)*('EV Scenarios'!U$4-'EV Scenarios'!U$2)</f>
        <v>1.5329169230769233</v>
      </c>
      <c r="V11" s="5">
        <f>'Pc, Winter, S1'!V11*Main!$B$5+_xlfn.IFNA(VLOOKUP($A11,'EV Distribution'!$A$2:$B$22,2,FALSE),0)*('EV Scenarios'!V$4-'EV Scenarios'!V$2)</f>
        <v>1.6168946153846153</v>
      </c>
      <c r="W11" s="5">
        <f>'Pc, Winter, S1'!W11*Main!$B$5+_xlfn.IFNA(VLOOKUP($A11,'EV Distribution'!$A$2:$B$22,2,FALSE),0)*('EV Scenarios'!W$4-'EV Scenarios'!W$2)</f>
        <v>1.7336153846153846</v>
      </c>
      <c r="X11" s="5">
        <f>'Pc, Winter, S1'!X11*Main!$B$5+_xlfn.IFNA(VLOOKUP($A11,'EV Distribution'!$A$2:$B$22,2,FALSE),0)*('EV Scenarios'!X$4-'EV Scenarios'!X$2)</f>
        <v>0.65477692307692326</v>
      </c>
      <c r="Y11" s="5">
        <f>'Pc, Winter, S1'!Y11*Main!$B$5+_xlfn.IFNA(VLOOKUP($A11,'EV Distribution'!$A$2:$B$22,2,FALSE),0)*('EV Scenarios'!Y$4-'EV Scenarios'!Y$2)</f>
        <v>0.73875923076923067</v>
      </c>
    </row>
    <row r="12" spans="1:25" x14ac:dyDescent="0.25">
      <c r="A12">
        <v>15</v>
      </c>
      <c r="B12" s="5">
        <f>'Pc, Winter, S1'!B12*Main!$B$5+_xlfn.IFNA(VLOOKUP($A12,'EV Distribution'!$A$2:$B$22,2,FALSE),0)*('EV Scenarios'!B$4-'EV Scenarios'!B$2)</f>
        <v>0.82360846153846168</v>
      </c>
      <c r="C12" s="5">
        <f>'Pc, Winter, S1'!C12*Main!$B$5+_xlfn.IFNA(VLOOKUP($A12,'EV Distribution'!$A$2:$B$22,2,FALSE),0)*('EV Scenarios'!C$4-'EV Scenarios'!C$2)</f>
        <v>1.0082630769230772</v>
      </c>
      <c r="D12" s="5">
        <f>'Pc, Winter, S1'!D12*Main!$B$5+_xlfn.IFNA(VLOOKUP($A12,'EV Distribution'!$A$2:$B$22,2,FALSE),0)*('EV Scenarios'!D$4-'EV Scenarios'!D$2)</f>
        <v>1.3625130769230771</v>
      </c>
      <c r="E12" s="5">
        <f>'Pc, Winter, S1'!E12*Main!$B$5+_xlfn.IFNA(VLOOKUP($A12,'EV Distribution'!$A$2:$B$22,2,FALSE),0)*('EV Scenarios'!E$4-'EV Scenarios'!E$2)</f>
        <v>1.6235253846153845</v>
      </c>
      <c r="F12" s="5">
        <f>'Pc, Winter, S1'!F12*Main!$B$5+_xlfn.IFNA(VLOOKUP($A12,'EV Distribution'!$A$2:$B$22,2,FALSE),0)*('EV Scenarios'!F$4-'EV Scenarios'!F$2)</f>
        <v>1.8706107692307694</v>
      </c>
      <c r="G12" s="5">
        <f>'Pc, Winter, S1'!G12*Main!$B$5+_xlfn.IFNA(VLOOKUP($A12,'EV Distribution'!$A$2:$B$22,2,FALSE),0)*('EV Scenarios'!G$4-'EV Scenarios'!G$2)</f>
        <v>1.9827330769230767</v>
      </c>
      <c r="H12" s="5">
        <f>'Pc, Winter, S1'!H12*Main!$B$5+_xlfn.IFNA(VLOOKUP($A12,'EV Distribution'!$A$2:$B$22,2,FALSE),0)*('EV Scenarios'!H$4-'EV Scenarios'!H$2)</f>
        <v>1.8364307692307691</v>
      </c>
      <c r="I12" s="5">
        <f>'Pc, Winter, S1'!I12*Main!$B$5+_xlfn.IFNA(VLOOKUP($A12,'EV Distribution'!$A$2:$B$22,2,FALSE),0)*('EV Scenarios'!I$4-'EV Scenarios'!I$2)</f>
        <v>2.7205146153846154</v>
      </c>
      <c r="J12" s="5">
        <f>'Pc, Winter, S1'!J12*Main!$B$5+_xlfn.IFNA(VLOOKUP($A12,'EV Distribution'!$A$2:$B$22,2,FALSE),0)*('EV Scenarios'!J$4-'EV Scenarios'!J$2)</f>
        <v>2.4029784615384617</v>
      </c>
      <c r="K12" s="5">
        <f>'Pc, Winter, S1'!K12*Main!$B$5+_xlfn.IFNA(VLOOKUP($A12,'EV Distribution'!$A$2:$B$22,2,FALSE),0)*('EV Scenarios'!K$4-'EV Scenarios'!K$2)</f>
        <v>2.8453169230769233</v>
      </c>
      <c r="L12" s="5">
        <f>'Pc, Winter, S1'!L12*Main!$B$5+_xlfn.IFNA(VLOOKUP($A12,'EV Distribution'!$A$2:$B$22,2,FALSE),0)*('EV Scenarios'!L$4-'EV Scenarios'!L$2)</f>
        <v>2.9012076923076928</v>
      </c>
      <c r="M12" s="5">
        <f>'Pc, Winter, S1'!M12*Main!$B$5+_xlfn.IFNA(VLOOKUP($A12,'EV Distribution'!$A$2:$B$22,2,FALSE),0)*('EV Scenarios'!M$4-'EV Scenarios'!M$2)</f>
        <v>2.8487938461538462</v>
      </c>
      <c r="N12" s="5">
        <f>'Pc, Winter, S1'!N12*Main!$B$5+_xlfn.IFNA(VLOOKUP($A12,'EV Distribution'!$A$2:$B$22,2,FALSE),0)*('EV Scenarios'!N$4-'EV Scenarios'!N$2)</f>
        <v>2.6286123076923076</v>
      </c>
      <c r="O12" s="5">
        <f>'Pc, Winter, S1'!O12*Main!$B$5+_xlfn.IFNA(VLOOKUP($A12,'EV Distribution'!$A$2:$B$22,2,FALSE),0)*('EV Scenarios'!O$4-'EV Scenarios'!O$2)</f>
        <v>2.4998292307692309</v>
      </c>
      <c r="P12" s="5">
        <f>'Pc, Winter, S1'!P12*Main!$B$5+_xlfn.IFNA(VLOOKUP($A12,'EV Distribution'!$A$2:$B$22,2,FALSE),0)*('EV Scenarios'!P$4-'EV Scenarios'!P$2)</f>
        <v>2.4374107692307696</v>
      </c>
      <c r="Q12" s="5">
        <f>'Pc, Winter, S1'!Q12*Main!$B$5+_xlfn.IFNA(VLOOKUP($A12,'EV Distribution'!$A$2:$B$22,2,FALSE),0)*('EV Scenarios'!Q$4-'EV Scenarios'!Q$2)</f>
        <v>2.2917530769230772</v>
      </c>
      <c r="R12" s="5">
        <f>'Pc, Winter, S1'!R12*Main!$B$5+_xlfn.IFNA(VLOOKUP($A12,'EV Distribution'!$A$2:$B$22,2,FALSE),0)*('EV Scenarios'!R$4-'EV Scenarios'!R$2)</f>
        <v>2.1803453846153849</v>
      </c>
      <c r="S12" s="5">
        <f>'Pc, Winter, S1'!S12*Main!$B$5+_xlfn.IFNA(VLOOKUP($A12,'EV Distribution'!$A$2:$B$22,2,FALSE),0)*('EV Scenarios'!S$4-'EV Scenarios'!S$2)</f>
        <v>2.1115623076923078</v>
      </c>
      <c r="T12" s="5">
        <f>'Pc, Winter, S1'!T12*Main!$B$5+_xlfn.IFNA(VLOOKUP($A12,'EV Distribution'!$A$2:$B$22,2,FALSE),0)*('EV Scenarios'!T$4-'EV Scenarios'!T$2)</f>
        <v>1.4869869230769233</v>
      </c>
      <c r="U12" s="5">
        <f>'Pc, Winter, S1'!U12*Main!$B$5+_xlfn.IFNA(VLOOKUP($A12,'EV Distribution'!$A$2:$B$22,2,FALSE),0)*('EV Scenarios'!U$4-'EV Scenarios'!U$2)</f>
        <v>1.5329169230769233</v>
      </c>
      <c r="V12" s="5">
        <f>'Pc, Winter, S1'!V12*Main!$B$5+_xlfn.IFNA(VLOOKUP($A12,'EV Distribution'!$A$2:$B$22,2,FALSE),0)*('EV Scenarios'!V$4-'EV Scenarios'!V$2)</f>
        <v>1.6168946153846153</v>
      </c>
      <c r="W12" s="5">
        <f>'Pc, Winter, S1'!W12*Main!$B$5+_xlfn.IFNA(VLOOKUP($A12,'EV Distribution'!$A$2:$B$22,2,FALSE),0)*('EV Scenarios'!W$4-'EV Scenarios'!W$2)</f>
        <v>1.7336153846153846</v>
      </c>
      <c r="X12" s="5">
        <f>'Pc, Winter, S1'!X12*Main!$B$5+_xlfn.IFNA(VLOOKUP($A12,'EV Distribution'!$A$2:$B$22,2,FALSE),0)*('EV Scenarios'!X$4-'EV Scenarios'!X$2)</f>
        <v>0.65477692307692326</v>
      </c>
      <c r="Y12" s="5">
        <f>'Pc, Winter, S1'!Y12*Main!$B$5+_xlfn.IFNA(VLOOKUP($A12,'EV Distribution'!$A$2:$B$22,2,FALSE),0)*('EV Scenarios'!Y$4-'EV Scenarios'!Y$2)</f>
        <v>0.73875923076923067</v>
      </c>
    </row>
    <row r="13" spans="1:25" x14ac:dyDescent="0.25">
      <c r="A13">
        <v>17</v>
      </c>
      <c r="B13" s="5">
        <f>'Pc, Winter, S1'!B13*Main!$B$5+_xlfn.IFNA(VLOOKUP($A13,'EV Distribution'!$A$2:$B$22,2,FALSE),0)*('EV Scenarios'!B$4-'EV Scenarios'!B$2)</f>
        <v>0.82360846153846168</v>
      </c>
      <c r="C13" s="5">
        <f>'Pc, Winter, S1'!C13*Main!$B$5+_xlfn.IFNA(VLOOKUP($A13,'EV Distribution'!$A$2:$B$22,2,FALSE),0)*('EV Scenarios'!C$4-'EV Scenarios'!C$2)</f>
        <v>1.0082630769230772</v>
      </c>
      <c r="D13" s="5">
        <f>'Pc, Winter, S1'!D13*Main!$B$5+_xlfn.IFNA(VLOOKUP($A13,'EV Distribution'!$A$2:$B$22,2,FALSE),0)*('EV Scenarios'!D$4-'EV Scenarios'!D$2)</f>
        <v>1.3625130769230771</v>
      </c>
      <c r="E13" s="5">
        <f>'Pc, Winter, S1'!E13*Main!$B$5+_xlfn.IFNA(VLOOKUP($A13,'EV Distribution'!$A$2:$B$22,2,FALSE),0)*('EV Scenarios'!E$4-'EV Scenarios'!E$2)</f>
        <v>1.6235253846153845</v>
      </c>
      <c r="F13" s="5">
        <f>'Pc, Winter, S1'!F13*Main!$B$5+_xlfn.IFNA(VLOOKUP($A13,'EV Distribution'!$A$2:$B$22,2,FALSE),0)*('EV Scenarios'!F$4-'EV Scenarios'!F$2)</f>
        <v>1.8706107692307694</v>
      </c>
      <c r="G13" s="5">
        <f>'Pc, Winter, S1'!G13*Main!$B$5+_xlfn.IFNA(VLOOKUP($A13,'EV Distribution'!$A$2:$B$22,2,FALSE),0)*('EV Scenarios'!G$4-'EV Scenarios'!G$2)</f>
        <v>1.9827330769230767</v>
      </c>
      <c r="H13" s="5">
        <f>'Pc, Winter, S1'!H13*Main!$B$5+_xlfn.IFNA(VLOOKUP($A13,'EV Distribution'!$A$2:$B$22,2,FALSE),0)*('EV Scenarios'!H$4-'EV Scenarios'!H$2)</f>
        <v>1.8364307692307691</v>
      </c>
      <c r="I13" s="5">
        <f>'Pc, Winter, S1'!I13*Main!$B$5+_xlfn.IFNA(VLOOKUP($A13,'EV Distribution'!$A$2:$B$22,2,FALSE),0)*('EV Scenarios'!I$4-'EV Scenarios'!I$2)</f>
        <v>2.7205146153846154</v>
      </c>
      <c r="J13" s="5">
        <f>'Pc, Winter, S1'!J13*Main!$B$5+_xlfn.IFNA(VLOOKUP($A13,'EV Distribution'!$A$2:$B$22,2,FALSE),0)*('EV Scenarios'!J$4-'EV Scenarios'!J$2)</f>
        <v>2.4029784615384617</v>
      </c>
      <c r="K13" s="5">
        <f>'Pc, Winter, S1'!K13*Main!$B$5+_xlfn.IFNA(VLOOKUP($A13,'EV Distribution'!$A$2:$B$22,2,FALSE),0)*('EV Scenarios'!K$4-'EV Scenarios'!K$2)</f>
        <v>2.8453169230769233</v>
      </c>
      <c r="L13" s="5">
        <f>'Pc, Winter, S1'!L13*Main!$B$5+_xlfn.IFNA(VLOOKUP($A13,'EV Distribution'!$A$2:$B$22,2,FALSE),0)*('EV Scenarios'!L$4-'EV Scenarios'!L$2)</f>
        <v>2.9012076923076928</v>
      </c>
      <c r="M13" s="5">
        <f>'Pc, Winter, S1'!M13*Main!$B$5+_xlfn.IFNA(VLOOKUP($A13,'EV Distribution'!$A$2:$B$22,2,FALSE),0)*('EV Scenarios'!M$4-'EV Scenarios'!M$2)</f>
        <v>2.8487938461538462</v>
      </c>
      <c r="N13" s="5">
        <f>'Pc, Winter, S1'!N13*Main!$B$5+_xlfn.IFNA(VLOOKUP($A13,'EV Distribution'!$A$2:$B$22,2,FALSE),0)*('EV Scenarios'!N$4-'EV Scenarios'!N$2)</f>
        <v>2.6286123076923076</v>
      </c>
      <c r="O13" s="5">
        <f>'Pc, Winter, S1'!O13*Main!$B$5+_xlfn.IFNA(VLOOKUP($A13,'EV Distribution'!$A$2:$B$22,2,FALSE),0)*('EV Scenarios'!O$4-'EV Scenarios'!O$2)</f>
        <v>2.4998292307692309</v>
      </c>
      <c r="P13" s="5">
        <f>'Pc, Winter, S1'!P13*Main!$B$5+_xlfn.IFNA(VLOOKUP($A13,'EV Distribution'!$A$2:$B$22,2,FALSE),0)*('EV Scenarios'!P$4-'EV Scenarios'!P$2)</f>
        <v>2.4374107692307696</v>
      </c>
      <c r="Q13" s="5">
        <f>'Pc, Winter, S1'!Q13*Main!$B$5+_xlfn.IFNA(VLOOKUP($A13,'EV Distribution'!$A$2:$B$22,2,FALSE),0)*('EV Scenarios'!Q$4-'EV Scenarios'!Q$2)</f>
        <v>2.2917530769230772</v>
      </c>
      <c r="R13" s="5">
        <f>'Pc, Winter, S1'!R13*Main!$B$5+_xlfn.IFNA(VLOOKUP($A13,'EV Distribution'!$A$2:$B$22,2,FALSE),0)*('EV Scenarios'!R$4-'EV Scenarios'!R$2)</f>
        <v>2.1803453846153849</v>
      </c>
      <c r="S13" s="5">
        <f>'Pc, Winter, S1'!S13*Main!$B$5+_xlfn.IFNA(VLOOKUP($A13,'EV Distribution'!$A$2:$B$22,2,FALSE),0)*('EV Scenarios'!S$4-'EV Scenarios'!S$2)</f>
        <v>2.1115623076923078</v>
      </c>
      <c r="T13" s="5">
        <f>'Pc, Winter, S1'!T13*Main!$B$5+_xlfn.IFNA(VLOOKUP($A13,'EV Distribution'!$A$2:$B$22,2,FALSE),0)*('EV Scenarios'!T$4-'EV Scenarios'!T$2)</f>
        <v>1.4869869230769233</v>
      </c>
      <c r="U13" s="5">
        <f>'Pc, Winter, S1'!U13*Main!$B$5+_xlfn.IFNA(VLOOKUP($A13,'EV Distribution'!$A$2:$B$22,2,FALSE),0)*('EV Scenarios'!U$4-'EV Scenarios'!U$2)</f>
        <v>1.5329169230769233</v>
      </c>
      <c r="V13" s="5">
        <f>'Pc, Winter, S1'!V13*Main!$B$5+_xlfn.IFNA(VLOOKUP($A13,'EV Distribution'!$A$2:$B$22,2,FALSE),0)*('EV Scenarios'!V$4-'EV Scenarios'!V$2)</f>
        <v>1.6168946153846153</v>
      </c>
      <c r="W13" s="5">
        <f>'Pc, Winter, S1'!W13*Main!$B$5+_xlfn.IFNA(VLOOKUP($A13,'EV Distribution'!$A$2:$B$22,2,FALSE),0)*('EV Scenarios'!W$4-'EV Scenarios'!W$2)</f>
        <v>1.7336153846153846</v>
      </c>
      <c r="X13" s="5">
        <f>'Pc, Winter, S1'!X13*Main!$B$5+_xlfn.IFNA(VLOOKUP($A13,'EV Distribution'!$A$2:$B$22,2,FALSE),0)*('EV Scenarios'!X$4-'EV Scenarios'!X$2)</f>
        <v>0.65477692307692326</v>
      </c>
      <c r="Y13" s="5">
        <f>'Pc, Winter, S1'!Y13*Main!$B$5+_xlfn.IFNA(VLOOKUP($A13,'EV Distribution'!$A$2:$B$22,2,FALSE),0)*('EV Scenarios'!Y$4-'EV Scenarios'!Y$2)</f>
        <v>0.73875923076923067</v>
      </c>
    </row>
    <row r="14" spans="1:25" x14ac:dyDescent="0.25">
      <c r="A14">
        <v>19</v>
      </c>
      <c r="B14" s="5">
        <f>'Pc, Winter, S1'!B14*Main!$B$5+_xlfn.IFNA(VLOOKUP($A14,'EV Distribution'!$A$2:$B$22,2,FALSE),0)*('EV Scenarios'!B$4-'EV Scenarios'!B$2)</f>
        <v>0.82360846153846168</v>
      </c>
      <c r="C14" s="5">
        <f>'Pc, Winter, S1'!C14*Main!$B$5+_xlfn.IFNA(VLOOKUP($A14,'EV Distribution'!$A$2:$B$22,2,FALSE),0)*('EV Scenarios'!C$4-'EV Scenarios'!C$2)</f>
        <v>1.0082630769230772</v>
      </c>
      <c r="D14" s="5">
        <f>'Pc, Winter, S1'!D14*Main!$B$5+_xlfn.IFNA(VLOOKUP($A14,'EV Distribution'!$A$2:$B$22,2,FALSE),0)*('EV Scenarios'!D$4-'EV Scenarios'!D$2)</f>
        <v>1.3625130769230771</v>
      </c>
      <c r="E14" s="5">
        <f>'Pc, Winter, S1'!E14*Main!$B$5+_xlfn.IFNA(VLOOKUP($A14,'EV Distribution'!$A$2:$B$22,2,FALSE),0)*('EV Scenarios'!E$4-'EV Scenarios'!E$2)</f>
        <v>1.6235253846153845</v>
      </c>
      <c r="F14" s="5">
        <f>'Pc, Winter, S1'!F14*Main!$B$5+_xlfn.IFNA(VLOOKUP($A14,'EV Distribution'!$A$2:$B$22,2,FALSE),0)*('EV Scenarios'!F$4-'EV Scenarios'!F$2)</f>
        <v>1.8706107692307694</v>
      </c>
      <c r="G14" s="5">
        <f>'Pc, Winter, S1'!G14*Main!$B$5+_xlfn.IFNA(VLOOKUP($A14,'EV Distribution'!$A$2:$B$22,2,FALSE),0)*('EV Scenarios'!G$4-'EV Scenarios'!G$2)</f>
        <v>1.9827330769230767</v>
      </c>
      <c r="H14" s="5">
        <f>'Pc, Winter, S1'!H14*Main!$B$5+_xlfn.IFNA(VLOOKUP($A14,'EV Distribution'!$A$2:$B$22,2,FALSE),0)*('EV Scenarios'!H$4-'EV Scenarios'!H$2)</f>
        <v>1.8364307692307691</v>
      </c>
      <c r="I14" s="5">
        <f>'Pc, Winter, S1'!I14*Main!$B$5+_xlfn.IFNA(VLOOKUP($A14,'EV Distribution'!$A$2:$B$22,2,FALSE),0)*('EV Scenarios'!I$4-'EV Scenarios'!I$2)</f>
        <v>2.7205146153846154</v>
      </c>
      <c r="J14" s="5">
        <f>'Pc, Winter, S1'!J14*Main!$B$5+_xlfn.IFNA(VLOOKUP($A14,'EV Distribution'!$A$2:$B$22,2,FALSE),0)*('EV Scenarios'!J$4-'EV Scenarios'!J$2)</f>
        <v>2.4029784615384617</v>
      </c>
      <c r="K14" s="5">
        <f>'Pc, Winter, S1'!K14*Main!$B$5+_xlfn.IFNA(VLOOKUP($A14,'EV Distribution'!$A$2:$B$22,2,FALSE),0)*('EV Scenarios'!K$4-'EV Scenarios'!K$2)</f>
        <v>2.8453169230769233</v>
      </c>
      <c r="L14" s="5">
        <f>'Pc, Winter, S1'!L14*Main!$B$5+_xlfn.IFNA(VLOOKUP($A14,'EV Distribution'!$A$2:$B$22,2,FALSE),0)*('EV Scenarios'!L$4-'EV Scenarios'!L$2)</f>
        <v>2.9012076923076928</v>
      </c>
      <c r="M14" s="5">
        <f>'Pc, Winter, S1'!M14*Main!$B$5+_xlfn.IFNA(VLOOKUP($A14,'EV Distribution'!$A$2:$B$22,2,FALSE),0)*('EV Scenarios'!M$4-'EV Scenarios'!M$2)</f>
        <v>2.8487938461538462</v>
      </c>
      <c r="N14" s="5">
        <f>'Pc, Winter, S1'!N14*Main!$B$5+_xlfn.IFNA(VLOOKUP($A14,'EV Distribution'!$A$2:$B$22,2,FALSE),0)*('EV Scenarios'!N$4-'EV Scenarios'!N$2)</f>
        <v>2.6286123076923076</v>
      </c>
      <c r="O14" s="5">
        <f>'Pc, Winter, S1'!O14*Main!$B$5+_xlfn.IFNA(VLOOKUP($A14,'EV Distribution'!$A$2:$B$22,2,FALSE),0)*('EV Scenarios'!O$4-'EV Scenarios'!O$2)</f>
        <v>2.4998292307692309</v>
      </c>
      <c r="P14" s="5">
        <f>'Pc, Winter, S1'!P14*Main!$B$5+_xlfn.IFNA(VLOOKUP($A14,'EV Distribution'!$A$2:$B$22,2,FALSE),0)*('EV Scenarios'!P$4-'EV Scenarios'!P$2)</f>
        <v>2.4374107692307696</v>
      </c>
      <c r="Q14" s="5">
        <f>'Pc, Winter, S1'!Q14*Main!$B$5+_xlfn.IFNA(VLOOKUP($A14,'EV Distribution'!$A$2:$B$22,2,FALSE),0)*('EV Scenarios'!Q$4-'EV Scenarios'!Q$2)</f>
        <v>2.2917530769230772</v>
      </c>
      <c r="R14" s="5">
        <f>'Pc, Winter, S1'!R14*Main!$B$5+_xlfn.IFNA(VLOOKUP($A14,'EV Distribution'!$A$2:$B$22,2,FALSE),0)*('EV Scenarios'!R$4-'EV Scenarios'!R$2)</f>
        <v>2.1803453846153849</v>
      </c>
      <c r="S14" s="5">
        <f>'Pc, Winter, S1'!S14*Main!$B$5+_xlfn.IFNA(VLOOKUP($A14,'EV Distribution'!$A$2:$B$22,2,FALSE),0)*('EV Scenarios'!S$4-'EV Scenarios'!S$2)</f>
        <v>2.1115623076923078</v>
      </c>
      <c r="T14" s="5">
        <f>'Pc, Winter, S1'!T14*Main!$B$5+_xlfn.IFNA(VLOOKUP($A14,'EV Distribution'!$A$2:$B$22,2,FALSE),0)*('EV Scenarios'!T$4-'EV Scenarios'!T$2)</f>
        <v>1.4869869230769233</v>
      </c>
      <c r="U14" s="5">
        <f>'Pc, Winter, S1'!U14*Main!$B$5+_xlfn.IFNA(VLOOKUP($A14,'EV Distribution'!$A$2:$B$22,2,FALSE),0)*('EV Scenarios'!U$4-'EV Scenarios'!U$2)</f>
        <v>1.5329169230769233</v>
      </c>
      <c r="V14" s="5">
        <f>'Pc, Winter, S1'!V14*Main!$B$5+_xlfn.IFNA(VLOOKUP($A14,'EV Distribution'!$A$2:$B$22,2,FALSE),0)*('EV Scenarios'!V$4-'EV Scenarios'!V$2)</f>
        <v>1.6168946153846153</v>
      </c>
      <c r="W14" s="5">
        <f>'Pc, Winter, S1'!W14*Main!$B$5+_xlfn.IFNA(VLOOKUP($A14,'EV Distribution'!$A$2:$B$22,2,FALSE),0)*('EV Scenarios'!W$4-'EV Scenarios'!W$2)</f>
        <v>1.7336153846153846</v>
      </c>
      <c r="X14" s="5">
        <f>'Pc, Winter, S1'!X14*Main!$B$5+_xlfn.IFNA(VLOOKUP($A14,'EV Distribution'!$A$2:$B$22,2,FALSE),0)*('EV Scenarios'!X$4-'EV Scenarios'!X$2)</f>
        <v>0.65477692307692326</v>
      </c>
      <c r="Y14" s="5">
        <f>'Pc, Winter, S1'!Y14*Main!$B$5+_xlfn.IFNA(VLOOKUP($A14,'EV Distribution'!$A$2:$B$22,2,FALSE),0)*('EV Scenarios'!Y$4-'EV Scenarios'!Y$2)</f>
        <v>0.73875923076923067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1B51-E659-4D3B-AE50-E0EAD630319A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'[1]CostFlex, Winter'!B2*(1+[2]Main!$B$3)^(Main!$B$7-2020)</f>
        <v>21.265235517813686</v>
      </c>
      <c r="C2" s="5">
        <f>'[1]CostFlex, Winter'!C2*(1+[2]Main!$B$3)^(Main!$B$7-2020)</f>
        <v>21.822707557603447</v>
      </c>
      <c r="D2" s="5">
        <f>'[1]CostFlex, Winter'!D2*(1+[2]Main!$B$3)^(Main!$B$7-2020)</f>
        <v>25.992133855197721</v>
      </c>
      <c r="E2" s="5">
        <f>'[1]CostFlex, Winter'!E2*(1+[2]Main!$B$3)^(Main!$B$7-2020)</f>
        <v>28.280092018501545</v>
      </c>
      <c r="F2" s="5">
        <f>'[1]CostFlex, Winter'!F2*(1+[2]Main!$B$3)^(Main!$B$7-2020)</f>
        <v>29.046616073212469</v>
      </c>
      <c r="G2" s="5">
        <f>'[1]CostFlex, Winter'!G2*(1+[2]Main!$B$3)^(Main!$B$7-2020)</f>
        <v>23.785473697696574</v>
      </c>
      <c r="H2" s="5">
        <f>'[1]CostFlex, Winter'!H2*(1+[2]Main!$B$3)^(Main!$B$7-2020)</f>
        <v>25.701783834473886</v>
      </c>
      <c r="I2" s="5">
        <f>'[1]CostFlex, Winter'!I2*(1+[2]Main!$B$3)^(Main!$B$7-2020)</f>
        <v>14.354905024586408</v>
      </c>
      <c r="J2" s="5">
        <f>'[1]CostFlex, Winter'!J2*(1+[2]Main!$B$3)^(Main!$B$7-2020)</f>
        <v>6.492226463384954</v>
      </c>
      <c r="K2" s="5">
        <f>'[1]CostFlex, Winter'!K2*(1+[2]Main!$B$3)^(Main!$B$7-2020)</f>
        <v>4.6572143324103159</v>
      </c>
      <c r="L2" s="5">
        <f>'[1]CostFlex, Winter'!L2*(1+[2]Main!$B$3)^(Main!$B$7-2020)</f>
        <v>4.0532862893047392</v>
      </c>
      <c r="M2" s="5">
        <f>'[1]CostFlex, Winter'!M2*(1+[2]Main!$B$3)^(Main!$B$7-2020)</f>
        <v>5.9695964260820498</v>
      </c>
      <c r="N2" s="5">
        <f>'[1]CostFlex, Winter'!N2*(1+[2]Main!$B$3)^(Main!$B$7-2020)</f>
        <v>4.6339863307524087</v>
      </c>
      <c r="O2" s="5">
        <f>'[1]CostFlex, Winter'!O2*(1+[2]Main!$B$3)^(Main!$B$7-2020)</f>
        <v>4.982406355621011</v>
      </c>
      <c r="P2" s="5">
        <f>'[1]CostFlex, Winter'!P2*(1+[2]Main!$B$3)^(Main!$B$7-2020)</f>
        <v>5.1101603647394986</v>
      </c>
      <c r="Q2" s="5">
        <f>'[1]CostFlex, Winter'!Q2*(1+[2]Main!$B$3)^(Main!$B$7-2020)</f>
        <v>5.2146863722000791</v>
      </c>
      <c r="R2" s="5">
        <f>'[1]CostFlex, Winter'!R2*(1+[2]Main!$B$3)^(Main!$B$7-2020)</f>
        <v>4.6339863307524087</v>
      </c>
      <c r="S2" s="5">
        <f>'[1]CostFlex, Winter'!S2*(1+[2]Main!$B$3)^(Main!$B$7-2020)</f>
        <v>4.6339863307524087</v>
      </c>
      <c r="T2" s="5">
        <f>'[1]CostFlex, Winter'!T2*(1+[2]Main!$B$3)^(Main!$B$7-2020)</f>
        <v>5.3888963846343803</v>
      </c>
      <c r="U2" s="5">
        <f>'[1]CostFlex, Winter'!U2*(1+[2]Main!$B$3)^(Main!$B$7-2020)</f>
        <v>6.259946446805885</v>
      </c>
      <c r="V2" s="5">
        <f>'[1]CostFlex, Winter'!V2*(1+[2]Main!$B$3)^(Main!$B$7-2020)</f>
        <v>4.6339863307524087</v>
      </c>
      <c r="W2" s="5">
        <f>'[1]CostFlex, Winter'!W2*(1+[2]Main!$B$3)^(Main!$B$7-2020)</f>
        <v>4.6339863307524087</v>
      </c>
      <c r="X2" s="5">
        <f>'[1]CostFlex, Winter'!X2*(1+[2]Main!$B$3)^(Main!$B$7-2020)</f>
        <v>6.9567864965430903</v>
      </c>
      <c r="Y2" s="5">
        <f>'[1]CostFlex, Winter'!Y2*(1+[2]Main!$B$3)^(Main!$B$7-2020)</f>
        <v>11.091370791650503</v>
      </c>
    </row>
    <row r="3" spans="1:25" x14ac:dyDescent="0.25">
      <c r="A3">
        <v>5</v>
      </c>
      <c r="B3" s="5">
        <f>'[1]CostFlex, Winter'!B3*(1+[2]Main!$B$3)^(Main!$B$7-2020)</f>
        <v>21.265235517813686</v>
      </c>
      <c r="C3" s="5">
        <f>'[1]CostFlex, Winter'!C3*(1+[2]Main!$B$3)^(Main!$B$7-2020)</f>
        <v>21.822707557603447</v>
      </c>
      <c r="D3" s="5">
        <f>'[1]CostFlex, Winter'!D3*(1+[2]Main!$B$3)^(Main!$B$7-2020)</f>
        <v>25.992133855197721</v>
      </c>
      <c r="E3" s="5">
        <f>'[1]CostFlex, Winter'!E3*(1+[2]Main!$B$3)^(Main!$B$7-2020)</f>
        <v>28.280092018501545</v>
      </c>
      <c r="F3" s="5">
        <f>'[1]CostFlex, Winter'!F3*(1+[2]Main!$B$3)^(Main!$B$7-2020)</f>
        <v>29.046616073212469</v>
      </c>
      <c r="G3" s="5">
        <f>'[1]CostFlex, Winter'!G3*(1+[2]Main!$B$3)^(Main!$B$7-2020)</f>
        <v>23.785473697696574</v>
      </c>
      <c r="H3" s="5">
        <f>'[1]CostFlex, Winter'!H3*(1+[2]Main!$B$3)^(Main!$B$7-2020)</f>
        <v>25.701783834473886</v>
      </c>
      <c r="I3" s="5">
        <f>'[1]CostFlex, Winter'!I3*(1+[2]Main!$B$3)^(Main!$B$7-2020)</f>
        <v>14.354905024586408</v>
      </c>
      <c r="J3" s="5">
        <f>'[1]CostFlex, Winter'!J3*(1+[2]Main!$B$3)^(Main!$B$7-2020)</f>
        <v>6.492226463384954</v>
      </c>
      <c r="K3" s="5">
        <f>'[1]CostFlex, Winter'!K3*(1+[2]Main!$B$3)^(Main!$B$7-2020)</f>
        <v>4.6572143324103159</v>
      </c>
      <c r="L3" s="5">
        <f>'[1]CostFlex, Winter'!L3*(1+[2]Main!$B$3)^(Main!$B$7-2020)</f>
        <v>4.0532862893047392</v>
      </c>
      <c r="M3" s="5">
        <f>'[1]CostFlex, Winter'!M3*(1+[2]Main!$B$3)^(Main!$B$7-2020)</f>
        <v>5.9695964260820498</v>
      </c>
      <c r="N3" s="5">
        <f>'[1]CostFlex, Winter'!N3*(1+[2]Main!$B$3)^(Main!$B$7-2020)</f>
        <v>4.6339863307524087</v>
      </c>
      <c r="O3" s="5">
        <f>'[1]CostFlex, Winter'!O3*(1+[2]Main!$B$3)^(Main!$B$7-2020)</f>
        <v>4.982406355621011</v>
      </c>
      <c r="P3" s="5">
        <f>'[1]CostFlex, Winter'!P3*(1+[2]Main!$B$3)^(Main!$B$7-2020)</f>
        <v>5.1101603647394986</v>
      </c>
      <c r="Q3" s="5">
        <f>'[1]CostFlex, Winter'!Q3*(1+[2]Main!$B$3)^(Main!$B$7-2020)</f>
        <v>5.2146863722000791</v>
      </c>
      <c r="R3" s="5">
        <f>'[1]CostFlex, Winter'!R3*(1+[2]Main!$B$3)^(Main!$B$7-2020)</f>
        <v>4.6339863307524087</v>
      </c>
      <c r="S3" s="5">
        <f>'[1]CostFlex, Winter'!S3*(1+[2]Main!$B$3)^(Main!$B$7-2020)</f>
        <v>4.6339863307524087</v>
      </c>
      <c r="T3" s="5">
        <f>'[1]CostFlex, Winter'!T3*(1+[2]Main!$B$3)^(Main!$B$7-2020)</f>
        <v>5.3888963846343803</v>
      </c>
      <c r="U3" s="5">
        <f>'[1]CostFlex, Winter'!U3*(1+[2]Main!$B$3)^(Main!$B$7-2020)</f>
        <v>6.259946446805885</v>
      </c>
      <c r="V3" s="5">
        <f>'[1]CostFlex, Winter'!V3*(1+[2]Main!$B$3)^(Main!$B$7-2020)</f>
        <v>4.6339863307524087</v>
      </c>
      <c r="W3" s="5">
        <f>'[1]CostFlex, Winter'!W3*(1+[2]Main!$B$3)^(Main!$B$7-2020)</f>
        <v>4.6339863307524087</v>
      </c>
      <c r="X3" s="5">
        <f>'[1]CostFlex, Winter'!X3*(1+[2]Main!$B$3)^(Main!$B$7-2020)</f>
        <v>6.9567864965430903</v>
      </c>
      <c r="Y3" s="5">
        <f>'[1]CostFlex, Winter'!Y3*(1+[2]Main!$B$3)^(Main!$B$7-2020)</f>
        <v>11.091370791650503</v>
      </c>
    </row>
    <row r="4" spans="1:25" x14ac:dyDescent="0.25">
      <c r="A4">
        <v>8</v>
      </c>
      <c r="B4" s="5">
        <f>'[1]CostFlex, Winter'!B4*(1+[2]Main!$B$3)^(Main!$B$7-2020)</f>
        <v>21.265235517813686</v>
      </c>
      <c r="C4" s="5">
        <f>'[1]CostFlex, Winter'!C4*(1+[2]Main!$B$3)^(Main!$B$7-2020)</f>
        <v>21.822707557603447</v>
      </c>
      <c r="D4" s="5">
        <f>'[1]CostFlex, Winter'!D4*(1+[2]Main!$B$3)^(Main!$B$7-2020)</f>
        <v>25.992133855197721</v>
      </c>
      <c r="E4" s="5">
        <f>'[1]CostFlex, Winter'!E4*(1+[2]Main!$B$3)^(Main!$B$7-2020)</f>
        <v>28.280092018501545</v>
      </c>
      <c r="F4" s="5">
        <f>'[1]CostFlex, Winter'!F4*(1+[2]Main!$B$3)^(Main!$B$7-2020)</f>
        <v>29.046616073212469</v>
      </c>
      <c r="G4" s="5">
        <f>'[1]CostFlex, Winter'!G4*(1+[2]Main!$B$3)^(Main!$B$7-2020)</f>
        <v>23.785473697696574</v>
      </c>
      <c r="H4" s="5">
        <f>'[1]CostFlex, Winter'!H4*(1+[2]Main!$B$3)^(Main!$B$7-2020)</f>
        <v>25.701783834473886</v>
      </c>
      <c r="I4" s="5">
        <f>'[1]CostFlex, Winter'!I4*(1+[2]Main!$B$3)^(Main!$B$7-2020)</f>
        <v>14.354905024586408</v>
      </c>
      <c r="J4" s="5">
        <f>'[1]CostFlex, Winter'!J4*(1+[2]Main!$B$3)^(Main!$B$7-2020)</f>
        <v>6.492226463384954</v>
      </c>
      <c r="K4" s="5">
        <f>'[1]CostFlex, Winter'!K4*(1+[2]Main!$B$3)^(Main!$B$7-2020)</f>
        <v>4.6572143324103159</v>
      </c>
      <c r="L4" s="5">
        <f>'[1]CostFlex, Winter'!L4*(1+[2]Main!$B$3)^(Main!$B$7-2020)</f>
        <v>4.0532862893047392</v>
      </c>
      <c r="M4" s="5">
        <f>'[1]CostFlex, Winter'!M4*(1+[2]Main!$B$3)^(Main!$B$7-2020)</f>
        <v>5.9695964260820498</v>
      </c>
      <c r="N4" s="5">
        <f>'[1]CostFlex, Winter'!N4*(1+[2]Main!$B$3)^(Main!$B$7-2020)</f>
        <v>4.6339863307524087</v>
      </c>
      <c r="O4" s="5">
        <f>'[1]CostFlex, Winter'!O4*(1+[2]Main!$B$3)^(Main!$B$7-2020)</f>
        <v>4.982406355621011</v>
      </c>
      <c r="P4" s="5">
        <f>'[1]CostFlex, Winter'!P4*(1+[2]Main!$B$3)^(Main!$B$7-2020)</f>
        <v>5.1101603647394986</v>
      </c>
      <c r="Q4" s="5">
        <f>'[1]CostFlex, Winter'!Q4*(1+[2]Main!$B$3)^(Main!$B$7-2020)</f>
        <v>5.2146863722000791</v>
      </c>
      <c r="R4" s="5">
        <f>'[1]CostFlex, Winter'!R4*(1+[2]Main!$B$3)^(Main!$B$7-2020)</f>
        <v>4.6339863307524087</v>
      </c>
      <c r="S4" s="5">
        <f>'[1]CostFlex, Winter'!S4*(1+[2]Main!$B$3)^(Main!$B$7-2020)</f>
        <v>4.6339863307524087</v>
      </c>
      <c r="T4" s="5">
        <f>'[1]CostFlex, Winter'!T4*(1+[2]Main!$B$3)^(Main!$B$7-2020)</f>
        <v>5.3888963846343803</v>
      </c>
      <c r="U4" s="5">
        <f>'[1]CostFlex, Winter'!U4*(1+[2]Main!$B$3)^(Main!$B$7-2020)</f>
        <v>6.259946446805885</v>
      </c>
      <c r="V4" s="5">
        <f>'[1]CostFlex, Winter'!V4*(1+[2]Main!$B$3)^(Main!$B$7-2020)</f>
        <v>4.6339863307524087</v>
      </c>
      <c r="W4" s="5">
        <f>'[1]CostFlex, Winter'!W4*(1+[2]Main!$B$3)^(Main!$B$7-2020)</f>
        <v>4.6339863307524087</v>
      </c>
      <c r="X4" s="5">
        <f>'[1]CostFlex, Winter'!X4*(1+[2]Main!$B$3)^(Main!$B$7-2020)</f>
        <v>6.9567864965430903</v>
      </c>
      <c r="Y4" s="5">
        <f>'[1]CostFlex, Winter'!Y4*(1+[2]Main!$B$3)^(Main!$B$7-2020)</f>
        <v>11.091370791650503</v>
      </c>
    </row>
    <row r="5" spans="1:25" x14ac:dyDescent="0.25">
      <c r="A5">
        <v>9</v>
      </c>
      <c r="B5" s="5">
        <f>'[1]CostFlex, Winter'!B5*(1+[2]Main!$B$3)^(Main!$B$7-2020)</f>
        <v>21.265235517813686</v>
      </c>
      <c r="C5" s="5">
        <f>'[1]CostFlex, Winter'!C5*(1+[2]Main!$B$3)^(Main!$B$7-2020)</f>
        <v>21.822707557603447</v>
      </c>
      <c r="D5" s="5">
        <f>'[1]CostFlex, Winter'!D5*(1+[2]Main!$B$3)^(Main!$B$7-2020)</f>
        <v>25.992133855197721</v>
      </c>
      <c r="E5" s="5">
        <f>'[1]CostFlex, Winter'!E5*(1+[2]Main!$B$3)^(Main!$B$7-2020)</f>
        <v>28.280092018501545</v>
      </c>
      <c r="F5" s="5">
        <f>'[1]CostFlex, Winter'!F5*(1+[2]Main!$B$3)^(Main!$B$7-2020)</f>
        <v>29.046616073212469</v>
      </c>
      <c r="G5" s="5">
        <f>'[1]CostFlex, Winter'!G5*(1+[2]Main!$B$3)^(Main!$B$7-2020)</f>
        <v>23.785473697696574</v>
      </c>
      <c r="H5" s="5">
        <f>'[1]CostFlex, Winter'!H5*(1+[2]Main!$B$3)^(Main!$B$7-2020)</f>
        <v>25.701783834473886</v>
      </c>
      <c r="I5" s="5">
        <f>'[1]CostFlex, Winter'!I5*(1+[2]Main!$B$3)^(Main!$B$7-2020)</f>
        <v>14.354905024586408</v>
      </c>
      <c r="J5" s="5">
        <f>'[1]CostFlex, Winter'!J5*(1+[2]Main!$B$3)^(Main!$B$7-2020)</f>
        <v>6.492226463384954</v>
      </c>
      <c r="K5" s="5">
        <f>'[1]CostFlex, Winter'!K5*(1+[2]Main!$B$3)^(Main!$B$7-2020)</f>
        <v>4.6572143324103159</v>
      </c>
      <c r="L5" s="5">
        <f>'[1]CostFlex, Winter'!L5*(1+[2]Main!$B$3)^(Main!$B$7-2020)</f>
        <v>4.0532862893047392</v>
      </c>
      <c r="M5" s="5">
        <f>'[1]CostFlex, Winter'!M5*(1+[2]Main!$B$3)^(Main!$B$7-2020)</f>
        <v>5.9695964260820498</v>
      </c>
      <c r="N5" s="5">
        <f>'[1]CostFlex, Winter'!N5*(1+[2]Main!$B$3)^(Main!$B$7-2020)</f>
        <v>4.6339863307524087</v>
      </c>
      <c r="O5" s="5">
        <f>'[1]CostFlex, Winter'!O5*(1+[2]Main!$B$3)^(Main!$B$7-2020)</f>
        <v>4.982406355621011</v>
      </c>
      <c r="P5" s="5">
        <f>'[1]CostFlex, Winter'!P5*(1+[2]Main!$B$3)^(Main!$B$7-2020)</f>
        <v>5.1101603647394986</v>
      </c>
      <c r="Q5" s="5">
        <f>'[1]CostFlex, Winter'!Q5*(1+[2]Main!$B$3)^(Main!$B$7-2020)</f>
        <v>5.2146863722000791</v>
      </c>
      <c r="R5" s="5">
        <f>'[1]CostFlex, Winter'!R5*(1+[2]Main!$B$3)^(Main!$B$7-2020)</f>
        <v>4.6339863307524087</v>
      </c>
      <c r="S5" s="5">
        <f>'[1]CostFlex, Winter'!S5*(1+[2]Main!$B$3)^(Main!$B$7-2020)</f>
        <v>4.6339863307524087</v>
      </c>
      <c r="T5" s="5">
        <f>'[1]CostFlex, Winter'!T5*(1+[2]Main!$B$3)^(Main!$B$7-2020)</f>
        <v>5.3888963846343803</v>
      </c>
      <c r="U5" s="5">
        <f>'[1]CostFlex, Winter'!U5*(1+[2]Main!$B$3)^(Main!$B$7-2020)</f>
        <v>6.259946446805885</v>
      </c>
      <c r="V5" s="5">
        <f>'[1]CostFlex, Winter'!V5*(1+[2]Main!$B$3)^(Main!$B$7-2020)</f>
        <v>4.6339863307524087</v>
      </c>
      <c r="W5" s="5">
        <f>'[1]CostFlex, Winter'!W5*(1+[2]Main!$B$3)^(Main!$B$7-2020)</f>
        <v>4.6339863307524087</v>
      </c>
      <c r="X5" s="5">
        <f>'[1]CostFlex, Winter'!X5*(1+[2]Main!$B$3)^(Main!$B$7-2020)</f>
        <v>6.9567864965430903</v>
      </c>
      <c r="Y5" s="5">
        <f>'[1]CostFlex, Winter'!Y5*(1+[2]Main!$B$3)^(Main!$B$7-2020)</f>
        <v>11.091370791650503</v>
      </c>
    </row>
    <row r="6" spans="1:25" x14ac:dyDescent="0.25">
      <c r="A6">
        <v>2</v>
      </c>
      <c r="B6" s="5">
        <f>'[1]CostFlex, Winter'!B6*(1+[2]Main!$B$3)^(Main!$B$7-2020)</f>
        <v>21.265235517813686</v>
      </c>
      <c r="C6" s="5">
        <f>'[1]CostFlex, Winter'!C6*(1+[2]Main!$B$3)^(Main!$B$7-2020)</f>
        <v>21.822707557603447</v>
      </c>
      <c r="D6" s="5">
        <f>'[1]CostFlex, Winter'!D6*(1+[2]Main!$B$3)^(Main!$B$7-2020)</f>
        <v>25.992133855197721</v>
      </c>
      <c r="E6" s="5">
        <f>'[1]CostFlex, Winter'!E6*(1+[2]Main!$B$3)^(Main!$B$7-2020)</f>
        <v>28.280092018501545</v>
      </c>
      <c r="F6" s="5">
        <f>'[1]CostFlex, Winter'!F6*(1+[2]Main!$B$3)^(Main!$B$7-2020)</f>
        <v>29.046616073212469</v>
      </c>
      <c r="G6" s="5">
        <f>'[1]CostFlex, Winter'!G6*(1+[2]Main!$B$3)^(Main!$B$7-2020)</f>
        <v>23.785473697696574</v>
      </c>
      <c r="H6" s="5">
        <f>'[1]CostFlex, Winter'!H6*(1+[2]Main!$B$3)^(Main!$B$7-2020)</f>
        <v>25.701783834473886</v>
      </c>
      <c r="I6" s="5">
        <f>'[1]CostFlex, Winter'!I6*(1+[2]Main!$B$3)^(Main!$B$7-2020)</f>
        <v>14.354905024586408</v>
      </c>
      <c r="J6" s="5">
        <f>'[1]CostFlex, Winter'!J6*(1+[2]Main!$B$3)^(Main!$B$7-2020)</f>
        <v>6.492226463384954</v>
      </c>
      <c r="K6" s="5">
        <f>'[1]CostFlex, Winter'!K6*(1+[2]Main!$B$3)^(Main!$B$7-2020)</f>
        <v>4.6572143324103159</v>
      </c>
      <c r="L6" s="5">
        <f>'[1]CostFlex, Winter'!L6*(1+[2]Main!$B$3)^(Main!$B$7-2020)</f>
        <v>4.0532862893047392</v>
      </c>
      <c r="M6" s="5">
        <f>'[1]CostFlex, Winter'!M6*(1+[2]Main!$B$3)^(Main!$B$7-2020)</f>
        <v>5.9695964260820498</v>
      </c>
      <c r="N6" s="5">
        <f>'[1]CostFlex, Winter'!N6*(1+[2]Main!$B$3)^(Main!$B$7-2020)</f>
        <v>4.6339863307524087</v>
      </c>
      <c r="O6" s="5">
        <f>'[1]CostFlex, Winter'!O6*(1+[2]Main!$B$3)^(Main!$B$7-2020)</f>
        <v>4.982406355621011</v>
      </c>
      <c r="P6" s="5">
        <f>'[1]CostFlex, Winter'!P6*(1+[2]Main!$B$3)^(Main!$B$7-2020)</f>
        <v>5.1101603647394986</v>
      </c>
      <c r="Q6" s="5">
        <f>'[1]CostFlex, Winter'!Q6*(1+[2]Main!$B$3)^(Main!$B$7-2020)</f>
        <v>5.2146863722000791</v>
      </c>
      <c r="R6" s="5">
        <f>'[1]CostFlex, Winter'!R6*(1+[2]Main!$B$3)^(Main!$B$7-2020)</f>
        <v>4.6339863307524087</v>
      </c>
      <c r="S6" s="5">
        <f>'[1]CostFlex, Winter'!S6*(1+[2]Main!$B$3)^(Main!$B$7-2020)</f>
        <v>4.6339863307524087</v>
      </c>
      <c r="T6" s="5">
        <f>'[1]CostFlex, Winter'!T6*(1+[2]Main!$B$3)^(Main!$B$7-2020)</f>
        <v>5.3888963846343803</v>
      </c>
      <c r="U6" s="5">
        <f>'[1]CostFlex, Winter'!U6*(1+[2]Main!$B$3)^(Main!$B$7-2020)</f>
        <v>6.259946446805885</v>
      </c>
      <c r="V6" s="5">
        <f>'[1]CostFlex, Winter'!V6*(1+[2]Main!$B$3)^(Main!$B$7-2020)</f>
        <v>4.6339863307524087</v>
      </c>
      <c r="W6" s="5">
        <f>'[1]CostFlex, Winter'!W6*(1+[2]Main!$B$3)^(Main!$B$7-2020)</f>
        <v>4.6339863307524087</v>
      </c>
      <c r="X6" s="5">
        <f>'[1]CostFlex, Winter'!X6*(1+[2]Main!$B$3)^(Main!$B$7-2020)</f>
        <v>6.9567864965430903</v>
      </c>
      <c r="Y6" s="5">
        <f>'[1]CostFlex, Winter'!Y6*(1+[2]Main!$B$3)^(Main!$B$7-2020)</f>
        <v>11.091370791650503</v>
      </c>
    </row>
    <row r="7" spans="1:25" x14ac:dyDescent="0.25">
      <c r="A7">
        <v>12</v>
      </c>
      <c r="B7" s="5">
        <f>'[1]CostFlex, Winter'!B7*(1+[2]Main!$B$3)^(Main!$B$7-2020)</f>
        <v>21.265235517813686</v>
      </c>
      <c r="C7" s="5">
        <f>'[1]CostFlex, Winter'!C7*(1+[2]Main!$B$3)^(Main!$B$7-2020)</f>
        <v>21.822707557603447</v>
      </c>
      <c r="D7" s="5">
        <f>'[1]CostFlex, Winter'!D7*(1+[2]Main!$B$3)^(Main!$B$7-2020)</f>
        <v>25.992133855197721</v>
      </c>
      <c r="E7" s="5">
        <f>'[1]CostFlex, Winter'!E7*(1+[2]Main!$B$3)^(Main!$B$7-2020)</f>
        <v>28.280092018501545</v>
      </c>
      <c r="F7" s="5">
        <f>'[1]CostFlex, Winter'!F7*(1+[2]Main!$B$3)^(Main!$B$7-2020)</f>
        <v>29.046616073212469</v>
      </c>
      <c r="G7" s="5">
        <f>'[1]CostFlex, Winter'!G7*(1+[2]Main!$B$3)^(Main!$B$7-2020)</f>
        <v>23.785473697696574</v>
      </c>
      <c r="H7" s="5">
        <f>'[1]CostFlex, Winter'!H7*(1+[2]Main!$B$3)^(Main!$B$7-2020)</f>
        <v>25.701783834473886</v>
      </c>
      <c r="I7" s="5">
        <f>'[1]CostFlex, Winter'!I7*(1+[2]Main!$B$3)^(Main!$B$7-2020)</f>
        <v>14.354905024586408</v>
      </c>
      <c r="J7" s="5">
        <f>'[1]CostFlex, Winter'!J7*(1+[2]Main!$B$3)^(Main!$B$7-2020)</f>
        <v>6.492226463384954</v>
      </c>
      <c r="K7" s="5">
        <f>'[1]CostFlex, Winter'!K7*(1+[2]Main!$B$3)^(Main!$B$7-2020)</f>
        <v>4.6572143324103159</v>
      </c>
      <c r="L7" s="5">
        <f>'[1]CostFlex, Winter'!L7*(1+[2]Main!$B$3)^(Main!$B$7-2020)</f>
        <v>4.0532862893047392</v>
      </c>
      <c r="M7" s="5">
        <f>'[1]CostFlex, Winter'!M7*(1+[2]Main!$B$3)^(Main!$B$7-2020)</f>
        <v>5.9695964260820498</v>
      </c>
      <c r="N7" s="5">
        <f>'[1]CostFlex, Winter'!N7*(1+[2]Main!$B$3)^(Main!$B$7-2020)</f>
        <v>4.6339863307524087</v>
      </c>
      <c r="O7" s="5">
        <f>'[1]CostFlex, Winter'!O7*(1+[2]Main!$B$3)^(Main!$B$7-2020)</f>
        <v>4.982406355621011</v>
      </c>
      <c r="P7" s="5">
        <f>'[1]CostFlex, Winter'!P7*(1+[2]Main!$B$3)^(Main!$B$7-2020)</f>
        <v>5.1101603647394986</v>
      </c>
      <c r="Q7" s="5">
        <f>'[1]CostFlex, Winter'!Q7*(1+[2]Main!$B$3)^(Main!$B$7-2020)</f>
        <v>5.2146863722000791</v>
      </c>
      <c r="R7" s="5">
        <f>'[1]CostFlex, Winter'!R7*(1+[2]Main!$B$3)^(Main!$B$7-2020)</f>
        <v>4.6339863307524087</v>
      </c>
      <c r="S7" s="5">
        <f>'[1]CostFlex, Winter'!S7*(1+[2]Main!$B$3)^(Main!$B$7-2020)</f>
        <v>4.6339863307524087</v>
      </c>
      <c r="T7" s="5">
        <f>'[1]CostFlex, Winter'!T7*(1+[2]Main!$B$3)^(Main!$B$7-2020)</f>
        <v>5.3888963846343803</v>
      </c>
      <c r="U7" s="5">
        <f>'[1]CostFlex, Winter'!U7*(1+[2]Main!$B$3)^(Main!$B$7-2020)</f>
        <v>6.259946446805885</v>
      </c>
      <c r="V7" s="5">
        <f>'[1]CostFlex, Winter'!V7*(1+[2]Main!$B$3)^(Main!$B$7-2020)</f>
        <v>4.6339863307524087</v>
      </c>
      <c r="W7" s="5">
        <f>'[1]CostFlex, Winter'!W7*(1+[2]Main!$B$3)^(Main!$B$7-2020)</f>
        <v>4.6339863307524087</v>
      </c>
      <c r="X7" s="5">
        <f>'[1]CostFlex, Winter'!X7*(1+[2]Main!$B$3)^(Main!$B$7-2020)</f>
        <v>6.9567864965430903</v>
      </c>
      <c r="Y7" s="5">
        <f>'[1]CostFlex, Winter'!Y7*(1+[2]Main!$B$3)^(Main!$B$7-2020)</f>
        <v>11.091370791650503</v>
      </c>
    </row>
    <row r="8" spans="1:25" x14ac:dyDescent="0.25">
      <c r="A8">
        <v>16</v>
      </c>
      <c r="B8" s="5">
        <f>'[1]CostFlex, Winter'!B8*(1+[2]Main!$B$3)^(Main!$B$7-2020)</f>
        <v>21.265235517813686</v>
      </c>
      <c r="C8" s="5">
        <f>'[1]CostFlex, Winter'!C8*(1+[2]Main!$B$3)^(Main!$B$7-2020)</f>
        <v>21.822707557603447</v>
      </c>
      <c r="D8" s="5">
        <f>'[1]CostFlex, Winter'!D8*(1+[2]Main!$B$3)^(Main!$B$7-2020)</f>
        <v>25.992133855197721</v>
      </c>
      <c r="E8" s="5">
        <f>'[1]CostFlex, Winter'!E8*(1+[2]Main!$B$3)^(Main!$B$7-2020)</f>
        <v>28.280092018501545</v>
      </c>
      <c r="F8" s="5">
        <f>'[1]CostFlex, Winter'!F8*(1+[2]Main!$B$3)^(Main!$B$7-2020)</f>
        <v>29.046616073212469</v>
      </c>
      <c r="G8" s="5">
        <f>'[1]CostFlex, Winter'!G8*(1+[2]Main!$B$3)^(Main!$B$7-2020)</f>
        <v>23.785473697696574</v>
      </c>
      <c r="H8" s="5">
        <f>'[1]CostFlex, Winter'!H8*(1+[2]Main!$B$3)^(Main!$B$7-2020)</f>
        <v>25.701783834473886</v>
      </c>
      <c r="I8" s="5">
        <f>'[1]CostFlex, Winter'!I8*(1+[2]Main!$B$3)^(Main!$B$7-2020)</f>
        <v>14.354905024586408</v>
      </c>
      <c r="J8" s="5">
        <f>'[1]CostFlex, Winter'!J8*(1+[2]Main!$B$3)^(Main!$B$7-2020)</f>
        <v>6.492226463384954</v>
      </c>
      <c r="K8" s="5">
        <f>'[1]CostFlex, Winter'!K8*(1+[2]Main!$B$3)^(Main!$B$7-2020)</f>
        <v>4.6572143324103159</v>
      </c>
      <c r="L8" s="5">
        <f>'[1]CostFlex, Winter'!L8*(1+[2]Main!$B$3)^(Main!$B$7-2020)</f>
        <v>4.0532862893047392</v>
      </c>
      <c r="M8" s="5">
        <f>'[1]CostFlex, Winter'!M8*(1+[2]Main!$B$3)^(Main!$B$7-2020)</f>
        <v>5.9695964260820498</v>
      </c>
      <c r="N8" s="5">
        <f>'[1]CostFlex, Winter'!N8*(1+[2]Main!$B$3)^(Main!$B$7-2020)</f>
        <v>4.6339863307524087</v>
      </c>
      <c r="O8" s="5">
        <f>'[1]CostFlex, Winter'!O8*(1+[2]Main!$B$3)^(Main!$B$7-2020)</f>
        <v>4.982406355621011</v>
      </c>
      <c r="P8" s="5">
        <f>'[1]CostFlex, Winter'!P8*(1+[2]Main!$B$3)^(Main!$B$7-2020)</f>
        <v>5.1101603647394986</v>
      </c>
      <c r="Q8" s="5">
        <f>'[1]CostFlex, Winter'!Q8*(1+[2]Main!$B$3)^(Main!$B$7-2020)</f>
        <v>5.2146863722000791</v>
      </c>
      <c r="R8" s="5">
        <f>'[1]CostFlex, Winter'!R8*(1+[2]Main!$B$3)^(Main!$B$7-2020)</f>
        <v>4.6339863307524087</v>
      </c>
      <c r="S8" s="5">
        <f>'[1]CostFlex, Winter'!S8*(1+[2]Main!$B$3)^(Main!$B$7-2020)</f>
        <v>4.6339863307524087</v>
      </c>
      <c r="T8" s="5">
        <f>'[1]CostFlex, Winter'!T8*(1+[2]Main!$B$3)^(Main!$B$7-2020)</f>
        <v>5.3888963846343803</v>
      </c>
      <c r="U8" s="5">
        <f>'[1]CostFlex, Winter'!U8*(1+[2]Main!$B$3)^(Main!$B$7-2020)</f>
        <v>6.259946446805885</v>
      </c>
      <c r="V8" s="5">
        <f>'[1]CostFlex, Winter'!V8*(1+[2]Main!$B$3)^(Main!$B$7-2020)</f>
        <v>4.6339863307524087</v>
      </c>
      <c r="W8" s="5">
        <f>'[1]CostFlex, Winter'!W8*(1+[2]Main!$B$3)^(Main!$B$7-2020)</f>
        <v>4.6339863307524087</v>
      </c>
      <c r="X8" s="5">
        <f>'[1]CostFlex, Winter'!X8*(1+[2]Main!$B$3)^(Main!$B$7-2020)</f>
        <v>6.9567864965430903</v>
      </c>
      <c r="Y8" s="5">
        <f>'[1]CostFlex, Winter'!Y8*(1+[2]Main!$B$3)^(Main!$B$7-2020)</f>
        <v>11.091370791650503</v>
      </c>
    </row>
    <row r="9" spans="1:25" x14ac:dyDescent="0.25">
      <c r="A9">
        <v>21</v>
      </c>
      <c r="B9" s="5">
        <f>'[1]CostFlex, Winter'!B9*(1+[2]Main!$B$3)^(Main!$B$7-2020)</f>
        <v>21.265235517813686</v>
      </c>
      <c r="C9" s="5">
        <f>'[1]CostFlex, Winter'!C9*(1+[2]Main!$B$3)^(Main!$B$7-2020)</f>
        <v>21.822707557603447</v>
      </c>
      <c r="D9" s="5">
        <f>'[1]CostFlex, Winter'!D9*(1+[2]Main!$B$3)^(Main!$B$7-2020)</f>
        <v>25.992133855197721</v>
      </c>
      <c r="E9" s="5">
        <f>'[1]CostFlex, Winter'!E9*(1+[2]Main!$B$3)^(Main!$B$7-2020)</f>
        <v>28.280092018501545</v>
      </c>
      <c r="F9" s="5">
        <f>'[1]CostFlex, Winter'!F9*(1+[2]Main!$B$3)^(Main!$B$7-2020)</f>
        <v>29.046616073212469</v>
      </c>
      <c r="G9" s="5">
        <f>'[1]CostFlex, Winter'!G9*(1+[2]Main!$B$3)^(Main!$B$7-2020)</f>
        <v>23.785473697696574</v>
      </c>
      <c r="H9" s="5">
        <f>'[1]CostFlex, Winter'!H9*(1+[2]Main!$B$3)^(Main!$B$7-2020)</f>
        <v>25.701783834473886</v>
      </c>
      <c r="I9" s="5">
        <f>'[1]CostFlex, Winter'!I9*(1+[2]Main!$B$3)^(Main!$B$7-2020)</f>
        <v>14.354905024586408</v>
      </c>
      <c r="J9" s="5">
        <f>'[1]CostFlex, Winter'!J9*(1+[2]Main!$B$3)^(Main!$B$7-2020)</f>
        <v>6.492226463384954</v>
      </c>
      <c r="K9" s="5">
        <f>'[1]CostFlex, Winter'!K9*(1+[2]Main!$B$3)^(Main!$B$7-2020)</f>
        <v>4.6572143324103159</v>
      </c>
      <c r="L9" s="5">
        <f>'[1]CostFlex, Winter'!L9*(1+[2]Main!$B$3)^(Main!$B$7-2020)</f>
        <v>4.0532862893047392</v>
      </c>
      <c r="M9" s="5">
        <f>'[1]CostFlex, Winter'!M9*(1+[2]Main!$B$3)^(Main!$B$7-2020)</f>
        <v>5.9695964260820498</v>
      </c>
      <c r="N9" s="5">
        <f>'[1]CostFlex, Winter'!N9*(1+[2]Main!$B$3)^(Main!$B$7-2020)</f>
        <v>4.6339863307524087</v>
      </c>
      <c r="O9" s="5">
        <f>'[1]CostFlex, Winter'!O9*(1+[2]Main!$B$3)^(Main!$B$7-2020)</f>
        <v>4.982406355621011</v>
      </c>
      <c r="P9" s="5">
        <f>'[1]CostFlex, Winter'!P9*(1+[2]Main!$B$3)^(Main!$B$7-2020)</f>
        <v>5.1101603647394986</v>
      </c>
      <c r="Q9" s="5">
        <f>'[1]CostFlex, Winter'!Q9*(1+[2]Main!$B$3)^(Main!$B$7-2020)</f>
        <v>5.2146863722000791</v>
      </c>
      <c r="R9" s="5">
        <f>'[1]CostFlex, Winter'!R9*(1+[2]Main!$B$3)^(Main!$B$7-2020)</f>
        <v>4.6339863307524087</v>
      </c>
      <c r="S9" s="5">
        <f>'[1]CostFlex, Winter'!S9*(1+[2]Main!$B$3)^(Main!$B$7-2020)</f>
        <v>4.6339863307524087</v>
      </c>
      <c r="T9" s="5">
        <f>'[1]CostFlex, Winter'!T9*(1+[2]Main!$B$3)^(Main!$B$7-2020)</f>
        <v>5.3888963846343803</v>
      </c>
      <c r="U9" s="5">
        <f>'[1]CostFlex, Winter'!U9*(1+[2]Main!$B$3)^(Main!$B$7-2020)</f>
        <v>6.259946446805885</v>
      </c>
      <c r="V9" s="5">
        <f>'[1]CostFlex, Winter'!V9*(1+[2]Main!$B$3)^(Main!$B$7-2020)</f>
        <v>4.6339863307524087</v>
      </c>
      <c r="W9" s="5">
        <f>'[1]CostFlex, Winter'!W9*(1+[2]Main!$B$3)^(Main!$B$7-2020)</f>
        <v>4.6339863307524087</v>
      </c>
      <c r="X9" s="5">
        <f>'[1]CostFlex, Winter'!X9*(1+[2]Main!$B$3)^(Main!$B$7-2020)</f>
        <v>6.9567864965430903</v>
      </c>
      <c r="Y9" s="5">
        <f>'[1]CostFlex, Winter'!Y9*(1+[2]Main!$B$3)^(Main!$B$7-2020)</f>
        <v>11.091370791650503</v>
      </c>
    </row>
    <row r="10" spans="1:25" x14ac:dyDescent="0.25">
      <c r="A10">
        <v>23</v>
      </c>
      <c r="B10" s="5">
        <f>'[1]CostFlex, Winter'!B10*(1+[2]Main!$B$3)^(Main!$B$7-2020)</f>
        <v>21.265235517813686</v>
      </c>
      <c r="C10" s="5">
        <f>'[1]CostFlex, Winter'!C10*(1+[2]Main!$B$3)^(Main!$B$7-2020)</f>
        <v>21.822707557603447</v>
      </c>
      <c r="D10" s="5">
        <f>'[1]CostFlex, Winter'!D10*(1+[2]Main!$B$3)^(Main!$B$7-2020)</f>
        <v>25.992133855197721</v>
      </c>
      <c r="E10" s="5">
        <f>'[1]CostFlex, Winter'!E10*(1+[2]Main!$B$3)^(Main!$B$7-2020)</f>
        <v>28.280092018501545</v>
      </c>
      <c r="F10" s="5">
        <f>'[1]CostFlex, Winter'!F10*(1+[2]Main!$B$3)^(Main!$B$7-2020)</f>
        <v>29.046616073212469</v>
      </c>
      <c r="G10" s="5">
        <f>'[1]CostFlex, Winter'!G10*(1+[2]Main!$B$3)^(Main!$B$7-2020)</f>
        <v>23.785473697696574</v>
      </c>
      <c r="H10" s="5">
        <f>'[1]CostFlex, Winter'!H10*(1+[2]Main!$B$3)^(Main!$B$7-2020)</f>
        <v>25.701783834473886</v>
      </c>
      <c r="I10" s="5">
        <f>'[1]CostFlex, Winter'!I10*(1+[2]Main!$B$3)^(Main!$B$7-2020)</f>
        <v>14.354905024586408</v>
      </c>
      <c r="J10" s="5">
        <f>'[1]CostFlex, Winter'!J10*(1+[2]Main!$B$3)^(Main!$B$7-2020)</f>
        <v>6.492226463384954</v>
      </c>
      <c r="K10" s="5">
        <f>'[1]CostFlex, Winter'!K10*(1+[2]Main!$B$3)^(Main!$B$7-2020)</f>
        <v>4.6572143324103159</v>
      </c>
      <c r="L10" s="5">
        <f>'[1]CostFlex, Winter'!L10*(1+[2]Main!$B$3)^(Main!$B$7-2020)</f>
        <v>4.0532862893047392</v>
      </c>
      <c r="M10" s="5">
        <f>'[1]CostFlex, Winter'!M10*(1+[2]Main!$B$3)^(Main!$B$7-2020)</f>
        <v>5.9695964260820498</v>
      </c>
      <c r="N10" s="5">
        <f>'[1]CostFlex, Winter'!N10*(1+[2]Main!$B$3)^(Main!$B$7-2020)</f>
        <v>4.6339863307524087</v>
      </c>
      <c r="O10" s="5">
        <f>'[1]CostFlex, Winter'!O10*(1+[2]Main!$B$3)^(Main!$B$7-2020)</f>
        <v>4.982406355621011</v>
      </c>
      <c r="P10" s="5">
        <f>'[1]CostFlex, Winter'!P10*(1+[2]Main!$B$3)^(Main!$B$7-2020)</f>
        <v>5.1101603647394986</v>
      </c>
      <c r="Q10" s="5">
        <f>'[1]CostFlex, Winter'!Q10*(1+[2]Main!$B$3)^(Main!$B$7-2020)</f>
        <v>5.2146863722000791</v>
      </c>
      <c r="R10" s="5">
        <f>'[1]CostFlex, Winter'!R10*(1+[2]Main!$B$3)^(Main!$B$7-2020)</f>
        <v>4.6339863307524087</v>
      </c>
      <c r="S10" s="5">
        <f>'[1]CostFlex, Winter'!S10*(1+[2]Main!$B$3)^(Main!$B$7-2020)</f>
        <v>4.6339863307524087</v>
      </c>
      <c r="T10" s="5">
        <f>'[1]CostFlex, Winter'!T10*(1+[2]Main!$B$3)^(Main!$B$7-2020)</f>
        <v>5.3888963846343803</v>
      </c>
      <c r="U10" s="5">
        <f>'[1]CostFlex, Winter'!U10*(1+[2]Main!$B$3)^(Main!$B$7-2020)</f>
        <v>6.259946446805885</v>
      </c>
      <c r="V10" s="5">
        <f>'[1]CostFlex, Winter'!V10*(1+[2]Main!$B$3)^(Main!$B$7-2020)</f>
        <v>4.6339863307524087</v>
      </c>
      <c r="W10" s="5">
        <f>'[1]CostFlex, Winter'!W10*(1+[2]Main!$B$3)^(Main!$B$7-2020)</f>
        <v>4.6339863307524087</v>
      </c>
      <c r="X10" s="5">
        <f>'[1]CostFlex, Winter'!X10*(1+[2]Main!$B$3)^(Main!$B$7-2020)</f>
        <v>6.9567864965430903</v>
      </c>
      <c r="Y10" s="5">
        <f>'[1]CostFlex, Winter'!Y10*(1+[2]Main!$B$3)^(Main!$B$7-2020)</f>
        <v>11.091370791650503</v>
      </c>
    </row>
    <row r="11" spans="1:25" x14ac:dyDescent="0.25">
      <c r="A11">
        <v>24</v>
      </c>
      <c r="B11" s="5">
        <f>'[1]CostFlex, Winter'!B11*(1+[2]Main!$B$3)^(Main!$B$7-2020)</f>
        <v>21.265235517813686</v>
      </c>
      <c r="C11" s="5">
        <f>'[1]CostFlex, Winter'!C11*(1+[2]Main!$B$3)^(Main!$B$7-2020)</f>
        <v>21.822707557603447</v>
      </c>
      <c r="D11" s="5">
        <f>'[1]CostFlex, Winter'!D11*(1+[2]Main!$B$3)^(Main!$B$7-2020)</f>
        <v>25.992133855197721</v>
      </c>
      <c r="E11" s="5">
        <f>'[1]CostFlex, Winter'!E11*(1+[2]Main!$B$3)^(Main!$B$7-2020)</f>
        <v>28.280092018501545</v>
      </c>
      <c r="F11" s="5">
        <f>'[1]CostFlex, Winter'!F11*(1+[2]Main!$B$3)^(Main!$B$7-2020)</f>
        <v>29.046616073212469</v>
      </c>
      <c r="G11" s="5">
        <f>'[1]CostFlex, Winter'!G11*(1+[2]Main!$B$3)^(Main!$B$7-2020)</f>
        <v>23.785473697696574</v>
      </c>
      <c r="H11" s="5">
        <f>'[1]CostFlex, Winter'!H11*(1+[2]Main!$B$3)^(Main!$B$7-2020)</f>
        <v>25.701783834473886</v>
      </c>
      <c r="I11" s="5">
        <f>'[1]CostFlex, Winter'!I11*(1+[2]Main!$B$3)^(Main!$B$7-2020)</f>
        <v>14.354905024586408</v>
      </c>
      <c r="J11" s="5">
        <f>'[1]CostFlex, Winter'!J11*(1+[2]Main!$B$3)^(Main!$B$7-2020)</f>
        <v>6.492226463384954</v>
      </c>
      <c r="K11" s="5">
        <f>'[1]CostFlex, Winter'!K11*(1+[2]Main!$B$3)^(Main!$B$7-2020)</f>
        <v>4.6572143324103159</v>
      </c>
      <c r="L11" s="5">
        <f>'[1]CostFlex, Winter'!L11*(1+[2]Main!$B$3)^(Main!$B$7-2020)</f>
        <v>4.0532862893047392</v>
      </c>
      <c r="M11" s="5">
        <f>'[1]CostFlex, Winter'!M11*(1+[2]Main!$B$3)^(Main!$B$7-2020)</f>
        <v>5.9695964260820498</v>
      </c>
      <c r="N11" s="5">
        <f>'[1]CostFlex, Winter'!N11*(1+[2]Main!$B$3)^(Main!$B$7-2020)</f>
        <v>4.6339863307524087</v>
      </c>
      <c r="O11" s="5">
        <f>'[1]CostFlex, Winter'!O11*(1+[2]Main!$B$3)^(Main!$B$7-2020)</f>
        <v>4.982406355621011</v>
      </c>
      <c r="P11" s="5">
        <f>'[1]CostFlex, Winter'!P11*(1+[2]Main!$B$3)^(Main!$B$7-2020)</f>
        <v>5.1101603647394986</v>
      </c>
      <c r="Q11" s="5">
        <f>'[1]CostFlex, Winter'!Q11*(1+[2]Main!$B$3)^(Main!$B$7-2020)</f>
        <v>5.2146863722000791</v>
      </c>
      <c r="R11" s="5">
        <f>'[1]CostFlex, Winter'!R11*(1+[2]Main!$B$3)^(Main!$B$7-2020)</f>
        <v>4.6339863307524087</v>
      </c>
      <c r="S11" s="5">
        <f>'[1]CostFlex, Winter'!S11*(1+[2]Main!$B$3)^(Main!$B$7-2020)</f>
        <v>4.6339863307524087</v>
      </c>
      <c r="T11" s="5">
        <f>'[1]CostFlex, Winter'!T11*(1+[2]Main!$B$3)^(Main!$B$7-2020)</f>
        <v>5.3888963846343803</v>
      </c>
      <c r="U11" s="5">
        <f>'[1]CostFlex, Winter'!U11*(1+[2]Main!$B$3)^(Main!$B$7-2020)</f>
        <v>6.259946446805885</v>
      </c>
      <c r="V11" s="5">
        <f>'[1]CostFlex, Winter'!V11*(1+[2]Main!$B$3)^(Main!$B$7-2020)</f>
        <v>4.6339863307524087</v>
      </c>
      <c r="W11" s="5">
        <f>'[1]CostFlex, Winter'!W11*(1+[2]Main!$B$3)^(Main!$B$7-2020)</f>
        <v>4.6339863307524087</v>
      </c>
      <c r="X11" s="5">
        <f>'[1]CostFlex, Winter'!X11*(1+[2]Main!$B$3)^(Main!$B$7-2020)</f>
        <v>6.9567864965430903</v>
      </c>
      <c r="Y11" s="5">
        <f>'[1]CostFlex, Winter'!Y11*(1+[2]Main!$B$3)^(Main!$B$7-2020)</f>
        <v>11.091370791650503</v>
      </c>
    </row>
    <row r="12" spans="1:25" x14ac:dyDescent="0.25">
      <c r="A12">
        <v>15</v>
      </c>
      <c r="B12" s="5">
        <f>'[1]CostFlex, Winter'!B12*(1+[2]Main!$B$3)^(Main!$B$7-2020)</f>
        <v>21.265235517813686</v>
      </c>
      <c r="C12" s="5">
        <f>'[1]CostFlex, Winter'!C12*(1+[2]Main!$B$3)^(Main!$B$7-2020)</f>
        <v>21.822707557603447</v>
      </c>
      <c r="D12" s="5">
        <f>'[1]CostFlex, Winter'!D12*(1+[2]Main!$B$3)^(Main!$B$7-2020)</f>
        <v>25.992133855197721</v>
      </c>
      <c r="E12" s="5">
        <f>'[1]CostFlex, Winter'!E12*(1+[2]Main!$B$3)^(Main!$B$7-2020)</f>
        <v>28.280092018501545</v>
      </c>
      <c r="F12" s="5">
        <f>'[1]CostFlex, Winter'!F12*(1+[2]Main!$B$3)^(Main!$B$7-2020)</f>
        <v>29.046616073212469</v>
      </c>
      <c r="G12" s="5">
        <f>'[1]CostFlex, Winter'!G12*(1+[2]Main!$B$3)^(Main!$B$7-2020)</f>
        <v>23.785473697696574</v>
      </c>
      <c r="H12" s="5">
        <f>'[1]CostFlex, Winter'!H12*(1+[2]Main!$B$3)^(Main!$B$7-2020)</f>
        <v>25.701783834473886</v>
      </c>
      <c r="I12" s="5">
        <f>'[1]CostFlex, Winter'!I12*(1+[2]Main!$B$3)^(Main!$B$7-2020)</f>
        <v>14.354905024586408</v>
      </c>
      <c r="J12" s="5">
        <f>'[1]CostFlex, Winter'!J12*(1+[2]Main!$B$3)^(Main!$B$7-2020)</f>
        <v>6.492226463384954</v>
      </c>
      <c r="K12" s="5">
        <f>'[1]CostFlex, Winter'!K12*(1+[2]Main!$B$3)^(Main!$B$7-2020)</f>
        <v>4.6572143324103159</v>
      </c>
      <c r="L12" s="5">
        <f>'[1]CostFlex, Winter'!L12*(1+[2]Main!$B$3)^(Main!$B$7-2020)</f>
        <v>4.0532862893047392</v>
      </c>
      <c r="M12" s="5">
        <f>'[1]CostFlex, Winter'!M12*(1+[2]Main!$B$3)^(Main!$B$7-2020)</f>
        <v>5.9695964260820498</v>
      </c>
      <c r="N12" s="5">
        <f>'[1]CostFlex, Winter'!N12*(1+[2]Main!$B$3)^(Main!$B$7-2020)</f>
        <v>4.6339863307524087</v>
      </c>
      <c r="O12" s="5">
        <f>'[1]CostFlex, Winter'!O12*(1+[2]Main!$B$3)^(Main!$B$7-2020)</f>
        <v>4.982406355621011</v>
      </c>
      <c r="P12" s="5">
        <f>'[1]CostFlex, Winter'!P12*(1+[2]Main!$B$3)^(Main!$B$7-2020)</f>
        <v>5.1101603647394986</v>
      </c>
      <c r="Q12" s="5">
        <f>'[1]CostFlex, Winter'!Q12*(1+[2]Main!$B$3)^(Main!$B$7-2020)</f>
        <v>5.2146863722000791</v>
      </c>
      <c r="R12" s="5">
        <f>'[1]CostFlex, Winter'!R12*(1+[2]Main!$B$3)^(Main!$B$7-2020)</f>
        <v>4.6339863307524087</v>
      </c>
      <c r="S12" s="5">
        <f>'[1]CostFlex, Winter'!S12*(1+[2]Main!$B$3)^(Main!$B$7-2020)</f>
        <v>4.6339863307524087</v>
      </c>
      <c r="T12" s="5">
        <f>'[1]CostFlex, Winter'!T12*(1+[2]Main!$B$3)^(Main!$B$7-2020)</f>
        <v>5.3888963846343803</v>
      </c>
      <c r="U12" s="5">
        <f>'[1]CostFlex, Winter'!U12*(1+[2]Main!$B$3)^(Main!$B$7-2020)</f>
        <v>6.259946446805885</v>
      </c>
      <c r="V12" s="5">
        <f>'[1]CostFlex, Winter'!V12*(1+[2]Main!$B$3)^(Main!$B$7-2020)</f>
        <v>4.6339863307524087</v>
      </c>
      <c r="W12" s="5">
        <f>'[1]CostFlex, Winter'!W12*(1+[2]Main!$B$3)^(Main!$B$7-2020)</f>
        <v>4.6339863307524087</v>
      </c>
      <c r="X12" s="5">
        <f>'[1]CostFlex, Winter'!X12*(1+[2]Main!$B$3)^(Main!$B$7-2020)</f>
        <v>6.9567864965430903</v>
      </c>
      <c r="Y12" s="5">
        <f>'[1]CostFlex, Winter'!Y12*(1+[2]Main!$B$3)^(Main!$B$7-2020)</f>
        <v>11.091370791650503</v>
      </c>
    </row>
    <row r="13" spans="1:25" x14ac:dyDescent="0.25">
      <c r="A13">
        <v>17</v>
      </c>
      <c r="B13" s="5">
        <f>'[1]CostFlex, Winter'!B13*(1+[2]Main!$B$3)^(Main!$B$7-2020)</f>
        <v>21.265235517813686</v>
      </c>
      <c r="C13" s="5">
        <f>'[1]CostFlex, Winter'!C13*(1+[2]Main!$B$3)^(Main!$B$7-2020)</f>
        <v>21.822707557603447</v>
      </c>
      <c r="D13" s="5">
        <f>'[1]CostFlex, Winter'!D13*(1+[2]Main!$B$3)^(Main!$B$7-2020)</f>
        <v>25.992133855197721</v>
      </c>
      <c r="E13" s="5">
        <f>'[1]CostFlex, Winter'!E13*(1+[2]Main!$B$3)^(Main!$B$7-2020)</f>
        <v>28.280092018501545</v>
      </c>
      <c r="F13" s="5">
        <f>'[1]CostFlex, Winter'!F13*(1+[2]Main!$B$3)^(Main!$B$7-2020)</f>
        <v>29.046616073212469</v>
      </c>
      <c r="G13" s="5">
        <f>'[1]CostFlex, Winter'!G13*(1+[2]Main!$B$3)^(Main!$B$7-2020)</f>
        <v>23.785473697696574</v>
      </c>
      <c r="H13" s="5">
        <f>'[1]CostFlex, Winter'!H13*(1+[2]Main!$B$3)^(Main!$B$7-2020)</f>
        <v>25.701783834473886</v>
      </c>
      <c r="I13" s="5">
        <f>'[1]CostFlex, Winter'!I13*(1+[2]Main!$B$3)^(Main!$B$7-2020)</f>
        <v>14.354905024586408</v>
      </c>
      <c r="J13" s="5">
        <f>'[1]CostFlex, Winter'!J13*(1+[2]Main!$B$3)^(Main!$B$7-2020)</f>
        <v>6.492226463384954</v>
      </c>
      <c r="K13" s="5">
        <f>'[1]CostFlex, Winter'!K13*(1+[2]Main!$B$3)^(Main!$B$7-2020)</f>
        <v>4.6572143324103159</v>
      </c>
      <c r="L13" s="5">
        <f>'[1]CostFlex, Winter'!L13*(1+[2]Main!$B$3)^(Main!$B$7-2020)</f>
        <v>4.0532862893047392</v>
      </c>
      <c r="M13" s="5">
        <f>'[1]CostFlex, Winter'!M13*(1+[2]Main!$B$3)^(Main!$B$7-2020)</f>
        <v>5.9695964260820498</v>
      </c>
      <c r="N13" s="5">
        <f>'[1]CostFlex, Winter'!N13*(1+[2]Main!$B$3)^(Main!$B$7-2020)</f>
        <v>4.6339863307524087</v>
      </c>
      <c r="O13" s="5">
        <f>'[1]CostFlex, Winter'!O13*(1+[2]Main!$B$3)^(Main!$B$7-2020)</f>
        <v>4.982406355621011</v>
      </c>
      <c r="P13" s="5">
        <f>'[1]CostFlex, Winter'!P13*(1+[2]Main!$B$3)^(Main!$B$7-2020)</f>
        <v>5.1101603647394986</v>
      </c>
      <c r="Q13" s="5">
        <f>'[1]CostFlex, Winter'!Q13*(1+[2]Main!$B$3)^(Main!$B$7-2020)</f>
        <v>5.2146863722000791</v>
      </c>
      <c r="R13" s="5">
        <f>'[1]CostFlex, Winter'!R13*(1+[2]Main!$B$3)^(Main!$B$7-2020)</f>
        <v>4.6339863307524087</v>
      </c>
      <c r="S13" s="5">
        <f>'[1]CostFlex, Winter'!S13*(1+[2]Main!$B$3)^(Main!$B$7-2020)</f>
        <v>4.6339863307524087</v>
      </c>
      <c r="T13" s="5">
        <f>'[1]CostFlex, Winter'!T13*(1+[2]Main!$B$3)^(Main!$B$7-2020)</f>
        <v>5.3888963846343803</v>
      </c>
      <c r="U13" s="5">
        <f>'[1]CostFlex, Winter'!U13*(1+[2]Main!$B$3)^(Main!$B$7-2020)</f>
        <v>6.259946446805885</v>
      </c>
      <c r="V13" s="5">
        <f>'[1]CostFlex, Winter'!V13*(1+[2]Main!$B$3)^(Main!$B$7-2020)</f>
        <v>4.6339863307524087</v>
      </c>
      <c r="W13" s="5">
        <f>'[1]CostFlex, Winter'!W13*(1+[2]Main!$B$3)^(Main!$B$7-2020)</f>
        <v>4.6339863307524087</v>
      </c>
      <c r="X13" s="5">
        <f>'[1]CostFlex, Winter'!X13*(1+[2]Main!$B$3)^(Main!$B$7-2020)</f>
        <v>6.9567864965430903</v>
      </c>
      <c r="Y13" s="5">
        <f>'[1]CostFlex, Winter'!Y13*(1+[2]Main!$B$3)^(Main!$B$7-2020)</f>
        <v>11.091370791650503</v>
      </c>
    </row>
    <row r="14" spans="1:25" x14ac:dyDescent="0.25">
      <c r="A14">
        <v>19</v>
      </c>
      <c r="B14" s="5">
        <f>'[1]CostFlex, Winter'!B14*(1+[2]Main!$B$3)^(Main!$B$7-2020)</f>
        <v>21.265235517813686</v>
      </c>
      <c r="C14" s="5">
        <f>'[1]CostFlex, Winter'!C14*(1+[2]Main!$B$3)^(Main!$B$7-2020)</f>
        <v>21.822707557603447</v>
      </c>
      <c r="D14" s="5">
        <f>'[1]CostFlex, Winter'!D14*(1+[2]Main!$B$3)^(Main!$B$7-2020)</f>
        <v>25.992133855197721</v>
      </c>
      <c r="E14" s="5">
        <f>'[1]CostFlex, Winter'!E14*(1+[2]Main!$B$3)^(Main!$B$7-2020)</f>
        <v>28.280092018501545</v>
      </c>
      <c r="F14" s="5">
        <f>'[1]CostFlex, Winter'!F14*(1+[2]Main!$B$3)^(Main!$B$7-2020)</f>
        <v>29.046616073212469</v>
      </c>
      <c r="G14" s="5">
        <f>'[1]CostFlex, Winter'!G14*(1+[2]Main!$B$3)^(Main!$B$7-2020)</f>
        <v>23.785473697696574</v>
      </c>
      <c r="H14" s="5">
        <f>'[1]CostFlex, Winter'!H14*(1+[2]Main!$B$3)^(Main!$B$7-2020)</f>
        <v>25.701783834473886</v>
      </c>
      <c r="I14" s="5">
        <f>'[1]CostFlex, Winter'!I14*(1+[2]Main!$B$3)^(Main!$B$7-2020)</f>
        <v>14.354905024586408</v>
      </c>
      <c r="J14" s="5">
        <f>'[1]CostFlex, Winter'!J14*(1+[2]Main!$B$3)^(Main!$B$7-2020)</f>
        <v>6.492226463384954</v>
      </c>
      <c r="K14" s="5">
        <f>'[1]CostFlex, Winter'!K14*(1+[2]Main!$B$3)^(Main!$B$7-2020)</f>
        <v>4.6572143324103159</v>
      </c>
      <c r="L14" s="5">
        <f>'[1]CostFlex, Winter'!L14*(1+[2]Main!$B$3)^(Main!$B$7-2020)</f>
        <v>4.0532862893047392</v>
      </c>
      <c r="M14" s="5">
        <f>'[1]CostFlex, Winter'!M14*(1+[2]Main!$B$3)^(Main!$B$7-2020)</f>
        <v>5.9695964260820498</v>
      </c>
      <c r="N14" s="5">
        <f>'[1]CostFlex, Winter'!N14*(1+[2]Main!$B$3)^(Main!$B$7-2020)</f>
        <v>4.6339863307524087</v>
      </c>
      <c r="O14" s="5">
        <f>'[1]CostFlex, Winter'!O14*(1+[2]Main!$B$3)^(Main!$B$7-2020)</f>
        <v>4.982406355621011</v>
      </c>
      <c r="P14" s="5">
        <f>'[1]CostFlex, Winter'!P14*(1+[2]Main!$B$3)^(Main!$B$7-2020)</f>
        <v>5.1101603647394986</v>
      </c>
      <c r="Q14" s="5">
        <f>'[1]CostFlex, Winter'!Q14*(1+[2]Main!$B$3)^(Main!$B$7-2020)</f>
        <v>5.2146863722000791</v>
      </c>
      <c r="R14" s="5">
        <f>'[1]CostFlex, Winter'!R14*(1+[2]Main!$B$3)^(Main!$B$7-2020)</f>
        <v>4.6339863307524087</v>
      </c>
      <c r="S14" s="5">
        <f>'[1]CostFlex, Winter'!S14*(1+[2]Main!$B$3)^(Main!$B$7-2020)</f>
        <v>4.6339863307524087</v>
      </c>
      <c r="T14" s="5">
        <f>'[1]CostFlex, Winter'!T14*(1+[2]Main!$B$3)^(Main!$B$7-2020)</f>
        <v>5.3888963846343803</v>
      </c>
      <c r="U14" s="5">
        <f>'[1]CostFlex, Winter'!U14*(1+[2]Main!$B$3)^(Main!$B$7-2020)</f>
        <v>6.259946446805885</v>
      </c>
      <c r="V14" s="5">
        <f>'[1]CostFlex, Winter'!V14*(1+[2]Main!$B$3)^(Main!$B$7-2020)</f>
        <v>4.6339863307524087</v>
      </c>
      <c r="W14" s="5">
        <f>'[1]CostFlex, Winter'!W14*(1+[2]Main!$B$3)^(Main!$B$7-2020)</f>
        <v>4.6339863307524087</v>
      </c>
      <c r="X14" s="5">
        <f>'[1]CostFlex, Winter'!X14*(1+[2]Main!$B$3)^(Main!$B$7-2020)</f>
        <v>6.9567864965430903</v>
      </c>
      <c r="Y14" s="5">
        <f>'[1]CostFlex, Winter'!Y14*(1+[2]Main!$B$3)^(Main!$B$7-2020)</f>
        <v>11.091370791650503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EFBD-EF43-47B6-9158-5491A53F5F9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'[1]Pc, Summer, S1'!B2*Main!$B$8+_xlfn.IFNA(VLOOKUP($A2,'EV Distribution'!$A$2:$B$27,2,FALSE),0)*'EV Scenarios'!B$2</f>
        <v>2.7340564030055887</v>
      </c>
      <c r="C2" s="5">
        <f>'[1]Pc, Summer, S1'!C2*Main!$B$8+_xlfn.IFNA(VLOOKUP($A2,'EV Distribution'!$A$2:$B$27,2,FALSE),0)*'EV Scenarios'!C$2</f>
        <v>2.5971480162092782</v>
      </c>
      <c r="D2" s="5">
        <f>'[1]Pc, Summer, S1'!D2*Main!$B$8+_xlfn.IFNA(VLOOKUP($A2,'EV Distribution'!$A$2:$B$27,2,FALSE),0)*'EV Scenarios'!D$2</f>
        <v>2.1416967497387431</v>
      </c>
      <c r="E2" s="5">
        <f>'[1]Pc, Summer, S1'!E2*Main!$B$8+_xlfn.IFNA(VLOOKUP($A2,'EV Distribution'!$A$2:$B$27,2,FALSE),0)*'EV Scenarios'!E$2</f>
        <v>2.3018266657390161</v>
      </c>
      <c r="F2" s="5">
        <f>'[1]Pc, Summer, S1'!F2*Main!$B$8+_xlfn.IFNA(VLOOKUP($A2,'EV Distribution'!$A$2:$B$27,2,FALSE),0)*'EV Scenarios'!F$2</f>
        <v>2.2816579024489982</v>
      </c>
      <c r="G2" s="5">
        <f>'[1]Pc, Summer, S1'!G2*Main!$B$8+_xlfn.IFNA(VLOOKUP($A2,'EV Distribution'!$A$2:$B$27,2,FALSE),0)*'EV Scenarios'!G$2</f>
        <v>2.2499917411627064</v>
      </c>
      <c r="H2" s="5">
        <f>'[1]Pc, Summer, S1'!H2*Main!$B$8+_xlfn.IFNA(VLOOKUP($A2,'EV Distribution'!$A$2:$B$27,2,FALSE),0)*'EV Scenarios'!H$2</f>
        <v>2.4941795124153758</v>
      </c>
      <c r="I2" s="5">
        <f>'[1]Pc, Summer, S1'!I2*Main!$B$8+_xlfn.IFNA(VLOOKUP($A2,'EV Distribution'!$A$2:$B$27,2,FALSE),0)*'EV Scenarios'!I$2</f>
        <v>2.0910027982302695</v>
      </c>
      <c r="J2" s="5">
        <f>'[1]Pc, Summer, S1'!J2*Main!$B$8+_xlfn.IFNA(VLOOKUP($A2,'EV Distribution'!$A$2:$B$27,2,FALSE),0)*'EV Scenarios'!J$2</f>
        <v>2.1172566592075968</v>
      </c>
      <c r="K2" s="5">
        <f>'[1]Pc, Summer, S1'!K2*Main!$B$8+_xlfn.IFNA(VLOOKUP($A2,'EV Distribution'!$A$2:$B$27,2,FALSE),0)*'EV Scenarios'!K$2</f>
        <v>2.0826534296764958</v>
      </c>
      <c r="L2" s="5">
        <f>'[1]Pc, Summer, S1'!L2*Main!$B$8+_xlfn.IFNA(VLOOKUP($A2,'EV Distribution'!$A$2:$B$27,2,FALSE),0)*'EV Scenarios'!L$2</f>
        <v>2.022844197714571</v>
      </c>
      <c r="M2" s="5">
        <f>'[1]Pc, Summer, S1'!M2*Main!$B$8+_xlfn.IFNA(VLOOKUP($A2,'EV Distribution'!$A$2:$B$27,2,FALSE),0)*'EV Scenarios'!M$2</f>
        <v>2.1993728256622291</v>
      </c>
      <c r="N2" s="5">
        <f>'[1]Pc, Summer, S1'!N2*Main!$B$8+_xlfn.IFNA(VLOOKUP($A2,'EV Distribution'!$A$2:$B$27,2,FALSE),0)*'EV Scenarios'!N$2</f>
        <v>2.1613443901358536</v>
      </c>
      <c r="O2" s="5">
        <f>'[1]Pc, Summer, S1'!O2*Main!$B$8+_xlfn.IFNA(VLOOKUP($A2,'EV Distribution'!$A$2:$B$27,2,FALSE),0)*'EV Scenarios'!O$2</f>
        <v>2.2128949078218003</v>
      </c>
      <c r="P2" s="5">
        <f>'[1]Pc, Summer, S1'!P2*Main!$B$8+_xlfn.IFNA(VLOOKUP($A2,'EV Distribution'!$A$2:$B$27,2,FALSE),0)*'EV Scenarios'!P$2</f>
        <v>2.1662214639465676</v>
      </c>
      <c r="Q2" s="5">
        <f>'[1]Pc, Summer, S1'!Q2*Main!$B$8+_xlfn.IFNA(VLOOKUP($A2,'EV Distribution'!$A$2:$B$27,2,FALSE),0)*'EV Scenarios'!Q$2</f>
        <v>2.2059629547003503</v>
      </c>
      <c r="R2" s="5">
        <f>'[1]Pc, Summer, S1'!R2*Main!$B$8+_xlfn.IFNA(VLOOKUP($A2,'EV Distribution'!$A$2:$B$27,2,FALSE),0)*'EV Scenarios'!R$2</f>
        <v>2.1979736047185243</v>
      </c>
      <c r="S2" s="5">
        <f>'[1]Pc, Summer, S1'!S2*Main!$B$8+_xlfn.IFNA(VLOOKUP($A2,'EV Distribution'!$A$2:$B$27,2,FALSE),0)*'EV Scenarios'!S$2</f>
        <v>1.9415679146599121</v>
      </c>
      <c r="T2" s="5">
        <f>'[1]Pc, Summer, S1'!T2*Main!$B$8+_xlfn.IFNA(VLOOKUP($A2,'EV Distribution'!$A$2:$B$27,2,FALSE),0)*'EV Scenarios'!T$2</f>
        <v>2.3318153695647235</v>
      </c>
      <c r="U2" s="5">
        <f>'[1]Pc, Summer, S1'!U2*Main!$B$8+_xlfn.IFNA(VLOOKUP($A2,'EV Distribution'!$A$2:$B$27,2,FALSE),0)*'EV Scenarios'!U$2</f>
        <v>2.4014349922758869</v>
      </c>
      <c r="V2" s="5">
        <f>'[1]Pc, Summer, S1'!V2*Main!$B$8+_xlfn.IFNA(VLOOKUP($A2,'EV Distribution'!$A$2:$B$27,2,FALSE),0)*'EV Scenarios'!V$2</f>
        <v>2.1986228372483985</v>
      </c>
      <c r="W2" s="5">
        <f>'[1]Pc, Summer, S1'!W2*Main!$B$8+_xlfn.IFNA(VLOOKUP($A2,'EV Distribution'!$A$2:$B$27,2,FALSE),0)*'EV Scenarios'!W$2</f>
        <v>2.3063887373915217</v>
      </c>
      <c r="X2" s="5">
        <f>'[1]Pc, Summer, S1'!X2*Main!$B$8+_xlfn.IFNA(VLOOKUP($A2,'EV Distribution'!$A$2:$B$27,2,FALSE),0)*'EV Scenarios'!X$2</f>
        <v>2.8011201521536648</v>
      </c>
      <c r="Y2" s="5">
        <f>'[1]Pc, Summer, S1'!Y2*Main!$B$8+_xlfn.IFNA(VLOOKUP($A2,'EV Distribution'!$A$2:$B$27,2,FALSE),0)*'EV Scenarios'!Y$2</f>
        <v>2.6212657701962838</v>
      </c>
    </row>
    <row r="3" spans="1:25" x14ac:dyDescent="0.25">
      <c r="A3">
        <v>5</v>
      </c>
      <c r="B3" s="5">
        <f>'[1]Pc, Summer, S1'!B3*Main!$B$8+_xlfn.IFNA(VLOOKUP($A3,'EV Distribution'!$A$2:$B$27,2,FALSE),0)*'EV Scenarios'!B$2</f>
        <v>-9.019357478758816E-3</v>
      </c>
      <c r="C3" s="5">
        <f>'[1]Pc, Summer, S1'!C3*Main!$B$8+_xlfn.IFNA(VLOOKUP($A3,'EV Distribution'!$A$2:$B$27,2,FALSE),0)*'EV Scenarios'!C$2</f>
        <v>-1.2191289123199602</v>
      </c>
      <c r="D3" s="5">
        <f>'[1]Pc, Summer, S1'!D3*Main!$B$8+_xlfn.IFNA(VLOOKUP($A3,'EV Distribution'!$A$2:$B$27,2,FALSE),0)*'EV Scenarios'!D$2</f>
        <v>0.2639898212095052</v>
      </c>
      <c r="E3" s="5">
        <f>'[1]Pc, Summer, S1'!E3*Main!$B$8+_xlfn.IFNA(VLOOKUP($A3,'EV Distribution'!$A$2:$B$27,2,FALSE),0)*'EV Scenarios'!E$2</f>
        <v>0.29274243877504663</v>
      </c>
      <c r="F3" s="5">
        <f>'[1]Pc, Summer, S1'!F3*Main!$B$8+_xlfn.IFNA(VLOOKUP($A3,'EV Distribution'!$A$2:$B$27,2,FALSE),0)*'EV Scenarios'!F$2</f>
        <v>-0.71149008115998014</v>
      </c>
      <c r="G3" s="5">
        <f>'[1]Pc, Summer, S1'!G3*Main!$B$8+_xlfn.IFNA(VLOOKUP($A3,'EV Distribution'!$A$2:$B$27,2,FALSE),0)*'EV Scenarios'!G$2</f>
        <v>-2.4579952242832475</v>
      </c>
      <c r="H3" s="5">
        <f>'[1]Pc, Summer, S1'!H3*Main!$B$8+_xlfn.IFNA(VLOOKUP($A3,'EV Distribution'!$A$2:$B$27,2,FALSE),0)*'EV Scenarios'!H$2</f>
        <v>-1.7473083678267982</v>
      </c>
      <c r="I3" s="5">
        <f>'[1]Pc, Summer, S1'!I3*Main!$B$8+_xlfn.IFNA(VLOOKUP($A3,'EV Distribution'!$A$2:$B$27,2,FALSE),0)*'EV Scenarios'!I$2</f>
        <v>-1.8430625849652416</v>
      </c>
      <c r="J3" s="5">
        <f>'[1]Pc, Summer, S1'!J3*Main!$B$8+_xlfn.IFNA(VLOOKUP($A3,'EV Distribution'!$A$2:$B$27,2,FALSE),0)*'EV Scenarios'!J$2</f>
        <v>-1.623750557272025</v>
      </c>
      <c r="K3" s="5">
        <f>'[1]Pc, Summer, S1'!K3*Main!$B$8+_xlfn.IFNA(VLOOKUP($A3,'EV Distribution'!$A$2:$B$27,2,FALSE),0)*'EV Scenarios'!K$2</f>
        <v>-1.5808851726566404</v>
      </c>
      <c r="L3" s="5">
        <f>'[1]Pc, Summer, S1'!L3*Main!$B$8+_xlfn.IFNA(VLOOKUP($A3,'EV Distribution'!$A$2:$B$27,2,FALSE),0)*'EV Scenarios'!L$2</f>
        <v>-1.882924624642192</v>
      </c>
      <c r="M3" s="5">
        <f>'[1]Pc, Summer, S1'!M3*Main!$B$8+_xlfn.IFNA(VLOOKUP($A3,'EV Distribution'!$A$2:$B$27,2,FALSE),0)*'EV Scenarios'!M$2</f>
        <v>-1.6322048825480486</v>
      </c>
      <c r="N3" s="5">
        <f>'[1]Pc, Summer, S1'!N3*Main!$B$8+_xlfn.IFNA(VLOOKUP($A3,'EV Distribution'!$A$2:$B$27,2,FALSE),0)*'EV Scenarios'!N$2</f>
        <v>-1.614349497932664</v>
      </c>
      <c r="O3" s="5">
        <f>'[1]Pc, Summer, S1'!O3*Main!$B$8+_xlfn.IFNA(VLOOKUP($A3,'EV Distribution'!$A$2:$B$27,2,FALSE),0)*'EV Scenarios'!O$2</f>
        <v>-1.7378851025148805</v>
      </c>
      <c r="P3" s="5">
        <f>'[1]Pc, Summer, S1'!P3*Main!$B$8+_xlfn.IFNA(VLOOKUP($A3,'EV Distribution'!$A$2:$B$27,2,FALSE),0)*'EV Scenarios'!P$2</f>
        <v>-1.9443269707846793</v>
      </c>
      <c r="Q3" s="5">
        <f>'[1]Pc, Summer, S1'!Q3*Main!$B$8+_xlfn.IFNA(VLOOKUP($A3,'EV Distribution'!$A$2:$B$27,2,FALSE),0)*'EV Scenarios'!Q$2</f>
        <v>-2.1883602157072106</v>
      </c>
      <c r="R3" s="5">
        <f>'[1]Pc, Summer, S1'!R3*Main!$B$8+_xlfn.IFNA(VLOOKUP($A3,'EV Distribution'!$A$2:$B$27,2,FALSE),0)*'EV Scenarios'!R$2</f>
        <v>-2.2482410711527101</v>
      </c>
      <c r="S3" s="5">
        <f>'[1]Pc, Summer, S1'!S3*Main!$B$8+_xlfn.IFNA(VLOOKUP($A3,'EV Distribution'!$A$2:$B$27,2,FALSE),0)*'EV Scenarios'!S$2</f>
        <v>-1.8670012200122676</v>
      </c>
      <c r="T3" s="5">
        <f>'[1]Pc, Summer, S1'!T3*Main!$B$8+_xlfn.IFNA(VLOOKUP($A3,'EV Distribution'!$A$2:$B$27,2,FALSE),0)*'EV Scenarios'!T$2</f>
        <v>-1.6708574508723706</v>
      </c>
      <c r="U3" s="5">
        <f>'[1]Pc, Summer, S1'!U3*Main!$B$8+_xlfn.IFNA(VLOOKUP($A3,'EV Distribution'!$A$2:$B$27,2,FALSE),0)*'EV Scenarios'!U$2</f>
        <v>-3.5067842189558801E-2</v>
      </c>
      <c r="V3" s="5">
        <f>'[1]Pc, Summer, S1'!V3*Main!$B$8+_xlfn.IFNA(VLOOKUP($A3,'EV Distribution'!$A$2:$B$27,2,FALSE),0)*'EV Scenarios'!V$2</f>
        <v>0.61490094194420464</v>
      </c>
      <c r="W3" s="5">
        <f>'[1]Pc, Summer, S1'!W3*Main!$B$8+_xlfn.IFNA(VLOOKUP($A3,'EV Distribution'!$A$2:$B$27,2,FALSE),0)*'EV Scenarios'!W$2</f>
        <v>-0.42487400035212874</v>
      </c>
      <c r="X3" s="5">
        <f>'[1]Pc, Summer, S1'!X3*Main!$B$8+_xlfn.IFNA(VLOOKUP($A3,'EV Distribution'!$A$2:$B$27,2,FALSE),0)*'EV Scenarios'!X$2</f>
        <v>-0.94823413018537894</v>
      </c>
      <c r="Y3" s="5">
        <f>'[1]Pc, Summer, S1'!Y3*Main!$B$8+_xlfn.IFNA(VLOOKUP($A3,'EV Distribution'!$A$2:$B$27,2,FALSE),0)*'EV Scenarios'!Y$2</f>
        <v>-1.5758893752555774</v>
      </c>
    </row>
    <row r="4" spans="1:25" x14ac:dyDescent="0.25">
      <c r="A4">
        <v>8</v>
      </c>
      <c r="B4" s="5">
        <f>'[1]Pc, Summer, S1'!B4*Main!$B$8+_xlfn.IFNA(VLOOKUP($A4,'EV Distribution'!$A$2:$B$27,2,FALSE),0)*'EV Scenarios'!B$2</f>
        <v>0.51691114975691765</v>
      </c>
      <c r="C4" s="5">
        <f>'[1]Pc, Summer, S1'!C4*Main!$B$8+_xlfn.IFNA(VLOOKUP($A4,'EV Distribution'!$A$2:$B$27,2,FALSE),0)*'EV Scenarios'!C$2</f>
        <v>0.54707387046208367</v>
      </c>
      <c r="D4" s="5">
        <f>'[1]Pc, Summer, S1'!D4*Main!$B$8+_xlfn.IFNA(VLOOKUP($A4,'EV Distribution'!$A$2:$B$27,2,FALSE),0)*'EV Scenarios'!D$2</f>
        <v>-1.4536685647916765</v>
      </c>
      <c r="E4" s="5">
        <f>'[1]Pc, Summer, S1'!E4*Main!$B$8+_xlfn.IFNA(VLOOKUP($A4,'EV Distribution'!$A$2:$B$27,2,FALSE),0)*'EV Scenarios'!E$2</f>
        <v>0.62084288103730301</v>
      </c>
      <c r="F4" s="5">
        <f>'[1]Pc, Summer, S1'!F4*Main!$B$8+_xlfn.IFNA(VLOOKUP($A4,'EV Distribution'!$A$2:$B$27,2,FALSE),0)*'EV Scenarios'!F$2</f>
        <v>0.58799885637693672</v>
      </c>
      <c r="G4" s="5">
        <f>'[1]Pc, Summer, S1'!G4*Main!$B$8+_xlfn.IFNA(VLOOKUP($A4,'EV Distribution'!$A$2:$B$27,2,FALSE),0)*'EV Scenarios'!G$2</f>
        <v>0.75296792323594885</v>
      </c>
      <c r="H4" s="5">
        <f>'[1]Pc, Summer, S1'!H4*Main!$B$8+_xlfn.IFNA(VLOOKUP($A4,'EV Distribution'!$A$2:$B$27,2,FALSE),0)*'EV Scenarios'!H$2</f>
        <v>1.2715823697123874E-2</v>
      </c>
      <c r="I4" s="5">
        <f>'[1]Pc, Summer, S1'!I4*Main!$B$8+_xlfn.IFNA(VLOOKUP($A4,'EV Distribution'!$A$2:$B$27,2,FALSE),0)*'EV Scenarios'!I$2</f>
        <v>-1.2299044440910538</v>
      </c>
      <c r="J4" s="5">
        <f>'[1]Pc, Summer, S1'!J4*Main!$B$8+_xlfn.IFNA(VLOOKUP($A4,'EV Distribution'!$A$2:$B$27,2,FALSE),0)*'EV Scenarios'!J$2</f>
        <v>-1.3525741093984278</v>
      </c>
      <c r="K4" s="5">
        <f>'[1]Pc, Summer, S1'!K4*Main!$B$8+_xlfn.IFNA(VLOOKUP($A4,'EV Distribution'!$A$2:$B$27,2,FALSE),0)*'EV Scenarios'!K$2</f>
        <v>-0.78992133110318496</v>
      </c>
      <c r="L4" s="5">
        <f>'[1]Pc, Summer, S1'!L4*Main!$B$8+_xlfn.IFNA(VLOOKUP($A4,'EV Distribution'!$A$2:$B$27,2,FALSE),0)*'EV Scenarios'!L$2</f>
        <v>-0.87210642986959874</v>
      </c>
      <c r="M4" s="5">
        <f>'[1]Pc, Summer, S1'!M4*Main!$B$8+_xlfn.IFNA(VLOOKUP($A4,'EV Distribution'!$A$2:$B$27,2,FALSE),0)*'EV Scenarios'!M$2</f>
        <v>-0.95634063934072433</v>
      </c>
      <c r="N4" s="5">
        <f>'[1]Pc, Summer, S1'!N4*Main!$B$8+_xlfn.IFNA(VLOOKUP($A4,'EV Distribution'!$A$2:$B$27,2,FALSE),0)*'EV Scenarios'!N$2</f>
        <v>-0.67765112522150028</v>
      </c>
      <c r="O4" s="5">
        <f>'[1]Pc, Summer, S1'!O4*Main!$B$8+_xlfn.IFNA(VLOOKUP($A4,'EV Distribution'!$A$2:$B$27,2,FALSE),0)*'EV Scenarios'!O$2</f>
        <v>-0.766855087748194</v>
      </c>
      <c r="P4" s="5">
        <f>'[1]Pc, Summer, S1'!P4*Main!$B$8+_xlfn.IFNA(VLOOKUP($A4,'EV Distribution'!$A$2:$B$27,2,FALSE),0)*'EV Scenarios'!P$2</f>
        <v>-1.6591735707551458</v>
      </c>
      <c r="Q4" s="5">
        <f>'[1]Pc, Summer, S1'!Q4*Main!$B$8+_xlfn.IFNA(VLOOKUP($A4,'EV Distribution'!$A$2:$B$27,2,FALSE),0)*'EV Scenarios'!Q$2</f>
        <v>-0.40873688729610619</v>
      </c>
      <c r="R4" s="5">
        <f>'[1]Pc, Summer, S1'!R4*Main!$B$8+_xlfn.IFNA(VLOOKUP($A4,'EV Distribution'!$A$2:$B$27,2,FALSE),0)*'EV Scenarios'!R$2</f>
        <v>-0.42422103866600042</v>
      </c>
      <c r="S4" s="5">
        <f>'[1]Pc, Summer, S1'!S4*Main!$B$8+_xlfn.IFNA(VLOOKUP($A4,'EV Distribution'!$A$2:$B$27,2,FALSE),0)*'EV Scenarios'!S$2</f>
        <v>-0.4602609158185289</v>
      </c>
      <c r="T4" s="5">
        <f>'[1]Pc, Summer, S1'!T4*Main!$B$8+_xlfn.IFNA(VLOOKUP($A4,'EV Distribution'!$A$2:$B$27,2,FALSE),0)*'EV Scenarios'!T$2</f>
        <v>-0.36688199384342768</v>
      </c>
      <c r="U4" s="5">
        <f>'[1]Pc, Summer, S1'!U4*Main!$B$8+_xlfn.IFNA(VLOOKUP($A4,'EV Distribution'!$A$2:$B$27,2,FALSE),0)*'EV Scenarios'!U$2</f>
        <v>-4.4034357989913231E-2</v>
      </c>
      <c r="V4" s="5">
        <f>'[1]Pc, Summer, S1'!V4*Main!$B$8+_xlfn.IFNA(VLOOKUP($A4,'EV Distribution'!$A$2:$B$27,2,FALSE),0)*'EV Scenarios'!V$2</f>
        <v>-0.16815116157026666</v>
      </c>
      <c r="W4" s="5">
        <f>'[1]Pc, Summer, S1'!W4*Main!$B$8+_xlfn.IFNA(VLOOKUP($A4,'EV Distribution'!$A$2:$B$27,2,FALSE),0)*'EV Scenarios'!W$2</f>
        <v>-9.5302267254304962E-3</v>
      </c>
      <c r="X4" s="5">
        <f>'[1]Pc, Summer, S1'!X4*Main!$B$8+_xlfn.IFNA(VLOOKUP($A4,'EV Distribution'!$A$2:$B$27,2,FALSE),0)*'EV Scenarios'!X$2</f>
        <v>0.94345820959607429</v>
      </c>
      <c r="Y4" s="5">
        <f>'[1]Pc, Summer, S1'!Y4*Main!$B$8+_xlfn.IFNA(VLOOKUP($A4,'EV Distribution'!$A$2:$B$27,2,FALSE),0)*'EV Scenarios'!Y$2</f>
        <v>1.4500386585601346</v>
      </c>
    </row>
    <row r="5" spans="1:25" x14ac:dyDescent="0.25">
      <c r="A5">
        <v>9</v>
      </c>
      <c r="B5" s="5">
        <f>'[1]Pc, Summer, S1'!B5*Main!$B$8+_xlfn.IFNA(VLOOKUP($A5,'EV Distribution'!$A$2:$B$27,2,FALSE),0)*'EV Scenarios'!B$2</f>
        <v>3.9099442241810172</v>
      </c>
      <c r="C5" s="5">
        <f>'[1]Pc, Summer, S1'!C5*Main!$B$8+_xlfn.IFNA(VLOOKUP($A5,'EV Distribution'!$A$2:$B$27,2,FALSE),0)*'EV Scenarios'!C$2</f>
        <v>3.5897181306510975</v>
      </c>
      <c r="D5" s="5">
        <f>'[1]Pc, Summer, S1'!D5*Main!$B$8+_xlfn.IFNA(VLOOKUP($A5,'EV Distribution'!$A$2:$B$27,2,FALSE),0)*'EV Scenarios'!D$2</f>
        <v>3.3179569394906627</v>
      </c>
      <c r="E5" s="5">
        <f>'[1]Pc, Summer, S1'!E5*Main!$B$8+_xlfn.IFNA(VLOOKUP($A5,'EV Distribution'!$A$2:$B$27,2,FALSE),0)*'EV Scenarios'!E$2</f>
        <v>3.259611124539961</v>
      </c>
      <c r="F5" s="5">
        <f>'[1]Pc, Summer, S1'!F5*Main!$B$8+_xlfn.IFNA(VLOOKUP($A5,'EV Distribution'!$A$2:$B$27,2,FALSE),0)*'EV Scenarios'!F$2</f>
        <v>3.2103611245399613</v>
      </c>
      <c r="G5" s="5">
        <f>'[1]Pc, Summer, S1'!G5*Main!$B$8+_xlfn.IFNA(VLOOKUP($A5,'EV Distribution'!$A$2:$B$27,2,FALSE),0)*'EV Scenarios'!G$2</f>
        <v>3.2138103553091919</v>
      </c>
      <c r="H5" s="5">
        <f>'[1]Pc, Summer, S1'!H5*Main!$B$8+_xlfn.IFNA(VLOOKUP($A5,'EV Distribution'!$A$2:$B$27,2,FALSE),0)*'EV Scenarios'!H$2</f>
        <v>3.882757211027307</v>
      </c>
      <c r="I5" s="5">
        <f>'[1]Pc, Summer, S1'!I5*Main!$B$8+_xlfn.IFNA(VLOOKUP($A5,'EV Distribution'!$A$2:$B$27,2,FALSE),0)*'EV Scenarios'!I$2</f>
        <v>4.2964774866531883</v>
      </c>
      <c r="J5" s="5">
        <f>'[1]Pc, Summer, S1'!J5*Main!$B$8+_xlfn.IFNA(VLOOKUP($A5,'EV Distribution'!$A$2:$B$27,2,FALSE),0)*'EV Scenarios'!J$2</f>
        <v>5.3267711549252583</v>
      </c>
      <c r="K5" s="5">
        <f>'[1]Pc, Summer, S1'!K5*Main!$B$8+_xlfn.IFNA(VLOOKUP($A5,'EV Distribution'!$A$2:$B$27,2,FALSE),0)*'EV Scenarios'!K$2</f>
        <v>6.0869137405152438</v>
      </c>
      <c r="L5" s="5">
        <f>'[1]Pc, Summer, S1'!L5*Main!$B$8+_xlfn.IFNA(VLOOKUP($A5,'EV Distribution'!$A$2:$B$27,2,FALSE),0)*'EV Scenarios'!L$2</f>
        <v>5.8744633146667278</v>
      </c>
      <c r="M5" s="5">
        <f>'[1]Pc, Summer, S1'!M5*Main!$B$8+_xlfn.IFNA(VLOOKUP($A5,'EV Distribution'!$A$2:$B$27,2,FALSE),0)*'EV Scenarios'!M$2</f>
        <v>6.0359891251306284</v>
      </c>
      <c r="N5" s="5">
        <f>'[1]Pc, Summer, S1'!N5*Main!$B$8+_xlfn.IFNA(VLOOKUP($A5,'EV Distribution'!$A$2:$B$27,2,FALSE),0)*'EV Scenarios'!N$2</f>
        <v>6.0538445097460132</v>
      </c>
      <c r="O5" s="5">
        <f>'[1]Pc, Summer, S1'!O5*Main!$B$8+_xlfn.IFNA(VLOOKUP($A5,'EV Distribution'!$A$2:$B$27,2,FALSE),0)*'EV Scenarios'!O$2</f>
        <v>6.066333740515244</v>
      </c>
      <c r="P5" s="5">
        <f>'[1]Pc, Summer, S1'!P5*Main!$B$8+_xlfn.IFNA(VLOOKUP($A5,'EV Distribution'!$A$2:$B$27,2,FALSE),0)*'EV Scenarios'!P$2</f>
        <v>6.0620406635921666</v>
      </c>
      <c r="Q5" s="5">
        <f>'[1]Pc, Summer, S1'!Q5*Main!$B$8+_xlfn.IFNA(VLOOKUP($A5,'EV Distribution'!$A$2:$B$27,2,FALSE),0)*'EV Scenarios'!Q$2</f>
        <v>5.5754656429756011</v>
      </c>
      <c r="R5" s="5">
        <f>'[1]Pc, Summer, S1'!R5*Main!$B$8+_xlfn.IFNA(VLOOKUP($A5,'EV Distribution'!$A$2:$B$27,2,FALSE),0)*'EV Scenarios'!R$2</f>
        <v>5.4106260463901137</v>
      </c>
      <c r="S5" s="5">
        <f>'[1]Pc, Summer, S1'!S5*Main!$B$8+_xlfn.IFNA(VLOOKUP($A5,'EV Distribution'!$A$2:$B$27,2,FALSE),0)*'EV Scenarios'!S$2</f>
        <v>5.4153491233131907</v>
      </c>
      <c r="T5" s="5">
        <f>'[1]Pc, Summer, S1'!T5*Main!$B$8+_xlfn.IFNA(VLOOKUP($A5,'EV Distribution'!$A$2:$B$27,2,FALSE),0)*'EV Scenarios'!T$2</f>
        <v>5.3812245079285752</v>
      </c>
      <c r="U5" s="5">
        <f>'[1]Pc, Summer, S1'!U5*Main!$B$8+_xlfn.IFNA(VLOOKUP($A5,'EV Distribution'!$A$2:$B$27,2,FALSE),0)*'EV Scenarios'!U$2</f>
        <v>5.4066945079285755</v>
      </c>
      <c r="V5" s="5">
        <f>'[1]Pc, Summer, S1'!V5*Main!$B$8+_xlfn.IFNA(VLOOKUP($A5,'EV Distribution'!$A$2:$B$27,2,FALSE),0)*'EV Scenarios'!V$2</f>
        <v>5.4197783540824211</v>
      </c>
      <c r="W5" s="5">
        <f>'[1]Pc, Summer, S1'!W5*Main!$B$8+_xlfn.IFNA(VLOOKUP($A5,'EV Distribution'!$A$2:$B$27,2,FALSE),0)*'EV Scenarios'!W$2</f>
        <v>5.4151575848516522</v>
      </c>
      <c r="X5" s="5">
        <f>'[1]Pc, Summer, S1'!X5*Main!$B$8+_xlfn.IFNA(VLOOKUP($A5,'EV Distribution'!$A$2:$B$27,2,FALSE),0)*'EV Scenarios'!X$2</f>
        <v>5.3251982007360628</v>
      </c>
      <c r="Y5" s="5">
        <f>'[1]Pc, Summer, S1'!Y5*Main!$B$8+_xlfn.IFNA(VLOOKUP($A5,'EV Distribution'!$A$2:$B$27,2,FALSE),0)*'EV Scenarios'!Y$2</f>
        <v>4.6597434629015408</v>
      </c>
    </row>
    <row r="6" spans="1:25" x14ac:dyDescent="0.25">
      <c r="A6">
        <v>2</v>
      </c>
      <c r="B6" s="5">
        <f>'[1]Pc, Summer, S1'!B6*Main!$B$8+_xlfn.IFNA(VLOOKUP($A6,'EV Distribution'!$A$2:$B$27,2,FALSE),0)*'EV Scenarios'!B$2</f>
        <v>4.409280637352901</v>
      </c>
      <c r="C6" s="5">
        <f>'[1]Pc, Summer, S1'!C6*Main!$B$8+_xlfn.IFNA(VLOOKUP($A6,'EV Distribution'!$A$2:$B$27,2,FALSE),0)*'EV Scenarios'!C$2</f>
        <v>3.9632082738879548</v>
      </c>
      <c r="D6" s="5">
        <f>'[1]Pc, Summer, S1'!D6*Main!$B$8+_xlfn.IFNA(VLOOKUP($A6,'EV Distribution'!$A$2:$B$27,2,FALSE),0)*'EV Scenarios'!D$2</f>
        <v>3.604157626141578</v>
      </c>
      <c r="E6" s="5">
        <f>'[1]Pc, Summer, S1'!E6*Main!$B$8+_xlfn.IFNA(VLOOKUP($A6,'EV Distribution'!$A$2:$B$27,2,FALSE),0)*'EV Scenarios'!E$2</f>
        <v>3.4785391015039306</v>
      </c>
      <c r="F6" s="5">
        <f>'[1]Pc, Summer, S1'!F6*Main!$B$8+_xlfn.IFNA(VLOOKUP($A6,'EV Distribution'!$A$2:$B$27,2,FALSE),0)*'EV Scenarios'!F$2</f>
        <v>3.507638050854196</v>
      </c>
      <c r="G6" s="5">
        <f>'[1]Pc, Summer, S1'!G6*Main!$B$8+_xlfn.IFNA(VLOOKUP($A6,'EV Distribution'!$A$2:$B$27,2,FALSE),0)*'EV Scenarios'!G$2</f>
        <v>3.5774969109795993</v>
      </c>
      <c r="H6" s="5">
        <f>'[1]Pc, Summer, S1'!H6*Main!$B$8+_xlfn.IFNA(VLOOKUP($A6,'EV Distribution'!$A$2:$B$27,2,FALSE),0)*'EV Scenarios'!H$2</f>
        <v>5.2434070138920443</v>
      </c>
      <c r="I6" s="5">
        <f>'[1]Pc, Summer, S1'!I6*Main!$B$8+_xlfn.IFNA(VLOOKUP($A6,'EV Distribution'!$A$2:$B$27,2,FALSE),0)*'EV Scenarios'!I$2</f>
        <v>5.5840379621404885</v>
      </c>
      <c r="J6" s="5">
        <f>'[1]Pc, Summer, S1'!J6*Main!$B$8+_xlfn.IFNA(VLOOKUP($A6,'EV Distribution'!$A$2:$B$27,2,FALSE),0)*'EV Scenarios'!J$2</f>
        <v>6.1509103937025769</v>
      </c>
      <c r="K6" s="5">
        <f>'[1]Pc, Summer, S1'!K6*Main!$B$8+_xlfn.IFNA(VLOOKUP($A6,'EV Distribution'!$A$2:$B$27,2,FALSE),0)*'EV Scenarios'!K$2</f>
        <v>6.3787664081171345</v>
      </c>
      <c r="L6" s="5">
        <f>'[1]Pc, Summer, S1'!L6*Main!$B$8+_xlfn.IFNA(VLOOKUP($A6,'EV Distribution'!$A$2:$B$27,2,FALSE),0)*'EV Scenarios'!L$2</f>
        <v>5.3410083360784224</v>
      </c>
      <c r="M6" s="5">
        <f>'[1]Pc, Summer, S1'!M6*Main!$B$8+_xlfn.IFNA(VLOOKUP($A6,'EV Distribution'!$A$2:$B$27,2,FALSE),0)*'EV Scenarios'!M$2</f>
        <v>6.5228368820709717</v>
      </c>
      <c r="N6" s="5">
        <f>'[1]Pc, Summer, S1'!N6*Main!$B$8+_xlfn.IFNA(VLOOKUP($A6,'EV Distribution'!$A$2:$B$27,2,FALSE),0)*'EV Scenarios'!N$2</f>
        <v>6.7254034517129364</v>
      </c>
      <c r="O6" s="5">
        <f>'[1]Pc, Summer, S1'!O6*Main!$B$8+_xlfn.IFNA(VLOOKUP($A6,'EV Distribution'!$A$2:$B$27,2,FALSE),0)*'EV Scenarios'!O$2</f>
        <v>6.5280003249806899</v>
      </c>
      <c r="P6" s="5">
        <f>'[1]Pc, Summer, S1'!P6*Main!$B$8+_xlfn.IFNA(VLOOKUP($A6,'EV Distribution'!$A$2:$B$27,2,FALSE),0)*'EV Scenarios'!P$2</f>
        <v>6.0386012232495805</v>
      </c>
      <c r="Q6" s="5">
        <f>'[1]Pc, Summer, S1'!Q6*Main!$B$8+_xlfn.IFNA(VLOOKUP($A6,'EV Distribution'!$A$2:$B$27,2,FALSE),0)*'EV Scenarios'!Q$2</f>
        <v>5.7838779953087363</v>
      </c>
      <c r="R6" s="5">
        <f>'[1]Pc, Summer, S1'!R6*Main!$B$8+_xlfn.IFNA(VLOOKUP($A6,'EV Distribution'!$A$2:$B$27,2,FALSE),0)*'EV Scenarios'!R$2</f>
        <v>5.8060360227634149</v>
      </c>
      <c r="S6" s="5">
        <f>'[1]Pc, Summer, S1'!S6*Main!$B$8+_xlfn.IFNA(VLOOKUP($A6,'EV Distribution'!$A$2:$B$27,2,FALSE),0)*'EV Scenarios'!S$2</f>
        <v>5.6756280667567811</v>
      </c>
      <c r="T6" s="5">
        <f>'[1]Pc, Summer, S1'!T6*Main!$B$8+_xlfn.IFNA(VLOOKUP($A6,'EV Distribution'!$A$2:$B$27,2,FALSE),0)*'EV Scenarios'!T$2</f>
        <v>5.1333551008110314</v>
      </c>
      <c r="U6" s="5">
        <f>'[1]Pc, Summer, S1'!U6*Main!$B$8+_xlfn.IFNA(VLOOKUP($A6,'EV Distribution'!$A$2:$B$27,2,FALSE),0)*'EV Scenarios'!U$2</f>
        <v>5.567427984744878</v>
      </c>
      <c r="V6" s="5">
        <f>'[1]Pc, Summer, S1'!V6*Main!$B$8+_xlfn.IFNA(VLOOKUP($A6,'EV Distribution'!$A$2:$B$27,2,FALSE),0)*'EV Scenarios'!V$2</f>
        <v>6.0397474562678903</v>
      </c>
      <c r="W6" s="5">
        <f>'[1]Pc, Summer, S1'!W6*Main!$B$8+_xlfn.IFNA(VLOOKUP($A6,'EV Distribution'!$A$2:$B$27,2,FALSE),0)*'EV Scenarios'!W$2</f>
        <v>5.5907280219455684</v>
      </c>
      <c r="X6" s="5">
        <f>'[1]Pc, Summer, S1'!X6*Main!$B$8+_xlfn.IFNA(VLOOKUP($A6,'EV Distribution'!$A$2:$B$27,2,FALSE),0)*'EV Scenarios'!X$2</f>
        <v>5.1248224528033983</v>
      </c>
      <c r="Y6" s="5">
        <f>'[1]Pc, Summer, S1'!Y6*Main!$B$8+_xlfn.IFNA(VLOOKUP($A6,'EV Distribution'!$A$2:$B$27,2,FALSE),0)*'EV Scenarios'!Y$2</f>
        <v>4.4653137021218594</v>
      </c>
    </row>
    <row r="7" spans="1:25" x14ac:dyDescent="0.25">
      <c r="A7">
        <v>12</v>
      </c>
      <c r="B7" s="5">
        <f>'[1]Pc, Summer, S1'!B7*Main!$B$8+_xlfn.IFNA(VLOOKUP($A7,'EV Distribution'!$A$2:$B$27,2,FALSE),0)*'EV Scenarios'!B$2</f>
        <v>1.5540531683629424</v>
      </c>
      <c r="C7" s="5">
        <f>'[1]Pc, Summer, S1'!C7*Main!$B$8+_xlfn.IFNA(VLOOKUP($A7,'EV Distribution'!$A$2:$B$27,2,FALSE),0)*'EV Scenarios'!C$2</f>
        <v>1.4744087390385752</v>
      </c>
      <c r="D7" s="5">
        <f>'[1]Pc, Summer, S1'!D7*Main!$B$8+_xlfn.IFNA(VLOOKUP($A7,'EV Distribution'!$A$2:$B$27,2,FALSE),0)*'EV Scenarios'!D$2</f>
        <v>1.3836094173406335</v>
      </c>
      <c r="E7" s="5">
        <f>'[1]Pc, Summer, S1'!E7*Main!$B$8+_xlfn.IFNA(VLOOKUP($A7,'EV Distribution'!$A$2:$B$27,2,FALSE),0)*'EV Scenarios'!E$2</f>
        <v>1.3041899734767597</v>
      </c>
      <c r="F7" s="5">
        <f>'[1]Pc, Summer, S1'!F7*Main!$B$8+_xlfn.IFNA(VLOOKUP($A7,'EV Distribution'!$A$2:$B$27,2,FALSE),0)*'EV Scenarios'!F$2</f>
        <v>1.294363991492117</v>
      </c>
      <c r="G7" s="5">
        <f>'[1]Pc, Summer, S1'!G7*Main!$B$8+_xlfn.IFNA(VLOOKUP($A7,'EV Distribution'!$A$2:$B$27,2,FALSE),0)*'EV Scenarios'!G$2</f>
        <v>1.2578444552796584</v>
      </c>
      <c r="H7" s="5">
        <f>'[1]Pc, Summer, S1'!H7*Main!$B$8+_xlfn.IFNA(VLOOKUP($A7,'EV Distribution'!$A$2:$B$27,2,FALSE),0)*'EV Scenarios'!H$2</f>
        <v>1.2917924568926349</v>
      </c>
      <c r="I7" s="5">
        <f>'[1]Pc, Summer, S1'!I7*Main!$B$8+_xlfn.IFNA(VLOOKUP($A7,'EV Distribution'!$A$2:$B$27,2,FALSE),0)*'EV Scenarios'!I$2</f>
        <v>1.1669819173974283</v>
      </c>
      <c r="J7" s="5">
        <f>'[1]Pc, Summer, S1'!J7*Main!$B$8+_xlfn.IFNA(VLOOKUP($A7,'EV Distribution'!$A$2:$B$27,2,FALSE),0)*'EV Scenarios'!J$2</f>
        <v>1.4195143733245492</v>
      </c>
      <c r="K7" s="5">
        <f>'[1]Pc, Summer, S1'!K7*Main!$B$8+_xlfn.IFNA(VLOOKUP($A7,'EV Distribution'!$A$2:$B$27,2,FALSE),0)*'EV Scenarios'!K$2</f>
        <v>1.4807827533622611</v>
      </c>
      <c r="L7" s="5">
        <f>'[1]Pc, Summer, S1'!L7*Main!$B$8+_xlfn.IFNA(VLOOKUP($A7,'EV Distribution'!$A$2:$B$27,2,FALSE),0)*'EV Scenarios'!L$2</f>
        <v>1.3767412436389661</v>
      </c>
      <c r="M7" s="5">
        <f>'[1]Pc, Summer, S1'!M7*Main!$B$8+_xlfn.IFNA(VLOOKUP($A7,'EV Distribution'!$A$2:$B$27,2,FALSE),0)*'EV Scenarios'!M$2</f>
        <v>1.2632530803875688</v>
      </c>
      <c r="N7" s="5">
        <f>'[1]Pc, Summer, S1'!N7*Main!$B$8+_xlfn.IFNA(VLOOKUP($A7,'EV Distribution'!$A$2:$B$27,2,FALSE),0)*'EV Scenarios'!N$2</f>
        <v>1.1803133247194331</v>
      </c>
      <c r="O7" s="5">
        <f>'[1]Pc, Summer, S1'!O7*Main!$B$8+_xlfn.IFNA(VLOOKUP($A7,'EV Distribution'!$A$2:$B$27,2,FALSE),0)*'EV Scenarios'!O$2</f>
        <v>1.1847038335453679</v>
      </c>
      <c r="P7" s="5">
        <f>'[1]Pc, Summer, S1'!P7*Main!$B$8+_xlfn.IFNA(VLOOKUP($A7,'EV Distribution'!$A$2:$B$27,2,FALSE),0)*'EV Scenarios'!P$2</f>
        <v>1.1873036575378255</v>
      </c>
      <c r="Q7" s="5">
        <f>'[1]Pc, Summer, S1'!Q7*Main!$B$8+_xlfn.IFNA(VLOOKUP($A7,'EV Distribution'!$A$2:$B$27,2,FALSE),0)*'EV Scenarios'!Q$2</f>
        <v>1.3546413148598304</v>
      </c>
      <c r="R7" s="5">
        <f>'[1]Pc, Summer, S1'!R7*Main!$B$8+_xlfn.IFNA(VLOOKUP($A7,'EV Distribution'!$A$2:$B$27,2,FALSE),0)*'EV Scenarios'!R$2</f>
        <v>1.375420762131401</v>
      </c>
      <c r="S7" s="5">
        <f>'[1]Pc, Summer, S1'!S7*Main!$B$8+_xlfn.IFNA(VLOOKUP($A7,'EV Distribution'!$A$2:$B$27,2,FALSE),0)*'EV Scenarios'!S$2</f>
        <v>1.3648786212458544</v>
      </c>
      <c r="T7" s="5">
        <f>'[1]Pc, Summer, S1'!T7*Main!$B$8+_xlfn.IFNA(VLOOKUP($A7,'EV Distribution'!$A$2:$B$27,2,FALSE),0)*'EV Scenarios'!T$2</f>
        <v>1.2613138316143395</v>
      </c>
      <c r="U7" s="5">
        <f>'[1]Pc, Summer, S1'!U7*Main!$B$8+_xlfn.IFNA(VLOOKUP($A7,'EV Distribution'!$A$2:$B$27,2,FALSE),0)*'EV Scenarios'!U$2</f>
        <v>1.449354952405834</v>
      </c>
      <c r="V7" s="5">
        <f>'[1]Pc, Summer, S1'!V7*Main!$B$8+_xlfn.IFNA(VLOOKUP($A7,'EV Distribution'!$A$2:$B$27,2,FALSE),0)*'EV Scenarios'!V$2</f>
        <v>1.7530124592212277</v>
      </c>
      <c r="W7" s="5">
        <f>'[1]Pc, Summer, S1'!W7*Main!$B$8+_xlfn.IFNA(VLOOKUP($A7,'EV Distribution'!$A$2:$B$27,2,FALSE),0)*'EV Scenarios'!W$2</f>
        <v>1.8310915607819529</v>
      </c>
      <c r="X7" s="5">
        <f>'[1]Pc, Summer, S1'!X7*Main!$B$8+_xlfn.IFNA(VLOOKUP($A7,'EV Distribution'!$A$2:$B$27,2,FALSE),0)*'EV Scenarios'!X$2</f>
        <v>2.1144728337839069</v>
      </c>
      <c r="Y7" s="5">
        <f>'[1]Pc, Summer, S1'!Y7*Main!$B$8+_xlfn.IFNA(VLOOKUP($A7,'EV Distribution'!$A$2:$B$27,2,FALSE),0)*'EV Scenarios'!Y$2</f>
        <v>1.6888934887432416</v>
      </c>
    </row>
    <row r="8" spans="1:25" x14ac:dyDescent="0.25">
      <c r="A8">
        <v>16</v>
      </c>
      <c r="B8" s="5">
        <f>'[1]Pc, Summer, S1'!B8*Main!$B$8+_xlfn.IFNA(VLOOKUP($A8,'EV Distribution'!$A$2:$B$27,2,FALSE),0)*'EV Scenarios'!B$2</f>
        <v>1.6826839960357127</v>
      </c>
      <c r="C8" s="5">
        <f>'[1]Pc, Summer, S1'!C8*Main!$B$8+_xlfn.IFNA(VLOOKUP($A8,'EV Distribution'!$A$2:$B$27,2,FALSE),0)*'EV Scenarios'!C$2</f>
        <v>1.5166293932027806</v>
      </c>
      <c r="D8" s="5">
        <f>'[1]Pc, Summer, S1'!D8*Main!$B$8+_xlfn.IFNA(VLOOKUP($A8,'EV Distribution'!$A$2:$B$27,2,FALSE),0)*'EV Scenarios'!D$2</f>
        <v>1.3948809316643191</v>
      </c>
      <c r="E8" s="5">
        <f>'[1]Pc, Summer, S1'!E8*Main!$B$8+_xlfn.IFNA(VLOOKUP($A8,'EV Distribution'!$A$2:$B$27,2,FALSE),0)*'EV Scenarios'!E$2</f>
        <v>1.3458347778181654</v>
      </c>
      <c r="F8" s="5">
        <f>'[1]Pc, Summer, S1'!F8*Main!$B$8+_xlfn.IFNA(VLOOKUP($A8,'EV Distribution'!$A$2:$B$27,2,FALSE),0)*'EV Scenarios'!F$2</f>
        <v>1.2965847778181654</v>
      </c>
      <c r="G8" s="5">
        <f>'[1]Pc, Summer, S1'!G8*Main!$B$8+_xlfn.IFNA(VLOOKUP($A8,'EV Distribution'!$A$2:$B$27,2,FALSE),0)*'EV Scenarios'!G$2</f>
        <v>1.300034008587396</v>
      </c>
      <c r="H8" s="5">
        <f>'[1]Pc, Summer, S1'!H8*Main!$B$8+_xlfn.IFNA(VLOOKUP($A8,'EV Distribution'!$A$2:$B$27,2,FALSE),0)*'EV Scenarios'!H$2</f>
        <v>1.5100570892021445</v>
      </c>
      <c r="I8" s="5">
        <f>'[1]Pc, Summer, S1'!I8*Main!$B$8+_xlfn.IFNA(VLOOKUP($A8,'EV Distribution'!$A$2:$B$27,2,FALSE),0)*'EV Scenarios'!I$2</f>
        <v>1.4670410867713208</v>
      </c>
      <c r="J8" s="5">
        <f>'[1]Pc, Summer, S1'!J8*Main!$B$8+_xlfn.IFNA(VLOOKUP($A8,'EV Distribution'!$A$2:$B$27,2,FALSE),0)*'EV Scenarios'!J$2</f>
        <v>1.6234108307964925</v>
      </c>
      <c r="K8" s="5">
        <f>'[1]Pc, Summer, S1'!K8*Main!$B$8+_xlfn.IFNA(VLOOKUP($A8,'EV Distribution'!$A$2:$B$27,2,FALSE),0)*'EV Scenarios'!K$2</f>
        <v>1.6662762154118771</v>
      </c>
      <c r="L8" s="5">
        <f>'[1]Pc, Summer, S1'!L8*Main!$B$8+_xlfn.IFNA(VLOOKUP($A8,'EV Distribution'!$A$2:$B$27,2,FALSE),0)*'EV Scenarios'!L$2</f>
        <v>1.521828169953201</v>
      </c>
      <c r="M8" s="5">
        <f>'[1]Pc, Summer, S1'!M8*Main!$B$8+_xlfn.IFNA(VLOOKUP($A8,'EV Distribution'!$A$2:$B$27,2,FALSE),0)*'EV Scenarios'!M$2</f>
        <v>1.5118885617815443</v>
      </c>
      <c r="N8" s="5">
        <f>'[1]Pc, Summer, S1'!N8*Main!$B$8+_xlfn.IFNA(VLOOKUP($A8,'EV Distribution'!$A$2:$B$27,2,FALSE),0)*'EV Scenarios'!N$2</f>
        <v>1.5475980685174249</v>
      </c>
      <c r="O8" s="5">
        <f>'[1]Pc, Summer, S1'!O8*Main!$B$8+_xlfn.IFNA(VLOOKUP($A8,'EV Distribution'!$A$2:$B$27,2,FALSE),0)*'EV Scenarios'!O$2</f>
        <v>1.5600872992866557</v>
      </c>
      <c r="P8" s="5">
        <f>'[1]Pc, Summer, S1'!P8*Main!$B$8+_xlfn.IFNA(VLOOKUP($A8,'EV Distribution'!$A$2:$B$27,2,FALSE),0)*'EV Scenarios'!P$2</f>
        <v>1.477911743775274</v>
      </c>
      <c r="Q8" s="5">
        <f>'[1]Pc, Summer, S1'!Q8*Main!$B$8+_xlfn.IFNA(VLOOKUP($A8,'EV Distribution'!$A$2:$B$27,2,FALSE),0)*'EV Scenarios'!Q$2</f>
        <v>1.2509197060293518</v>
      </c>
      <c r="R8" s="5">
        <f>'[1]Pc, Summer, S1'!R8*Main!$B$8+_xlfn.IFNA(VLOOKUP($A8,'EV Distribution'!$A$2:$B$27,2,FALSE),0)*'EV Scenarios'!R$2</f>
        <v>1.2786527829524286</v>
      </c>
      <c r="S8" s="5">
        <f>'[1]Pc, Summer, S1'!S8*Main!$B$8+_xlfn.IFNA(VLOOKUP($A8,'EV Distribution'!$A$2:$B$27,2,FALSE),0)*'EV Scenarios'!S$2</f>
        <v>1.2833758598755056</v>
      </c>
      <c r="T8" s="5">
        <f>'[1]Pc, Summer, S1'!T8*Main!$B$8+_xlfn.IFNA(VLOOKUP($A8,'EV Distribution'!$A$2:$B$27,2,FALSE),0)*'EV Scenarios'!T$2</f>
        <v>1.2492512444908901</v>
      </c>
      <c r="U8" s="5">
        <f>'[1]Pc, Summer, S1'!U8*Main!$B$8+_xlfn.IFNA(VLOOKUP($A8,'EV Distribution'!$A$2:$B$27,2,FALSE),0)*'EV Scenarios'!U$2</f>
        <v>1.534375435276478</v>
      </c>
      <c r="V8" s="5">
        <f>'[1]Pc, Summer, S1'!V8*Main!$B$8+_xlfn.IFNA(VLOOKUP($A8,'EV Distribution'!$A$2:$B$27,2,FALSE),0)*'EV Scenarios'!V$2</f>
        <v>1.6867449931846064</v>
      </c>
      <c r="W8" s="5">
        <f>'[1]Pc, Summer, S1'!W8*Main!$B$8+_xlfn.IFNA(VLOOKUP($A8,'EV Distribution'!$A$2:$B$27,2,FALSE),0)*'EV Scenarios'!W$2</f>
        <v>1.6821242239538372</v>
      </c>
      <c r="X8" s="5">
        <f>'[1]Pc, Summer, S1'!X8*Main!$B$8+_xlfn.IFNA(VLOOKUP($A8,'EV Distribution'!$A$2:$B$27,2,FALSE),0)*'EV Scenarios'!X$2</f>
        <v>2.0114166317756368</v>
      </c>
      <c r="Y8" s="5">
        <f>'[1]Pc, Summer, S1'!Y8*Main!$B$8+_xlfn.IFNA(VLOOKUP($A8,'EV Distribution'!$A$2:$B$27,2,FALSE),0)*'EV Scenarios'!Y$2</f>
        <v>1.9316103382707075</v>
      </c>
    </row>
    <row r="9" spans="1:25" x14ac:dyDescent="0.25">
      <c r="A9">
        <v>21</v>
      </c>
      <c r="B9" s="5">
        <f>'[1]Pc, Summer, S1'!B9*Main!$B$8+_xlfn.IFNA(VLOOKUP($A9,'EV Distribution'!$A$2:$B$27,2,FALSE),0)*'EV Scenarios'!B$2</f>
        <v>2.0069345815348267</v>
      </c>
      <c r="C9" s="5">
        <f>'[1]Pc, Summer, S1'!C9*Main!$B$8+_xlfn.IFNA(VLOOKUP($A9,'EV Distribution'!$A$2:$B$27,2,FALSE),0)*'EV Scenarios'!C$2</f>
        <v>1.8614863372370394</v>
      </c>
      <c r="D9" s="5">
        <f>'[1]Pc, Summer, S1'!D9*Main!$B$8+_xlfn.IFNA(VLOOKUP($A9,'EV Distribution'!$A$2:$B$27,2,FALSE),0)*'EV Scenarios'!D$2</f>
        <v>1.7011801785633149</v>
      </c>
      <c r="E9" s="5">
        <f>'[1]Pc, Summer, S1'!E9*Main!$B$8+_xlfn.IFNA(VLOOKUP($A9,'EV Distribution'!$A$2:$B$27,2,FALSE),0)*'EV Scenarios'!E$2</f>
        <v>1.6619383698146213</v>
      </c>
      <c r="F9" s="5">
        <f>'[1]Pc, Summer, S1'!F9*Main!$B$8+_xlfn.IFNA(VLOOKUP($A9,'EV Distribution'!$A$2:$B$27,2,FALSE),0)*'EV Scenarios'!F$2</f>
        <v>1.6048432103344088</v>
      </c>
      <c r="G9" s="5">
        <f>'[1]Pc, Summer, S1'!G9*Main!$B$8+_xlfn.IFNA(VLOOKUP($A9,'EV Distribution'!$A$2:$B$27,2,FALSE),0)*'EV Scenarios'!G$2</f>
        <v>1.6270876271638874</v>
      </c>
      <c r="H9" s="5">
        <f>'[1]Pc, Summer, S1'!H9*Main!$B$8+_xlfn.IFNA(VLOOKUP($A9,'EV Distribution'!$A$2:$B$27,2,FALSE),0)*'EV Scenarios'!H$2</f>
        <v>1.7088020412104141</v>
      </c>
      <c r="I9" s="5">
        <f>'[1]Pc, Summer, S1'!I9*Main!$B$8+_xlfn.IFNA(VLOOKUP($A9,'EV Distribution'!$A$2:$B$27,2,FALSE),0)*'EV Scenarios'!I$2</f>
        <v>1.2602666427370621</v>
      </c>
      <c r="J9" s="5">
        <f>'[1]Pc, Summer, S1'!J9*Main!$B$8+_xlfn.IFNA(VLOOKUP($A9,'EV Distribution'!$A$2:$B$27,2,FALSE),0)*'EV Scenarios'!J$2</f>
        <v>1.4047498414285067</v>
      </c>
      <c r="K9" s="5">
        <f>'[1]Pc, Summer, S1'!K9*Main!$B$8+_xlfn.IFNA(VLOOKUP($A9,'EV Distribution'!$A$2:$B$27,2,FALSE),0)*'EV Scenarios'!K$2</f>
        <v>1.5895033093280022</v>
      </c>
      <c r="L9" s="5">
        <f>'[1]Pc, Summer, S1'!L9*Main!$B$8+_xlfn.IFNA(VLOOKUP($A9,'EV Distribution'!$A$2:$B$27,2,FALSE),0)*'EV Scenarios'!L$2</f>
        <v>1.6704314710459358</v>
      </c>
      <c r="M9" s="5">
        <f>'[1]Pc, Summer, S1'!M9*Main!$B$8+_xlfn.IFNA(VLOOKUP($A9,'EV Distribution'!$A$2:$B$27,2,FALSE),0)*'EV Scenarios'!M$2</f>
        <v>1.6256470777295653</v>
      </c>
      <c r="N9" s="5">
        <f>'[1]Pc, Summer, S1'!N9*Main!$B$8+_xlfn.IFNA(VLOOKUP($A9,'EV Distribution'!$A$2:$B$27,2,FALSE),0)*'EV Scenarios'!N$2</f>
        <v>1.6732459494979328</v>
      </c>
      <c r="O9" s="5">
        <f>'[1]Pc, Summer, S1'!O9*Main!$B$8+_xlfn.IFNA(VLOOKUP($A9,'EV Distribution'!$A$2:$B$27,2,FALSE),0)*'EV Scenarios'!O$2</f>
        <v>1.5727356683061475</v>
      </c>
      <c r="P9" s="5">
        <f>'[1]Pc, Summer, S1'!P9*Main!$B$8+_xlfn.IFNA(VLOOKUP($A9,'EV Distribution'!$A$2:$B$27,2,FALSE),0)*'EV Scenarios'!P$2</f>
        <v>1.4654504007451499</v>
      </c>
      <c r="Q9" s="5">
        <f>'[1]Pc, Summer, S1'!Q9*Main!$B$8+_xlfn.IFNA(VLOOKUP($A9,'EV Distribution'!$A$2:$B$27,2,FALSE),0)*'EV Scenarios'!Q$2</f>
        <v>1.4418984922077334</v>
      </c>
      <c r="R9" s="5">
        <f>'[1]Pc, Summer, S1'!R9*Main!$B$8+_xlfn.IFNA(VLOOKUP($A9,'EV Distribution'!$A$2:$B$27,2,FALSE),0)*'EV Scenarios'!R$2</f>
        <v>1.4264480930528418</v>
      </c>
      <c r="S9" s="5">
        <f>'[1]Pc, Summer, S1'!S9*Main!$B$8+_xlfn.IFNA(VLOOKUP($A9,'EV Distribution'!$A$2:$B$27,2,FALSE),0)*'EV Scenarios'!S$2</f>
        <v>1.4197241188831842</v>
      </c>
      <c r="T9" s="5">
        <f>'[1]Pc, Summer, S1'!T9*Main!$B$8+_xlfn.IFNA(VLOOKUP($A9,'EV Distribution'!$A$2:$B$27,2,FALSE),0)*'EV Scenarios'!T$2</f>
        <v>1.4008669939002227</v>
      </c>
      <c r="U9" s="5">
        <f>'[1]Pc, Summer, S1'!U9*Main!$B$8+_xlfn.IFNA(VLOOKUP($A9,'EV Distribution'!$A$2:$B$27,2,FALSE),0)*'EV Scenarios'!U$2</f>
        <v>1.4667548926007543</v>
      </c>
      <c r="V9" s="5">
        <f>'[1]Pc, Summer, S1'!V9*Main!$B$8+_xlfn.IFNA(VLOOKUP($A9,'EV Distribution'!$A$2:$B$27,2,FALSE),0)*'EV Scenarios'!V$2</f>
        <v>1.6707722834976602</v>
      </c>
      <c r="W9" s="5">
        <f>'[1]Pc, Summer, S1'!W9*Main!$B$8+_xlfn.IFNA(VLOOKUP($A9,'EV Distribution'!$A$2:$B$27,2,FALSE),0)*'EV Scenarios'!W$2</f>
        <v>1.7137955433572629</v>
      </c>
      <c r="X9" s="5">
        <f>'[1]Pc, Summer, S1'!X9*Main!$B$8+_xlfn.IFNA(VLOOKUP($A9,'EV Distribution'!$A$2:$B$27,2,FALSE),0)*'EV Scenarios'!X$2</f>
        <v>2.1688383092712069</v>
      </c>
      <c r="Y9" s="5">
        <f>'[1]Pc, Summer, S1'!Y9*Main!$B$8+_xlfn.IFNA(VLOOKUP($A9,'EV Distribution'!$A$2:$B$27,2,FALSE),0)*'EV Scenarios'!Y$2</f>
        <v>1.9804781166227454</v>
      </c>
    </row>
    <row r="10" spans="1:25" x14ac:dyDescent="0.25">
      <c r="A10">
        <v>23</v>
      </c>
      <c r="B10" s="5">
        <f>'[1]Pc, Summer, S1'!B10*Main!$B$8+_xlfn.IFNA(VLOOKUP($A10,'EV Distribution'!$A$2:$B$27,2,FALSE),0)*'EV Scenarios'!B$2</f>
        <v>1.7791444597096644</v>
      </c>
      <c r="C10" s="5">
        <f>'[1]Pc, Summer, S1'!C10*Main!$B$8+_xlfn.IFNA(VLOOKUP($A10,'EV Distribution'!$A$2:$B$27,2,FALSE),0)*'EV Scenarios'!C$2</f>
        <v>1.6568349159434776</v>
      </c>
      <c r="D10" s="5">
        <f>'[1]Pc, Summer, S1'!D10*Main!$B$8+_xlfn.IFNA(VLOOKUP($A10,'EV Distribution'!$A$2:$B$27,2,FALSE),0)*'EV Scenarios'!D$2</f>
        <v>1.504240296696806</v>
      </c>
      <c r="E10" s="5">
        <f>'[1]Pc, Summer, S1'!E10*Main!$B$8+_xlfn.IFNA(VLOOKUP($A10,'EV Distribution'!$A$2:$B$27,2,FALSE),0)*'EV Scenarios'!E$2</f>
        <v>1.4630375768435642</v>
      </c>
      <c r="F10" s="5">
        <f>'[1]Pc, Summer, S1'!F10*Main!$B$8+_xlfn.IFNA(VLOOKUP($A10,'EV Distribution'!$A$2:$B$27,2,FALSE),0)*'EV Scenarios'!F$2</f>
        <v>1.4075113903403154</v>
      </c>
      <c r="G10" s="5">
        <f>'[1]Pc, Summer, S1'!G10*Main!$B$8+_xlfn.IFNA(VLOOKUP($A10,'EV Distribution'!$A$2:$B$27,2,FALSE),0)*'EV Scenarios'!G$2</f>
        <v>1.4259968541278569</v>
      </c>
      <c r="H10" s="5">
        <f>'[1]Pc, Summer, S1'!H10*Main!$B$8+_xlfn.IFNA(VLOOKUP($A10,'EV Distribution'!$A$2:$B$27,2,FALSE),0)*'EV Scenarios'!H$2</f>
        <v>1.5007530512517608</v>
      </c>
      <c r="I10" s="5">
        <f>'[1]Pc, Summer, S1'!I10*Main!$B$8+_xlfn.IFNA(VLOOKUP($A10,'EV Distribution'!$A$2:$B$27,2,FALSE),0)*'EV Scenarios'!I$2</f>
        <v>1.0372104163637603</v>
      </c>
      <c r="J10" s="5">
        <f>'[1]Pc, Summer, S1'!J10*Main!$B$8+_xlfn.IFNA(VLOOKUP($A10,'EV Distribution'!$A$2:$B$27,2,FALSE),0)*'EV Scenarios'!J$2</f>
        <v>1.1513345918715072</v>
      </c>
      <c r="K10" s="5">
        <f>'[1]Pc, Summer, S1'!K10*Main!$B$8+_xlfn.IFNA(VLOOKUP($A10,'EV Distribution'!$A$2:$B$27,2,FALSE),0)*'EV Scenarios'!K$2</f>
        <v>1.3077104431141806</v>
      </c>
      <c r="L10" s="5">
        <f>'[1]Pc, Summer, S1'!L10*Main!$B$8+_xlfn.IFNA(VLOOKUP($A10,'EV Distribution'!$A$2:$B$27,2,FALSE),0)*'EV Scenarios'!L$2</f>
        <v>1.3648037753873417</v>
      </c>
      <c r="M10" s="5">
        <f>'[1]Pc, Summer, S1'!M10*Main!$B$8+_xlfn.IFNA(VLOOKUP($A10,'EV Distribution'!$A$2:$B$27,2,FALSE),0)*'EV Scenarios'!M$2</f>
        <v>1.3264405515925304</v>
      </c>
      <c r="N10" s="5">
        <f>'[1]Pc, Summer, S1'!N10*Main!$B$8+_xlfn.IFNA(VLOOKUP($A10,'EV Distribution'!$A$2:$B$27,2,FALSE),0)*'EV Scenarios'!N$2</f>
        <v>1.3680907848493797</v>
      </c>
      <c r="O10" s="5">
        <f>'[1]Pc, Summer, S1'!O10*Main!$B$8+_xlfn.IFNA(VLOOKUP($A10,'EV Distribution'!$A$2:$B$27,2,FALSE),0)*'EV Scenarios'!O$2</f>
        <v>1.2901803892157753</v>
      </c>
      <c r="P10" s="5">
        <f>'[1]Pc, Summer, S1'!P10*Main!$B$8+_xlfn.IFNA(VLOOKUP($A10,'EV Distribution'!$A$2:$B$27,2,FALSE),0)*'EV Scenarios'!P$2</f>
        <v>1.203493568199373</v>
      </c>
      <c r="Q10" s="5">
        <f>'[1]Pc, Summer, S1'!Q10*Main!$B$8+_xlfn.IFNA(VLOOKUP($A10,'EV Distribution'!$A$2:$B$27,2,FALSE),0)*'EV Scenarios'!Q$2</f>
        <v>1.1861249223613071</v>
      </c>
      <c r="R10" s="5">
        <f>'[1]Pc, Summer, S1'!R10*Main!$B$8+_xlfn.IFNA(VLOOKUP($A10,'EV Distribution'!$A$2:$B$27,2,FALSE),0)*'EV Scenarios'!R$2</f>
        <v>1.1793112605070655</v>
      </c>
      <c r="S10" s="5">
        <f>'[1]Pc, Summer, S1'!S10*Main!$B$8+_xlfn.IFNA(VLOOKUP($A10,'EV Distribution'!$A$2:$B$27,2,FALSE),0)*'EV Scenarios'!S$2</f>
        <v>1.1748766713049208</v>
      </c>
      <c r="T10" s="5">
        <f>'[1]Pc, Summer, S1'!T10*Main!$B$8+_xlfn.IFNA(VLOOKUP($A10,'EV Distribution'!$A$2:$B$27,2,FALSE),0)*'EV Scenarios'!T$2</f>
        <v>1.1529660229905949</v>
      </c>
      <c r="U10" s="5">
        <f>'[1]Pc, Summer, S1'!U10*Main!$B$8+_xlfn.IFNA(VLOOKUP($A10,'EV Distribution'!$A$2:$B$27,2,FALSE),0)*'EV Scenarios'!U$2</f>
        <v>1.2107703924530875</v>
      </c>
      <c r="V10" s="5">
        <f>'[1]Pc, Summer, S1'!V10*Main!$B$8+_xlfn.IFNA(VLOOKUP($A10,'EV Distribution'!$A$2:$B$27,2,FALSE),0)*'EV Scenarios'!V$2</f>
        <v>1.376601108069426</v>
      </c>
      <c r="W10" s="5">
        <f>'[1]Pc, Summer, S1'!W10*Main!$B$8+_xlfn.IFNA(VLOOKUP($A10,'EV Distribution'!$A$2:$B$27,2,FALSE),0)*'EV Scenarios'!W$2</f>
        <v>1.4100954695238315</v>
      </c>
      <c r="X10" s="5">
        <f>'[1]Pc, Summer, S1'!X10*Main!$B$8+_xlfn.IFNA(VLOOKUP($A10,'EV Distribution'!$A$2:$B$27,2,FALSE),0)*'EV Scenarios'!X$2</f>
        <v>1.8910155789109002</v>
      </c>
      <c r="Y10" s="5">
        <f>'[1]Pc, Summer, S1'!Y10*Main!$B$8+_xlfn.IFNA(VLOOKUP($A10,'EV Distribution'!$A$2:$B$27,2,FALSE),0)*'EV Scenarios'!Y$2</f>
        <v>1.7516983226180201</v>
      </c>
    </row>
    <row r="11" spans="1:25" x14ac:dyDescent="0.25">
      <c r="A11">
        <v>24</v>
      </c>
      <c r="B11" s="5">
        <f>'[1]Pc, Summer, S1'!B11*Main!$B$8+_xlfn.IFNA(VLOOKUP($A11,'EV Distribution'!$A$2:$B$27,2,FALSE),0)*'EV Scenarios'!B$2</f>
        <v>1.7791444597096644</v>
      </c>
      <c r="C11" s="5">
        <f>'[1]Pc, Summer, S1'!C11*Main!$B$8+_xlfn.IFNA(VLOOKUP($A11,'EV Distribution'!$A$2:$B$27,2,FALSE),0)*'EV Scenarios'!C$2</f>
        <v>1.6568349159434776</v>
      </c>
      <c r="D11" s="5">
        <f>'[1]Pc, Summer, S1'!D11*Main!$B$8+_xlfn.IFNA(VLOOKUP($A11,'EV Distribution'!$A$2:$B$27,2,FALSE),0)*'EV Scenarios'!D$2</f>
        <v>1.504240296696806</v>
      </c>
      <c r="E11" s="5">
        <f>'[1]Pc, Summer, S1'!E11*Main!$B$8+_xlfn.IFNA(VLOOKUP($A11,'EV Distribution'!$A$2:$B$27,2,FALSE),0)*'EV Scenarios'!E$2</f>
        <v>1.4630375768435642</v>
      </c>
      <c r="F11" s="5">
        <f>'[1]Pc, Summer, S1'!F11*Main!$B$8+_xlfn.IFNA(VLOOKUP($A11,'EV Distribution'!$A$2:$B$27,2,FALSE),0)*'EV Scenarios'!F$2</f>
        <v>1.4075113903403154</v>
      </c>
      <c r="G11" s="5">
        <f>'[1]Pc, Summer, S1'!G11*Main!$B$8+_xlfn.IFNA(VLOOKUP($A11,'EV Distribution'!$A$2:$B$27,2,FALSE),0)*'EV Scenarios'!G$2</f>
        <v>1.4259968541278569</v>
      </c>
      <c r="H11" s="5">
        <f>'[1]Pc, Summer, S1'!H11*Main!$B$8+_xlfn.IFNA(VLOOKUP($A11,'EV Distribution'!$A$2:$B$27,2,FALSE),0)*'EV Scenarios'!H$2</f>
        <v>1.5007530512517608</v>
      </c>
      <c r="I11" s="5">
        <f>'[1]Pc, Summer, S1'!I11*Main!$B$8+_xlfn.IFNA(VLOOKUP($A11,'EV Distribution'!$A$2:$B$27,2,FALSE),0)*'EV Scenarios'!I$2</f>
        <v>1.0372104163637603</v>
      </c>
      <c r="J11" s="5">
        <f>'[1]Pc, Summer, S1'!J11*Main!$B$8+_xlfn.IFNA(VLOOKUP($A11,'EV Distribution'!$A$2:$B$27,2,FALSE),0)*'EV Scenarios'!J$2</f>
        <v>1.1513345918715072</v>
      </c>
      <c r="K11" s="5">
        <f>'[1]Pc, Summer, S1'!K11*Main!$B$8+_xlfn.IFNA(VLOOKUP($A11,'EV Distribution'!$A$2:$B$27,2,FALSE),0)*'EV Scenarios'!K$2</f>
        <v>1.3077104431141806</v>
      </c>
      <c r="L11" s="5">
        <f>'[1]Pc, Summer, S1'!L11*Main!$B$8+_xlfn.IFNA(VLOOKUP($A11,'EV Distribution'!$A$2:$B$27,2,FALSE),0)*'EV Scenarios'!L$2</f>
        <v>1.3648037753873417</v>
      </c>
      <c r="M11" s="5">
        <f>'[1]Pc, Summer, S1'!M11*Main!$B$8+_xlfn.IFNA(VLOOKUP($A11,'EV Distribution'!$A$2:$B$27,2,FALSE),0)*'EV Scenarios'!M$2</f>
        <v>1.3264405515925304</v>
      </c>
      <c r="N11" s="5">
        <f>'[1]Pc, Summer, S1'!N11*Main!$B$8+_xlfn.IFNA(VLOOKUP($A11,'EV Distribution'!$A$2:$B$27,2,FALSE),0)*'EV Scenarios'!N$2</f>
        <v>1.3680907848493797</v>
      </c>
      <c r="O11" s="5">
        <f>'[1]Pc, Summer, S1'!O11*Main!$B$8+_xlfn.IFNA(VLOOKUP($A11,'EV Distribution'!$A$2:$B$27,2,FALSE),0)*'EV Scenarios'!O$2</f>
        <v>1.2901803892157753</v>
      </c>
      <c r="P11" s="5">
        <f>'[1]Pc, Summer, S1'!P11*Main!$B$8+_xlfn.IFNA(VLOOKUP($A11,'EV Distribution'!$A$2:$B$27,2,FALSE),0)*'EV Scenarios'!P$2</f>
        <v>1.203493568199373</v>
      </c>
      <c r="Q11" s="5">
        <f>'[1]Pc, Summer, S1'!Q11*Main!$B$8+_xlfn.IFNA(VLOOKUP($A11,'EV Distribution'!$A$2:$B$27,2,FALSE),0)*'EV Scenarios'!Q$2</f>
        <v>1.1861249223613071</v>
      </c>
      <c r="R11" s="5">
        <f>'[1]Pc, Summer, S1'!R11*Main!$B$8+_xlfn.IFNA(VLOOKUP($A11,'EV Distribution'!$A$2:$B$27,2,FALSE),0)*'EV Scenarios'!R$2</f>
        <v>1.1793112605070655</v>
      </c>
      <c r="S11" s="5">
        <f>'[1]Pc, Summer, S1'!S11*Main!$B$8+_xlfn.IFNA(VLOOKUP($A11,'EV Distribution'!$A$2:$B$27,2,FALSE),0)*'EV Scenarios'!S$2</f>
        <v>1.1748766713049208</v>
      </c>
      <c r="T11" s="5">
        <f>'[1]Pc, Summer, S1'!T11*Main!$B$8+_xlfn.IFNA(VLOOKUP($A11,'EV Distribution'!$A$2:$B$27,2,FALSE),0)*'EV Scenarios'!T$2</f>
        <v>1.1529660229905949</v>
      </c>
      <c r="U11" s="5">
        <f>'[1]Pc, Summer, S1'!U11*Main!$B$8+_xlfn.IFNA(VLOOKUP($A11,'EV Distribution'!$A$2:$B$27,2,FALSE),0)*'EV Scenarios'!U$2</f>
        <v>1.2107703924530875</v>
      </c>
      <c r="V11" s="5">
        <f>'[1]Pc, Summer, S1'!V11*Main!$B$8+_xlfn.IFNA(VLOOKUP($A11,'EV Distribution'!$A$2:$B$27,2,FALSE),0)*'EV Scenarios'!V$2</f>
        <v>1.376601108069426</v>
      </c>
      <c r="W11" s="5">
        <f>'[1]Pc, Summer, S1'!W11*Main!$B$8+_xlfn.IFNA(VLOOKUP($A11,'EV Distribution'!$A$2:$B$27,2,FALSE),0)*'EV Scenarios'!W$2</f>
        <v>1.4100954695238315</v>
      </c>
      <c r="X11" s="5">
        <f>'[1]Pc, Summer, S1'!X11*Main!$B$8+_xlfn.IFNA(VLOOKUP($A11,'EV Distribution'!$A$2:$B$27,2,FALSE),0)*'EV Scenarios'!X$2</f>
        <v>1.8910155789109002</v>
      </c>
      <c r="Y11" s="5">
        <f>'[1]Pc, Summer, S1'!Y11*Main!$B$8+_xlfn.IFNA(VLOOKUP($A11,'EV Distribution'!$A$2:$B$27,2,FALSE),0)*'EV Scenarios'!Y$2</f>
        <v>1.7516983226180201</v>
      </c>
    </row>
    <row r="12" spans="1:25" x14ac:dyDescent="0.25">
      <c r="A12">
        <v>15</v>
      </c>
      <c r="B12" s="5">
        <f>'[1]Pc, Summer, S1'!B12*Main!$B$8+_xlfn.IFNA(VLOOKUP($A12,'EV Distribution'!$A$2:$B$27,2,FALSE),0)*'EV Scenarios'!B$2</f>
        <v>6.6325629018242545</v>
      </c>
      <c r="C12" s="5">
        <f>'[1]Pc, Summer, S1'!C12*Main!$B$8+_xlfn.IFNA(VLOOKUP($A12,'EV Distribution'!$A$2:$B$27,2,FALSE),0)*'EV Scenarios'!C$2</f>
        <v>5.8963647889499748</v>
      </c>
      <c r="D12" s="5">
        <f>'[1]Pc, Summer, S1'!D12*Main!$B$8+_xlfn.IFNA(VLOOKUP($A12,'EV Distribution'!$A$2:$B$27,2,FALSE),0)*'EV Scenarios'!D$2</f>
        <v>5.5324442268503802</v>
      </c>
      <c r="E12" s="5">
        <f>'[1]Pc, Summer, S1'!E12*Main!$B$8+_xlfn.IFNA(VLOOKUP($A12,'EV Distribution'!$A$2:$B$27,2,FALSE),0)*'EV Scenarios'!E$2</f>
        <v>5.1138441029805994</v>
      </c>
      <c r="F12" s="5">
        <f>'[1]Pc, Summer, S1'!F12*Main!$B$8+_xlfn.IFNA(VLOOKUP($A12,'EV Distribution'!$A$2:$B$27,2,FALSE),0)*'EV Scenarios'!F$2</f>
        <v>5.0942603640556143</v>
      </c>
      <c r="G12" s="5">
        <f>'[1]Pc, Summer, S1'!G12*Main!$B$8+_xlfn.IFNA(VLOOKUP($A12,'EV Distribution'!$A$2:$B$27,2,FALSE),0)*'EV Scenarios'!G$2</f>
        <v>5.1949363432005091</v>
      </c>
      <c r="H12" s="5">
        <f>'[1]Pc, Summer, S1'!H12*Main!$B$8+_xlfn.IFNA(VLOOKUP($A12,'EV Distribution'!$A$2:$B$27,2,FALSE),0)*'EV Scenarios'!H$2</f>
        <v>6.2973410961424872</v>
      </c>
      <c r="I12" s="5">
        <f>'[1]Pc, Summer, S1'!I12*Main!$B$8+_xlfn.IFNA(VLOOKUP($A12,'EV Distribution'!$A$2:$B$27,2,FALSE),0)*'EV Scenarios'!I$2</f>
        <v>7.1735996219160354</v>
      </c>
      <c r="J12" s="5">
        <f>'[1]Pc, Summer, S1'!J12*Main!$B$8+_xlfn.IFNA(VLOOKUP($A12,'EV Distribution'!$A$2:$B$27,2,FALSE),0)*'EV Scenarios'!J$2</f>
        <v>8.1338943105661325</v>
      </c>
      <c r="K12" s="5">
        <f>'[1]Pc, Summer, S1'!K12*Main!$B$8+_xlfn.IFNA(VLOOKUP($A12,'EV Distribution'!$A$2:$B$27,2,FALSE),0)*'EV Scenarios'!K$2</f>
        <v>8.3335441628424736</v>
      </c>
      <c r="L12" s="5">
        <f>'[1]Pc, Summer, S1'!L12*Main!$B$8+_xlfn.IFNA(VLOOKUP($A12,'EV Distribution'!$A$2:$B$27,2,FALSE),0)*'EV Scenarios'!L$2</f>
        <v>8.3030637539756462</v>
      </c>
      <c r="M12" s="5">
        <f>'[1]Pc, Summer, S1'!M12*Main!$B$8+_xlfn.IFNA(VLOOKUP($A12,'EV Distribution'!$A$2:$B$27,2,FALSE),0)*'EV Scenarios'!M$2</f>
        <v>8.9209105471625243</v>
      </c>
      <c r="N12" s="5">
        <f>'[1]Pc, Summer, S1'!N12*Main!$B$8+_xlfn.IFNA(VLOOKUP($A12,'EV Distribution'!$A$2:$B$27,2,FALSE),0)*'EV Scenarios'!N$2</f>
        <v>9.0029807412876561</v>
      </c>
      <c r="O12" s="5">
        <f>'[1]Pc, Summer, S1'!O12*Main!$B$8+_xlfn.IFNA(VLOOKUP($A12,'EV Distribution'!$A$2:$B$27,2,FALSE),0)*'EV Scenarios'!O$2</f>
        <v>9.0481268813894307</v>
      </c>
      <c r="P12" s="5">
        <f>'[1]Pc, Summer, S1'!P12*Main!$B$8+_xlfn.IFNA(VLOOKUP($A12,'EV Distribution'!$A$2:$B$27,2,FALSE),0)*'EV Scenarios'!P$2</f>
        <v>8.5199744290971875</v>
      </c>
      <c r="Q12" s="5">
        <f>'[1]Pc, Summer, S1'!Q12*Main!$B$8+_xlfn.IFNA(VLOOKUP($A12,'EV Distribution'!$A$2:$B$27,2,FALSE),0)*'EV Scenarios'!Q$2</f>
        <v>8.1451684375709927</v>
      </c>
      <c r="R12" s="5">
        <f>'[1]Pc, Summer, S1'!R12*Main!$B$8+_xlfn.IFNA(VLOOKUP($A12,'EV Distribution'!$A$2:$B$27,2,FALSE),0)*'EV Scenarios'!R$2</f>
        <v>8.1277125171520748</v>
      </c>
      <c r="S12" s="5">
        <f>'[1]Pc, Summer, S1'!S12*Main!$B$8+_xlfn.IFNA(VLOOKUP($A12,'EV Distribution'!$A$2:$B$27,2,FALSE),0)*'EV Scenarios'!S$2</f>
        <v>8.215493019503386</v>
      </c>
      <c r="T12" s="5">
        <f>'[1]Pc, Summer, S1'!T12*Main!$B$8+_xlfn.IFNA(VLOOKUP($A12,'EV Distribution'!$A$2:$B$27,2,FALSE),0)*'EV Scenarios'!T$2</f>
        <v>8.3944433598187107</v>
      </c>
      <c r="U12" s="5">
        <f>'[1]Pc, Summer, S1'!U12*Main!$B$8+_xlfn.IFNA(VLOOKUP($A12,'EV Distribution'!$A$2:$B$27,2,FALSE),0)*'EV Scenarios'!U$2</f>
        <v>8.8023033982120964</v>
      </c>
      <c r="V12" s="5">
        <f>'[1]Pc, Summer, S1'!V12*Main!$B$8+_xlfn.IFNA(VLOOKUP($A12,'EV Distribution'!$A$2:$B$27,2,FALSE),0)*'EV Scenarios'!V$2</f>
        <v>9.0394058297173885</v>
      </c>
      <c r="W12" s="5">
        <f>'[1]Pc, Summer, S1'!W12*Main!$B$8+_xlfn.IFNA(VLOOKUP($A12,'EV Distribution'!$A$2:$B$27,2,FALSE),0)*'EV Scenarios'!W$2</f>
        <v>9.1523673404629928</v>
      </c>
      <c r="X12" s="5">
        <f>'[1]Pc, Summer, S1'!X12*Main!$B$8+_xlfn.IFNA(VLOOKUP($A12,'EV Distribution'!$A$2:$B$27,2,FALSE),0)*'EV Scenarios'!X$2</f>
        <v>8.9701421523013316</v>
      </c>
      <c r="Y12" s="5">
        <f>'[1]Pc, Summer, S1'!Y12*Main!$B$8+_xlfn.IFNA(VLOOKUP($A12,'EV Distribution'!$A$2:$B$27,2,FALSE),0)*'EV Scenarios'!Y$2</f>
        <v>7.8508711659434782</v>
      </c>
    </row>
    <row r="13" spans="1:25" x14ac:dyDescent="0.25">
      <c r="A13">
        <v>17</v>
      </c>
      <c r="B13" s="5">
        <f>'[1]Pc, Summer, S1'!B13*Main!$B$8+_xlfn.IFNA(VLOOKUP($A13,'EV Distribution'!$A$2:$B$27,2,FALSE),0)*'EV Scenarios'!B$2</f>
        <v>6.3140576419305745</v>
      </c>
      <c r="C13" s="5">
        <f>'[1]Pc, Summer, S1'!C13*Main!$B$8+_xlfn.IFNA(VLOOKUP($A13,'EV Distribution'!$A$2:$B$27,2,FALSE),0)*'EV Scenarios'!C$2</f>
        <v>5.7111607458312506</v>
      </c>
      <c r="D13" s="5">
        <f>'[1]Pc, Summer, S1'!D13*Main!$B$8+_xlfn.IFNA(VLOOKUP($A13,'EV Distribution'!$A$2:$B$27,2,FALSE),0)*'EV Scenarios'!D$2</f>
        <v>5.2838599629696947</v>
      </c>
      <c r="E13" s="5">
        <f>'[1]Pc, Summer, S1'!E13*Main!$B$8+_xlfn.IFNA(VLOOKUP($A13,'EV Distribution'!$A$2:$B$27,2,FALSE),0)*'EV Scenarios'!E$2</f>
        <v>5.22749033599891</v>
      </c>
      <c r="F13" s="5">
        <f>'[1]Pc, Summer, S1'!F13*Main!$B$8+_xlfn.IFNA(VLOOKUP($A13,'EV Distribution'!$A$2:$B$27,2,FALSE),0)*'EV Scenarios'!F$2</f>
        <v>5.2768615727088912</v>
      </c>
      <c r="G13" s="5">
        <f>'[1]Pc, Summer, S1'!G13*Main!$B$8+_xlfn.IFNA(VLOOKUP($A13,'EV Distribution'!$A$2:$B$27,2,FALSE),0)*'EV Scenarios'!G$2</f>
        <v>5.3677323650552049</v>
      </c>
      <c r="H13" s="5">
        <f>'[1]Pc, Summer, S1'!H13*Main!$B$8+_xlfn.IFNA(VLOOKUP($A13,'EV Distribution'!$A$2:$B$27,2,FALSE),0)*'EV Scenarios'!H$2</f>
        <v>6.3579819585169703</v>
      </c>
      <c r="I13" s="5">
        <f>'[1]Pc, Summer, S1'!I13*Main!$B$8+_xlfn.IFNA(VLOOKUP($A13,'EV Distribution'!$A$2:$B$27,2,FALSE),0)*'EV Scenarios'!I$2</f>
        <v>7.2388196329910501</v>
      </c>
      <c r="J13" s="5">
        <f>'[1]Pc, Summer, S1'!J13*Main!$B$8+_xlfn.IFNA(VLOOKUP($A13,'EV Distribution'!$A$2:$B$27,2,FALSE),0)*'EV Scenarios'!J$2</f>
        <v>8.092936166000273</v>
      </c>
      <c r="K13" s="5">
        <f>'[1]Pc, Summer, S1'!K13*Main!$B$8+_xlfn.IFNA(VLOOKUP($A13,'EV Distribution'!$A$2:$B$27,2,FALSE),0)*'EV Scenarios'!K$2</f>
        <v>8.5611571486664548</v>
      </c>
      <c r="L13" s="5">
        <f>'[1]Pc, Summer, S1'!L13*Main!$B$8+_xlfn.IFNA(VLOOKUP($A13,'EV Distribution'!$A$2:$B$27,2,FALSE),0)*'EV Scenarios'!L$2</f>
        <v>8.732167741719298</v>
      </c>
      <c r="M13" s="5">
        <f>'[1]Pc, Summer, S1'!M13*Main!$B$8+_xlfn.IFNA(VLOOKUP($A13,'EV Distribution'!$A$2:$B$27,2,FALSE),0)*'EV Scenarios'!M$2</f>
        <v>9.4720175554318686</v>
      </c>
      <c r="N13" s="5">
        <f>'[1]Pc, Summer, S1'!N13*Main!$B$8+_xlfn.IFNA(VLOOKUP($A13,'EV Distribution'!$A$2:$B$27,2,FALSE),0)*'EV Scenarios'!N$2</f>
        <v>9.5983523486414661</v>
      </c>
      <c r="O13" s="5">
        <f>'[1]Pc, Summer, S1'!O13*Main!$B$8+_xlfn.IFNA(VLOOKUP($A13,'EV Distribution'!$A$2:$B$27,2,FALSE),0)*'EV Scenarios'!O$2</f>
        <v>9.8030002201372159</v>
      </c>
      <c r="P13" s="5">
        <f>'[1]Pc, Summer, S1'!P13*Main!$B$8+_xlfn.IFNA(VLOOKUP($A13,'EV Distribution'!$A$2:$B$27,2,FALSE),0)*'EV Scenarios'!P$2</f>
        <v>9.3120354280635205</v>
      </c>
      <c r="Q13" s="5">
        <f>'[1]Pc, Summer, S1'!Q13*Main!$B$8+_xlfn.IFNA(VLOOKUP($A13,'EV Distribution'!$A$2:$B$27,2,FALSE),0)*'EV Scenarios'!Q$2</f>
        <v>8.8457403122018263</v>
      </c>
      <c r="R13" s="5">
        <f>'[1]Pc, Summer, S1'!R13*Main!$B$8+_xlfn.IFNA(VLOOKUP($A13,'EV Distribution'!$A$2:$B$27,2,FALSE),0)*'EV Scenarios'!R$2</f>
        <v>8.2765304941160451</v>
      </c>
      <c r="S13" s="5">
        <f>'[1]Pc, Summer, S1'!S13*Main!$B$8+_xlfn.IFNA(VLOOKUP($A13,'EV Distribution'!$A$2:$B$27,2,FALSE),0)*'EV Scenarios'!S$2</f>
        <v>8.0823480224567223</v>
      </c>
      <c r="T13" s="5">
        <f>'[1]Pc, Summer, S1'!T13*Main!$B$8+_xlfn.IFNA(VLOOKUP($A13,'EV Distribution'!$A$2:$B$27,2,FALSE),0)*'EV Scenarios'!T$2</f>
        <v>7.7115198534690359</v>
      </c>
      <c r="U13" s="5">
        <f>'[1]Pc, Summer, S1'!U13*Main!$B$8+_xlfn.IFNA(VLOOKUP($A13,'EV Distribution'!$A$2:$B$27,2,FALSE),0)*'EV Scenarios'!U$2</f>
        <v>7.7000280637466494</v>
      </c>
      <c r="V13" s="5">
        <f>'[1]Pc, Summer, S1'!V13*Main!$B$8+_xlfn.IFNA(VLOOKUP($A13,'EV Distribution'!$A$2:$B$27,2,FALSE),0)*'EV Scenarios'!V$2</f>
        <v>7.6572030912354032</v>
      </c>
      <c r="W13" s="5">
        <f>'[1]Pc, Summer, S1'!W13*Main!$B$8+_xlfn.IFNA(VLOOKUP($A13,'EV Distribution'!$A$2:$B$27,2,FALSE),0)*'EV Scenarios'!W$2</f>
        <v>7.7036436155663592</v>
      </c>
      <c r="X13" s="5">
        <f>'[1]Pc, Summer, S1'!X13*Main!$B$8+_xlfn.IFNA(VLOOKUP($A13,'EV Distribution'!$A$2:$B$27,2,FALSE),0)*'EV Scenarios'!X$2</f>
        <v>7.836672111692943</v>
      </c>
      <c r="Y13" s="5">
        <f>'[1]Pc, Summer, S1'!Y13*Main!$B$8+_xlfn.IFNA(VLOOKUP($A13,'EV Distribution'!$A$2:$B$27,2,FALSE),0)*'EV Scenarios'!Y$2</f>
        <v>6.885880104218729</v>
      </c>
    </row>
    <row r="14" spans="1:25" x14ac:dyDescent="0.25">
      <c r="A14">
        <v>19</v>
      </c>
      <c r="B14" s="5">
        <f>'[1]Pc, Summer, S1'!B14*Main!$B$8+_xlfn.IFNA(VLOOKUP($A14,'EV Distribution'!$A$2:$B$27,2,FALSE),0)*'EV Scenarios'!B$2</f>
        <v>5.8730430362011008</v>
      </c>
      <c r="C14" s="5">
        <f>'[1]Pc, Summer, S1'!C14*Main!$B$8+_xlfn.IFNA(VLOOKUP($A14,'EV Distribution'!$A$2:$B$27,2,FALSE),0)*'EV Scenarios'!C$2</f>
        <v>7.1134266089440681</v>
      </c>
      <c r="D14" s="5">
        <f>'[1]Pc, Summer, S1'!D14*Main!$B$8+_xlfn.IFNA(VLOOKUP($A14,'EV Distribution'!$A$2:$B$27,2,FALSE),0)*'EV Scenarios'!D$2</f>
        <v>4.0667103535485483</v>
      </c>
      <c r="E14" s="5">
        <f>'[1]Pc, Summer, S1'!E14*Main!$B$8+_xlfn.IFNA(VLOOKUP($A14,'EV Distribution'!$A$2:$B$27,2,FALSE),0)*'EV Scenarios'!E$2</f>
        <v>6.1378182546344675</v>
      </c>
      <c r="F14" s="5">
        <f>'[1]Pc, Summer, S1'!F14*Main!$B$8+_xlfn.IFNA(VLOOKUP($A14,'EV Distribution'!$A$2:$B$27,2,FALSE),0)*'EV Scenarios'!F$2</f>
        <v>5.3249405929392521</v>
      </c>
      <c r="G14" s="5">
        <f>'[1]Pc, Summer, S1'!G14*Main!$B$8+_xlfn.IFNA(VLOOKUP($A14,'EV Distribution'!$A$2:$B$27,2,FALSE),0)*'EV Scenarios'!G$2</f>
        <v>5.1046658337498299</v>
      </c>
      <c r="H14" s="5">
        <f>'[1]Pc, Summer, S1'!H14*Main!$B$8+_xlfn.IFNA(VLOOKUP($A14,'EV Distribution'!$A$2:$B$27,2,FALSE),0)*'EV Scenarios'!H$2</f>
        <v>6.6874512593143711</v>
      </c>
      <c r="I14" s="5">
        <f>'[1]Pc, Summer, S1'!I14*Main!$B$8+_xlfn.IFNA(VLOOKUP($A14,'EV Distribution'!$A$2:$B$27,2,FALSE),0)*'EV Scenarios'!I$2</f>
        <v>6.0879145953359997</v>
      </c>
      <c r="J14" s="5">
        <f>'[1]Pc, Summer, S1'!J14*Main!$B$8+_xlfn.IFNA(VLOOKUP($A14,'EV Distribution'!$A$2:$B$27,2,FALSE),0)*'EV Scenarios'!J$2</f>
        <v>6.9140131284928907</v>
      </c>
      <c r="K14" s="5">
        <f>'[1]Pc, Summer, S1'!K14*Main!$B$8+_xlfn.IFNA(VLOOKUP($A14,'EV Distribution'!$A$2:$B$27,2,FALSE),0)*'EV Scenarios'!K$2</f>
        <v>7.1441217034508613</v>
      </c>
      <c r="L14" s="5">
        <f>'[1]Pc, Summer, S1'!L14*Main!$B$8+_xlfn.IFNA(VLOOKUP($A14,'EV Distribution'!$A$2:$B$27,2,FALSE),0)*'EV Scenarios'!L$2</f>
        <v>6.1231609136035265</v>
      </c>
      <c r="M14" s="5">
        <f>'[1]Pc, Summer, S1'!M14*Main!$B$8+_xlfn.IFNA(VLOOKUP($A14,'EV Distribution'!$A$2:$B$27,2,FALSE),0)*'EV Scenarios'!M$2</f>
        <v>6.3945586850833749</v>
      </c>
      <c r="N14" s="5">
        <f>'[1]Pc, Summer, S1'!N14*Main!$B$8+_xlfn.IFNA(VLOOKUP($A14,'EV Distribution'!$A$2:$B$27,2,FALSE),0)*'EV Scenarios'!N$2</f>
        <v>6.7114615564087421</v>
      </c>
      <c r="O14" s="5">
        <f>'[1]Pc, Summer, S1'!O14*Main!$B$8+_xlfn.IFNA(VLOOKUP($A14,'EV Distribution'!$A$2:$B$27,2,FALSE),0)*'EV Scenarios'!O$2</f>
        <v>6.5800015882707079</v>
      </c>
      <c r="P14" s="5">
        <f>'[1]Pc, Summer, S1'!P14*Main!$B$8+_xlfn.IFNA(VLOOKUP($A14,'EV Distribution'!$A$2:$B$27,2,FALSE),0)*'EV Scenarios'!P$2</f>
        <v>6.854039839611068</v>
      </c>
      <c r="Q14" s="5">
        <f>'[1]Pc, Summer, S1'!Q14*Main!$B$8+_xlfn.IFNA(VLOOKUP($A14,'EV Distribution'!$A$2:$B$27,2,FALSE),0)*'EV Scenarios'!Q$2</f>
        <v>7.4302946720659735</v>
      </c>
      <c r="R14" s="5">
        <f>'[1]Pc, Summer, S1'!R14*Main!$B$8+_xlfn.IFNA(VLOOKUP($A14,'EV Distribution'!$A$2:$B$27,2,FALSE),0)*'EV Scenarios'!R$2</f>
        <v>7.638865677961288</v>
      </c>
      <c r="S14" s="5">
        <f>'[1]Pc, Summer, S1'!S14*Main!$B$8+_xlfn.IFNA(VLOOKUP($A14,'EV Distribution'!$A$2:$B$27,2,FALSE),0)*'EV Scenarios'!S$2</f>
        <v>7.4137971940456193</v>
      </c>
      <c r="T14" s="5">
        <f>'[1]Pc, Summer, S1'!T14*Main!$B$8+_xlfn.IFNA(VLOOKUP($A14,'EV Distribution'!$A$2:$B$27,2,FALSE),0)*'EV Scenarios'!T$2</f>
        <v>6.5482867140715157</v>
      </c>
      <c r="U14" s="5">
        <f>'[1]Pc, Summer, S1'!U14*Main!$B$8+_xlfn.IFNA(VLOOKUP($A14,'EV Distribution'!$A$2:$B$27,2,FALSE),0)*'EV Scenarios'!U$2</f>
        <v>7.3030516394997518</v>
      </c>
      <c r="V14" s="5">
        <f>'[1]Pc, Summer, S1'!V14*Main!$B$8+_xlfn.IFNA(VLOOKUP($A14,'EV Distribution'!$A$2:$B$27,2,FALSE),0)*'EV Scenarios'!V$2</f>
        <v>7.3912533969058112</v>
      </c>
      <c r="W14" s="5">
        <f>'[1]Pc, Summer, S1'!W14*Main!$B$8+_xlfn.IFNA(VLOOKUP($A14,'EV Distribution'!$A$2:$B$27,2,FALSE),0)*'EV Scenarios'!W$2</f>
        <v>6.9653822585078835</v>
      </c>
      <c r="X14" s="5">
        <f>'[1]Pc, Summer, S1'!X14*Main!$B$8+_xlfn.IFNA(VLOOKUP($A14,'EV Distribution'!$A$2:$B$27,2,FALSE),0)*'EV Scenarios'!X$2</f>
        <v>7.362160957676406</v>
      </c>
      <c r="Y14" s="5">
        <f>'[1]Pc, Summer, S1'!Y14*Main!$B$8+_xlfn.IFNA(VLOOKUP($A14,'EV Distribution'!$A$2:$B$27,2,FALSE),0)*'EV Scenarios'!Y$2</f>
        <v>7.9975874152051434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A3A3-915B-4F61-A350-23CEC57E28A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'[1]Pc, Summer, S2'!B2*Main!$B$8+_xlfn.IFNA(VLOOKUP($A2,'EV Distribution'!$A$2:$B$27,2,FALSE),0)*'EV Scenarios'!B$2</f>
        <v>2.5500980354627654</v>
      </c>
      <c r="C2" s="5">
        <f>'[1]Pc, Summer, S2'!C2*Main!$B$8+_xlfn.IFNA(VLOOKUP($A2,'EV Distribution'!$A$2:$B$27,2,FALSE),0)*'EV Scenarios'!C$2</f>
        <v>2.5220686969535189</v>
      </c>
      <c r="D2" s="5">
        <f>'[1]Pc, Summer, S2'!D2*Main!$B$8+_xlfn.IFNA(VLOOKUP($A2,'EV Distribution'!$A$2:$B$27,2,FALSE),0)*'EV Scenarios'!D$2</f>
        <v>2.2312691522786134</v>
      </c>
      <c r="E2" s="5">
        <f>'[1]Pc, Summer, S2'!E2*Main!$B$8+_xlfn.IFNA(VLOOKUP($A2,'EV Distribution'!$A$2:$B$27,2,FALSE),0)*'EV Scenarios'!E$2</f>
        <v>2.2531980146758146</v>
      </c>
      <c r="F2" s="5">
        <f>'[1]Pc, Summer, S2'!F2*Main!$B$8+_xlfn.IFNA(VLOOKUP($A2,'EV Distribution'!$A$2:$B$27,2,FALSE),0)*'EV Scenarios'!F$2</f>
        <v>2.044476668692353</v>
      </c>
      <c r="G2" s="5">
        <f>'[1]Pc, Summer, S2'!G2*Main!$B$8+_xlfn.IFNA(VLOOKUP($A2,'EV Distribution'!$A$2:$B$27,2,FALSE),0)*'EV Scenarios'!G$2</f>
        <v>2.3090867352560318</v>
      </c>
      <c r="H2" s="5">
        <f>'[1]Pc, Summer, S2'!H2*Main!$B$8+_xlfn.IFNA(VLOOKUP($A2,'EV Distribution'!$A$2:$B$27,2,FALSE),0)*'EV Scenarios'!H$2</f>
        <v>2.3669513375778095</v>
      </c>
      <c r="I2" s="5">
        <f>'[1]Pc, Summer, S2'!I2*Main!$B$8+_xlfn.IFNA(VLOOKUP($A2,'EV Distribution'!$A$2:$B$27,2,FALSE),0)*'EV Scenarios'!I$2</f>
        <v>2.0051657811009136</v>
      </c>
      <c r="J2" s="5">
        <f>'[1]Pc, Summer, S2'!J2*Main!$B$8+_xlfn.IFNA(VLOOKUP($A2,'EV Distribution'!$A$2:$B$27,2,FALSE),0)*'EV Scenarios'!J$2</f>
        <v>2.1124174669453408</v>
      </c>
      <c r="K2" s="5">
        <f>'[1]Pc, Summer, S2'!K2*Main!$B$8+_xlfn.IFNA(VLOOKUP($A2,'EV Distribution'!$A$2:$B$27,2,FALSE),0)*'EV Scenarios'!K$2</f>
        <v>2.173332416681812</v>
      </c>
      <c r="L2" s="5">
        <f>'[1]Pc, Summer, S2'!L2*Main!$B$8+_xlfn.IFNA(VLOOKUP($A2,'EV Distribution'!$A$2:$B$27,2,FALSE),0)*'EV Scenarios'!L$2</f>
        <v>1.9684453066927168</v>
      </c>
      <c r="M2" s="5">
        <f>'[1]Pc, Summer, S2'!M2*Main!$B$8+_xlfn.IFNA(VLOOKUP($A2,'EV Distribution'!$A$2:$B$27,2,FALSE),0)*'EV Scenarios'!M$2</f>
        <v>2.2045201226202917</v>
      </c>
      <c r="N2" s="5">
        <f>'[1]Pc, Summer, S2'!N2*Main!$B$8+_xlfn.IFNA(VLOOKUP($A2,'EV Distribution'!$A$2:$B$27,2,FALSE),0)*'EV Scenarios'!N$2</f>
        <v>2.2261803750738336</v>
      </c>
      <c r="O2" s="5">
        <f>'[1]Pc, Summer, S2'!O2*Main!$B$8+_xlfn.IFNA(VLOOKUP($A2,'EV Distribution'!$A$2:$B$27,2,FALSE),0)*'EV Scenarios'!O$2</f>
        <v>2.183959201235858</v>
      </c>
      <c r="P2" s="5">
        <f>'[1]Pc, Summer, S2'!P2*Main!$B$8+_xlfn.IFNA(VLOOKUP($A2,'EV Distribution'!$A$2:$B$27,2,FALSE),0)*'EV Scenarios'!P$2</f>
        <v>2.0142839321981918</v>
      </c>
      <c r="Q2" s="5">
        <f>'[1]Pc, Summer, S2'!Q2*Main!$B$8+_xlfn.IFNA(VLOOKUP($A2,'EV Distribution'!$A$2:$B$27,2,FALSE),0)*'EV Scenarios'!Q$2</f>
        <v>1.8377674902880641</v>
      </c>
      <c r="R2" s="5">
        <f>'[1]Pc, Summer, S2'!R2*Main!$B$8+_xlfn.IFNA(VLOOKUP($A2,'EV Distribution'!$A$2:$B$27,2,FALSE),0)*'EV Scenarios'!R$2</f>
        <v>2.0860838756872191</v>
      </c>
      <c r="S2" s="5">
        <f>'[1]Pc, Summer, S2'!S2*Main!$B$8+_xlfn.IFNA(VLOOKUP($A2,'EV Distribution'!$A$2:$B$27,2,FALSE),0)*'EV Scenarios'!S$2</f>
        <v>2.0264808702121861</v>
      </c>
      <c r="T2" s="5">
        <f>'[1]Pc, Summer, S2'!T2*Main!$B$8+_xlfn.IFNA(VLOOKUP($A2,'EV Distribution'!$A$2:$B$27,2,FALSE),0)*'EV Scenarios'!T$2</f>
        <v>2.2165922515788994</v>
      </c>
      <c r="U2" s="5">
        <f>'[1]Pc, Summer, S2'!U2*Main!$B$8+_xlfn.IFNA(VLOOKUP($A2,'EV Distribution'!$A$2:$B$27,2,FALSE),0)*'EV Scenarios'!U$2</f>
        <v>2.2034822072788405</v>
      </c>
      <c r="V2" s="5">
        <f>'[1]Pc, Summer, S2'!V2*Main!$B$8+_xlfn.IFNA(VLOOKUP($A2,'EV Distribution'!$A$2:$B$27,2,FALSE),0)*'EV Scenarios'!V$2</f>
        <v>2.2776853808101234</v>
      </c>
      <c r="W2" s="5">
        <f>'[1]Pc, Summer, S2'!W2*Main!$B$8+_xlfn.IFNA(VLOOKUP($A2,'EV Distribution'!$A$2:$B$27,2,FALSE),0)*'EV Scenarios'!W$2</f>
        <v>1.8694111406697262</v>
      </c>
      <c r="X2" s="5">
        <f>'[1]Pc, Summer, S2'!X2*Main!$B$8+_xlfn.IFNA(VLOOKUP($A2,'EV Distribution'!$A$2:$B$27,2,FALSE),0)*'EV Scenarios'!X$2</f>
        <v>2.0969384739197601</v>
      </c>
      <c r="Y2" s="5">
        <f>'[1]Pc, Summer, S2'!Y2*Main!$B$8+_xlfn.IFNA(VLOOKUP($A2,'EV Distribution'!$A$2:$B$27,2,FALSE),0)*'EV Scenarios'!Y$2</f>
        <v>1.8870062811236312</v>
      </c>
    </row>
    <row r="3" spans="1:25" x14ac:dyDescent="0.25">
      <c r="A3">
        <v>5</v>
      </c>
      <c r="B3" s="5">
        <f>'[1]Pc, Summer, S2'!B3*Main!$B$8+_xlfn.IFNA(VLOOKUP($A3,'EV Distribution'!$A$2:$B$27,2,FALSE),0)*'EV Scenarios'!B$2</f>
        <v>-1.6731559471125448</v>
      </c>
      <c r="C3" s="5">
        <f>'[1]Pc, Summer, S2'!C3*Main!$B$8+_xlfn.IFNA(VLOOKUP($A3,'EV Distribution'!$A$2:$B$27,2,FALSE),0)*'EV Scenarios'!C$2</f>
        <v>-2.0359811657162981</v>
      </c>
      <c r="D3" s="5">
        <f>'[1]Pc, Summer, S2'!D3*Main!$B$8+_xlfn.IFNA(VLOOKUP($A3,'EV Distribution'!$A$2:$B$27,2,FALSE),0)*'EV Scenarios'!D$2</f>
        <v>-2.1617727806806308</v>
      </c>
      <c r="E3" s="5">
        <f>'[1]Pc, Summer, S2'!E3*Main!$B$8+_xlfn.IFNA(VLOOKUP($A3,'EV Distribution'!$A$2:$B$27,2,FALSE),0)*'EV Scenarios'!E$2</f>
        <v>-2.2108189345267846</v>
      </c>
      <c r="F3" s="5">
        <f>'[1]Pc, Summer, S2'!F3*Main!$B$8+_xlfn.IFNA(VLOOKUP($A3,'EV Distribution'!$A$2:$B$27,2,FALSE),0)*'EV Scenarios'!F$2</f>
        <v>-2.2600689345267844</v>
      </c>
      <c r="G3" s="5">
        <f>'[1]Pc, Summer, S2'!G3*Main!$B$8+_xlfn.IFNA(VLOOKUP($A3,'EV Distribution'!$A$2:$B$27,2,FALSE),0)*'EV Scenarios'!G$2</f>
        <v>-2.2161004642419013</v>
      </c>
      <c r="H3" s="5">
        <f>'[1]Pc, Summer, S2'!H3*Main!$B$8+_xlfn.IFNA(VLOOKUP($A3,'EV Distribution'!$A$2:$B$27,2,FALSE),0)*'EV Scenarios'!H$2</f>
        <v>-1.6590495240583398</v>
      </c>
      <c r="I3" s="5">
        <f>'[1]Pc, Summer, S2'!I3*Main!$B$8+_xlfn.IFNA(VLOOKUP($A3,'EV Distribution'!$A$2:$B$27,2,FALSE),0)*'EV Scenarios'!I$2</f>
        <v>-1.4321045371211778</v>
      </c>
      <c r="J3" s="5">
        <f>'[1]Pc, Summer, S2'!J3*Main!$B$8+_xlfn.IFNA(VLOOKUP($A3,'EV Distribution'!$A$2:$B$27,2,FALSE),0)*'EV Scenarios'!J$2</f>
        <v>-1.0335224592212275</v>
      </c>
      <c r="K3" s="5">
        <f>'[1]Pc, Summer, S2'!K3*Main!$B$8+_xlfn.IFNA(VLOOKUP($A3,'EV Distribution'!$A$2:$B$27,2,FALSE),0)*'EV Scenarios'!K$2</f>
        <v>-0.94800382814984774</v>
      </c>
      <c r="L3" s="5">
        <f>'[1]Pc, Summer, S2'!L3*Main!$B$8+_xlfn.IFNA(VLOOKUP($A3,'EV Distribution'!$A$2:$B$27,2,FALSE),0)*'EV Scenarios'!L$2</f>
        <v>-0.86704288217320202</v>
      </c>
      <c r="M3" s="5">
        <f>'[1]Pc, Summer, S2'!M3*Main!$B$8+_xlfn.IFNA(VLOOKUP($A3,'EV Distribution'!$A$2:$B$27,2,FALSE),0)*'EV Scenarios'!M$2</f>
        <v>-0.79772441961243135</v>
      </c>
      <c r="N3" s="5">
        <f>'[1]Pc, Summer, S2'!N3*Main!$B$8+_xlfn.IFNA(VLOOKUP($A3,'EV Distribution'!$A$2:$B$27,2,FALSE),0)*'EV Scenarios'!N$2</f>
        <v>-1.0295805050206734</v>
      </c>
      <c r="O3" s="5">
        <f>'[1]Pc, Summer, S2'!O3*Main!$B$8+_xlfn.IFNA(VLOOKUP($A3,'EV Distribution'!$A$2:$B$27,2,FALSE),0)*'EV Scenarios'!O$2</f>
        <v>-1.0871826305715844</v>
      </c>
      <c r="P3" s="5">
        <f>'[1]Pc, Summer, S2'!P3*Main!$B$8+_xlfn.IFNA(VLOOKUP($A3,'EV Distribution'!$A$2:$B$27,2,FALSE),0)*'EV Scenarios'!P$2</f>
        <v>-1.6982962176836749</v>
      </c>
      <c r="Q3" s="5">
        <f>'[1]Pc, Summer, S2'!Q3*Main!$B$8+_xlfn.IFNA(VLOOKUP($A3,'EV Distribution'!$A$2:$B$27,2,FALSE),0)*'EV Scenarios'!Q$2</f>
        <v>-1.9640410167999454</v>
      </c>
      <c r="R3" s="5">
        <f>'[1]Pc, Summer, S2'!R3*Main!$B$8+_xlfn.IFNA(VLOOKUP($A3,'EV Distribution'!$A$2:$B$27,2,FALSE),0)*'EV Scenarios'!R$2</f>
        <v>-2.3095308850924621</v>
      </c>
      <c r="S3" s="5">
        <f>'[1]Pc, Summer, S2'!S3*Main!$B$8+_xlfn.IFNA(VLOOKUP($A3,'EV Distribution'!$A$2:$B$27,2,FALSE),0)*'EV Scenarios'!S$2</f>
        <v>-2.1490230289313463</v>
      </c>
      <c r="T3" s="5">
        <f>'[1]Pc, Summer, S2'!T3*Main!$B$8+_xlfn.IFNA(VLOOKUP($A3,'EV Distribution'!$A$2:$B$27,2,FALSE),0)*'EV Scenarios'!T$2</f>
        <v>-1.9087194945817618</v>
      </c>
      <c r="U3" s="5">
        <f>'[1]Pc, Summer, S2'!U3*Main!$B$8+_xlfn.IFNA(VLOOKUP($A3,'EV Distribution'!$A$2:$B$27,2,FALSE),0)*'EV Scenarios'!U$2</f>
        <v>-1.7099794687400605</v>
      </c>
      <c r="V3" s="5">
        <f>'[1]Pc, Summer, S2'!V3*Main!$B$8+_xlfn.IFNA(VLOOKUP($A3,'EV Distribution'!$A$2:$B$27,2,FALSE),0)*'EV Scenarios'!V$2</f>
        <v>-1.9882417965377803</v>
      </c>
      <c r="W3" s="5">
        <f>'[1]Pc, Summer, S2'!W3*Main!$B$8+_xlfn.IFNA(VLOOKUP($A3,'EV Distribution'!$A$2:$B$27,2,FALSE),0)*'EV Scenarios'!W$2</f>
        <v>-1.7360438977236585</v>
      </c>
      <c r="X3" s="5">
        <f>'[1]Pc, Summer, S2'!X3*Main!$B$8+_xlfn.IFNA(VLOOKUP($A3,'EV Distribution'!$A$2:$B$27,2,FALSE),0)*'EV Scenarios'!X$2</f>
        <v>-1.4230997245445047</v>
      </c>
      <c r="Y3" s="5">
        <f>'[1]Pc, Summer, S2'!Y3*Main!$B$8+_xlfn.IFNA(VLOOKUP($A3,'EV Distribution'!$A$2:$B$27,2,FALSE),0)*'EV Scenarios'!Y$2</f>
        <v>-2.0091967763187788</v>
      </c>
    </row>
    <row r="4" spans="1:25" x14ac:dyDescent="0.25">
      <c r="A4">
        <v>8</v>
      </c>
      <c r="B4" s="5">
        <f>'[1]Pc, Summer, S2'!B4*Main!$B$8+_xlfn.IFNA(VLOOKUP($A4,'EV Distribution'!$A$2:$B$27,2,FALSE),0)*'EV Scenarios'!B$2</f>
        <v>1.851138018481076</v>
      </c>
      <c r="C4" s="5">
        <f>'[1]Pc, Summer, S2'!C4*Main!$B$8+_xlfn.IFNA(VLOOKUP($A4,'EV Distribution'!$A$2:$B$27,2,FALSE),0)*'EV Scenarios'!C$2</f>
        <v>1.783962423326821</v>
      </c>
      <c r="D4" s="5">
        <f>'[1]Pc, Summer, S2'!D4*Main!$B$8+_xlfn.IFNA(VLOOKUP($A4,'EV Distribution'!$A$2:$B$27,2,FALSE),0)*'EV Scenarios'!D$2</f>
        <v>1.6651540238084421</v>
      </c>
      <c r="E4" s="5">
        <f>'[1]Pc, Summer, S2'!E4*Main!$B$8+_xlfn.IFNA(VLOOKUP($A4,'EV Distribution'!$A$2:$B$27,2,FALSE),0)*'EV Scenarios'!E$2</f>
        <v>1.1710812958335226</v>
      </c>
      <c r="F4" s="5">
        <f>'[1]Pc, Summer, S2'!F4*Main!$B$8+_xlfn.IFNA(VLOOKUP($A4,'EV Distribution'!$A$2:$B$27,2,FALSE),0)*'EV Scenarios'!F$2</f>
        <v>0.93384993360670643</v>
      </c>
      <c r="G4" s="5">
        <f>'[1]Pc, Summer, S2'!G4*Main!$B$8+_xlfn.IFNA(VLOOKUP($A4,'EV Distribution'!$A$2:$B$27,2,FALSE),0)*'EV Scenarios'!G$2</f>
        <v>1.1236718674178745</v>
      </c>
      <c r="H4" s="5">
        <f>'[1]Pc, Summer, S2'!H4*Main!$B$8+_xlfn.IFNA(VLOOKUP($A4,'EV Distribution'!$A$2:$B$27,2,FALSE),0)*'EV Scenarios'!H$2</f>
        <v>0.95272077718206194</v>
      </c>
      <c r="I4" s="5">
        <f>'[1]Pc, Summer, S2'!I4*Main!$B$8+_xlfn.IFNA(VLOOKUP($A4,'EV Distribution'!$A$2:$B$27,2,FALSE),0)*'EV Scenarios'!I$2</f>
        <v>-0.2231796523013313</v>
      </c>
      <c r="J4" s="5">
        <f>'[1]Pc, Summer, S2'!J4*Main!$B$8+_xlfn.IFNA(VLOOKUP($A4,'EV Distribution'!$A$2:$B$27,2,FALSE),0)*'EV Scenarios'!J$2</f>
        <v>-0.42535636353310013</v>
      </c>
      <c r="K4" s="5">
        <f>'[1]Pc, Summer, S2'!K4*Main!$B$8+_xlfn.IFNA(VLOOKUP($A4,'EV Distribution'!$A$2:$B$27,2,FALSE),0)*'EV Scenarios'!K$2</f>
        <v>-0.26969924087873143</v>
      </c>
      <c r="L4" s="5">
        <f>'[1]Pc, Summer, S2'!L4*Main!$B$8+_xlfn.IFNA(VLOOKUP($A4,'EV Distribution'!$A$2:$B$27,2,FALSE),0)*'EV Scenarios'!L$2</f>
        <v>-0.365712689467945</v>
      </c>
      <c r="M4" s="5">
        <f>'[1]Pc, Summer, S2'!M4*Main!$B$8+_xlfn.IFNA(VLOOKUP($A4,'EV Distribution'!$A$2:$B$27,2,FALSE),0)*'EV Scenarios'!M$2</f>
        <v>-0.62683607126630014</v>
      </c>
      <c r="N4" s="5">
        <f>'[1]Pc, Summer, S2'!N4*Main!$B$8+_xlfn.IFNA(VLOOKUP($A4,'EV Distribution'!$A$2:$B$27,2,FALSE),0)*'EV Scenarios'!N$2</f>
        <v>-0.65980125369167164</v>
      </c>
      <c r="O4" s="5">
        <f>'[1]Pc, Summer, S2'!O4*Main!$B$8+_xlfn.IFNA(VLOOKUP($A4,'EV Distribution'!$A$2:$B$27,2,FALSE),0)*'EV Scenarios'!O$2</f>
        <v>-0.21888143816166117</v>
      </c>
      <c r="P4" s="5">
        <f>'[1]Pc, Summer, S2'!P4*Main!$B$8+_xlfn.IFNA(VLOOKUP($A4,'EV Distribution'!$A$2:$B$27,2,FALSE),0)*'EV Scenarios'!P$2</f>
        <v>-1.0351637139920034</v>
      </c>
      <c r="Q4" s="5">
        <f>'[1]Pc, Summer, S2'!Q4*Main!$B$8+_xlfn.IFNA(VLOOKUP($A4,'EV Distribution'!$A$2:$B$27,2,FALSE),0)*'EV Scenarios'!Q$2</f>
        <v>-0.13913959698305239</v>
      </c>
      <c r="R4" s="5">
        <f>'[1]Pc, Summer, S2'!R4*Main!$B$8+_xlfn.IFNA(VLOOKUP($A4,'EV Distribution'!$A$2:$B$27,2,FALSE),0)*'EV Scenarios'!R$2</f>
        <v>0.14525609659684677</v>
      </c>
      <c r="S4" s="5">
        <f>'[1]Pc, Summer, S2'!S4*Main!$B$8+_xlfn.IFNA(VLOOKUP($A4,'EV Distribution'!$A$2:$B$27,2,FALSE),0)*'EV Scenarios'!S$2</f>
        <v>0.24823401773138265</v>
      </c>
      <c r="T4" s="5">
        <f>'[1]Pc, Summer, S2'!T4*Main!$B$8+_xlfn.IFNA(VLOOKUP($A4,'EV Distribution'!$A$2:$B$27,2,FALSE),0)*'EV Scenarios'!T$2</f>
        <v>7.485912620973241E-2</v>
      </c>
      <c r="U4" s="5">
        <f>'[1]Pc, Summer, S2'!U4*Main!$B$8+_xlfn.IFNA(VLOOKUP($A4,'EV Distribution'!$A$2:$B$27,2,FALSE),0)*'EV Scenarios'!U$2</f>
        <v>-0.15882324236675907</v>
      </c>
      <c r="V4" s="5">
        <f>'[1]Pc, Summer, S2'!V4*Main!$B$8+_xlfn.IFNA(VLOOKUP($A4,'EV Distribution'!$A$2:$B$27,2,FALSE),0)*'EV Scenarios'!V$2</f>
        <v>-0.31524693386796304</v>
      </c>
      <c r="W4" s="5">
        <f>'[1]Pc, Summer, S2'!W4*Main!$B$8+_xlfn.IFNA(VLOOKUP($A4,'EV Distribution'!$A$2:$B$27,2,FALSE),0)*'EV Scenarios'!W$2</f>
        <v>-0.40676846210641093</v>
      </c>
      <c r="X4" s="5">
        <f>'[1]Pc, Summer, S2'!X4*Main!$B$8+_xlfn.IFNA(VLOOKUP($A4,'EV Distribution'!$A$2:$B$27,2,FALSE),0)*'EV Scenarios'!X$2</f>
        <v>0.23511171003907483</v>
      </c>
      <c r="Y4" s="5">
        <f>'[1]Pc, Summer, S2'!Y4*Main!$B$8+_xlfn.IFNA(VLOOKUP($A4,'EV Distribution'!$A$2:$B$27,2,FALSE),0)*'EV Scenarios'!Y$2</f>
        <v>0.65906231774501345</v>
      </c>
    </row>
    <row r="5" spans="1:25" x14ac:dyDescent="0.25">
      <c r="A5">
        <v>9</v>
      </c>
      <c r="B5" s="5">
        <f>'[1]Pc, Summer, S2'!B5*Main!$B$8+_xlfn.IFNA(VLOOKUP($A5,'EV Distribution'!$A$2:$B$27,2,FALSE),0)*'EV Scenarios'!B$2</f>
        <v>4.0311346664432737</v>
      </c>
      <c r="C5" s="5">
        <f>'[1]Pc, Summer, S2'!C5*Main!$B$8+_xlfn.IFNA(VLOOKUP($A5,'EV Distribution'!$A$2:$B$27,2,FALSE),0)*'EV Scenarios'!C$2</f>
        <v>3.9748809850515698</v>
      </c>
      <c r="D5" s="5">
        <f>'[1]Pc, Summer, S2'!D5*Main!$B$8+_xlfn.IFNA(VLOOKUP($A5,'EV Distribution'!$A$2:$B$27,2,FALSE),0)*'EV Scenarios'!D$2</f>
        <v>3.8531325235131084</v>
      </c>
      <c r="E5" s="5">
        <f>'[1]Pc, Summer, S2'!E5*Main!$B$8+_xlfn.IFNA(VLOOKUP($A5,'EV Distribution'!$A$2:$B$27,2,FALSE),0)*'EV Scenarios'!E$2</f>
        <v>3.8040863696669547</v>
      </c>
      <c r="F5" s="5">
        <f>'[1]Pc, Summer, S2'!F5*Main!$B$8+_xlfn.IFNA(VLOOKUP($A5,'EV Distribution'!$A$2:$B$27,2,FALSE),0)*'EV Scenarios'!F$2</f>
        <v>3.7548363696669549</v>
      </c>
      <c r="G5" s="5">
        <f>'[1]Pc, Summer, S2'!G5*Main!$B$8+_xlfn.IFNA(VLOOKUP($A5,'EV Distribution'!$A$2:$B$27,2,FALSE),0)*'EV Scenarios'!G$2</f>
        <v>3.254529077990822</v>
      </c>
      <c r="H5" s="5">
        <f>'[1]Pc, Summer, S2'!H5*Main!$B$8+_xlfn.IFNA(VLOOKUP($A5,'EV Distribution'!$A$2:$B$27,2,FALSE),0)*'EV Scenarios'!H$2</f>
        <v>3.7756030187650511</v>
      </c>
      <c r="I5" s="5">
        <f>'[1]Pc, Summer, S2'!I5*Main!$B$8+_xlfn.IFNA(VLOOKUP($A5,'EV Distribution'!$A$2:$B$27,2,FALSE),0)*'EV Scenarios'!I$2</f>
        <v>4.3961434007110727</v>
      </c>
      <c r="J5" s="5">
        <f>'[1]Pc, Summer, S2'!J5*Main!$B$8+_xlfn.IFNA(VLOOKUP($A5,'EV Distribution'!$A$2:$B$27,2,FALSE),0)*'EV Scenarios'!J$2</f>
        <v>5.0068234718183469</v>
      </c>
      <c r="K5" s="5">
        <f>'[1]Pc, Summer, S2'!K5*Main!$B$8+_xlfn.IFNA(VLOOKUP($A5,'EV Distribution'!$A$2:$B$27,2,FALSE),0)*'EV Scenarios'!K$2</f>
        <v>5.2702008728247538</v>
      </c>
      <c r="L5" s="5">
        <f>'[1]Pc, Summer, S2'!L5*Main!$B$8+_xlfn.IFNA(VLOOKUP($A5,'EV Distribution'!$A$2:$B$27,2,FALSE),0)*'EV Scenarios'!L$2</f>
        <v>5.2319547189786002</v>
      </c>
      <c r="M5" s="5">
        <f>'[1]Pc, Summer, S2'!M5*Main!$B$8+_xlfn.IFNA(VLOOKUP($A5,'EV Distribution'!$A$2:$B$27,2,FALSE),0)*'EV Scenarios'!M$2</f>
        <v>5.913225080535236</v>
      </c>
      <c r="N5" s="5">
        <f>'[1]Pc, Summer, S2'!N5*Main!$B$8+_xlfn.IFNA(VLOOKUP($A5,'EV Distribution'!$A$2:$B$27,2,FALSE),0)*'EV Scenarios'!N$2</f>
        <v>5.9473169639692856</v>
      </c>
      <c r="O5" s="5">
        <f>'[1]Pc, Summer, S2'!O5*Main!$B$8+_xlfn.IFNA(VLOOKUP($A5,'EV Distribution'!$A$2:$B$27,2,FALSE),0)*'EV Scenarios'!O$2</f>
        <v>5.3013088970421194</v>
      </c>
      <c r="P5" s="5">
        <f>'[1]Pc, Summer, S2'!P5*Main!$B$8+_xlfn.IFNA(VLOOKUP($A5,'EV Distribution'!$A$2:$B$27,2,FALSE),0)*'EV Scenarios'!P$2</f>
        <v>4.7411983998591491</v>
      </c>
      <c r="Q5" s="5">
        <f>'[1]Pc, Summer, S2'!Q5*Main!$B$8+_xlfn.IFNA(VLOOKUP($A5,'EV Distribution'!$A$2:$B$27,2,FALSE),0)*'EV Scenarios'!Q$2</f>
        <v>4.5898524408196648</v>
      </c>
      <c r="R5" s="5">
        <f>'[1]Pc, Summer, S2'!R5*Main!$B$8+_xlfn.IFNA(VLOOKUP($A5,'EV Distribution'!$A$2:$B$27,2,FALSE),0)*'EV Scenarios'!R$2</f>
        <v>4.6175855177427421</v>
      </c>
      <c r="S5" s="5">
        <f>'[1]Pc, Summer, S2'!S5*Main!$B$8+_xlfn.IFNA(VLOOKUP($A5,'EV Distribution'!$A$2:$B$27,2,FALSE),0)*'EV Scenarios'!S$2</f>
        <v>4.6223085946658191</v>
      </c>
      <c r="T5" s="5">
        <f>'[1]Pc, Summer, S2'!T5*Main!$B$8+_xlfn.IFNA(VLOOKUP($A5,'EV Distribution'!$A$2:$B$27,2,FALSE),0)*'EV Scenarios'!T$2</f>
        <v>4.5881839792812036</v>
      </c>
      <c r="U5" s="5">
        <f>'[1]Pc, Summer, S2'!U5*Main!$B$8+_xlfn.IFNA(VLOOKUP($A5,'EV Distribution'!$A$2:$B$27,2,FALSE),0)*'EV Scenarios'!U$2</f>
        <v>4.6136539792812039</v>
      </c>
      <c r="V5" s="5">
        <f>'[1]Pc, Summer, S2'!V5*Main!$B$8+_xlfn.IFNA(VLOOKUP($A5,'EV Distribution'!$A$2:$B$27,2,FALSE),0)*'EV Scenarios'!V$2</f>
        <v>4.6267378254350495</v>
      </c>
      <c r="W5" s="5">
        <f>'[1]Pc, Summer, S2'!W5*Main!$B$8+_xlfn.IFNA(VLOOKUP($A5,'EV Distribution'!$A$2:$B$27,2,FALSE),0)*'EV Scenarios'!W$2</f>
        <v>4.6221170562042806</v>
      </c>
      <c r="X5" s="5">
        <f>'[1]Pc, Summer, S2'!X5*Main!$B$8+_xlfn.IFNA(VLOOKUP($A5,'EV Distribution'!$A$2:$B$27,2,FALSE),0)*'EV Scenarios'!X$2</f>
        <v>5.2065462869735111</v>
      </c>
      <c r="Y5" s="5">
        <f>'[1]Pc, Summer, S2'!Y5*Main!$B$8+_xlfn.IFNA(VLOOKUP($A5,'EV Distribution'!$A$2:$B$27,2,FALSE),0)*'EV Scenarios'!Y$2</f>
        <v>4.6528179881525737</v>
      </c>
    </row>
    <row r="6" spans="1:25" x14ac:dyDescent="0.25">
      <c r="A6">
        <v>2</v>
      </c>
      <c r="B6" s="5">
        <f>'[1]Pc, Summer, S2'!B6*Main!$B$8+_xlfn.IFNA(VLOOKUP($A6,'EV Distribution'!$A$2:$B$27,2,FALSE),0)*'EV Scenarios'!B$2</f>
        <v>4.0395529823026939</v>
      </c>
      <c r="C6" s="5">
        <f>'[1]Pc, Summer, S2'!C6*Main!$B$8+_xlfn.IFNA(VLOOKUP($A6,'EV Distribution'!$A$2:$B$27,2,FALSE),0)*'EV Scenarios'!C$2</f>
        <v>3.7270476027420596</v>
      </c>
      <c r="D6" s="5">
        <f>'[1]Pc, Summer, S2'!D6*Main!$B$8+_xlfn.IFNA(VLOOKUP($A6,'EV Distribution'!$A$2:$B$27,2,FALSE),0)*'EV Scenarios'!D$2</f>
        <v>3.5141070952792037</v>
      </c>
      <c r="E6" s="5">
        <f>'[1]Pc, Summer, S2'!E6*Main!$B$8+_xlfn.IFNA(VLOOKUP($A6,'EV Distribution'!$A$2:$B$27,2,FALSE),0)*'EV Scenarios'!E$2</f>
        <v>3.3745127547821347</v>
      </c>
      <c r="F6" s="5">
        <f>'[1]Pc, Summer, S2'!F6*Main!$B$8+_xlfn.IFNA(VLOOKUP($A6,'EV Distribution'!$A$2:$B$27,2,FALSE),0)*'EV Scenarios'!F$2</f>
        <v>3.2607146316279705</v>
      </c>
      <c r="G6" s="5">
        <f>'[1]Pc, Summer, S2'!G6*Main!$B$8+_xlfn.IFNA(VLOOKUP($A6,'EV Distribution'!$A$2:$B$27,2,FALSE),0)*'EV Scenarios'!G$2</f>
        <v>3.0511350319187605</v>
      </c>
      <c r="H6" s="5">
        <f>'[1]Pc, Summer, S2'!H6*Main!$B$8+_xlfn.IFNA(VLOOKUP($A6,'EV Distribution'!$A$2:$B$27,2,FALSE),0)*'EV Scenarios'!H$2</f>
        <v>4.6338697029056304</v>
      </c>
      <c r="I6" s="5">
        <f>'[1]Pc, Summer, S2'!I6*Main!$B$8+_xlfn.IFNA(VLOOKUP($A6,'EV Distribution'!$A$2:$B$27,2,FALSE),0)*'EV Scenarios'!I$2</f>
        <v>4.6445608815143817</v>
      </c>
      <c r="J6" s="5">
        <f>'[1]Pc, Summer, S2'!J6*Main!$B$8+_xlfn.IFNA(VLOOKUP($A6,'EV Distribution'!$A$2:$B$27,2,FALSE),0)*'EV Scenarios'!J$2</f>
        <v>5.3085319124562682</v>
      </c>
      <c r="K6" s="5">
        <f>'[1]Pc, Summer, S2'!K6*Main!$B$8+_xlfn.IFNA(VLOOKUP($A6,'EV Distribution'!$A$2:$B$27,2,FALSE),0)*'EV Scenarios'!K$2</f>
        <v>5.6129301226770867</v>
      </c>
      <c r="L6" s="5">
        <f>'[1]Pc, Summer, S2'!L6*Main!$B$8+_xlfn.IFNA(VLOOKUP($A6,'EV Distribution'!$A$2:$B$27,2,FALSE),0)*'EV Scenarios'!L$2</f>
        <v>5.4869819103548556</v>
      </c>
      <c r="M6" s="5">
        <f>'[1]Pc, Summer, S2'!M6*Main!$B$8+_xlfn.IFNA(VLOOKUP($A6,'EV Distribution'!$A$2:$B$27,2,FALSE),0)*'EV Scenarios'!M$2</f>
        <v>6.1045159274046989</v>
      </c>
      <c r="N6" s="5">
        <f>'[1]Pc, Summer, S2'!N6*Main!$B$8+_xlfn.IFNA(VLOOKUP($A6,'EV Distribution'!$A$2:$B$27,2,FALSE),0)*'EV Scenarios'!N$2</f>
        <v>6.0589261540165396</v>
      </c>
      <c r="O6" s="5">
        <f>'[1]Pc, Summer, S2'!O6*Main!$B$8+_xlfn.IFNA(VLOOKUP($A6,'EV Distribution'!$A$2:$B$27,2,FALSE),0)*'EV Scenarios'!O$2</f>
        <v>5.3607580368826406</v>
      </c>
      <c r="P6" s="5">
        <f>'[1]Pc, Summer, S2'!P6*Main!$B$8+_xlfn.IFNA(VLOOKUP($A6,'EV Distribution'!$A$2:$B$27,2,FALSE),0)*'EV Scenarios'!P$2</f>
        <v>4.2046206680221729</v>
      </c>
      <c r="Q6" s="5">
        <f>'[1]Pc, Summer, S2'!Q6*Main!$B$8+_xlfn.IFNA(VLOOKUP($A6,'EV Distribution'!$A$2:$B$27,2,FALSE),0)*'EV Scenarios'!Q$2</f>
        <v>4.0241601409082648</v>
      </c>
      <c r="R6" s="5">
        <f>'[1]Pc, Summer, S2'!R6*Main!$B$8+_xlfn.IFNA(VLOOKUP($A6,'EV Distribution'!$A$2:$B$27,2,FALSE),0)*'EV Scenarios'!R$2</f>
        <v>3.9657145121314015</v>
      </c>
      <c r="S6" s="5">
        <f>'[1]Pc, Summer, S2'!S6*Main!$B$8+_xlfn.IFNA(VLOOKUP($A6,'EV Distribution'!$A$2:$B$27,2,FALSE),0)*'EV Scenarios'!S$2</f>
        <v>3.9940835828524697</v>
      </c>
      <c r="T6" s="5">
        <f>'[1]Pc, Summer, S2'!T6*Main!$B$8+_xlfn.IFNA(VLOOKUP($A6,'EV Distribution'!$A$2:$B$27,2,FALSE),0)*'EV Scenarios'!T$2</f>
        <v>4.0686807439002237</v>
      </c>
      <c r="U6" s="5">
        <f>'[1]Pc, Summer, S2'!U6*Main!$B$8+_xlfn.IFNA(VLOOKUP($A6,'EV Distribution'!$A$2:$B$27,2,FALSE),0)*'EV Scenarios'!U$2</f>
        <v>4.2624092391748833</v>
      </c>
      <c r="V6" s="5">
        <f>'[1]Pc, Summer, S2'!V6*Main!$B$8+_xlfn.IFNA(VLOOKUP($A6,'EV Distribution'!$A$2:$B$27,2,FALSE),0)*'EV Scenarios'!V$2</f>
        <v>4.3592129295401874</v>
      </c>
      <c r="W6" s="5">
        <f>'[1]Pc, Summer, S2'!W6*Main!$B$8+_xlfn.IFNA(VLOOKUP($A6,'EV Distribution'!$A$2:$B$27,2,FALSE),0)*'EV Scenarios'!W$2</f>
        <v>4.65529194840747</v>
      </c>
      <c r="X6" s="5">
        <f>'[1]Pc, Summer, S2'!X6*Main!$B$8+_xlfn.IFNA(VLOOKUP($A6,'EV Distribution'!$A$2:$B$27,2,FALSE),0)*'EV Scenarios'!X$2</f>
        <v>4.9625529976941243</v>
      </c>
      <c r="Y6" s="5">
        <f>'[1]Pc, Summer, S2'!Y6*Main!$B$8+_xlfn.IFNA(VLOOKUP($A6,'EV Distribution'!$A$2:$B$27,2,FALSE),0)*'EV Scenarios'!Y$2</f>
        <v>4.27390750011359</v>
      </c>
    </row>
    <row r="7" spans="1:25" x14ac:dyDescent="0.25">
      <c r="A7">
        <v>12</v>
      </c>
      <c r="B7" s="5">
        <f>'[1]Pc, Summer, S2'!B7*Main!$B$8+_xlfn.IFNA(VLOOKUP($A7,'EV Distribution'!$A$2:$B$27,2,FALSE),0)*'EV Scenarios'!B$2</f>
        <v>1.5842782768980874</v>
      </c>
      <c r="C7" s="5">
        <f>'[1]Pc, Summer, S2'!C7*Main!$B$8+_xlfn.IFNA(VLOOKUP($A7,'EV Distribution'!$A$2:$B$27,2,FALSE),0)*'EV Scenarios'!C$2</f>
        <v>1.6274346745081558</v>
      </c>
      <c r="D7" s="5">
        <f>'[1]Pc, Summer, S2'!D7*Main!$B$8+_xlfn.IFNA(VLOOKUP($A7,'EV Distribution'!$A$2:$B$27,2,FALSE),0)*'EV Scenarios'!D$2</f>
        <v>1.4840026032532148</v>
      </c>
      <c r="E7" s="5">
        <f>'[1]Pc, Summer, S2'!E7*Main!$B$8+_xlfn.IFNA(VLOOKUP($A7,'EV Distribution'!$A$2:$B$27,2,FALSE),0)*'EV Scenarios'!E$2</f>
        <v>1.5705365298855016</v>
      </c>
      <c r="F7" s="5">
        <f>'[1]Pc, Summer, S2'!F7*Main!$B$8+_xlfn.IFNA(VLOOKUP($A7,'EV Distribution'!$A$2:$B$27,2,FALSE),0)*'EV Scenarios'!F$2</f>
        <v>1.5196872556681358</v>
      </c>
      <c r="G7" s="5">
        <f>'[1]Pc, Summer, S2'!G7*Main!$B$8+_xlfn.IFNA(VLOOKUP($A7,'EV Distribution'!$A$2:$B$27,2,FALSE),0)*'EV Scenarios'!G$2</f>
        <v>1.4735410995501841</v>
      </c>
      <c r="H7" s="5">
        <f>'[1]Pc, Summer, S2'!H7*Main!$B$8+_xlfn.IFNA(VLOOKUP($A7,'EV Distribution'!$A$2:$B$27,2,FALSE),0)*'EV Scenarios'!H$2</f>
        <v>1.443121859580172</v>
      </c>
      <c r="I7" s="5">
        <f>'[1]Pc, Summer, S2'!I7*Main!$B$8+_xlfn.IFNA(VLOOKUP($A7,'EV Distribution'!$A$2:$B$27,2,FALSE),0)*'EV Scenarios'!I$2</f>
        <v>1.0139744572674816</v>
      </c>
      <c r="J7" s="5">
        <f>'[1]Pc, Summer, S2'!J7*Main!$B$8+_xlfn.IFNA(VLOOKUP($A7,'EV Distribution'!$A$2:$B$27,2,FALSE),0)*'EV Scenarios'!J$2</f>
        <v>1.1815790595324642</v>
      </c>
      <c r="K7" s="5">
        <f>'[1]Pc, Summer, S2'!K7*Main!$B$8+_xlfn.IFNA(VLOOKUP($A7,'EV Distribution'!$A$2:$B$27,2,FALSE),0)*'EV Scenarios'!K$2</f>
        <v>1.3584975946203828</v>
      </c>
      <c r="L7" s="5">
        <f>'[1]Pc, Summer, S2'!L7*Main!$B$8+_xlfn.IFNA(VLOOKUP($A7,'EV Distribution'!$A$2:$B$27,2,FALSE),0)*'EV Scenarios'!L$2</f>
        <v>1.3780121702485348</v>
      </c>
      <c r="M7" s="5">
        <f>'[1]Pc, Summer, S2'!M7*Main!$B$8+_xlfn.IFNA(VLOOKUP($A7,'EV Distribution'!$A$2:$B$27,2,FALSE),0)*'EV Scenarios'!M$2</f>
        <v>1.1949527378004452</v>
      </c>
      <c r="N7" s="5">
        <f>'[1]Pc, Summer, S2'!N7*Main!$B$8+_xlfn.IFNA(VLOOKUP($A7,'EV Distribution'!$A$2:$B$27,2,FALSE),0)*'EV Scenarios'!N$2</f>
        <v>1.126218624483166</v>
      </c>
      <c r="O7" s="5">
        <f>'[1]Pc, Summer, S2'!O7*Main!$B$8+_xlfn.IFNA(VLOOKUP($A7,'EV Distribution'!$A$2:$B$27,2,FALSE),0)*'EV Scenarios'!O$2</f>
        <v>1.1350877828956336</v>
      </c>
      <c r="P7" s="5">
        <f>'[1]Pc, Summer, S2'!P7*Main!$B$8+_xlfn.IFNA(VLOOKUP($A7,'EV Distribution'!$A$2:$B$27,2,FALSE),0)*'EV Scenarios'!P$2</f>
        <v>1.1603722938343406</v>
      </c>
      <c r="Q7" s="5">
        <f>'[1]Pc, Summer, S2'!Q7*Main!$B$8+_xlfn.IFNA(VLOOKUP($A7,'EV Distribution'!$A$2:$B$27,2,FALSE),0)*'EV Scenarios'!Q$2</f>
        <v>0.90588322714571312</v>
      </c>
      <c r="R7" s="5">
        <f>'[1]Pc, Summer, S2'!R7*Main!$B$8+_xlfn.IFNA(VLOOKUP($A7,'EV Distribution'!$A$2:$B$27,2,FALSE),0)*'EV Scenarios'!R$2</f>
        <v>1.1000682562247264</v>
      </c>
      <c r="S7" s="5">
        <f>'[1]Pc, Summer, S2'!S7*Main!$B$8+_xlfn.IFNA(VLOOKUP($A7,'EV Distribution'!$A$2:$B$27,2,FALSE),0)*'EV Scenarios'!S$2</f>
        <v>1.0252830246717253</v>
      </c>
      <c r="T7" s="5">
        <f>'[1]Pc, Summer, S2'!T7*Main!$B$8+_xlfn.IFNA(VLOOKUP($A7,'EV Distribution'!$A$2:$B$27,2,FALSE),0)*'EV Scenarios'!T$2</f>
        <v>0.99896346170884653</v>
      </c>
      <c r="U7" s="5">
        <f>'[1]Pc, Summer, S2'!U7*Main!$B$8+_xlfn.IFNA(VLOOKUP($A7,'EV Distribution'!$A$2:$B$27,2,FALSE),0)*'EV Scenarios'!U$2</f>
        <v>1.289490363658049</v>
      </c>
      <c r="V7" s="5">
        <f>'[1]Pc, Summer, S2'!V7*Main!$B$8+_xlfn.IFNA(VLOOKUP($A7,'EV Distribution'!$A$2:$B$27,2,FALSE),0)*'EV Scenarios'!V$2</f>
        <v>1.3769063930664729</v>
      </c>
      <c r="W7" s="5">
        <f>'[1]Pc, Summer, S2'!W7*Main!$B$8+_xlfn.IFNA(VLOOKUP($A7,'EV Distribution'!$A$2:$B$27,2,FALSE),0)*'EV Scenarios'!W$2</f>
        <v>1.5386263872733881</v>
      </c>
      <c r="X7" s="5">
        <f>'[1]Pc, Summer, S2'!X7*Main!$B$8+_xlfn.IFNA(VLOOKUP($A7,'EV Distribution'!$A$2:$B$27,2,FALSE),0)*'EV Scenarios'!X$2</f>
        <v>1.9963087699918214</v>
      </c>
      <c r="Y7" s="5">
        <f>'[1]Pc, Summer, S2'!Y7*Main!$B$8+_xlfn.IFNA(VLOOKUP($A7,'EV Distribution'!$A$2:$B$27,2,FALSE),0)*'EV Scenarios'!Y$2</f>
        <v>1.638055372234086</v>
      </c>
    </row>
    <row r="8" spans="1:25" x14ac:dyDescent="0.25">
      <c r="A8">
        <v>16</v>
      </c>
      <c r="B8" s="5">
        <f>'[1]Pc, Summer, S2'!B8*Main!$B$8+_xlfn.IFNA(VLOOKUP($A8,'EV Distribution'!$A$2:$B$27,2,FALSE),0)*'EV Scenarios'!B$2</f>
        <v>1.5849812656754056</v>
      </c>
      <c r="C8" s="5">
        <f>'[1]Pc, Summer, S2'!C8*Main!$B$8+_xlfn.IFNA(VLOOKUP($A8,'EV Distribution'!$A$2:$B$27,2,FALSE),0)*'EV Scenarios'!C$2</f>
        <v>1.5132331291744285</v>
      </c>
      <c r="D8" s="5">
        <f>'[1]Pc, Summer, S2'!D8*Main!$B$8+_xlfn.IFNA(VLOOKUP($A8,'EV Distribution'!$A$2:$B$27,2,FALSE),0)*'EV Scenarios'!D$2</f>
        <v>1.3914846676359671</v>
      </c>
      <c r="E8" s="5">
        <f>'[1]Pc, Summer, S2'!E8*Main!$B$8+_xlfn.IFNA(VLOOKUP($A8,'EV Distribution'!$A$2:$B$27,2,FALSE),0)*'EV Scenarios'!E$2</f>
        <v>1.3424385137898134</v>
      </c>
      <c r="F8" s="5">
        <f>'[1]Pc, Summer, S2'!F8*Main!$B$8+_xlfn.IFNA(VLOOKUP($A8,'EV Distribution'!$A$2:$B$27,2,FALSE),0)*'EV Scenarios'!F$2</f>
        <v>1.2931885137898134</v>
      </c>
      <c r="G8" s="5">
        <f>'[1]Pc, Summer, S2'!G8*Main!$B$8+_xlfn.IFNA(VLOOKUP($A8,'EV Distribution'!$A$2:$B$27,2,FALSE),0)*'EV Scenarios'!G$2</f>
        <v>1.296637744559044</v>
      </c>
      <c r="H8" s="5">
        <f>'[1]Pc, Summer, S2'!H8*Main!$B$8+_xlfn.IFNA(VLOOKUP($A8,'EV Distribution'!$A$2:$B$27,2,FALSE),0)*'EV Scenarios'!H$2</f>
        <v>1.5208417215116545</v>
      </c>
      <c r="I8" s="5">
        <f>'[1]Pc, Summer, S2'!I8*Main!$B$8+_xlfn.IFNA(VLOOKUP($A8,'EV Distribution'!$A$2:$B$27,2,FALSE),0)*'EV Scenarios'!I$2</f>
        <v>1.2333278299786452</v>
      </c>
      <c r="J8" s="5">
        <f>'[1]Pc, Summer, S2'!J8*Main!$B$8+_xlfn.IFNA(VLOOKUP($A8,'EV Distribution'!$A$2:$B$27,2,FALSE),0)*'EV Scenarios'!J$2</f>
        <v>1.2793864133422692</v>
      </c>
      <c r="K8" s="5">
        <f>'[1]Pc, Summer, S2'!K8*Main!$B$8+_xlfn.IFNA(VLOOKUP($A8,'EV Distribution'!$A$2:$B$27,2,FALSE),0)*'EV Scenarios'!K$2</f>
        <v>1.3729524225884868</v>
      </c>
      <c r="L8" s="5">
        <f>'[1]Pc, Summer, S2'!L8*Main!$B$8+_xlfn.IFNA(VLOOKUP($A8,'EV Distribution'!$A$2:$B$27,2,FALSE),0)*'EV Scenarios'!L$2</f>
        <v>1.3189106108864557</v>
      </c>
      <c r="M8" s="5">
        <f>'[1]Pc, Summer, S2'!M8*Main!$B$8+_xlfn.IFNA(VLOOKUP($A8,'EV Distribution'!$A$2:$B$27,2,FALSE),0)*'EV Scenarios'!M$2</f>
        <v>1.306232149347994</v>
      </c>
      <c r="N8" s="5">
        <f>'[1]Pc, Summer, S2'!N8*Main!$B$8+_xlfn.IFNA(VLOOKUP($A8,'EV Distribution'!$A$2:$B$27,2,FALSE),0)*'EV Scenarios'!N$2</f>
        <v>1.3240875339633786</v>
      </c>
      <c r="O8" s="5">
        <f>'[1]Pc, Summer, S2'!O8*Main!$B$8+_xlfn.IFNA(VLOOKUP($A8,'EV Distribution'!$A$2:$B$27,2,FALSE),0)*'EV Scenarios'!O$2</f>
        <v>1.3365767647326094</v>
      </c>
      <c r="P8" s="5">
        <f>'[1]Pc, Summer, S2'!P8*Main!$B$8+_xlfn.IFNA(VLOOKUP($A8,'EV Distribution'!$A$2:$B$27,2,FALSE),0)*'EV Scenarios'!P$2</f>
        <v>1.3322836878095325</v>
      </c>
      <c r="Q8" s="5">
        <f>'[1]Pc, Summer, S2'!Q8*Main!$B$8+_xlfn.IFNA(VLOOKUP($A8,'EV Distribution'!$A$2:$B$27,2,FALSE),0)*'EV Scenarios'!Q$2</f>
        <v>1.339648303194148</v>
      </c>
      <c r="R8" s="5">
        <f>'[1]Pc, Summer, S2'!R8*Main!$B$8+_xlfn.IFNA(VLOOKUP($A8,'EV Distribution'!$A$2:$B$27,2,FALSE),0)*'EV Scenarios'!R$2</f>
        <v>1.3673813801172248</v>
      </c>
      <c r="S8" s="5">
        <f>'[1]Pc, Summer, S2'!S8*Main!$B$8+_xlfn.IFNA(VLOOKUP($A8,'EV Distribution'!$A$2:$B$27,2,FALSE),0)*'EV Scenarios'!S$2</f>
        <v>1.3721044570403018</v>
      </c>
      <c r="T8" s="5">
        <f>'[1]Pc, Summer, S2'!T8*Main!$B$8+_xlfn.IFNA(VLOOKUP($A8,'EV Distribution'!$A$2:$B$27,2,FALSE),0)*'EV Scenarios'!T$2</f>
        <v>1.3379798416556863</v>
      </c>
      <c r="U8" s="5">
        <f>'[1]Pc, Summer, S2'!U8*Main!$B$8+_xlfn.IFNA(VLOOKUP($A8,'EV Distribution'!$A$2:$B$27,2,FALSE),0)*'EV Scenarios'!U$2</f>
        <v>1.3634498416556864</v>
      </c>
      <c r="V8" s="5">
        <f>'[1]Pc, Summer, S2'!V8*Main!$B$8+_xlfn.IFNA(VLOOKUP($A8,'EV Distribution'!$A$2:$B$27,2,FALSE),0)*'EV Scenarios'!V$2</f>
        <v>1.4712123543777547</v>
      </c>
      <c r="W8" s="5">
        <f>'[1]Pc, Summer, S2'!W8*Main!$B$8+_xlfn.IFNA(VLOOKUP($A8,'EV Distribution'!$A$2:$B$27,2,FALSE),0)*'EV Scenarios'!W$2</f>
        <v>1.546594014266891</v>
      </c>
      <c r="X8" s="5">
        <f>'[1]Pc, Summer, S2'!X8*Main!$B$8+_xlfn.IFNA(VLOOKUP($A8,'EV Distribution'!$A$2:$B$27,2,FALSE),0)*'EV Scenarios'!X$2</f>
        <v>1.9096516413739835</v>
      </c>
      <c r="Y8" s="5">
        <f>'[1]Pc, Summer, S2'!Y8*Main!$B$8+_xlfn.IFNA(VLOOKUP($A8,'EV Distribution'!$A$2:$B$27,2,FALSE),0)*'EV Scenarios'!Y$2</f>
        <v>1.6572410655300107</v>
      </c>
    </row>
    <row r="9" spans="1:25" x14ac:dyDescent="0.25">
      <c r="A9">
        <v>21</v>
      </c>
      <c r="B9" s="5">
        <f>'[1]Pc, Summer, S2'!B9*Main!$B$8+_xlfn.IFNA(VLOOKUP($A9,'EV Distribution'!$A$2:$B$27,2,FALSE),0)*'EV Scenarios'!B$2</f>
        <v>1.9223005236494162</v>
      </c>
      <c r="C9" s="5">
        <f>'[1]Pc, Summer, S2'!C9*Main!$B$8+_xlfn.IFNA(VLOOKUP($A9,'EV Distribution'!$A$2:$B$27,2,FALSE),0)*'EV Scenarios'!C$2</f>
        <v>1.8288660839883684</v>
      </c>
      <c r="D9" s="5">
        <f>'[1]Pc, Summer, S2'!D9*Main!$B$8+_xlfn.IFNA(VLOOKUP($A9,'EV Distribution'!$A$2:$B$27,2,FALSE),0)*'EV Scenarios'!D$2</f>
        <v>1.6992304620836931</v>
      </c>
      <c r="E9" s="5">
        <f>'[1]Pc, Summer, S2'!E9*Main!$B$8+_xlfn.IFNA(VLOOKUP($A9,'EV Distribution'!$A$2:$B$27,2,FALSE),0)*'EV Scenarios'!E$2</f>
        <v>1.6001769086510065</v>
      </c>
      <c r="F9" s="5">
        <f>'[1]Pc, Summer, S2'!F9*Main!$B$8+_xlfn.IFNA(VLOOKUP($A9,'EV Distribution'!$A$2:$B$27,2,FALSE),0)*'EV Scenarios'!F$2</f>
        <v>1.5696030360875097</v>
      </c>
      <c r="G9" s="5">
        <f>'[1]Pc, Summer, S2'!G9*Main!$B$8+_xlfn.IFNA(VLOOKUP($A9,'EV Distribution'!$A$2:$B$27,2,FALSE),0)*'EV Scenarios'!G$2</f>
        <v>1.6055232864964333</v>
      </c>
      <c r="H9" s="5">
        <f>'[1]Pc, Summer, S2'!H9*Main!$B$8+_xlfn.IFNA(VLOOKUP($A9,'EV Distribution'!$A$2:$B$27,2,FALSE),0)*'EV Scenarios'!H$2</f>
        <v>1.6564348904425463</v>
      </c>
      <c r="I9" s="5">
        <f>'[1]Pc, Summer, S2'!I9*Main!$B$8+_xlfn.IFNA(VLOOKUP($A9,'EV Distribution'!$A$2:$B$27,2,FALSE),0)*'EV Scenarios'!I$2</f>
        <v>1.2273198936230634</v>
      </c>
      <c r="J9" s="5">
        <f>'[1]Pc, Summer, S2'!J9*Main!$B$8+_xlfn.IFNA(VLOOKUP($A9,'EV Distribution'!$A$2:$B$27,2,FALSE),0)*'EV Scenarios'!J$2</f>
        <v>1.3794831942046437</v>
      </c>
      <c r="K9" s="5">
        <f>'[1]Pc, Summer, S2'!K9*Main!$B$8+_xlfn.IFNA(VLOOKUP($A9,'EV Distribution'!$A$2:$B$27,2,FALSE),0)*'EV Scenarios'!K$2</f>
        <v>1.4884804888909084</v>
      </c>
      <c r="L9" s="5">
        <f>'[1]Pc, Summer, S2'!L9*Main!$B$8+_xlfn.IFNA(VLOOKUP($A9,'EV Distribution'!$A$2:$B$27,2,FALSE),0)*'EV Scenarios'!L$2</f>
        <v>1.5546300202190015</v>
      </c>
      <c r="M9" s="5">
        <f>'[1]Pc, Summer, S2'!M9*Main!$B$8+_xlfn.IFNA(VLOOKUP($A9,'EV Distribution'!$A$2:$B$27,2,FALSE),0)*'EV Scenarios'!M$2</f>
        <v>1.6167449941501206</v>
      </c>
      <c r="N9" s="5">
        <f>'[1]Pc, Summer, S2'!N9*Main!$B$8+_xlfn.IFNA(VLOOKUP($A9,'EV Distribution'!$A$2:$B$27,2,FALSE),0)*'EV Scenarios'!N$2</f>
        <v>1.6384707309509747</v>
      </c>
      <c r="O9" s="5">
        <f>'[1]Pc, Summer, S2'!O9*Main!$B$8+_xlfn.IFNA(VLOOKUP($A9,'EV Distribution'!$A$2:$B$27,2,FALSE),0)*'EV Scenarios'!O$2</f>
        <v>1.618937737118906</v>
      </c>
      <c r="P9" s="5">
        <f>'[1]Pc, Summer, S2'!P9*Main!$B$8+_xlfn.IFNA(VLOOKUP($A9,'EV Distribution'!$A$2:$B$27,2,FALSE),0)*'EV Scenarios'!P$2</f>
        <v>1.474498098618747</v>
      </c>
      <c r="Q9" s="5">
        <f>'[1]Pc, Summer, S2'!Q9*Main!$B$8+_xlfn.IFNA(VLOOKUP($A9,'EV Distribution'!$A$2:$B$27,2,FALSE),0)*'EV Scenarios'!Q$2</f>
        <v>1.6050063658048981</v>
      </c>
      <c r="R9" s="5">
        <f>'[1]Pc, Summer, S2'!R9*Main!$B$8+_xlfn.IFNA(VLOOKUP($A9,'EV Distribution'!$A$2:$B$27,2,FALSE),0)*'EV Scenarios'!R$2</f>
        <v>1.5754430797628243</v>
      </c>
      <c r="S9" s="5">
        <f>'[1]Pc, Summer, S2'!S9*Main!$B$8+_xlfn.IFNA(VLOOKUP($A9,'EV Distribution'!$A$2:$B$27,2,FALSE),0)*'EV Scenarios'!S$2</f>
        <v>1.5254395914171477</v>
      </c>
      <c r="T9" s="5">
        <f>'[1]Pc, Summer, S2'!T9*Main!$B$8+_xlfn.IFNA(VLOOKUP($A9,'EV Distribution'!$A$2:$B$27,2,FALSE),0)*'EV Scenarios'!T$2</f>
        <v>1.4396393669067198</v>
      </c>
      <c r="U9" s="5">
        <f>'[1]Pc, Summer, S2'!U9*Main!$B$8+_xlfn.IFNA(VLOOKUP($A9,'EV Distribution'!$A$2:$B$27,2,FALSE),0)*'EV Scenarios'!U$2</f>
        <v>1.4601327669362536</v>
      </c>
      <c r="V9" s="5">
        <f>'[1]Pc, Summer, S2'!V9*Main!$B$8+_xlfn.IFNA(VLOOKUP($A9,'EV Distribution'!$A$2:$B$27,2,FALSE),0)*'EV Scenarios'!V$2</f>
        <v>1.6046698750511155</v>
      </c>
      <c r="W9" s="5">
        <f>'[1]Pc, Summer, S2'!W9*Main!$B$8+_xlfn.IFNA(VLOOKUP($A9,'EV Distribution'!$A$2:$B$27,2,FALSE),0)*'EV Scenarios'!W$2</f>
        <v>1.7320513673383615</v>
      </c>
      <c r="X9" s="5">
        <f>'[1]Pc, Summer, S2'!X9*Main!$B$8+_xlfn.IFNA(VLOOKUP($A9,'EV Distribution'!$A$2:$B$27,2,FALSE),0)*'EV Scenarios'!X$2</f>
        <v>2.2774240247171611</v>
      </c>
      <c r="Y9" s="5">
        <f>'[1]Pc, Summer, S2'!Y9*Main!$B$8+_xlfn.IFNA(VLOOKUP($A9,'EV Distribution'!$A$2:$B$27,2,FALSE),0)*'EV Scenarios'!Y$2</f>
        <v>2.0765170142896086</v>
      </c>
    </row>
    <row r="10" spans="1:25" x14ac:dyDescent="0.25">
      <c r="A10">
        <v>23</v>
      </c>
      <c r="B10" s="5">
        <f>'[1]Pc, Summer, S2'!B10*Main!$B$8+_xlfn.IFNA(VLOOKUP($A10,'EV Distribution'!$A$2:$B$27,2,FALSE),0)*'EV Scenarios'!B$2</f>
        <v>1.711437179733291</v>
      </c>
      <c r="C10" s="5">
        <f>'[1]Pc, Summer, S2'!C10*Main!$B$8+_xlfn.IFNA(VLOOKUP($A10,'EV Distribution'!$A$2:$B$27,2,FALSE),0)*'EV Scenarios'!C$2</f>
        <v>1.6307386880935071</v>
      </c>
      <c r="D10" s="5">
        <f>'[1]Pc, Summer, S2'!D10*Main!$B$8+_xlfn.IFNA(VLOOKUP($A10,'EV Distribution'!$A$2:$B$27,2,FALSE),0)*'EV Scenarios'!D$2</f>
        <v>1.5026804561770186</v>
      </c>
      <c r="E10" s="5">
        <f>'[1]Pc, Summer, S2'!E10*Main!$B$8+_xlfn.IFNA(VLOOKUP($A10,'EV Distribution'!$A$2:$B$27,2,FALSE),0)*'EV Scenarios'!E$2</f>
        <v>1.4136284584147396</v>
      </c>
      <c r="F10" s="5">
        <f>'[1]Pc, Summer, S2'!F10*Main!$B$8+_xlfn.IFNA(VLOOKUP($A10,'EV Distribution'!$A$2:$B$27,2,FALSE),0)*'EV Scenarios'!F$2</f>
        <v>1.3793193687809533</v>
      </c>
      <c r="G10" s="5">
        <f>'[1]Pc, Summer, S2'!G10*Main!$B$8+_xlfn.IFNA(VLOOKUP($A10,'EV Distribution'!$A$2:$B$27,2,FALSE),0)*'EV Scenarios'!G$2</f>
        <v>1.4087453900109046</v>
      </c>
      <c r="H10" s="5">
        <f>'[1]Pc, Summer, S2'!H10*Main!$B$8+_xlfn.IFNA(VLOOKUP($A10,'EV Distribution'!$A$2:$B$27,2,FALSE),0)*'EV Scenarios'!H$2</f>
        <v>1.458859313803444</v>
      </c>
      <c r="I10" s="5">
        <f>'[1]Pc, Summer, S2'!I10*Main!$B$8+_xlfn.IFNA(VLOOKUP($A10,'EV Distribution'!$A$2:$B$27,2,FALSE),0)*'EV Scenarios'!I$2</f>
        <v>1.0108529665704937</v>
      </c>
      <c r="J10" s="5">
        <f>'[1]Pc, Summer, S2'!J10*Main!$B$8+_xlfn.IFNA(VLOOKUP($A10,'EV Distribution'!$A$2:$B$27,2,FALSE),0)*'EV Scenarios'!J$2</f>
        <v>1.1311213498455177</v>
      </c>
      <c r="K10" s="5">
        <f>'[1]Pc, Summer, S2'!K10*Main!$B$8+_xlfn.IFNA(VLOOKUP($A10,'EV Distribution'!$A$2:$B$27,2,FALSE),0)*'EV Scenarios'!K$2</f>
        <v>1.2268922372665729</v>
      </c>
      <c r="L10" s="5">
        <f>'[1]Pc, Summer, S2'!L10*Main!$B$8+_xlfn.IFNA(VLOOKUP($A10,'EV Distribution'!$A$2:$B$27,2,FALSE),0)*'EV Scenarios'!L$2</f>
        <v>1.2721626568108502</v>
      </c>
      <c r="M10" s="5">
        <f>'[1]Pc, Summer, S2'!M10*Main!$B$8+_xlfn.IFNA(VLOOKUP($A10,'EV Distribution'!$A$2:$B$27,2,FALSE),0)*'EV Scenarios'!M$2</f>
        <v>1.3193189183970193</v>
      </c>
      <c r="N10" s="5">
        <f>'[1]Pc, Summer, S2'!N10*Main!$B$8+_xlfn.IFNA(VLOOKUP($A10,'EV Distribution'!$A$2:$B$27,2,FALSE),0)*'EV Scenarios'!N$2</f>
        <v>1.3402705847607796</v>
      </c>
      <c r="O10" s="5">
        <f>'[1]Pc, Summer, S2'!O10*Main!$B$8+_xlfn.IFNA(VLOOKUP($A10,'EV Distribution'!$A$2:$B$27,2,FALSE),0)*'EV Scenarios'!O$2</f>
        <v>1.3271420526829933</v>
      </c>
      <c r="P10" s="5">
        <f>'[1]Pc, Summer, S2'!P10*Main!$B$8+_xlfn.IFNA(VLOOKUP($A10,'EV Distribution'!$A$2:$B$27,2,FALSE),0)*'EV Scenarios'!P$2</f>
        <v>1.21073165074515</v>
      </c>
      <c r="Q10" s="5">
        <f>'[1]Pc, Summer, S2'!Q10*Main!$B$8+_xlfn.IFNA(VLOOKUP($A10,'EV Distribution'!$A$2:$B$27,2,FALSE),0)*'EV Scenarios'!Q$2</f>
        <v>1.316611238073061</v>
      </c>
      <c r="R10" s="5">
        <f>'[1]Pc, Summer, S2'!R10*Main!$B$8+_xlfn.IFNA(VLOOKUP($A10,'EV Distribution'!$A$2:$B$27,2,FALSE),0)*'EV Scenarios'!R$2</f>
        <v>1.2985072077899951</v>
      </c>
      <c r="S10" s="5">
        <f>'[1]Pc, Summer, S2'!S10*Main!$B$8+_xlfn.IFNA(VLOOKUP($A10,'EV Distribution'!$A$2:$B$27,2,FALSE),0)*'EV Scenarios'!S$2</f>
        <v>1.2594490324980692</v>
      </c>
      <c r="T10" s="5">
        <f>'[1]Pc, Summer, S2'!T10*Main!$B$8+_xlfn.IFNA(VLOOKUP($A10,'EV Distribution'!$A$2:$B$27,2,FALSE),0)*'EV Scenarios'!T$2</f>
        <v>1.18398397189786</v>
      </c>
      <c r="U10" s="5">
        <f>'[1]Pc, Summer, S2'!U10*Main!$B$8+_xlfn.IFNA(VLOOKUP($A10,'EV Distribution'!$A$2:$B$27,2,FALSE),0)*'EV Scenarios'!U$2</f>
        <v>1.2054726414194195</v>
      </c>
      <c r="V10" s="5">
        <f>'[1]Pc, Summer, S2'!V10*Main!$B$8+_xlfn.IFNA(VLOOKUP($A10,'EV Distribution'!$A$2:$B$27,2,FALSE),0)*'EV Scenarios'!V$2</f>
        <v>1.3237191728951794</v>
      </c>
      <c r="W10" s="5">
        <f>'[1]Pc, Summer, S2'!W10*Main!$B$8+_xlfn.IFNA(VLOOKUP($A10,'EV Distribution'!$A$2:$B$27,2,FALSE),0)*'EV Scenarios'!W$2</f>
        <v>1.4247001202916989</v>
      </c>
      <c r="X10" s="5">
        <f>'[1]Pc, Summer, S2'!X10*Main!$B$8+_xlfn.IFNA(VLOOKUP($A10,'EV Distribution'!$A$2:$B$27,2,FALSE),0)*'EV Scenarios'!X$2</f>
        <v>1.9778841007655958</v>
      </c>
      <c r="Y10" s="5">
        <f>'[1]Pc, Summer, S2'!Y10*Main!$B$8+_xlfn.IFNA(VLOOKUP($A10,'EV Distribution'!$A$2:$B$27,2,FALSE),0)*'EV Scenarios'!Y$2</f>
        <v>1.8285294323344996</v>
      </c>
    </row>
    <row r="11" spans="1:25" x14ac:dyDescent="0.25">
      <c r="A11">
        <v>24</v>
      </c>
      <c r="B11" s="5">
        <f>'[1]Pc, Summer, S2'!B11*Main!$B$8+_xlfn.IFNA(VLOOKUP($A11,'EV Distribution'!$A$2:$B$27,2,FALSE),0)*'EV Scenarios'!B$2</f>
        <v>1.711437179733291</v>
      </c>
      <c r="C11" s="5">
        <f>'[1]Pc, Summer, S2'!C11*Main!$B$8+_xlfn.IFNA(VLOOKUP($A11,'EV Distribution'!$A$2:$B$27,2,FALSE),0)*'EV Scenarios'!C$2</f>
        <v>1.6307386880935071</v>
      </c>
      <c r="D11" s="5">
        <f>'[1]Pc, Summer, S2'!D11*Main!$B$8+_xlfn.IFNA(VLOOKUP($A11,'EV Distribution'!$A$2:$B$27,2,FALSE),0)*'EV Scenarios'!D$2</f>
        <v>1.5026804561770186</v>
      </c>
      <c r="E11" s="5">
        <f>'[1]Pc, Summer, S2'!E11*Main!$B$8+_xlfn.IFNA(VLOOKUP($A11,'EV Distribution'!$A$2:$B$27,2,FALSE),0)*'EV Scenarios'!E$2</f>
        <v>1.4136284584147396</v>
      </c>
      <c r="F11" s="5">
        <f>'[1]Pc, Summer, S2'!F11*Main!$B$8+_xlfn.IFNA(VLOOKUP($A11,'EV Distribution'!$A$2:$B$27,2,FALSE),0)*'EV Scenarios'!F$2</f>
        <v>1.3793193687809533</v>
      </c>
      <c r="G11" s="5">
        <f>'[1]Pc, Summer, S2'!G11*Main!$B$8+_xlfn.IFNA(VLOOKUP($A11,'EV Distribution'!$A$2:$B$27,2,FALSE),0)*'EV Scenarios'!G$2</f>
        <v>1.4087453900109046</v>
      </c>
      <c r="H11" s="5">
        <f>'[1]Pc, Summer, S2'!H11*Main!$B$8+_xlfn.IFNA(VLOOKUP($A11,'EV Distribution'!$A$2:$B$27,2,FALSE),0)*'EV Scenarios'!H$2</f>
        <v>1.458859313803444</v>
      </c>
      <c r="I11" s="5">
        <f>'[1]Pc, Summer, S2'!I11*Main!$B$8+_xlfn.IFNA(VLOOKUP($A11,'EV Distribution'!$A$2:$B$27,2,FALSE),0)*'EV Scenarios'!I$2</f>
        <v>1.0108529665704937</v>
      </c>
      <c r="J11" s="5">
        <f>'[1]Pc, Summer, S2'!J11*Main!$B$8+_xlfn.IFNA(VLOOKUP($A11,'EV Distribution'!$A$2:$B$27,2,FALSE),0)*'EV Scenarios'!J$2</f>
        <v>1.1311213498455177</v>
      </c>
      <c r="K11" s="5">
        <f>'[1]Pc, Summer, S2'!K11*Main!$B$8+_xlfn.IFNA(VLOOKUP($A11,'EV Distribution'!$A$2:$B$27,2,FALSE),0)*'EV Scenarios'!K$2</f>
        <v>1.2268922372665729</v>
      </c>
      <c r="L11" s="5">
        <f>'[1]Pc, Summer, S2'!L11*Main!$B$8+_xlfn.IFNA(VLOOKUP($A11,'EV Distribution'!$A$2:$B$27,2,FALSE),0)*'EV Scenarios'!L$2</f>
        <v>1.2721626568108502</v>
      </c>
      <c r="M11" s="5">
        <f>'[1]Pc, Summer, S2'!M11*Main!$B$8+_xlfn.IFNA(VLOOKUP($A11,'EV Distribution'!$A$2:$B$27,2,FALSE),0)*'EV Scenarios'!M$2</f>
        <v>1.3193189183970193</v>
      </c>
      <c r="N11" s="5">
        <f>'[1]Pc, Summer, S2'!N11*Main!$B$8+_xlfn.IFNA(VLOOKUP($A11,'EV Distribution'!$A$2:$B$27,2,FALSE),0)*'EV Scenarios'!N$2</f>
        <v>1.3402705847607796</v>
      </c>
      <c r="O11" s="5">
        <f>'[1]Pc, Summer, S2'!O11*Main!$B$8+_xlfn.IFNA(VLOOKUP($A11,'EV Distribution'!$A$2:$B$27,2,FALSE),0)*'EV Scenarios'!O$2</f>
        <v>1.3271420526829933</v>
      </c>
      <c r="P11" s="5">
        <f>'[1]Pc, Summer, S2'!P11*Main!$B$8+_xlfn.IFNA(VLOOKUP($A11,'EV Distribution'!$A$2:$B$27,2,FALSE),0)*'EV Scenarios'!P$2</f>
        <v>1.21073165074515</v>
      </c>
      <c r="Q11" s="5">
        <f>'[1]Pc, Summer, S2'!Q11*Main!$B$8+_xlfn.IFNA(VLOOKUP($A11,'EV Distribution'!$A$2:$B$27,2,FALSE),0)*'EV Scenarios'!Q$2</f>
        <v>1.316611238073061</v>
      </c>
      <c r="R11" s="5">
        <f>'[1]Pc, Summer, S2'!R11*Main!$B$8+_xlfn.IFNA(VLOOKUP($A11,'EV Distribution'!$A$2:$B$27,2,FALSE),0)*'EV Scenarios'!R$2</f>
        <v>1.2985072077899951</v>
      </c>
      <c r="S11" s="5">
        <f>'[1]Pc, Summer, S2'!S11*Main!$B$8+_xlfn.IFNA(VLOOKUP($A11,'EV Distribution'!$A$2:$B$27,2,FALSE),0)*'EV Scenarios'!S$2</f>
        <v>1.2594490324980692</v>
      </c>
      <c r="T11" s="5">
        <f>'[1]Pc, Summer, S2'!T11*Main!$B$8+_xlfn.IFNA(VLOOKUP($A11,'EV Distribution'!$A$2:$B$27,2,FALSE),0)*'EV Scenarios'!T$2</f>
        <v>1.18398397189786</v>
      </c>
      <c r="U11" s="5">
        <f>'[1]Pc, Summer, S2'!U11*Main!$B$8+_xlfn.IFNA(VLOOKUP($A11,'EV Distribution'!$A$2:$B$27,2,FALSE),0)*'EV Scenarios'!U$2</f>
        <v>1.2054726414194195</v>
      </c>
      <c r="V11" s="5">
        <f>'[1]Pc, Summer, S2'!V11*Main!$B$8+_xlfn.IFNA(VLOOKUP($A11,'EV Distribution'!$A$2:$B$27,2,FALSE),0)*'EV Scenarios'!V$2</f>
        <v>1.3237191728951794</v>
      </c>
      <c r="W11" s="5">
        <f>'[1]Pc, Summer, S2'!W11*Main!$B$8+_xlfn.IFNA(VLOOKUP($A11,'EV Distribution'!$A$2:$B$27,2,FALSE),0)*'EV Scenarios'!W$2</f>
        <v>1.4247001202916989</v>
      </c>
      <c r="X11" s="5">
        <f>'[1]Pc, Summer, S2'!X11*Main!$B$8+_xlfn.IFNA(VLOOKUP($A11,'EV Distribution'!$A$2:$B$27,2,FALSE),0)*'EV Scenarios'!X$2</f>
        <v>1.9778841007655958</v>
      </c>
      <c r="Y11" s="5">
        <f>'[1]Pc, Summer, S2'!Y11*Main!$B$8+_xlfn.IFNA(VLOOKUP($A11,'EV Distribution'!$A$2:$B$27,2,FALSE),0)*'EV Scenarios'!Y$2</f>
        <v>1.8285294323344996</v>
      </c>
    </row>
    <row r="12" spans="1:25" x14ac:dyDescent="0.25">
      <c r="A12">
        <v>15</v>
      </c>
      <c r="B12" s="5">
        <f>'[1]Pc, Summer, S2'!B12*Main!$B$8+_xlfn.IFNA(VLOOKUP($A12,'EV Distribution'!$A$2:$B$27,2,FALSE),0)*'EV Scenarios'!B$2</f>
        <v>6.6514446147598711</v>
      </c>
      <c r="C12" s="5">
        <f>'[1]Pc, Summer, S2'!C12*Main!$B$8+_xlfn.IFNA(VLOOKUP($A12,'EV Distribution'!$A$2:$B$27,2,FALSE),0)*'EV Scenarios'!C$2</f>
        <v>6.1574292920509794</v>
      </c>
      <c r="D12" s="5">
        <f>'[1]Pc, Summer, S2'!D12*Main!$B$8+_xlfn.IFNA(VLOOKUP($A12,'EV Distribution'!$A$2:$B$27,2,FALSE),0)*'EV Scenarios'!D$2</f>
        <v>5.751325573572176</v>
      </c>
      <c r="E12" s="5">
        <f>'[1]Pc, Summer, S2'!E12*Main!$B$8+_xlfn.IFNA(VLOOKUP($A12,'EV Distribution'!$A$2:$B$27,2,FALSE),0)*'EV Scenarios'!E$2</f>
        <v>5.8668614486687263</v>
      </c>
      <c r="F12" s="5">
        <f>'[1]Pc, Summer, S2'!F12*Main!$B$8+_xlfn.IFNA(VLOOKUP($A12,'EV Distribution'!$A$2:$B$27,2,FALSE),0)*'EV Scenarios'!F$2</f>
        <v>5.8572356652960158</v>
      </c>
      <c r="G12" s="5">
        <f>'[1]Pc, Summer, S2'!G12*Main!$B$8+_xlfn.IFNA(VLOOKUP($A12,'EV Distribution'!$A$2:$B$27,2,FALSE),0)*'EV Scenarios'!G$2</f>
        <v>5.7900231188945428</v>
      </c>
      <c r="H12" s="5">
        <f>'[1]Pc, Summer, S2'!H12*Main!$B$8+_xlfn.IFNA(VLOOKUP($A12,'EV Distribution'!$A$2:$B$27,2,FALSE),0)*'EV Scenarios'!H$2</f>
        <v>6.7484907934254172</v>
      </c>
      <c r="I12" s="5">
        <f>'[1]Pc, Summer, S2'!I12*Main!$B$8+_xlfn.IFNA(VLOOKUP($A12,'EV Distribution'!$A$2:$B$27,2,FALSE),0)*'EV Scenarios'!I$2</f>
        <v>7.1271905787973111</v>
      </c>
      <c r="J12" s="5">
        <f>'[1]Pc, Summer, S2'!J12*Main!$B$8+_xlfn.IFNA(VLOOKUP($A12,'EV Distribution'!$A$2:$B$27,2,FALSE),0)*'EV Scenarios'!J$2</f>
        <v>8.0456135404834388</v>
      </c>
      <c r="K12" s="5">
        <f>'[1]Pc, Summer, S2'!K12*Main!$B$8+_xlfn.IFNA(VLOOKUP($A12,'EV Distribution'!$A$2:$B$27,2,FALSE),0)*'EV Scenarios'!K$2</f>
        <v>8.2340256306510966</v>
      </c>
      <c r="L12" s="5">
        <f>'[1]Pc, Summer, S2'!L12*Main!$B$8+_xlfn.IFNA(VLOOKUP($A12,'EV Distribution'!$A$2:$B$27,2,FALSE),0)*'EV Scenarios'!L$2</f>
        <v>8.1929703834794854</v>
      </c>
      <c r="M12" s="5">
        <f>'[1]Pc, Summer, S2'!M12*Main!$B$8+_xlfn.IFNA(VLOOKUP($A12,'EV Distribution'!$A$2:$B$27,2,FALSE),0)*'EV Scenarios'!M$2</f>
        <v>8.0525392410491161</v>
      </c>
      <c r="N12" s="5">
        <f>'[1]Pc, Summer, S2'!N12*Main!$B$8+_xlfn.IFNA(VLOOKUP($A12,'EV Distribution'!$A$2:$B$27,2,FALSE),0)*'EV Scenarios'!N$2</f>
        <v>8.2458550945067941</v>
      </c>
      <c r="O12" s="5">
        <f>'[1]Pc, Summer, S2'!O12*Main!$B$8+_xlfn.IFNA(VLOOKUP($A12,'EV Distribution'!$A$2:$B$27,2,FALSE),0)*'EV Scenarios'!O$2</f>
        <v>7.896862226929894</v>
      </c>
      <c r="P12" s="5">
        <f>'[1]Pc, Summer, S2'!P12*Main!$B$8+_xlfn.IFNA(VLOOKUP($A12,'EV Distribution'!$A$2:$B$27,2,FALSE),0)*'EV Scenarios'!P$2</f>
        <v>8.4985412254645833</v>
      </c>
      <c r="Q12" s="5">
        <f>'[1]Pc, Summer, S2'!Q12*Main!$B$8+_xlfn.IFNA(VLOOKUP($A12,'EV Distribution'!$A$2:$B$27,2,FALSE),0)*'EV Scenarios'!Q$2</f>
        <v>8.4914768531055476</v>
      </c>
      <c r="R12" s="5">
        <f>'[1]Pc, Summer, S2'!R12*Main!$B$8+_xlfn.IFNA(VLOOKUP($A12,'EV Distribution'!$A$2:$B$27,2,FALSE),0)*'EV Scenarios'!R$2</f>
        <v>8.129038659355265</v>
      </c>
      <c r="S12" s="5">
        <f>'[1]Pc, Summer, S2'!S12*Main!$B$8+_xlfn.IFNA(VLOOKUP($A12,'EV Distribution'!$A$2:$B$27,2,FALSE),0)*'EV Scenarios'!S$2</f>
        <v>7.7678130246717263</v>
      </c>
      <c r="T12" s="5">
        <f>'[1]Pc, Summer, S2'!T12*Main!$B$8+_xlfn.IFNA(VLOOKUP($A12,'EV Distribution'!$A$2:$B$27,2,FALSE),0)*'EV Scenarios'!T$2</f>
        <v>7.6488096688854563</v>
      </c>
      <c r="U12" s="5">
        <f>'[1]Pc, Summer, S2'!U12*Main!$B$8+_xlfn.IFNA(VLOOKUP($A12,'EV Distribution'!$A$2:$B$27,2,FALSE),0)*'EV Scenarios'!U$2</f>
        <v>8.0259643661683864</v>
      </c>
      <c r="V12" s="5">
        <f>'[1]Pc, Summer, S2'!V12*Main!$B$8+_xlfn.IFNA(VLOOKUP($A12,'EV Distribution'!$A$2:$B$27,2,FALSE),0)*'EV Scenarios'!V$2</f>
        <v>8.4214828187900412</v>
      </c>
      <c r="W12" s="5">
        <f>'[1]Pc, Summer, S2'!W12*Main!$B$8+_xlfn.IFNA(VLOOKUP($A12,'EV Distribution'!$A$2:$B$27,2,FALSE),0)*'EV Scenarios'!W$2</f>
        <v>8.6856551365350541</v>
      </c>
      <c r="X12" s="5">
        <f>'[1]Pc, Summer, S2'!X12*Main!$B$8+_xlfn.IFNA(VLOOKUP($A12,'EV Distribution'!$A$2:$B$27,2,FALSE),0)*'EV Scenarios'!X$2</f>
        <v>8.6659637818051714</v>
      </c>
      <c r="Y12" s="5">
        <f>'[1]Pc, Summer, S2'!Y12*Main!$B$8+_xlfn.IFNA(VLOOKUP($A12,'EV Distribution'!$A$2:$B$27,2,FALSE),0)*'EV Scenarios'!Y$2</f>
        <v>7.6877516768708265</v>
      </c>
    </row>
    <row r="13" spans="1:25" x14ac:dyDescent="0.25">
      <c r="A13">
        <v>17</v>
      </c>
      <c r="B13" s="5">
        <f>'[1]Pc, Summer, S2'!B13*Main!$B$8+_xlfn.IFNA(VLOOKUP($A13,'EV Distribution'!$A$2:$B$27,2,FALSE),0)*'EV Scenarios'!B$2</f>
        <v>6.0442213084987966</v>
      </c>
      <c r="C13" s="5">
        <f>'[1]Pc, Summer, S2'!C13*Main!$B$8+_xlfn.IFNA(VLOOKUP($A13,'EV Distribution'!$A$2:$B$27,2,FALSE),0)*'EV Scenarios'!C$2</f>
        <v>5.6290371457131174</v>
      </c>
      <c r="D13" s="5">
        <f>'[1]Pc, Summer, S2'!D13*Main!$B$8+_xlfn.IFNA(VLOOKUP($A13,'EV Distribution'!$A$2:$B$27,2,FALSE),0)*'EV Scenarios'!D$2</f>
        <v>5.2597841124085605</v>
      </c>
      <c r="E13" s="5">
        <f>'[1]Pc, Summer, S2'!E13*Main!$B$8+_xlfn.IFNA(VLOOKUP($A13,'EV Distribution'!$A$2:$B$27,2,FALSE),0)*'EV Scenarios'!E$2</f>
        <v>5.108828911013676</v>
      </c>
      <c r="F13" s="5">
        <f>'[1]Pc, Summer, S2'!F13*Main!$B$8+_xlfn.IFNA(VLOOKUP($A13,'EV Distribution'!$A$2:$B$27,2,FALSE),0)*'EV Scenarios'!F$2</f>
        <v>5.0692797689581539</v>
      </c>
      <c r="G13" s="5">
        <f>'[1]Pc, Summer, S2'!G13*Main!$B$8+_xlfn.IFNA(VLOOKUP($A13,'EV Distribution'!$A$2:$B$27,2,FALSE),0)*'EV Scenarios'!G$2</f>
        <v>5.2285626818006268</v>
      </c>
      <c r="H13" s="5">
        <f>'[1]Pc, Summer, S2'!H13*Main!$B$8+_xlfn.IFNA(VLOOKUP($A13,'EV Distribution'!$A$2:$B$27,2,FALSE),0)*'EV Scenarios'!H$2</f>
        <v>5.6217932063019687</v>
      </c>
      <c r="I13" s="5">
        <f>'[1]Pc, Summer, S2'!I13*Main!$B$8+_xlfn.IFNA(VLOOKUP($A13,'EV Distribution'!$A$2:$B$27,2,FALSE),0)*'EV Scenarios'!I$2</f>
        <v>5.8146415541369443</v>
      </c>
      <c r="J13" s="5">
        <f>'[1]Pc, Summer, S2'!J13*Main!$B$8+_xlfn.IFNA(VLOOKUP($A13,'EV Distribution'!$A$2:$B$27,2,FALSE),0)*'EV Scenarios'!J$2</f>
        <v>6.6638611121018672</v>
      </c>
      <c r="K13" s="5">
        <f>'[1]Pc, Summer, S2'!K13*Main!$B$8+_xlfn.IFNA(VLOOKUP($A13,'EV Distribution'!$A$2:$B$27,2,FALSE),0)*'EV Scenarios'!K$2</f>
        <v>7.1998135315666323</v>
      </c>
      <c r="L13" s="5">
        <f>'[1]Pc, Summer, S2'!L13*Main!$B$8+_xlfn.IFNA(VLOOKUP($A13,'EV Distribution'!$A$2:$B$27,2,FALSE),0)*'EV Scenarios'!L$2</f>
        <v>7.5117415160843315</v>
      </c>
      <c r="M13" s="5">
        <f>'[1]Pc, Summer, S2'!M13*Main!$B$8+_xlfn.IFNA(VLOOKUP($A13,'EV Distribution'!$A$2:$B$27,2,FALSE),0)*'EV Scenarios'!M$2</f>
        <v>7.783790469637422</v>
      </c>
      <c r="N13" s="5">
        <f>'[1]Pc, Summer, S2'!N13*Main!$B$8+_xlfn.IFNA(VLOOKUP($A13,'EV Distribution'!$A$2:$B$27,2,FALSE),0)*'EV Scenarios'!N$2</f>
        <v>7.8234235661547551</v>
      </c>
      <c r="O13" s="5">
        <f>'[1]Pc, Summer, S2'!O13*Main!$B$8+_xlfn.IFNA(VLOOKUP($A13,'EV Distribution'!$A$2:$B$27,2,FALSE),0)*'EV Scenarios'!O$2</f>
        <v>7.5442747210232186</v>
      </c>
      <c r="P13" s="5">
        <f>'[1]Pc, Summer, S2'!P13*Main!$B$8+_xlfn.IFNA(VLOOKUP($A13,'EV Distribution'!$A$2:$B$27,2,FALSE),0)*'EV Scenarios'!P$2</f>
        <v>7.0553874577445601</v>
      </c>
      <c r="Q13" s="5">
        <f>'[1]Pc, Summer, S2'!Q13*Main!$B$8+_xlfn.IFNA(VLOOKUP($A13,'EV Distribution'!$A$2:$B$27,2,FALSE),0)*'EV Scenarios'!Q$2</f>
        <v>6.5405465983802085</v>
      </c>
      <c r="R13" s="5">
        <f>'[1]Pc, Summer, S2'!R13*Main!$B$8+_xlfn.IFNA(VLOOKUP($A13,'EV Distribution'!$A$2:$B$27,2,FALSE),0)*'EV Scenarios'!R$2</f>
        <v>6.3835070460947794</v>
      </c>
      <c r="S13" s="5">
        <f>'[1]Pc, Summer, S2'!S13*Main!$B$8+_xlfn.IFNA(VLOOKUP($A13,'EV Distribution'!$A$2:$B$27,2,FALSE),0)*'EV Scenarios'!S$2</f>
        <v>6.3799747184106508</v>
      </c>
      <c r="T13" s="5">
        <f>'[1]Pc, Summer, S2'!T13*Main!$B$8+_xlfn.IFNA(VLOOKUP($A13,'EV Distribution'!$A$2:$B$27,2,FALSE),0)*'EV Scenarios'!T$2</f>
        <v>6.2841521482120957</v>
      </c>
      <c r="U13" s="5">
        <f>'[1]Pc, Summer, S2'!U13*Main!$B$8+_xlfn.IFNA(VLOOKUP($A13,'EV Distribution'!$A$2:$B$27,2,FALSE),0)*'EV Scenarios'!U$2</f>
        <v>6.347015478099868</v>
      </c>
      <c r="V13" s="5">
        <f>'[1]Pc, Summer, S2'!V13*Main!$B$8+_xlfn.IFNA(VLOOKUP($A13,'EV Distribution'!$A$2:$B$27,2,FALSE),0)*'EV Scenarios'!V$2</f>
        <v>6.7631011922395388</v>
      </c>
      <c r="W13" s="5">
        <f>'[1]Pc, Summer, S2'!W13*Main!$B$8+_xlfn.IFNA(VLOOKUP($A13,'EV Distribution'!$A$2:$B$27,2,FALSE),0)*'EV Scenarios'!W$2</f>
        <v>7.2293443177222949</v>
      </c>
      <c r="X13" s="5">
        <f>'[1]Pc, Summer, S2'!X13*Main!$B$8+_xlfn.IFNA(VLOOKUP($A13,'EV Distribution'!$A$2:$B$27,2,FALSE),0)*'EV Scenarios'!X$2</f>
        <v>7.5929756903993821</v>
      </c>
      <c r="Y13" s="5">
        <f>'[1]Pc, Summer, S2'!Y13*Main!$B$8+_xlfn.IFNA(VLOOKUP($A13,'EV Distribution'!$A$2:$B$27,2,FALSE),0)*'EV Scenarios'!Y$2</f>
        <v>6.7850279386841752</v>
      </c>
    </row>
    <row r="14" spans="1:25" x14ac:dyDescent="0.25">
      <c r="A14">
        <v>19</v>
      </c>
      <c r="B14" s="5">
        <f>'[1]Pc, Summer, S2'!B14*Main!$B$8+_xlfn.IFNA(VLOOKUP($A14,'EV Distribution'!$A$2:$B$27,2,FALSE),0)*'EV Scenarios'!B$2</f>
        <v>8.8709112376187029</v>
      </c>
      <c r="C14" s="5">
        <f>'[1]Pc, Summer, S2'!C14*Main!$B$8+_xlfn.IFNA(VLOOKUP($A14,'EV Distribution'!$A$2:$B$27,2,FALSE),0)*'EV Scenarios'!C$2</f>
        <v>8.0758361733268202</v>
      </c>
      <c r="D14" s="5">
        <f>'[1]Pc, Summer, S2'!D14*Main!$B$8+_xlfn.IFNA(VLOOKUP($A14,'EV Distribution'!$A$2:$B$27,2,FALSE),0)*'EV Scenarios'!D$2</f>
        <v>6.9934902878367948</v>
      </c>
      <c r="E14" s="5">
        <f>'[1]Pc, Summer, S2'!E14*Main!$B$8+_xlfn.IFNA(VLOOKUP($A14,'EV Distribution'!$A$2:$B$27,2,FALSE),0)*'EV Scenarios'!E$2</f>
        <v>6.8690935344631754</v>
      </c>
      <c r="F14" s="5">
        <f>'[1]Pc, Summer, S2'!F14*Main!$B$8+_xlfn.IFNA(VLOOKUP($A14,'EV Distribution'!$A$2:$B$27,2,FALSE),0)*'EV Scenarios'!F$2</f>
        <v>7.2200618126675451</v>
      </c>
      <c r="G14" s="5">
        <f>'[1]Pc, Summer, S2'!G14*Main!$B$8+_xlfn.IFNA(VLOOKUP($A14,'EV Distribution'!$A$2:$B$27,2,FALSE),0)*'EV Scenarios'!G$2</f>
        <v>7.5630591259825533</v>
      </c>
      <c r="H14" s="5">
        <f>'[1]Pc, Summer, S2'!H14*Main!$B$8+_xlfn.IFNA(VLOOKUP($A14,'EV Distribution'!$A$2:$B$27,2,FALSE),0)*'EV Scenarios'!H$2</f>
        <v>7.6388381162251804</v>
      </c>
      <c r="I14" s="5">
        <f>'[1]Pc, Summer, S2'!I14*Main!$B$8+_xlfn.IFNA(VLOOKUP($A14,'EV Distribution'!$A$2:$B$27,2,FALSE),0)*'EV Scenarios'!I$2</f>
        <v>6.7921955101322196</v>
      </c>
      <c r="J14" s="5">
        <f>'[1]Pc, Summer, S2'!J14*Main!$B$8+_xlfn.IFNA(VLOOKUP($A14,'EV Distribution'!$A$2:$B$27,2,FALSE),0)*'EV Scenarios'!J$2</f>
        <v>6.6349685847834987</v>
      </c>
      <c r="K14" s="5">
        <f>'[1]Pc, Summer, S2'!K14*Main!$B$8+_xlfn.IFNA(VLOOKUP($A14,'EV Distribution'!$A$2:$B$27,2,FALSE),0)*'EV Scenarios'!K$2</f>
        <v>6.5499376942955161</v>
      </c>
      <c r="L14" s="5">
        <f>'[1]Pc, Summer, S2'!L14*Main!$B$8+_xlfn.IFNA(VLOOKUP($A14,'EV Distribution'!$A$2:$B$27,2,FALSE),0)*'EV Scenarios'!L$2</f>
        <v>6.486562174678542</v>
      </c>
      <c r="M14" s="5">
        <f>'[1]Pc, Summer, S2'!M14*Main!$B$8+_xlfn.IFNA(VLOOKUP($A14,'EV Distribution'!$A$2:$B$27,2,FALSE),0)*'EV Scenarios'!M$2</f>
        <v>6.3206244160343497</v>
      </c>
      <c r="N14" s="5">
        <f>'[1]Pc, Summer, S2'!N14*Main!$B$8+_xlfn.IFNA(VLOOKUP($A14,'EV Distribution'!$A$2:$B$27,2,FALSE),0)*'EV Scenarios'!N$2</f>
        <v>6.6251301661252215</v>
      </c>
      <c r="O14" s="5">
        <f>'[1]Pc, Summer, S2'!O14*Main!$B$8+_xlfn.IFNA(VLOOKUP($A14,'EV Distribution'!$A$2:$B$27,2,FALSE),0)*'EV Scenarios'!O$2</f>
        <v>6.5647608639647421</v>
      </c>
      <c r="P14" s="5">
        <f>'[1]Pc, Summer, S2'!P14*Main!$B$8+_xlfn.IFNA(VLOOKUP($A14,'EV Distribution'!$A$2:$B$27,2,FALSE),0)*'EV Scenarios'!P$2</f>
        <v>6.4342189314598572</v>
      </c>
      <c r="Q14" s="5">
        <f>'[1]Pc, Summer, S2'!Q14*Main!$B$8+_xlfn.IFNA(VLOOKUP($A14,'EV Distribution'!$A$2:$B$27,2,FALSE),0)*'EV Scenarios'!Q$2</f>
        <v>5.8982877354150576</v>
      </c>
      <c r="R14" s="5">
        <f>'[1]Pc, Summer, S2'!R14*Main!$B$8+_xlfn.IFNA(VLOOKUP($A14,'EV Distribution'!$A$2:$B$27,2,FALSE),0)*'EV Scenarios'!R$2</f>
        <v>4.9959983079081285</v>
      </c>
      <c r="S14" s="5">
        <f>'[1]Pc, Summer, S2'!S14*Main!$B$8+_xlfn.IFNA(VLOOKUP($A14,'EV Distribution'!$A$2:$B$27,2,FALSE),0)*'EV Scenarios'!S$2</f>
        <v>5.349510588168477</v>
      </c>
      <c r="T14" s="5">
        <f>'[1]Pc, Summer, S2'!T14*Main!$B$8+_xlfn.IFNA(VLOOKUP($A14,'EV Distribution'!$A$2:$B$27,2,FALSE),0)*'EV Scenarios'!T$2</f>
        <v>5.8633556663751198</v>
      </c>
      <c r="U14" s="5">
        <f>'[1]Pc, Summer, S2'!U14*Main!$B$8+_xlfn.IFNA(VLOOKUP($A14,'EV Distribution'!$A$2:$B$27,2,FALSE),0)*'EV Scenarios'!U$2</f>
        <v>6.2813182224885278</v>
      </c>
      <c r="V14" s="5">
        <f>'[1]Pc, Summer, S2'!V14*Main!$B$8+_xlfn.IFNA(VLOOKUP($A14,'EV Distribution'!$A$2:$B$27,2,FALSE),0)*'EV Scenarios'!V$2</f>
        <v>6.7564996040824203</v>
      </c>
      <c r="W14" s="5">
        <f>'[1]Pc, Summer, S2'!W14*Main!$B$8+_xlfn.IFNA(VLOOKUP($A14,'EV Distribution'!$A$2:$B$27,2,FALSE),0)*'EV Scenarios'!W$2</f>
        <v>5.6213679207937659</v>
      </c>
      <c r="X14" s="5">
        <f>'[1]Pc, Summer, S2'!X14*Main!$B$8+_xlfn.IFNA(VLOOKUP($A14,'EV Distribution'!$A$2:$B$27,2,FALSE),0)*'EV Scenarios'!X$2</f>
        <v>6.5410158181312186</v>
      </c>
      <c r="Y14" s="5">
        <f>'[1]Pc, Summer, S2'!Y14*Main!$B$8+_xlfn.IFNA(VLOOKUP($A14,'EV Distribution'!$A$2:$B$27,2,FALSE),0)*'EV Scenarios'!Y$2</f>
        <v>6.820634168749149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2807-F18B-47C5-9775-D7F7F6BEF01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'[1]Pc, Summer, S3'!B2*Main!$B$8+_xlfn.IFNA(VLOOKUP($A2,'EV Distribution'!$A$2:$B$27,2,FALSE),0)*'EV Scenarios'!B$2</f>
        <v>1.88121511387387</v>
      </c>
      <c r="C2" s="5">
        <f>'[1]Pc, Summer, S3'!C2*Main!$B$8+_xlfn.IFNA(VLOOKUP($A2,'EV Distribution'!$A$2:$B$27,2,FALSE),0)*'EV Scenarios'!C$2</f>
        <v>1.7539884784065609</v>
      </c>
      <c r="D2" s="5">
        <f>'[1]Pc, Summer, S3'!D2*Main!$B$8+_xlfn.IFNA(VLOOKUP($A2,'EV Distribution'!$A$2:$B$27,2,FALSE),0)*'EV Scenarios'!D$2</f>
        <v>1.5857940230701075</v>
      </c>
      <c r="E2" s="5">
        <f>'[1]Pc, Summer, S3'!E2*Main!$B$8+_xlfn.IFNA(VLOOKUP($A2,'EV Distribution'!$A$2:$B$27,2,FALSE),0)*'EV Scenarios'!E$2</f>
        <v>1.6849306985210597</v>
      </c>
      <c r="F2" s="5">
        <f>'[1]Pc, Summer, S3'!F2*Main!$B$8+_xlfn.IFNA(VLOOKUP($A2,'EV Distribution'!$A$2:$B$27,2,FALSE),0)*'EV Scenarios'!F$2</f>
        <v>1.4417141679540189</v>
      </c>
      <c r="G2" s="5">
        <f>'[1]Pc, Summer, S3'!G2*Main!$B$8+_xlfn.IFNA(VLOOKUP($A2,'EV Distribution'!$A$2:$B$27,2,FALSE),0)*'EV Scenarios'!G$2</f>
        <v>1.4050550776954882</v>
      </c>
      <c r="H2" s="5">
        <f>'[1]Pc, Summer, S3'!H2*Main!$B$8+_xlfn.IFNA(VLOOKUP($A2,'EV Distribution'!$A$2:$B$27,2,FALSE),0)*'EV Scenarios'!H$2</f>
        <v>1.5509320736971239</v>
      </c>
      <c r="I2" s="5">
        <f>'[1]Pc, Summer, S3'!I2*Main!$B$8+_xlfn.IFNA(VLOOKUP($A2,'EV Distribution'!$A$2:$B$27,2,FALSE),0)*'EV Scenarios'!I$2</f>
        <v>1.2094754931505294</v>
      </c>
      <c r="J2" s="5">
        <f>'[1]Pc, Summer, S3'!J2*Main!$B$8+_xlfn.IFNA(VLOOKUP($A2,'EV Distribution'!$A$2:$B$27,2,FALSE),0)*'EV Scenarios'!J$2</f>
        <v>1.4584923318301606</v>
      </c>
      <c r="K2" s="5">
        <f>'[1]Pc, Summer, S3'!K2*Main!$B$8+_xlfn.IFNA(VLOOKUP($A2,'EV Distribution'!$A$2:$B$27,2,FALSE),0)*'EV Scenarios'!K$2</f>
        <v>1.4979033329547005</v>
      </c>
      <c r="L2" s="5">
        <f>'[1]Pc, Summer, S3'!L2*Main!$B$8+_xlfn.IFNA(VLOOKUP($A2,'EV Distribution'!$A$2:$B$27,2,FALSE),0)*'EV Scenarios'!L$2</f>
        <v>1.5672169450565678</v>
      </c>
      <c r="M2" s="5">
        <f>'[1]Pc, Summer, S3'!M2*Main!$B$8+_xlfn.IFNA(VLOOKUP($A2,'EV Distribution'!$A$2:$B$27,2,FALSE),0)*'EV Scenarios'!M$2</f>
        <v>1.6208669308010359</v>
      </c>
      <c r="N2" s="5">
        <f>'[1]Pc, Summer, S3'!N2*Main!$B$8+_xlfn.IFNA(VLOOKUP($A2,'EV Distribution'!$A$2:$B$27,2,FALSE),0)*'EV Scenarios'!N$2</f>
        <v>1.5644995112226818</v>
      </c>
      <c r="O2" s="5">
        <f>'[1]Pc, Summer, S3'!O2*Main!$B$8+_xlfn.IFNA(VLOOKUP($A2,'EV Distribution'!$A$2:$B$27,2,FALSE),0)*'EV Scenarios'!O$2</f>
        <v>1.4386719123994729</v>
      </c>
      <c r="P2" s="5">
        <f>'[1]Pc, Summer, S3'!P2*Main!$B$8+_xlfn.IFNA(VLOOKUP($A2,'EV Distribution'!$A$2:$B$27,2,FALSE),0)*'EV Scenarios'!P$2</f>
        <v>1.4302630853287293</v>
      </c>
      <c r="Q2" s="5">
        <f>'[1]Pc, Summer, S3'!Q2*Main!$B$8+_xlfn.IFNA(VLOOKUP($A2,'EV Distribution'!$A$2:$B$27,2,FALSE),0)*'EV Scenarios'!Q$2</f>
        <v>1.2785627701167706</v>
      </c>
      <c r="R2" s="5">
        <f>'[1]Pc, Summer, S3'!R2*Main!$B$8+_xlfn.IFNA(VLOOKUP($A2,'EV Distribution'!$A$2:$B$27,2,FALSE),0)*'EV Scenarios'!R$2</f>
        <v>1.3059627017356534</v>
      </c>
      <c r="S2" s="5">
        <f>'[1]Pc, Summer, S3'!S2*Main!$B$8+_xlfn.IFNA(VLOOKUP($A2,'EV Distribution'!$A$2:$B$27,2,FALSE),0)*'EV Scenarios'!S$2</f>
        <v>1.3421926296628652</v>
      </c>
      <c r="T2" s="5">
        <f>'[1]Pc, Summer, S3'!T2*Main!$B$8+_xlfn.IFNA(VLOOKUP($A2,'EV Distribution'!$A$2:$B$27,2,FALSE),0)*'EV Scenarios'!T$2</f>
        <v>1.3764660783656688</v>
      </c>
      <c r="U2" s="5">
        <f>'[1]Pc, Summer, S3'!U2*Main!$B$8+_xlfn.IFNA(VLOOKUP($A2,'EV Distribution'!$A$2:$B$27,2,FALSE),0)*'EV Scenarios'!U$2</f>
        <v>1.4230220382002818</v>
      </c>
      <c r="V2" s="5">
        <f>'[1]Pc, Summer, S3'!V2*Main!$B$8+_xlfn.IFNA(VLOOKUP($A2,'EV Distribution'!$A$2:$B$27,2,FALSE),0)*'EV Scenarios'!V$2</f>
        <v>1.5338842415602709</v>
      </c>
      <c r="W2" s="5">
        <f>'[1]Pc, Summer, S3'!W2*Main!$B$8+_xlfn.IFNA(VLOOKUP($A2,'EV Distribution'!$A$2:$B$27,2,FALSE),0)*'EV Scenarios'!W$2</f>
        <v>1.668671609512018</v>
      </c>
      <c r="X2" s="5">
        <f>'[1]Pc, Summer, S3'!X2*Main!$B$8+_xlfn.IFNA(VLOOKUP($A2,'EV Distribution'!$A$2:$B$27,2,FALSE),0)*'EV Scenarios'!X$2</f>
        <v>2.0433888172452179</v>
      </c>
      <c r="Y2" s="5">
        <f>'[1]Pc, Summer, S3'!Y2*Main!$B$8+_xlfn.IFNA(VLOOKUP($A2,'EV Distribution'!$A$2:$B$27,2,FALSE),0)*'EV Scenarios'!Y$2</f>
        <v>2.0524890565223322</v>
      </c>
    </row>
    <row r="3" spans="1:25" x14ac:dyDescent="0.25">
      <c r="A3">
        <v>5</v>
      </c>
      <c r="B3" s="5">
        <f>'[1]Pc, Summer, S3'!B3*Main!$B$8+_xlfn.IFNA(VLOOKUP($A3,'EV Distribution'!$A$2:$B$27,2,FALSE),0)*'EV Scenarios'!B$2</f>
        <v>-2.3306765769117179</v>
      </c>
      <c r="C3" s="5">
        <f>'[1]Pc, Summer, S3'!C3*Main!$B$8+_xlfn.IFNA(VLOOKUP($A3,'EV Distribution'!$A$2:$B$27,2,FALSE),0)*'EV Scenarios'!C$2</f>
        <v>-2.4850335963128725</v>
      </c>
      <c r="D3" s="5">
        <f>'[1]Pc, Summer, S3'!D3*Main!$B$8+_xlfn.IFNA(VLOOKUP($A3,'EV Distribution'!$A$2:$B$27,2,FALSE),0)*'EV Scenarios'!D$2</f>
        <v>-2.852002547366987</v>
      </c>
      <c r="E3" s="5">
        <f>'[1]Pc, Summer, S3'!E3*Main!$B$8+_xlfn.IFNA(VLOOKUP($A3,'EV Distribution'!$A$2:$B$27,2,FALSE),0)*'EV Scenarios'!E$2</f>
        <v>-2.9010487012131407</v>
      </c>
      <c r="F3" s="5">
        <f>'[1]Pc, Summer, S3'!F3*Main!$B$8+_xlfn.IFNA(VLOOKUP($A3,'EV Distribution'!$A$2:$B$27,2,FALSE),0)*'EV Scenarios'!F$2</f>
        <v>-2.9502987012131405</v>
      </c>
      <c r="G3" s="5">
        <f>'[1]Pc, Summer, S3'!G3*Main!$B$8+_xlfn.IFNA(VLOOKUP($A3,'EV Distribution'!$A$2:$B$27,2,FALSE),0)*'EV Scenarios'!G$2</f>
        <v>-2.9468494704439099</v>
      </c>
      <c r="H3" s="5">
        <f>'[1]Pc, Summer, S3'!H3*Main!$B$8+_xlfn.IFNA(VLOOKUP($A3,'EV Distribution'!$A$2:$B$27,2,FALSE),0)*'EV Scenarios'!H$2</f>
        <v>-2.5789964872892912</v>
      </c>
      <c r="I3" s="5">
        <f>'[1]Pc, Summer, S3'!I3*Main!$B$8+_xlfn.IFNA(VLOOKUP($A3,'EV Distribution'!$A$2:$B$27,2,FALSE),0)*'EV Scenarios'!I$2</f>
        <v>-2.4773417846108412</v>
      </c>
      <c r="J3" s="5">
        <f>'[1]Pc, Summer, S3'!J3*Main!$B$8+_xlfn.IFNA(VLOOKUP($A3,'EV Distribution'!$A$2:$B$27,2,FALSE),0)*'EV Scenarios'!J$2</f>
        <v>-2.0775202176382392</v>
      </c>
      <c r="K3" s="5">
        <f>'[1]Pc, Summer, S3'!K3*Main!$B$8+_xlfn.IFNA(VLOOKUP($A3,'EV Distribution'!$A$2:$B$27,2,FALSE),0)*'EV Scenarios'!K$2</f>
        <v>-1.7400745066790859</v>
      </c>
      <c r="L3" s="5">
        <f>'[1]Pc, Summer, S3'!L3*Main!$B$8+_xlfn.IFNA(VLOOKUP($A3,'EV Distribution'!$A$2:$B$27,2,FALSE),0)*'EV Scenarios'!L$2</f>
        <v>-1.3986584912990141</v>
      </c>
      <c r="M3" s="5">
        <f>'[1]Pc, Summer, S3'!M3*Main!$B$8+_xlfn.IFNA(VLOOKUP($A3,'EV Distribution'!$A$2:$B$27,2,FALSE),0)*'EV Scenarios'!M$2</f>
        <v>-1.6397923131446226</v>
      </c>
      <c r="N3" s="5">
        <f>'[1]Pc, Summer, S3'!N3*Main!$B$8+_xlfn.IFNA(VLOOKUP($A3,'EV Distribution'!$A$2:$B$27,2,FALSE),0)*'EV Scenarios'!N$2</f>
        <v>-1.8518124490549321</v>
      </c>
      <c r="O3" s="5">
        <f>'[1]Pc, Summer, S3'!O3*Main!$B$8+_xlfn.IFNA(VLOOKUP($A3,'EV Distribution'!$A$2:$B$27,2,FALSE),0)*'EV Scenarios'!O$2</f>
        <v>-2.3094554222136399</v>
      </c>
      <c r="P3" s="5">
        <f>'[1]Pc, Summer, S3'!P3*Main!$B$8+_xlfn.IFNA(VLOOKUP($A3,'EV Distribution'!$A$2:$B$27,2,FALSE),0)*'EV Scenarios'!P$2</f>
        <v>-2.6793120903948386</v>
      </c>
      <c r="Q3" s="5">
        <f>'[1]Pc, Summer, S3'!Q3*Main!$B$8+_xlfn.IFNA(VLOOKUP($A3,'EV Distribution'!$A$2:$B$27,2,FALSE),0)*'EV Scenarios'!Q$2</f>
        <v>-2.7517930110409381</v>
      </c>
      <c r="R3" s="5">
        <f>'[1]Pc, Summer, S3'!R3*Main!$B$8+_xlfn.IFNA(VLOOKUP($A3,'EV Distribution'!$A$2:$B$27,2,FALSE),0)*'EV Scenarios'!R$2</f>
        <v>-2.7240599341178613</v>
      </c>
      <c r="S3" s="5">
        <f>'[1]Pc, Summer, S3'!S3*Main!$B$8+_xlfn.IFNA(VLOOKUP($A3,'EV Distribution'!$A$2:$B$27,2,FALSE),0)*'EV Scenarios'!S$2</f>
        <v>-2.7193368571947842</v>
      </c>
      <c r="T3" s="5">
        <f>'[1]Pc, Summer, S3'!T3*Main!$B$8+_xlfn.IFNA(VLOOKUP($A3,'EV Distribution'!$A$2:$B$27,2,FALSE),0)*'EV Scenarios'!T$2</f>
        <v>-2.3369742900631563</v>
      </c>
      <c r="U3" s="5">
        <f>'[1]Pc, Summer, S3'!U3*Main!$B$8+_xlfn.IFNA(VLOOKUP($A3,'EV Distribution'!$A$2:$B$27,2,FALSE),0)*'EV Scenarios'!U$2</f>
        <v>-2.0529693934299607</v>
      </c>
      <c r="V3" s="5">
        <f>'[1]Pc, Summer, S3'!V3*Main!$B$8+_xlfn.IFNA(VLOOKUP($A3,'EV Distribution'!$A$2:$B$27,2,FALSE),0)*'EV Scenarios'!V$2</f>
        <v>-2.0398855472761142</v>
      </c>
      <c r="W3" s="5">
        <f>'[1]Pc, Summer, S3'!W3*Main!$B$8+_xlfn.IFNA(VLOOKUP($A3,'EV Distribution'!$A$2:$B$27,2,FALSE),0)*'EV Scenarios'!W$2</f>
        <v>-2.0445063165068835</v>
      </c>
      <c r="X3" s="5">
        <f>'[1]Pc, Summer, S3'!X3*Main!$B$8+_xlfn.IFNA(VLOOKUP($A3,'EV Distribution'!$A$2:$B$27,2,FALSE),0)*'EV Scenarios'!X$2</f>
        <v>-1.6156038835817166</v>
      </c>
      <c r="Y3" s="5">
        <f>'[1]Pc, Summer, S3'!Y3*Main!$B$8+_xlfn.IFNA(VLOOKUP($A3,'EV Distribution'!$A$2:$B$27,2,FALSE),0)*'EV Scenarios'!Y$2</f>
        <v>-2.1623103328751876</v>
      </c>
    </row>
    <row r="4" spans="1:25" x14ac:dyDescent="0.25">
      <c r="A4">
        <v>8</v>
      </c>
      <c r="B4" s="5">
        <f>'[1]Pc, Summer, S3'!B4*Main!$B$8+_xlfn.IFNA(VLOOKUP($A4,'EV Distribution'!$A$2:$B$27,2,FALSE),0)*'EV Scenarios'!B$2</f>
        <v>0.8344520305897587</v>
      </c>
      <c r="C4" s="5">
        <f>'[1]Pc, Summer, S3'!C4*Main!$B$8+_xlfn.IFNA(VLOOKUP($A4,'EV Distribution'!$A$2:$B$27,2,FALSE),0)*'EV Scenarios'!C$2</f>
        <v>-1.4588780499454772</v>
      </c>
      <c r="D4" s="5">
        <f>'[1]Pc, Summer, S3'!D4*Main!$B$8+_xlfn.IFNA(VLOOKUP($A4,'EV Distribution'!$A$2:$B$27,2,FALSE),0)*'EV Scenarios'!D$2</f>
        <v>0.92086924309373441</v>
      </c>
      <c r="E4" s="5">
        <f>'[1]Pc, Summer, S3'!E4*Main!$B$8+_xlfn.IFNA(VLOOKUP($A4,'EV Distribution'!$A$2:$B$27,2,FALSE),0)*'EV Scenarios'!E$2</f>
        <v>1.008894159094007</v>
      </c>
      <c r="F4" s="5">
        <f>'[1]Pc, Summer, S3'!F4*Main!$B$8+_xlfn.IFNA(VLOOKUP($A4,'EV Distribution'!$A$2:$B$27,2,FALSE),0)*'EV Scenarios'!F$2</f>
        <v>0.95192925286246544</v>
      </c>
      <c r="G4" s="5">
        <f>'[1]Pc, Summer, S3'!G4*Main!$B$8+_xlfn.IFNA(VLOOKUP($A4,'EV Distribution'!$A$2:$B$27,2,FALSE),0)*'EV Scenarios'!G$2</f>
        <v>1.2893987361420329</v>
      </c>
      <c r="H4" s="5">
        <f>'[1]Pc, Summer, S3'!H4*Main!$B$8+_xlfn.IFNA(VLOOKUP($A4,'EV Distribution'!$A$2:$B$27,2,FALSE),0)*'EV Scenarios'!H$2</f>
        <v>1.796985721068654</v>
      </c>
      <c r="I4" s="5">
        <f>'[1]Pc, Summer, S3'!I4*Main!$B$8+_xlfn.IFNA(VLOOKUP($A4,'EV Distribution'!$A$2:$B$27,2,FALSE),0)*'EV Scenarios'!I$2</f>
        <v>0.94912933987232506</v>
      </c>
      <c r="J4" s="5">
        <f>'[1]Pc, Summer, S3'!J4*Main!$B$8+_xlfn.IFNA(VLOOKUP($A4,'EV Distribution'!$A$2:$B$27,2,FALSE),0)*'EV Scenarios'!J$2</f>
        <v>0.62883687849288938</v>
      </c>
      <c r="K4" s="5">
        <f>'[1]Pc, Summer, S3'!K4*Main!$B$8+_xlfn.IFNA(VLOOKUP($A4,'EV Distribution'!$A$2:$B$27,2,FALSE),0)*'EV Scenarios'!K$2</f>
        <v>0.47356215752646647</v>
      </c>
      <c r="L4" s="5">
        <f>'[1]Pc, Summer, S3'!L4*Main!$B$8+_xlfn.IFNA(VLOOKUP($A4,'EV Distribution'!$A$2:$B$27,2,FALSE),0)*'EV Scenarios'!L$2</f>
        <v>0.43531600368031265</v>
      </c>
      <c r="M4" s="5">
        <f>'[1]Pc, Summer, S3'!M4*Main!$B$8+_xlfn.IFNA(VLOOKUP($A4,'EV Distribution'!$A$2:$B$27,2,FALSE),0)*'EV Scenarios'!M$2</f>
        <v>0.37398675433913398</v>
      </c>
      <c r="N4" s="5">
        <f>'[1]Pc, Summer, S3'!N4*Main!$B$8+_xlfn.IFNA(VLOOKUP($A4,'EV Distribution'!$A$2:$B$27,2,FALSE),0)*'EV Scenarios'!N$2</f>
        <v>0.46849956364441825</v>
      </c>
      <c r="O4" s="5">
        <f>'[1]Pc, Summer, S3'!O4*Main!$B$8+_xlfn.IFNA(VLOOKUP($A4,'EV Distribution'!$A$2:$B$27,2,FALSE),0)*'EV Scenarios'!O$2</f>
        <v>-0.27660075594075145</v>
      </c>
      <c r="P4" s="5">
        <f>'[1]Pc, Summer, S3'!P4*Main!$B$8+_xlfn.IFNA(VLOOKUP($A4,'EV Distribution'!$A$2:$B$27,2,FALSE),0)*'EV Scenarios'!P$2</f>
        <v>0.97844015340315327</v>
      </c>
      <c r="Q4" s="5">
        <f>'[1]Pc, Summer, S3'!Q4*Main!$B$8+_xlfn.IFNA(VLOOKUP($A4,'EV Distribution'!$A$2:$B$27,2,FALSE),0)*'EV Scenarios'!Q$2</f>
        <v>0.6219185616111591</v>
      </c>
      <c r="R4" s="5">
        <f>'[1]Pc, Summer, S3'!R4*Main!$B$8+_xlfn.IFNA(VLOOKUP($A4,'EV Distribution'!$A$2:$B$27,2,FALSE),0)*'EV Scenarios'!R$2</f>
        <v>0.61776429653778009</v>
      </c>
      <c r="S4" s="5">
        <f>'[1]Pc, Summer, S3'!S4*Main!$B$8+_xlfn.IFNA(VLOOKUP($A4,'EV Distribution'!$A$2:$B$27,2,FALSE),0)*'EV Scenarios'!S$2</f>
        <v>0.4742301377845427</v>
      </c>
      <c r="T4" s="5">
        <f>'[1]Pc, Summer, S3'!T4*Main!$B$8+_xlfn.IFNA(VLOOKUP($A4,'EV Distribution'!$A$2:$B$27,2,FALSE),0)*'EV Scenarios'!T$2</f>
        <v>0.20333209283702125</v>
      </c>
      <c r="U4" s="5">
        <f>'[1]Pc, Summer, S3'!U4*Main!$B$8+_xlfn.IFNA(VLOOKUP($A4,'EV Distribution'!$A$2:$B$27,2,FALSE),0)*'EV Scenarios'!U$2</f>
        <v>-4.4147103855241038E-2</v>
      </c>
      <c r="V4" s="5">
        <f>'[1]Pc, Summer, S3'!V4*Main!$B$8+_xlfn.IFNA(VLOOKUP($A4,'EV Distribution'!$A$2:$B$27,2,FALSE),0)*'EV Scenarios'!V$2</f>
        <v>-0.24115105820346222</v>
      </c>
      <c r="W4" s="5">
        <f>'[1]Pc, Summer, S3'!W4*Main!$B$8+_xlfn.IFNA(VLOOKUP($A4,'EV Distribution'!$A$2:$B$27,2,FALSE),0)*'EV Scenarios'!W$2</f>
        <v>-0.60156613044663543</v>
      </c>
      <c r="X4" s="5">
        <f>'[1]Pc, Summer, S3'!X4*Main!$B$8+_xlfn.IFNA(VLOOKUP($A4,'EV Distribution'!$A$2:$B$27,2,FALSE),0)*'EV Scenarios'!X$2</f>
        <v>2.1377071084556221E-2</v>
      </c>
      <c r="Y4" s="5">
        <f>'[1]Pc, Summer, S3'!Y4*Main!$B$8+_xlfn.IFNA(VLOOKUP($A4,'EV Distribution'!$A$2:$B$27,2,FALSE),0)*'EV Scenarios'!Y$2</f>
        <v>-0.86181467871098194</v>
      </c>
    </row>
    <row r="5" spans="1:25" x14ac:dyDescent="0.25">
      <c r="A5">
        <v>9</v>
      </c>
      <c r="B5" s="5">
        <f>'[1]Pc, Summer, S3'!B5*Main!$B$8+_xlfn.IFNA(VLOOKUP($A5,'EV Distribution'!$A$2:$B$27,2,FALSE),0)*'EV Scenarios'!B$2</f>
        <v>4.1312774462719801</v>
      </c>
      <c r="C5" s="5">
        <f>'[1]Pc, Summer, S3'!C5*Main!$B$8+_xlfn.IFNA(VLOOKUP($A5,'EV Distribution'!$A$2:$B$27,2,FALSE),0)*'EV Scenarios'!C$2</f>
        <v>3.8446804268708252</v>
      </c>
      <c r="D5" s="5">
        <f>'[1]Pc, Summer, S3'!D5*Main!$B$8+_xlfn.IFNA(VLOOKUP($A5,'EV Distribution'!$A$2:$B$27,2,FALSE),0)*'EV Scenarios'!D$2</f>
        <v>3.7229319653323638</v>
      </c>
      <c r="E5" s="5">
        <f>'[1]Pc, Summer, S3'!E5*Main!$B$8+_xlfn.IFNA(VLOOKUP($A5,'EV Distribution'!$A$2:$B$27,2,FALSE),0)*'EV Scenarios'!E$2</f>
        <v>3.6738858114862101</v>
      </c>
      <c r="F5" s="5">
        <f>'[1]Pc, Summer, S3'!F5*Main!$B$8+_xlfn.IFNA(VLOOKUP($A5,'EV Distribution'!$A$2:$B$27,2,FALSE),0)*'EV Scenarios'!F$2</f>
        <v>3.3804589471920581</v>
      </c>
      <c r="G5" s="5">
        <f>'[1]Pc, Summer, S3'!G5*Main!$B$8+_xlfn.IFNA(VLOOKUP($A5,'EV Distribution'!$A$2:$B$27,2,FALSE),0)*'EV Scenarios'!G$2</f>
        <v>2.9178997203416785</v>
      </c>
      <c r="H5" s="5">
        <f>'[1]Pc, Summer, S3'!H5*Main!$B$8+_xlfn.IFNA(VLOOKUP($A5,'EV Distribution'!$A$2:$B$27,2,FALSE),0)*'EV Scenarios'!H$2</f>
        <v>3.1518041343882048</v>
      </c>
      <c r="I5" s="5">
        <f>'[1]Pc, Summer, S3'!I5*Main!$B$8+_xlfn.IFNA(VLOOKUP($A5,'EV Distribution'!$A$2:$B$27,2,FALSE),0)*'EV Scenarios'!I$2</f>
        <v>3.1514365807169793</v>
      </c>
      <c r="J5" s="5">
        <f>'[1]Pc, Summer, S3'!J5*Main!$B$8+_xlfn.IFNA(VLOOKUP($A5,'EV Distribution'!$A$2:$B$27,2,FALSE),0)*'EV Scenarios'!J$2</f>
        <v>3.7311554335726291</v>
      </c>
      <c r="K5" s="5">
        <f>'[1]Pc, Summer, S3'!K5*Main!$B$8+_xlfn.IFNA(VLOOKUP($A5,'EV Distribution'!$A$2:$B$27,2,FALSE),0)*'EV Scenarios'!K$2</f>
        <v>4.2163444375028396</v>
      </c>
      <c r="L5" s="5">
        <f>'[1]Pc, Summer, S3'!L5*Main!$B$8+_xlfn.IFNA(VLOOKUP($A5,'EV Distribution'!$A$2:$B$27,2,FALSE),0)*'EV Scenarios'!L$2</f>
        <v>4.5217693970648378</v>
      </c>
      <c r="M5" s="5">
        <f>'[1]Pc, Summer, S3'!M5*Main!$B$8+_xlfn.IFNA(VLOOKUP($A5,'EV Distribution'!$A$2:$B$27,2,FALSE),0)*'EV Scenarios'!M$2</f>
        <v>5.1124538216752242</v>
      </c>
      <c r="N5" s="5">
        <f>'[1]Pc, Summer, S3'!N5*Main!$B$8+_xlfn.IFNA(VLOOKUP($A5,'EV Distribution'!$A$2:$B$27,2,FALSE),0)*'EV Scenarios'!N$2</f>
        <v>5.19612080699941</v>
      </c>
      <c r="O5" s="5">
        <f>'[1]Pc, Summer, S3'!O5*Main!$B$8+_xlfn.IFNA(VLOOKUP($A5,'EV Distribution'!$A$2:$B$27,2,FALSE),0)*'EV Scenarios'!O$2</f>
        <v>4.5394355509109916</v>
      </c>
      <c r="P5" s="5">
        <f>'[1]Pc, Summer, S3'!P5*Main!$B$8+_xlfn.IFNA(VLOOKUP($A5,'EV Distribution'!$A$2:$B$27,2,FALSE),0)*'EV Scenarios'!P$2</f>
        <v>3.9464137823163252</v>
      </c>
      <c r="Q5" s="5">
        <f>'[1]Pc, Summer, S3'!Q5*Main!$B$8+_xlfn.IFNA(VLOOKUP($A5,'EV Distribution'!$A$2:$B$27,2,FALSE),0)*'EV Scenarios'!Q$2</f>
        <v>3.8559944431823348</v>
      </c>
      <c r="R5" s="5">
        <f>'[1]Pc, Summer, S3'!R5*Main!$B$8+_xlfn.IFNA(VLOOKUP($A5,'EV Distribution'!$A$2:$B$27,2,FALSE),0)*'EV Scenarios'!R$2</f>
        <v>3.8837275201054116</v>
      </c>
      <c r="S5" s="5">
        <f>'[1]Pc, Summer, S3'!S5*Main!$B$8+_xlfn.IFNA(VLOOKUP($A5,'EV Distribution'!$A$2:$B$27,2,FALSE),0)*'EV Scenarios'!S$2</f>
        <v>3.8884505970284886</v>
      </c>
      <c r="T5" s="5">
        <f>'[1]Pc, Summer, S3'!T5*Main!$B$8+_xlfn.IFNA(VLOOKUP($A5,'EV Distribution'!$A$2:$B$27,2,FALSE),0)*'EV Scenarios'!T$2</f>
        <v>3.8543259816438731</v>
      </c>
      <c r="U5" s="5">
        <f>'[1]Pc, Summer, S3'!U5*Main!$B$8+_xlfn.IFNA(VLOOKUP($A5,'EV Distribution'!$A$2:$B$27,2,FALSE),0)*'EV Scenarios'!U$2</f>
        <v>3.879795981643873</v>
      </c>
      <c r="V5" s="5">
        <f>'[1]Pc, Summer, S3'!V5*Main!$B$8+_xlfn.IFNA(VLOOKUP($A5,'EV Distribution'!$A$2:$B$27,2,FALSE),0)*'EV Scenarios'!V$2</f>
        <v>4.0007227420032718</v>
      </c>
      <c r="W5" s="5">
        <f>'[1]Pc, Summer, S3'!W5*Main!$B$8+_xlfn.IFNA(VLOOKUP($A5,'EV Distribution'!$A$2:$B$27,2,FALSE),0)*'EV Scenarios'!W$2</f>
        <v>4.5984443804807125</v>
      </c>
      <c r="X5" s="5">
        <f>'[1]Pc, Summer, S3'!X5*Main!$B$8+_xlfn.IFNA(VLOOKUP($A5,'EV Distribution'!$A$2:$B$27,2,FALSE),0)*'EV Scenarios'!X$2</f>
        <v>5.1828736112499429</v>
      </c>
      <c r="Y5" s="5">
        <f>'[1]Pc, Summer, S3'!Y5*Main!$B$8+_xlfn.IFNA(VLOOKUP($A5,'EV Distribution'!$A$2:$B$27,2,FALSE),0)*'EV Scenarios'!Y$2</f>
        <v>4.6909128338407013</v>
      </c>
    </row>
    <row r="6" spans="1:25" x14ac:dyDescent="0.25">
      <c r="A6">
        <v>2</v>
      </c>
      <c r="B6" s="5">
        <f>'[1]Pc, Summer, S3'!B6*Main!$B$8+_xlfn.IFNA(VLOOKUP($A6,'EV Distribution'!$A$2:$B$27,2,FALSE),0)*'EV Scenarios'!B$2</f>
        <v>3.762144958085329</v>
      </c>
      <c r="C6" s="5">
        <f>'[1]Pc, Summer, S3'!C6*Main!$B$8+_xlfn.IFNA(VLOOKUP($A6,'EV Distribution'!$A$2:$B$27,2,FALSE),0)*'EV Scenarios'!C$2</f>
        <v>3.4060405966877187</v>
      </c>
      <c r="D6" s="5">
        <f>'[1]Pc, Summer, S3'!D6*Main!$B$8+_xlfn.IFNA(VLOOKUP($A6,'EV Distribution'!$A$2:$B$27,2,FALSE),0)*'EV Scenarios'!D$2</f>
        <v>3.1779612949248039</v>
      </c>
      <c r="E6" s="5">
        <f>'[1]Pc, Summer, S3'!E6*Main!$B$8+_xlfn.IFNA(VLOOKUP($A6,'EV Distribution'!$A$2:$B$27,2,FALSE),0)*'EV Scenarios'!E$2</f>
        <v>3.0046128876823119</v>
      </c>
      <c r="F6" s="5">
        <f>'[1]Pc, Summer, S3'!F6*Main!$B$8+_xlfn.IFNA(VLOOKUP($A6,'EV Distribution'!$A$2:$B$27,2,FALSE),0)*'EV Scenarios'!F$2</f>
        <v>2.9377678832523064</v>
      </c>
      <c r="G6" s="5">
        <f>'[1]Pc, Summer, S3'!G6*Main!$B$8+_xlfn.IFNA(VLOOKUP($A6,'EV Distribution'!$A$2:$B$27,2,FALSE),0)*'EV Scenarios'!G$2</f>
        <v>2.8434126640806037</v>
      </c>
      <c r="H6" s="5">
        <f>'[1]Pc, Summer, S3'!H6*Main!$B$8+_xlfn.IFNA(VLOOKUP($A6,'EV Distribution'!$A$2:$B$27,2,FALSE),0)*'EV Scenarios'!H$2</f>
        <v>3.1272772582807034</v>
      </c>
      <c r="I6" s="5">
        <f>'[1]Pc, Summer, S3'!I6*Main!$B$8+_xlfn.IFNA(VLOOKUP($A6,'EV Distribution'!$A$2:$B$27,2,FALSE),0)*'EV Scenarios'!I$2</f>
        <v>3.2405938141782911</v>
      </c>
      <c r="J6" s="5">
        <f>'[1]Pc, Summer, S3'!J6*Main!$B$8+_xlfn.IFNA(VLOOKUP($A6,'EV Distribution'!$A$2:$B$27,2,FALSE),0)*'EV Scenarios'!J$2</f>
        <v>3.9531899189536093</v>
      </c>
      <c r="K6" s="5">
        <f>'[1]Pc, Summer, S3'!K6*Main!$B$8+_xlfn.IFNA(VLOOKUP($A6,'EV Distribution'!$A$2:$B$27,2,FALSE),0)*'EV Scenarios'!K$2</f>
        <v>4.4639708875914401</v>
      </c>
      <c r="L6" s="5">
        <f>'[1]Pc, Summer, S3'!L6*Main!$B$8+_xlfn.IFNA(VLOOKUP($A6,'EV Distribution'!$A$2:$B$27,2,FALSE),0)*'EV Scenarios'!L$2</f>
        <v>4.6484431854582224</v>
      </c>
      <c r="M6" s="5">
        <f>'[1]Pc, Summer, S3'!M6*Main!$B$8+_xlfn.IFNA(VLOOKUP($A6,'EV Distribution'!$A$2:$B$27,2,FALSE),0)*'EV Scenarios'!M$2</f>
        <v>4.7997886208482896</v>
      </c>
      <c r="N6" s="5">
        <f>'[1]Pc, Summer, S3'!N6*Main!$B$8+_xlfn.IFNA(VLOOKUP($A6,'EV Distribution'!$A$2:$B$27,2,FALSE),0)*'EV Scenarios'!N$2</f>
        <v>4.5602788208800957</v>
      </c>
      <c r="O6" s="5">
        <f>'[1]Pc, Summer, S3'!O6*Main!$B$8+_xlfn.IFNA(VLOOKUP($A6,'EV Distribution'!$A$2:$B$27,2,FALSE),0)*'EV Scenarios'!O$2</f>
        <v>3.9879315963923858</v>
      </c>
      <c r="P6" s="5">
        <f>'[1]Pc, Summer, S3'!P6*Main!$B$8+_xlfn.IFNA(VLOOKUP($A6,'EV Distribution'!$A$2:$B$27,2,FALSE),0)*'EV Scenarios'!P$2</f>
        <v>3.6938367408219368</v>
      </c>
      <c r="Q6" s="5">
        <f>'[1]Pc, Summer, S3'!Q6*Main!$B$8+_xlfn.IFNA(VLOOKUP($A6,'EV Distribution'!$A$2:$B$27,2,FALSE),0)*'EV Scenarios'!Q$2</f>
        <v>3.4904562292130499</v>
      </c>
      <c r="R6" s="5">
        <f>'[1]Pc, Summer, S3'!R6*Main!$B$8+_xlfn.IFNA(VLOOKUP($A6,'EV Distribution'!$A$2:$B$27,2,FALSE),0)*'EV Scenarios'!R$2</f>
        <v>3.4401231683629425</v>
      </c>
      <c r="S6" s="5">
        <f>'[1]Pc, Summer, S3'!S6*Main!$B$8+_xlfn.IFNA(VLOOKUP($A6,'EV Distribution'!$A$2:$B$27,2,FALSE),0)*'EV Scenarios'!S$2</f>
        <v>3.5372769806670004</v>
      </c>
      <c r="T6" s="5">
        <f>'[1]Pc, Summer, S3'!T6*Main!$B$8+_xlfn.IFNA(VLOOKUP($A6,'EV Distribution'!$A$2:$B$27,2,FALSE),0)*'EV Scenarios'!T$2</f>
        <v>3.7439742509882326</v>
      </c>
      <c r="U6" s="5">
        <f>'[1]Pc, Summer, S3'!U6*Main!$B$8+_xlfn.IFNA(VLOOKUP($A6,'EV Distribution'!$A$2:$B$27,2,FALSE),0)*'EV Scenarios'!U$2</f>
        <v>3.8772158310236726</v>
      </c>
      <c r="V6" s="5">
        <f>'[1]Pc, Summer, S3'!V6*Main!$B$8+_xlfn.IFNA(VLOOKUP($A6,'EV Distribution'!$A$2:$B$27,2,FALSE),0)*'EV Scenarios'!V$2</f>
        <v>4.3051625448680086</v>
      </c>
      <c r="W6" s="5">
        <f>'[1]Pc, Summer, S3'!W6*Main!$B$8+_xlfn.IFNA(VLOOKUP($A6,'EV Distribution'!$A$2:$B$27,2,FALSE),0)*'EV Scenarios'!W$2</f>
        <v>4.6547044831091835</v>
      </c>
      <c r="X6" s="5">
        <f>'[1]Pc, Summer, S3'!X6*Main!$B$8+_xlfn.IFNA(VLOOKUP($A6,'EV Distribution'!$A$2:$B$27,2,FALSE),0)*'EV Scenarios'!X$2</f>
        <v>4.8965235647348813</v>
      </c>
      <c r="Y6" s="5">
        <f>'[1]Pc, Summer, S3'!Y6*Main!$B$8+_xlfn.IFNA(VLOOKUP($A6,'EV Distribution'!$A$2:$B$27,2,FALSE),0)*'EV Scenarios'!Y$2</f>
        <v>4.104637153834795</v>
      </c>
    </row>
    <row r="7" spans="1:25" x14ac:dyDescent="0.25">
      <c r="A7">
        <v>12</v>
      </c>
      <c r="B7" s="5">
        <f>'[1]Pc, Summer, S3'!B7*Main!$B$8+_xlfn.IFNA(VLOOKUP($A7,'EV Distribution'!$A$2:$B$27,2,FALSE),0)*'EV Scenarios'!B$2</f>
        <v>1.5763845933481759</v>
      </c>
      <c r="C7" s="5">
        <f>'[1]Pc, Summer, S3'!C7*Main!$B$8+_xlfn.IFNA(VLOOKUP($A7,'EV Distribution'!$A$2:$B$27,2,FALSE),0)*'EV Scenarios'!C$2</f>
        <v>1.5582478102140034</v>
      </c>
      <c r="D7" s="5">
        <f>'[1]Pc, Summer, S3'!D7*Main!$B$8+_xlfn.IFNA(VLOOKUP($A7,'EV Distribution'!$A$2:$B$27,2,FALSE),0)*'EV Scenarios'!D$2</f>
        <v>1.5454000286814487</v>
      </c>
      <c r="E7" s="5">
        <f>'[1]Pc, Summer, S3'!E7*Main!$B$8+_xlfn.IFNA(VLOOKUP($A7,'EV Distribution'!$A$2:$B$27,2,FALSE),0)*'EV Scenarios'!E$2</f>
        <v>1.4331397217047572</v>
      </c>
      <c r="F7" s="5">
        <f>'[1]Pc, Summer, S3'!F7*Main!$B$8+_xlfn.IFNA(VLOOKUP($A7,'EV Distribution'!$A$2:$B$27,2,FALSE),0)*'EV Scenarios'!F$2</f>
        <v>1.4516102584738064</v>
      </c>
      <c r="G7" s="5">
        <f>'[1]Pc, Summer, S3'!G7*Main!$B$8+_xlfn.IFNA(VLOOKUP($A7,'EV Distribution'!$A$2:$B$27,2,FALSE),0)*'EV Scenarios'!G$2</f>
        <v>1.3739144087645963</v>
      </c>
      <c r="H7" s="5">
        <f>'[1]Pc, Summer, S3'!H7*Main!$B$8+_xlfn.IFNA(VLOOKUP($A7,'EV Distribution'!$A$2:$B$27,2,FALSE),0)*'EV Scenarios'!H$2</f>
        <v>1.3467527625630424</v>
      </c>
      <c r="I7" s="5">
        <f>'[1]Pc, Summer, S3'!I7*Main!$B$8+_xlfn.IFNA(VLOOKUP($A7,'EV Distribution'!$A$2:$B$27,2,FALSE),0)*'EV Scenarios'!I$2</f>
        <v>0.7686276704984325</v>
      </c>
      <c r="J7" s="5">
        <f>'[1]Pc, Summer, S3'!J7*Main!$B$8+_xlfn.IFNA(VLOOKUP($A7,'EV Distribution'!$A$2:$B$27,2,FALSE),0)*'EV Scenarios'!J$2</f>
        <v>0.98196037967422412</v>
      </c>
      <c r="K7" s="5">
        <f>'[1]Pc, Summer, S3'!K7*Main!$B$8+_xlfn.IFNA(VLOOKUP($A7,'EV Distribution'!$A$2:$B$27,2,FALSE),0)*'EV Scenarios'!K$2</f>
        <v>1.2072294256894909</v>
      </c>
      <c r="L7" s="5">
        <f>'[1]Pc, Summer, S3'!L7*Main!$B$8+_xlfn.IFNA(VLOOKUP($A7,'EV Distribution'!$A$2:$B$27,2,FALSE),0)*'EV Scenarios'!L$2</f>
        <v>1.2680660974487712</v>
      </c>
      <c r="M7" s="5">
        <f>'[1]Pc, Summer, S3'!M7*Main!$B$8+_xlfn.IFNA(VLOOKUP($A7,'EV Distribution'!$A$2:$B$27,2,FALSE),0)*'EV Scenarios'!M$2</f>
        <v>1.1993637146167477</v>
      </c>
      <c r="N7" s="5">
        <f>'[1]Pc, Summer, S3'!N7*Main!$B$8+_xlfn.IFNA(VLOOKUP($A7,'EV Distribution'!$A$2:$B$27,2,FALSE),0)*'EV Scenarios'!N$2</f>
        <v>1.1464018177790904</v>
      </c>
      <c r="O7" s="5">
        <f>'[1]Pc, Summer, S3'!O7*Main!$B$8+_xlfn.IFNA(VLOOKUP($A7,'EV Distribution'!$A$2:$B$27,2,FALSE),0)*'EV Scenarios'!O$2</f>
        <v>0.93928663847744109</v>
      </c>
      <c r="P7" s="5">
        <f>'[1]Pc, Summer, S3'!P7*Main!$B$8+_xlfn.IFNA(VLOOKUP($A7,'EV Distribution'!$A$2:$B$27,2,FALSE),0)*'EV Scenarios'!P$2</f>
        <v>0.88408070198555144</v>
      </c>
      <c r="Q7" s="5">
        <f>'[1]Pc, Summer, S3'!Q7*Main!$B$8+_xlfn.IFNA(VLOOKUP($A7,'EV Distribution'!$A$2:$B$27,2,FALSE),0)*'EV Scenarios'!Q$2</f>
        <v>0.83733167885864868</v>
      </c>
      <c r="R7" s="5">
        <f>'[1]Pc, Summer, S3'!R7*Main!$B$8+_xlfn.IFNA(VLOOKUP($A7,'EV Distribution'!$A$2:$B$27,2,FALSE),0)*'EV Scenarios'!R$2</f>
        <v>0.88839166068426567</v>
      </c>
      <c r="S7" s="5">
        <f>'[1]Pc, Summer, S3'!S7*Main!$B$8+_xlfn.IFNA(VLOOKUP($A7,'EV Distribution'!$A$2:$B$27,2,FALSE),0)*'EV Scenarios'!S$2</f>
        <v>0.90717055715843531</v>
      </c>
      <c r="T7" s="5">
        <f>'[1]Pc, Summer, S3'!T7*Main!$B$8+_xlfn.IFNA(VLOOKUP($A7,'EV Distribution'!$A$2:$B$27,2,FALSE),0)*'EV Scenarios'!T$2</f>
        <v>0.9747350949043575</v>
      </c>
      <c r="U7" s="5">
        <f>'[1]Pc, Summer, S3'!U7*Main!$B$8+_xlfn.IFNA(VLOOKUP($A7,'EV Distribution'!$A$2:$B$27,2,FALSE),0)*'EV Scenarios'!U$2</f>
        <v>1.1560035517856331</v>
      </c>
      <c r="V7" s="5">
        <f>'[1]Pc, Summer, S3'!V7*Main!$B$8+_xlfn.IFNA(VLOOKUP($A7,'EV Distribution'!$A$2:$B$27,2,FALSE),0)*'EV Scenarios'!V$2</f>
        <v>1.374204153698487</v>
      </c>
      <c r="W7" s="5">
        <f>'[1]Pc, Summer, S3'!W7*Main!$B$8+_xlfn.IFNA(VLOOKUP($A7,'EV Distribution'!$A$2:$B$27,2,FALSE),0)*'EV Scenarios'!W$2</f>
        <v>1.6353287979349358</v>
      </c>
      <c r="X7" s="5">
        <f>'[1]Pc, Summer, S3'!X7*Main!$B$8+_xlfn.IFNA(VLOOKUP($A7,'EV Distribution'!$A$2:$B$27,2,FALSE),0)*'EV Scenarios'!X$2</f>
        <v>2.0398805227974917</v>
      </c>
      <c r="Y7" s="5">
        <f>'[1]Pc, Summer, S3'!Y7*Main!$B$8+_xlfn.IFNA(VLOOKUP($A7,'EV Distribution'!$A$2:$B$27,2,FALSE),0)*'EV Scenarios'!Y$2</f>
        <v>1.6457555907810444</v>
      </c>
    </row>
    <row r="8" spans="1:25" x14ac:dyDescent="0.25">
      <c r="A8">
        <v>16</v>
      </c>
      <c r="B8" s="5">
        <f>'[1]Pc, Summer, S3'!B8*Main!$B$8+_xlfn.IFNA(VLOOKUP($A8,'EV Distribution'!$A$2:$B$27,2,FALSE),0)*'EV Scenarios'!B$2</f>
        <v>1.6920659755100187</v>
      </c>
      <c r="C8" s="5">
        <f>'[1]Pc, Summer, S3'!C8*Main!$B$8+_xlfn.IFNA(VLOOKUP($A8,'EV Distribution'!$A$2:$B$27,2,FALSE),0)*'EV Scenarios'!C$2</f>
        <v>1.6623113601254031</v>
      </c>
      <c r="D8" s="5">
        <f>'[1]Pc, Summer, S3'!D8*Main!$B$8+_xlfn.IFNA(VLOOKUP($A8,'EV Distribution'!$A$2:$B$27,2,FALSE),0)*'EV Scenarios'!D$2</f>
        <v>1.5405628985869417</v>
      </c>
      <c r="E8" s="5">
        <f>'[1]Pc, Summer, S3'!E8*Main!$B$8+_xlfn.IFNA(VLOOKUP($A8,'EV Distribution'!$A$2:$B$27,2,FALSE),0)*'EV Scenarios'!E$2</f>
        <v>1.491516744740788</v>
      </c>
      <c r="F8" s="5">
        <f>'[1]Pc, Summer, S3'!F8*Main!$B$8+_xlfn.IFNA(VLOOKUP($A8,'EV Distribution'!$A$2:$B$27,2,FALSE),0)*'EV Scenarios'!F$2</f>
        <v>1.442266744740788</v>
      </c>
      <c r="G8" s="5">
        <f>'[1]Pc, Summer, S3'!G8*Main!$B$8+_xlfn.IFNA(VLOOKUP($A8,'EV Distribution'!$A$2:$B$27,2,FALSE),0)*'EV Scenarios'!G$2</f>
        <v>1.4457159755100186</v>
      </c>
      <c r="H8" s="5">
        <f>'[1]Pc, Summer, S3'!H8*Main!$B$8+_xlfn.IFNA(VLOOKUP($A8,'EV Distribution'!$A$2:$B$27,2,FALSE),0)*'EV Scenarios'!H$2</f>
        <v>1.4926390524330957</v>
      </c>
      <c r="I8" s="5">
        <f>'[1]Pc, Summer, S3'!I8*Main!$B$8+_xlfn.IFNA(VLOOKUP($A8,'EV Distribution'!$A$2:$B$27,2,FALSE),0)*'EV Scenarios'!I$2</f>
        <v>0.98718226884456373</v>
      </c>
      <c r="J8" s="5">
        <f>'[1]Pc, Summer, S3'!J8*Main!$B$8+_xlfn.IFNA(VLOOKUP($A8,'EV Distribution'!$A$2:$B$27,2,FALSE),0)*'EV Scenarios'!J$2</f>
        <v>1.3474581078195285</v>
      </c>
      <c r="K8" s="5">
        <f>'[1]Pc, Summer, S3'!K8*Main!$B$8+_xlfn.IFNA(VLOOKUP($A8,'EV Distribution'!$A$2:$B$27,2,FALSE),0)*'EV Scenarios'!K$2</f>
        <v>1.390323492434913</v>
      </c>
      <c r="L8" s="5">
        <f>'[1]Pc, Summer, S3'!L8*Main!$B$8+_xlfn.IFNA(VLOOKUP($A8,'EV Distribution'!$A$2:$B$27,2,FALSE),0)*'EV Scenarios'!L$2</f>
        <v>1.3520773385887592</v>
      </c>
      <c r="M8" s="5">
        <f>'[1]Pc, Summer, S3'!M8*Main!$B$8+_xlfn.IFNA(VLOOKUP($A8,'EV Distribution'!$A$2:$B$27,2,FALSE),0)*'EV Scenarios'!M$2</f>
        <v>1.3393988770502976</v>
      </c>
      <c r="N8" s="5">
        <f>'[1]Pc, Summer, S3'!N8*Main!$B$8+_xlfn.IFNA(VLOOKUP($A8,'EV Distribution'!$A$2:$B$27,2,FALSE),0)*'EV Scenarios'!N$2</f>
        <v>1.3572542616656822</v>
      </c>
      <c r="O8" s="5">
        <f>'[1]Pc, Summer, S3'!O8*Main!$B$8+_xlfn.IFNA(VLOOKUP($A8,'EV Distribution'!$A$2:$B$27,2,FALSE),0)*'EV Scenarios'!O$2</f>
        <v>1.369743492434913</v>
      </c>
      <c r="P8" s="5">
        <f>'[1]Pc, Summer, S3'!P8*Main!$B$8+_xlfn.IFNA(VLOOKUP($A8,'EV Distribution'!$A$2:$B$27,2,FALSE),0)*'EV Scenarios'!P$2</f>
        <v>1.11270810600209</v>
      </c>
      <c r="Q8" s="5">
        <f>'[1]Pc, Summer, S3'!Q8*Main!$B$8+_xlfn.IFNA(VLOOKUP($A8,'EV Distribution'!$A$2:$B$27,2,FALSE),0)*'EV Scenarios'!Q$2</f>
        <v>0.97939365759462049</v>
      </c>
      <c r="R8" s="5">
        <f>'[1]Pc, Summer, S3'!R8*Main!$B$8+_xlfn.IFNA(VLOOKUP($A8,'EV Distribution'!$A$2:$B$27,2,FALSE),0)*'EV Scenarios'!R$2</f>
        <v>1.0071267345176973</v>
      </c>
      <c r="S8" s="5">
        <f>'[1]Pc, Summer, S3'!S8*Main!$B$8+_xlfn.IFNA(VLOOKUP($A8,'EV Distribution'!$A$2:$B$27,2,FALSE),0)*'EV Scenarios'!S$2</f>
        <v>1.0118498114407743</v>
      </c>
      <c r="T8" s="5">
        <f>'[1]Pc, Summer, S3'!T8*Main!$B$8+_xlfn.IFNA(VLOOKUP($A8,'EV Distribution'!$A$2:$B$27,2,FALSE),0)*'EV Scenarios'!T$2</f>
        <v>1.1239664312894726</v>
      </c>
      <c r="U8" s="5">
        <f>'[1]Pc, Summer, S3'!U8*Main!$B$8+_xlfn.IFNA(VLOOKUP($A8,'EV Distribution'!$A$2:$B$27,2,FALSE),0)*'EV Scenarios'!U$2</f>
        <v>1.4187910170839204</v>
      </c>
      <c r="V8" s="5">
        <f>'[1]Pc, Summer, S3'!V8*Main!$B$8+_xlfn.IFNA(VLOOKUP($A8,'EV Distribution'!$A$2:$B$27,2,FALSE),0)*'EV Scenarios'!V$2</f>
        <v>1.4318748632377665</v>
      </c>
      <c r="W8" s="5">
        <f>'[1]Pc, Summer, S3'!W8*Main!$B$8+_xlfn.IFNA(VLOOKUP($A8,'EV Distribution'!$A$2:$B$27,2,FALSE),0)*'EV Scenarios'!W$2</f>
        <v>1.4272540940069973</v>
      </c>
      <c r="X8" s="5">
        <f>'[1]Pc, Summer, S3'!X8*Main!$B$8+_xlfn.IFNA(VLOOKUP($A8,'EV Distribution'!$A$2:$B$27,2,FALSE),0)*'EV Scenarios'!X$2</f>
        <v>2.0116289929687854</v>
      </c>
      <c r="Y8" s="5">
        <f>'[1]Pc, Summer, S3'!Y8*Main!$B$8+_xlfn.IFNA(VLOOKUP($A8,'EV Distribution'!$A$2:$B$27,2,FALSE),0)*'EV Scenarios'!Y$2</f>
        <v>1.6160916022990595</v>
      </c>
    </row>
    <row r="9" spans="1:25" x14ac:dyDescent="0.25">
      <c r="A9">
        <v>21</v>
      </c>
      <c r="B9" s="5">
        <f>'[1]Pc, Summer, S3'!B9*Main!$B$8+_xlfn.IFNA(VLOOKUP($A9,'EV Distribution'!$A$2:$B$27,2,FALSE),0)*'EV Scenarios'!B$2</f>
        <v>1.9776924957403792</v>
      </c>
      <c r="C9" s="5">
        <f>'[1]Pc, Summer, S3'!C9*Main!$B$8+_xlfn.IFNA(VLOOKUP($A9,'EV Distribution'!$A$2:$B$27,2,FALSE),0)*'EV Scenarios'!C$2</f>
        <v>1.8369000791153618</v>
      </c>
      <c r="D9" s="5">
        <f>'[1]Pc, Summer, S3'!D9*Main!$B$8+_xlfn.IFNA(VLOOKUP($A9,'EV Distribution'!$A$2:$B$27,2,FALSE),0)*'EV Scenarios'!D$2</f>
        <v>1.7200155979372074</v>
      </c>
      <c r="E9" s="5">
        <f>'[1]Pc, Summer, S3'!E9*Main!$B$8+_xlfn.IFNA(VLOOKUP($A9,'EV Distribution'!$A$2:$B$27,2,FALSE),0)*'EV Scenarios'!E$2</f>
        <v>1.6551588881253125</v>
      </c>
      <c r="F9" s="5">
        <f>'[1]Pc, Summer, S3'!F9*Main!$B$8+_xlfn.IFNA(VLOOKUP($A9,'EV Distribution'!$A$2:$B$27,2,FALSE),0)*'EV Scenarios'!F$2</f>
        <v>1.5914826779953657</v>
      </c>
      <c r="G9" s="5">
        <f>'[1]Pc, Summer, S3'!G9*Main!$B$8+_xlfn.IFNA(VLOOKUP($A9,'EV Distribution'!$A$2:$B$27,2,FALSE),0)*'EV Scenarios'!G$2</f>
        <v>1.5433407643464037</v>
      </c>
      <c r="H9" s="5">
        <f>'[1]Pc, Summer, S3'!H9*Main!$B$8+_xlfn.IFNA(VLOOKUP($A9,'EV Distribution'!$A$2:$B$27,2,FALSE),0)*'EV Scenarios'!H$2</f>
        <v>1.5809346785405971</v>
      </c>
      <c r="I9" s="5">
        <f>'[1]Pc, Summer, S3'!I9*Main!$B$8+_xlfn.IFNA(VLOOKUP($A9,'EV Distribution'!$A$2:$B$27,2,FALSE),0)*'EV Scenarios'!I$2</f>
        <v>1.1509813053182789</v>
      </c>
      <c r="J9" s="5">
        <f>'[1]Pc, Summer, S3'!J9*Main!$B$8+_xlfn.IFNA(VLOOKUP($A9,'EV Distribution'!$A$2:$B$27,2,FALSE),0)*'EV Scenarios'!J$2</f>
        <v>1.385900996921714</v>
      </c>
      <c r="K9" s="5">
        <f>'[1]Pc, Summer, S3'!K9*Main!$B$8+_xlfn.IFNA(VLOOKUP($A9,'EV Distribution'!$A$2:$B$27,2,FALSE),0)*'EV Scenarios'!K$2</f>
        <v>1.5664792905743108</v>
      </c>
      <c r="L9" s="5">
        <f>'[1]Pc, Summer, S3'!L9*Main!$B$8+_xlfn.IFNA(VLOOKUP($A9,'EV Distribution'!$A$2:$B$27,2,FALSE),0)*'EV Scenarios'!L$2</f>
        <v>1.5857821783702124</v>
      </c>
      <c r="M9" s="5">
        <f>'[1]Pc, Summer, S3'!M9*Main!$B$8+_xlfn.IFNA(VLOOKUP($A9,'EV Distribution'!$A$2:$B$27,2,FALSE),0)*'EV Scenarios'!M$2</f>
        <v>1.7404641590940071</v>
      </c>
      <c r="N9" s="5">
        <f>'[1]Pc, Summer, S3'!N9*Main!$B$8+_xlfn.IFNA(VLOOKUP($A9,'EV Distribution'!$A$2:$B$27,2,FALSE),0)*'EV Scenarios'!N$2</f>
        <v>1.6718604252805671</v>
      </c>
      <c r="O9" s="5">
        <f>'[1]Pc, Summer, S3'!O9*Main!$B$8+_xlfn.IFNA(VLOOKUP($A9,'EV Distribution'!$A$2:$B$27,2,FALSE),0)*'EV Scenarios'!O$2</f>
        <v>1.6032352134922077</v>
      </c>
      <c r="P9" s="5">
        <f>'[1]Pc, Summer, S3'!P9*Main!$B$8+_xlfn.IFNA(VLOOKUP($A9,'EV Distribution'!$A$2:$B$27,2,FALSE),0)*'EV Scenarios'!P$2</f>
        <v>1.4636828704734426</v>
      </c>
      <c r="Q9" s="5">
        <f>'[1]Pc, Summer, S3'!Q9*Main!$B$8+_xlfn.IFNA(VLOOKUP($A9,'EV Distribution'!$A$2:$B$27,2,FALSE),0)*'EV Scenarios'!Q$2</f>
        <v>1.4096319217706392</v>
      </c>
      <c r="R9" s="5">
        <f>'[1]Pc, Summer, S3'!R9*Main!$B$8+_xlfn.IFNA(VLOOKUP($A9,'EV Distribution'!$A$2:$B$27,2,FALSE),0)*'EV Scenarios'!R$2</f>
        <v>1.4659351544822574</v>
      </c>
      <c r="S9" s="5">
        <f>'[1]Pc, Summer, S3'!S9*Main!$B$8+_xlfn.IFNA(VLOOKUP($A9,'EV Distribution'!$A$2:$B$27,2,FALSE),0)*'EV Scenarios'!S$2</f>
        <v>1.3958708140987781</v>
      </c>
      <c r="T9" s="5">
        <f>'[1]Pc, Summer, S3'!T9*Main!$B$8+_xlfn.IFNA(VLOOKUP($A9,'EV Distribution'!$A$2:$B$27,2,FALSE),0)*'EV Scenarios'!T$2</f>
        <v>1.4173251547094372</v>
      </c>
      <c r="U9" s="5">
        <f>'[1]Pc, Summer, S3'!U9*Main!$B$8+_xlfn.IFNA(VLOOKUP($A9,'EV Distribution'!$A$2:$B$27,2,FALSE),0)*'EV Scenarios'!U$2</f>
        <v>1.4459798992457633</v>
      </c>
      <c r="V9" s="5">
        <f>'[1]Pc, Summer, S3'!V9*Main!$B$8+_xlfn.IFNA(VLOOKUP($A9,'EV Distribution'!$A$2:$B$27,2,FALSE),0)*'EV Scenarios'!V$2</f>
        <v>1.6190125042596211</v>
      </c>
      <c r="W9" s="5">
        <f>'[1]Pc, Summer, S3'!W9*Main!$B$8+_xlfn.IFNA(VLOOKUP($A9,'EV Distribution'!$A$2:$B$27,2,FALSE),0)*'EV Scenarios'!W$2</f>
        <v>1.7480052229201692</v>
      </c>
      <c r="X9" s="5">
        <f>'[1]Pc, Summer, S3'!X9*Main!$B$8+_xlfn.IFNA(VLOOKUP($A9,'EV Distribution'!$A$2:$B$27,2,FALSE),0)*'EV Scenarios'!X$2</f>
        <v>2.2860115225021582</v>
      </c>
      <c r="Y9" s="5">
        <f>'[1]Pc, Summer, S3'!Y9*Main!$B$8+_xlfn.IFNA(VLOOKUP($A9,'EV Distribution'!$A$2:$B$27,2,FALSE),0)*'EV Scenarios'!Y$2</f>
        <v>2.0512131217910854</v>
      </c>
    </row>
    <row r="10" spans="1:25" x14ac:dyDescent="0.25">
      <c r="A10">
        <v>23</v>
      </c>
      <c r="B10" s="5">
        <f>'[1]Pc, Summer, S3'!B10*Main!$B$8+_xlfn.IFNA(VLOOKUP($A10,'EV Distribution'!$A$2:$B$27,2,FALSE),0)*'EV Scenarios'!B$2</f>
        <v>1.7557508079081285</v>
      </c>
      <c r="C10" s="5">
        <f>'[1]Pc, Summer, S3'!C10*Main!$B$8+_xlfn.IFNA(VLOOKUP($A10,'EV Distribution'!$A$2:$B$27,2,FALSE),0)*'EV Scenarios'!C$2</f>
        <v>1.6371658757780909</v>
      </c>
      <c r="D10" s="5">
        <f>'[1]Pc, Summer, S3'!D10*Main!$B$8+_xlfn.IFNA(VLOOKUP($A10,'EV Distribution'!$A$2:$B$27,2,FALSE),0)*'EV Scenarios'!D$2</f>
        <v>1.5193085985278749</v>
      </c>
      <c r="E10" s="5">
        <f>'[1]Pc, Summer, S3'!E10*Main!$B$8+_xlfn.IFNA(VLOOKUP($A10,'EV Distribution'!$A$2:$B$27,2,FALSE),0)*'EV Scenarios'!E$2</f>
        <v>1.4576139914921169</v>
      </c>
      <c r="F10" s="5">
        <f>'[1]Pc, Summer, S3'!F10*Main!$B$8+_xlfn.IFNA(VLOOKUP($A10,'EV Distribution'!$A$2:$B$27,2,FALSE),0)*'EV Scenarios'!F$2</f>
        <v>1.3968230065541372</v>
      </c>
      <c r="G10" s="5">
        <f>'[1]Pc, Summer, S3'!G10*Main!$B$8+_xlfn.IFNA(VLOOKUP($A10,'EV Distribution'!$A$2:$B$27,2,FALSE),0)*'EV Scenarios'!G$2</f>
        <v>1.3589993386228361</v>
      </c>
      <c r="H10" s="5">
        <f>'[1]Pc, Summer, S3'!H10*Main!$B$8+_xlfn.IFNA(VLOOKUP($A10,'EV Distribution'!$A$2:$B$27,2,FALSE),0)*'EV Scenarios'!H$2</f>
        <v>1.3984590937798176</v>
      </c>
      <c r="I10" s="5">
        <f>'[1]Pc, Summer, S3'!I10*Main!$B$8+_xlfn.IFNA(VLOOKUP($A10,'EV Distribution'!$A$2:$B$27,2,FALSE),0)*'EV Scenarios'!I$2</f>
        <v>0.94978220534781244</v>
      </c>
      <c r="J10" s="5">
        <f>'[1]Pc, Summer, S3'!J10*Main!$B$8+_xlfn.IFNA(VLOOKUP($A10,'EV Distribution'!$A$2:$B$27,2,FALSE),0)*'EV Scenarios'!J$2</f>
        <v>1.1362555583511291</v>
      </c>
      <c r="K10" s="5">
        <f>'[1]Pc, Summer, S3'!K10*Main!$B$8+_xlfn.IFNA(VLOOKUP($A10,'EV Distribution'!$A$2:$B$27,2,FALSE),0)*'EV Scenarios'!K$2</f>
        <v>1.2892912449452498</v>
      </c>
      <c r="L10" s="5">
        <f>'[1]Pc, Summer, S3'!L10*Main!$B$8+_xlfn.IFNA(VLOOKUP($A10,'EV Distribution'!$A$2:$B$27,2,FALSE),0)*'EV Scenarios'!L$2</f>
        <v>1.2970843328297514</v>
      </c>
      <c r="M10" s="5">
        <f>'[1]Pc, Summer, S3'!M10*Main!$B$8+_xlfn.IFNA(VLOOKUP($A10,'EV Distribution'!$A$2:$B$27,2,FALSE),0)*'EV Scenarios'!M$2</f>
        <v>1.4182942587691403</v>
      </c>
      <c r="N10" s="5">
        <f>'[1]Pc, Summer, S3'!N10*Main!$B$8+_xlfn.IFNA(VLOOKUP($A10,'EV Distribution'!$A$2:$B$27,2,FALSE),0)*'EV Scenarios'!N$2</f>
        <v>1.3669822644713527</v>
      </c>
      <c r="O10" s="5">
        <f>'[1]Pc, Summer, S3'!O10*Main!$B$8+_xlfn.IFNA(VLOOKUP($A10,'EV Distribution'!$A$2:$B$27,2,FALSE),0)*'EV Scenarios'!O$2</f>
        <v>1.314580042198646</v>
      </c>
      <c r="P10" s="5">
        <f>'[1]Pc, Summer, S3'!P10*Main!$B$8+_xlfn.IFNA(VLOOKUP($A10,'EV Distribution'!$A$2:$B$27,2,FALSE),0)*'EV Scenarios'!P$2</f>
        <v>1.2020795103139625</v>
      </c>
      <c r="Q10" s="5">
        <f>'[1]Pc, Summer, S3'!Q10*Main!$B$8+_xlfn.IFNA(VLOOKUP($A10,'EV Distribution'!$A$2:$B$27,2,FALSE),0)*'EV Scenarios'!Q$2</f>
        <v>1.1603116744286428</v>
      </c>
      <c r="R10" s="5">
        <f>'[1]Pc, Summer, S3'!R10*Main!$B$8+_xlfn.IFNA(VLOOKUP($A10,'EV Distribution'!$A$2:$B$27,2,FALSE),0)*'EV Scenarios'!R$2</f>
        <v>1.2109009769866872</v>
      </c>
      <c r="S10" s="5">
        <f>'[1]Pc, Summer, S3'!S10*Main!$B$8+_xlfn.IFNA(VLOOKUP($A10,'EV Distribution'!$A$2:$B$27,2,FALSE),0)*'EV Scenarios'!S$2</f>
        <v>1.1557940443114181</v>
      </c>
      <c r="T10" s="5">
        <f>'[1]Pc, Summer, S3'!T10*Main!$B$8+_xlfn.IFNA(VLOOKUP($A10,'EV Distribution'!$A$2:$B$27,2,FALSE),0)*'EV Scenarios'!T$2</f>
        <v>1.1661325853060112</v>
      </c>
      <c r="U10" s="5">
        <f>'[1]Pc, Summer, S3'!U10*Main!$B$8+_xlfn.IFNA(VLOOKUP($A10,'EV Distribution'!$A$2:$B$27,2,FALSE),0)*'EV Scenarios'!U$2</f>
        <v>1.1941503725180609</v>
      </c>
      <c r="V10" s="5">
        <f>'[1]Pc, Summer, S3'!V10*Main!$B$8+_xlfn.IFNA(VLOOKUP($A10,'EV Distribution'!$A$2:$B$27,2,FALSE),0)*'EV Scenarios'!V$2</f>
        <v>1.3351932005088827</v>
      </c>
      <c r="W10" s="5">
        <f>'[1]Pc, Summer, S3'!W10*Main!$B$8+_xlfn.IFNA(VLOOKUP($A10,'EV Distribution'!$A$2:$B$27,2,FALSE),0)*'EV Scenarios'!W$2</f>
        <v>1.4374632552592124</v>
      </c>
      <c r="X10" s="5">
        <f>'[1]Pc, Summer, S3'!X10*Main!$B$8+_xlfn.IFNA(VLOOKUP($A10,'EV Distribution'!$A$2:$B$27,2,FALSE),0)*'EV Scenarios'!X$2</f>
        <v>1.984754191580717</v>
      </c>
      <c r="Y10" s="5">
        <f>'[1]Pc, Summer, S3'!Y10*Main!$B$8+_xlfn.IFNA(VLOOKUP($A10,'EV Distribution'!$A$2:$B$27,2,FALSE),0)*'EV Scenarios'!Y$2</f>
        <v>1.8082863520037258</v>
      </c>
    </row>
    <row r="11" spans="1:25" x14ac:dyDescent="0.25">
      <c r="A11">
        <v>24</v>
      </c>
      <c r="B11" s="5">
        <f>'[1]Pc, Summer, S3'!B11*Main!$B$8+_xlfn.IFNA(VLOOKUP($A11,'EV Distribution'!$A$2:$B$27,2,FALSE),0)*'EV Scenarios'!B$2</f>
        <v>1.7557508079081285</v>
      </c>
      <c r="C11" s="5">
        <f>'[1]Pc, Summer, S3'!C11*Main!$B$8+_xlfn.IFNA(VLOOKUP($A11,'EV Distribution'!$A$2:$B$27,2,FALSE),0)*'EV Scenarios'!C$2</f>
        <v>1.6371658757780909</v>
      </c>
      <c r="D11" s="5">
        <f>'[1]Pc, Summer, S3'!D11*Main!$B$8+_xlfn.IFNA(VLOOKUP($A11,'EV Distribution'!$A$2:$B$27,2,FALSE),0)*'EV Scenarios'!D$2</f>
        <v>1.5193085985278749</v>
      </c>
      <c r="E11" s="5">
        <f>'[1]Pc, Summer, S3'!E11*Main!$B$8+_xlfn.IFNA(VLOOKUP($A11,'EV Distribution'!$A$2:$B$27,2,FALSE),0)*'EV Scenarios'!E$2</f>
        <v>1.4576139914921169</v>
      </c>
      <c r="F11" s="5">
        <f>'[1]Pc, Summer, S3'!F11*Main!$B$8+_xlfn.IFNA(VLOOKUP($A11,'EV Distribution'!$A$2:$B$27,2,FALSE),0)*'EV Scenarios'!F$2</f>
        <v>1.3968230065541372</v>
      </c>
      <c r="G11" s="5">
        <f>'[1]Pc, Summer, S3'!G11*Main!$B$8+_xlfn.IFNA(VLOOKUP($A11,'EV Distribution'!$A$2:$B$27,2,FALSE),0)*'EV Scenarios'!G$2</f>
        <v>1.3589993386228361</v>
      </c>
      <c r="H11" s="5">
        <f>'[1]Pc, Summer, S3'!H11*Main!$B$8+_xlfn.IFNA(VLOOKUP($A11,'EV Distribution'!$A$2:$B$27,2,FALSE),0)*'EV Scenarios'!H$2</f>
        <v>1.3984590937798176</v>
      </c>
      <c r="I11" s="5">
        <f>'[1]Pc, Summer, S3'!I11*Main!$B$8+_xlfn.IFNA(VLOOKUP($A11,'EV Distribution'!$A$2:$B$27,2,FALSE),0)*'EV Scenarios'!I$2</f>
        <v>0.94978220534781244</v>
      </c>
      <c r="J11" s="5">
        <f>'[1]Pc, Summer, S3'!J11*Main!$B$8+_xlfn.IFNA(VLOOKUP($A11,'EV Distribution'!$A$2:$B$27,2,FALSE),0)*'EV Scenarios'!J$2</f>
        <v>1.1362555583511291</v>
      </c>
      <c r="K11" s="5">
        <f>'[1]Pc, Summer, S3'!K11*Main!$B$8+_xlfn.IFNA(VLOOKUP($A11,'EV Distribution'!$A$2:$B$27,2,FALSE),0)*'EV Scenarios'!K$2</f>
        <v>1.2892912449452498</v>
      </c>
      <c r="L11" s="5">
        <f>'[1]Pc, Summer, S3'!L11*Main!$B$8+_xlfn.IFNA(VLOOKUP($A11,'EV Distribution'!$A$2:$B$27,2,FALSE),0)*'EV Scenarios'!L$2</f>
        <v>1.2970843328297514</v>
      </c>
      <c r="M11" s="5">
        <f>'[1]Pc, Summer, S3'!M11*Main!$B$8+_xlfn.IFNA(VLOOKUP($A11,'EV Distribution'!$A$2:$B$27,2,FALSE),0)*'EV Scenarios'!M$2</f>
        <v>1.4182942587691403</v>
      </c>
      <c r="N11" s="5">
        <f>'[1]Pc, Summer, S3'!N11*Main!$B$8+_xlfn.IFNA(VLOOKUP($A11,'EV Distribution'!$A$2:$B$27,2,FALSE),0)*'EV Scenarios'!N$2</f>
        <v>1.3669822644713527</v>
      </c>
      <c r="O11" s="5">
        <f>'[1]Pc, Summer, S3'!O11*Main!$B$8+_xlfn.IFNA(VLOOKUP($A11,'EV Distribution'!$A$2:$B$27,2,FALSE),0)*'EV Scenarios'!O$2</f>
        <v>1.314580042198646</v>
      </c>
      <c r="P11" s="5">
        <f>'[1]Pc, Summer, S3'!P11*Main!$B$8+_xlfn.IFNA(VLOOKUP($A11,'EV Distribution'!$A$2:$B$27,2,FALSE),0)*'EV Scenarios'!P$2</f>
        <v>1.2020795103139625</v>
      </c>
      <c r="Q11" s="5">
        <f>'[1]Pc, Summer, S3'!Q11*Main!$B$8+_xlfn.IFNA(VLOOKUP($A11,'EV Distribution'!$A$2:$B$27,2,FALSE),0)*'EV Scenarios'!Q$2</f>
        <v>1.1603116744286428</v>
      </c>
      <c r="R11" s="5">
        <f>'[1]Pc, Summer, S3'!R11*Main!$B$8+_xlfn.IFNA(VLOOKUP($A11,'EV Distribution'!$A$2:$B$27,2,FALSE),0)*'EV Scenarios'!R$2</f>
        <v>1.2109009769866872</v>
      </c>
      <c r="S11" s="5">
        <f>'[1]Pc, Summer, S3'!S11*Main!$B$8+_xlfn.IFNA(VLOOKUP($A11,'EV Distribution'!$A$2:$B$27,2,FALSE),0)*'EV Scenarios'!S$2</f>
        <v>1.1557940443114181</v>
      </c>
      <c r="T11" s="5">
        <f>'[1]Pc, Summer, S3'!T11*Main!$B$8+_xlfn.IFNA(VLOOKUP($A11,'EV Distribution'!$A$2:$B$27,2,FALSE),0)*'EV Scenarios'!T$2</f>
        <v>1.1661325853060112</v>
      </c>
      <c r="U11" s="5">
        <f>'[1]Pc, Summer, S3'!U11*Main!$B$8+_xlfn.IFNA(VLOOKUP($A11,'EV Distribution'!$A$2:$B$27,2,FALSE),0)*'EV Scenarios'!U$2</f>
        <v>1.1941503725180609</v>
      </c>
      <c r="V11" s="5">
        <f>'[1]Pc, Summer, S3'!V11*Main!$B$8+_xlfn.IFNA(VLOOKUP($A11,'EV Distribution'!$A$2:$B$27,2,FALSE),0)*'EV Scenarios'!V$2</f>
        <v>1.3351932005088827</v>
      </c>
      <c r="W11" s="5">
        <f>'[1]Pc, Summer, S3'!W11*Main!$B$8+_xlfn.IFNA(VLOOKUP($A11,'EV Distribution'!$A$2:$B$27,2,FALSE),0)*'EV Scenarios'!W$2</f>
        <v>1.4374632552592124</v>
      </c>
      <c r="X11" s="5">
        <f>'[1]Pc, Summer, S3'!X11*Main!$B$8+_xlfn.IFNA(VLOOKUP($A11,'EV Distribution'!$A$2:$B$27,2,FALSE),0)*'EV Scenarios'!X$2</f>
        <v>1.984754191580717</v>
      </c>
      <c r="Y11" s="5">
        <f>'[1]Pc, Summer, S3'!Y11*Main!$B$8+_xlfn.IFNA(VLOOKUP($A11,'EV Distribution'!$A$2:$B$27,2,FALSE),0)*'EV Scenarios'!Y$2</f>
        <v>1.8082863520037258</v>
      </c>
    </row>
    <row r="12" spans="1:25" x14ac:dyDescent="0.25">
      <c r="A12">
        <v>15</v>
      </c>
      <c r="B12" s="5">
        <f>'[1]Pc, Summer, S3'!B12*Main!$B$8+_xlfn.IFNA(VLOOKUP($A12,'EV Distribution'!$A$2:$B$27,2,FALSE),0)*'EV Scenarios'!B$2</f>
        <v>7.1167612782270897</v>
      </c>
      <c r="C12" s="5">
        <f>'[1]Pc, Summer, S3'!C12*Main!$B$8+_xlfn.IFNA(VLOOKUP($A12,'EV Distribution'!$A$2:$B$27,2,FALSE),0)*'EV Scenarios'!C$2</f>
        <v>6.3491450717320186</v>
      </c>
      <c r="D12" s="5">
        <f>'[1]Pc, Summer, S3'!D12*Main!$B$8+_xlfn.IFNA(VLOOKUP($A12,'EV Distribution'!$A$2:$B$27,2,FALSE),0)*'EV Scenarios'!D$2</f>
        <v>5.8437755418237991</v>
      </c>
      <c r="E12" s="5">
        <f>'[1]Pc, Summer, S3'!E12*Main!$B$8+_xlfn.IFNA(VLOOKUP($A12,'EV Distribution'!$A$2:$B$27,2,FALSE),0)*'EV Scenarios'!E$2</f>
        <v>5.7598724402517147</v>
      </c>
      <c r="F12" s="5">
        <f>'[1]Pc, Summer, S3'!F12*Main!$B$8+_xlfn.IFNA(VLOOKUP($A12,'EV Distribution'!$A$2:$B$27,2,FALSE),0)*'EV Scenarios'!F$2</f>
        <v>5.4112094869144443</v>
      </c>
      <c r="G12" s="5">
        <f>'[1]Pc, Summer, S3'!G12*Main!$B$8+_xlfn.IFNA(VLOOKUP($A12,'EV Distribution'!$A$2:$B$27,2,FALSE),0)*'EV Scenarios'!G$2</f>
        <v>4.9096309319482936</v>
      </c>
      <c r="H12" s="5">
        <f>'[1]Pc, Summer, S3'!H12*Main!$B$8+_xlfn.IFNA(VLOOKUP($A12,'EV Distribution'!$A$2:$B$27,2,FALSE),0)*'EV Scenarios'!H$2</f>
        <v>5.5888505394384129</v>
      </c>
      <c r="I12" s="5">
        <f>'[1]Pc, Summer, S3'!I12*Main!$B$8+_xlfn.IFNA(VLOOKUP($A12,'EV Distribution'!$A$2:$B$27,2,FALSE),0)*'EV Scenarios'!I$2</f>
        <v>5.7583656696124317</v>
      </c>
      <c r="J12" s="5">
        <f>'[1]Pc, Summer, S3'!J12*Main!$B$8+_xlfn.IFNA(VLOOKUP($A12,'EV Distribution'!$A$2:$B$27,2,FALSE),0)*'EV Scenarios'!J$2</f>
        <v>6.3830009349016317</v>
      </c>
      <c r="K12" s="5">
        <f>'[1]Pc, Summer, S3'!K12*Main!$B$8+_xlfn.IFNA(VLOOKUP($A12,'EV Distribution'!$A$2:$B$27,2,FALSE),0)*'EV Scenarios'!K$2</f>
        <v>6.8264438778454268</v>
      </c>
      <c r="L12" s="5">
        <f>'[1]Pc, Summer, S3'!L12*Main!$B$8+_xlfn.IFNA(VLOOKUP($A12,'EV Distribution'!$A$2:$B$27,2,FALSE),0)*'EV Scenarios'!L$2</f>
        <v>7.6125603081693862</v>
      </c>
      <c r="M12" s="5">
        <f>'[1]Pc, Summer, S3'!M12*Main!$B$8+_xlfn.IFNA(VLOOKUP($A12,'EV Distribution'!$A$2:$B$27,2,FALSE),0)*'EV Scenarios'!M$2</f>
        <v>8.2492371338429749</v>
      </c>
      <c r="N12" s="5">
        <f>'[1]Pc, Summer, S3'!N12*Main!$B$8+_xlfn.IFNA(VLOOKUP($A12,'EV Distribution'!$A$2:$B$27,2,FALSE),0)*'EV Scenarios'!N$2</f>
        <v>8.1117853625221503</v>
      </c>
      <c r="O12" s="5">
        <f>'[1]Pc, Summer, S3'!O12*Main!$B$8+_xlfn.IFNA(VLOOKUP($A12,'EV Distribution'!$A$2:$B$27,2,FALSE),0)*'EV Scenarios'!O$2</f>
        <v>7.2918435042482628</v>
      </c>
      <c r="P12" s="5">
        <f>'[1]Pc, Summer, S3'!P12*Main!$B$8+_xlfn.IFNA(VLOOKUP($A12,'EV Distribution'!$A$2:$B$27,2,FALSE),0)*'EV Scenarios'!P$2</f>
        <v>7.5308754900836021</v>
      </c>
      <c r="Q12" s="5">
        <f>'[1]Pc, Summer, S3'!Q12*Main!$B$8+_xlfn.IFNA(VLOOKUP($A12,'EV Distribution'!$A$2:$B$27,2,FALSE),0)*'EV Scenarios'!Q$2</f>
        <v>6.7799743324321868</v>
      </c>
      <c r="R12" s="5">
        <f>'[1]Pc, Summer, S3'!R12*Main!$B$8+_xlfn.IFNA(VLOOKUP($A12,'EV Distribution'!$A$2:$B$27,2,FALSE),0)*'EV Scenarios'!R$2</f>
        <v>6.9243148310918263</v>
      </c>
      <c r="S12" s="5">
        <f>'[1]Pc, Summer, S3'!S12*Main!$B$8+_xlfn.IFNA(VLOOKUP($A12,'EV Distribution'!$A$2:$B$27,2,FALSE),0)*'EV Scenarios'!S$2</f>
        <v>6.638068016550049</v>
      </c>
      <c r="T12" s="5">
        <f>'[1]Pc, Summer, S3'!T12*Main!$B$8+_xlfn.IFNA(VLOOKUP($A12,'EV Distribution'!$A$2:$B$27,2,FALSE),0)*'EV Scenarios'!T$2</f>
        <v>7.0254957306102046</v>
      </c>
      <c r="U12" s="5">
        <f>'[1]Pc, Summer, S3'!U12*Main!$B$8+_xlfn.IFNA(VLOOKUP($A12,'EV Distribution'!$A$2:$B$27,2,FALSE),0)*'EV Scenarios'!U$2</f>
        <v>7.3111692997182978</v>
      </c>
      <c r="V12" s="5">
        <f>'[1]Pc, Summer, S3'!V12*Main!$B$8+_xlfn.IFNA(VLOOKUP($A12,'EV Distribution'!$A$2:$B$27,2,FALSE),0)*'EV Scenarios'!V$2</f>
        <v>8.0071527899950024</v>
      </c>
      <c r="W12" s="5">
        <f>'[1]Pc, Summer, S3'!W12*Main!$B$8+_xlfn.IFNA(VLOOKUP($A12,'EV Distribution'!$A$2:$B$27,2,FALSE),0)*'EV Scenarios'!W$2</f>
        <v>8.4244848736880371</v>
      </c>
      <c r="X12" s="5">
        <f>'[1]Pc, Summer, S3'!X12*Main!$B$8+_xlfn.IFNA(VLOOKUP($A12,'EV Distribution'!$A$2:$B$27,2,FALSE),0)*'EV Scenarios'!X$2</f>
        <v>8.6873740069971372</v>
      </c>
      <c r="Y12" s="5">
        <f>'[1]Pc, Summer, S3'!Y12*Main!$B$8+_xlfn.IFNA(VLOOKUP($A12,'EV Distribution'!$A$2:$B$27,2,FALSE),0)*'EV Scenarios'!Y$2</f>
        <v>8.0268756262210932</v>
      </c>
    </row>
    <row r="13" spans="1:25" x14ac:dyDescent="0.25">
      <c r="A13">
        <v>17</v>
      </c>
      <c r="B13" s="5">
        <f>'[1]Pc, Summer, S3'!B13*Main!$B$8+_xlfn.IFNA(VLOOKUP($A13,'EV Distribution'!$A$2:$B$27,2,FALSE),0)*'EV Scenarios'!B$2</f>
        <v>6.1571376603889316</v>
      </c>
      <c r="C13" s="5">
        <f>'[1]Pc, Summer, S3'!C13*Main!$B$8+_xlfn.IFNA(VLOOKUP($A13,'EV Distribution'!$A$2:$B$27,2,FALSE),0)*'EV Scenarios'!C$2</f>
        <v>5.551576906492798</v>
      </c>
      <c r="D13" s="5">
        <f>'[1]Pc, Summer, S3'!D13*Main!$B$8+_xlfn.IFNA(VLOOKUP($A13,'EV Distribution'!$A$2:$B$27,2,FALSE),0)*'EV Scenarios'!D$2</f>
        <v>5.0663374164546333</v>
      </c>
      <c r="E13" s="5">
        <f>'[1]Pc, Summer, S3'!E13*Main!$B$8+_xlfn.IFNA(VLOOKUP($A13,'EV Distribution'!$A$2:$B$27,2,FALSE),0)*'EV Scenarios'!E$2</f>
        <v>4.8930373649416143</v>
      </c>
      <c r="F13" s="5">
        <f>'[1]Pc, Summer, S3'!F13*Main!$B$8+_xlfn.IFNA(VLOOKUP($A13,'EV Distribution'!$A$2:$B$27,2,FALSE),0)*'EV Scenarios'!F$2</f>
        <v>4.8437873649416145</v>
      </c>
      <c r="G13" s="5">
        <f>'[1]Pc, Summer, S3'!G13*Main!$B$8+_xlfn.IFNA(VLOOKUP($A13,'EV Distribution'!$A$2:$B$27,2,FALSE),0)*'EV Scenarios'!G$2</f>
        <v>4.5930197520900542</v>
      </c>
      <c r="H13" s="5">
        <f>'[1]Pc, Summer, S3'!H13*Main!$B$8+_xlfn.IFNA(VLOOKUP($A13,'EV Distribution'!$A$2:$B$27,2,FALSE),0)*'EV Scenarios'!H$2</f>
        <v>4.9262586603775729</v>
      </c>
      <c r="I13" s="5">
        <f>'[1]Pc, Summer, S3'!I13*Main!$B$8+_xlfn.IFNA(VLOOKUP($A13,'EV Distribution'!$A$2:$B$27,2,FALSE),0)*'EV Scenarios'!I$2</f>
        <v>4.748112845483667</v>
      </c>
      <c r="J13" s="5">
        <f>'[1]Pc, Summer, S3'!J13*Main!$B$8+_xlfn.IFNA(VLOOKUP($A13,'EV Distribution'!$A$2:$B$27,2,FALSE),0)*'EV Scenarios'!J$2</f>
        <v>5.5463420232064164</v>
      </c>
      <c r="K13" s="5">
        <f>'[1]Pc, Summer, S3'!K13*Main!$B$8+_xlfn.IFNA(VLOOKUP($A13,'EV Distribution'!$A$2:$B$27,2,FALSE),0)*'EV Scenarios'!K$2</f>
        <v>6.2622196309464311</v>
      </c>
      <c r="L13" s="5">
        <f>'[1]Pc, Summer, S3'!L13*Main!$B$8+_xlfn.IFNA(VLOOKUP($A13,'EV Distribution'!$A$2:$B$27,2,FALSE),0)*'EV Scenarios'!L$2</f>
        <v>6.7814181160547964</v>
      </c>
      <c r="M13" s="5">
        <f>'[1]Pc, Summer, S3'!M13*Main!$B$8+_xlfn.IFNA(VLOOKUP($A13,'EV Distribution'!$A$2:$B$27,2,FALSE),0)*'EV Scenarios'!M$2</f>
        <v>7.3845336245399604</v>
      </c>
      <c r="N13" s="5">
        <f>'[1]Pc, Summer, S3'!N13*Main!$B$8+_xlfn.IFNA(VLOOKUP($A13,'EV Distribution'!$A$2:$B$27,2,FALSE),0)*'EV Scenarios'!N$2</f>
        <v>7.4095937603366799</v>
      </c>
      <c r="O13" s="5">
        <f>'[1]Pc, Summer, S3'!O13*Main!$B$8+_xlfn.IFNA(VLOOKUP($A13,'EV Distribution'!$A$2:$B$27,2,FALSE),0)*'EV Scenarios'!O$2</f>
        <v>6.7255329748625572</v>
      </c>
      <c r="P13" s="5">
        <f>'[1]Pc, Summer, S3'!P13*Main!$B$8+_xlfn.IFNA(VLOOKUP($A13,'EV Distribution'!$A$2:$B$27,2,FALSE),0)*'EV Scenarios'!P$2</f>
        <v>6.1579284338225273</v>
      </c>
      <c r="Q13" s="5">
        <f>'[1]Pc, Summer, S3'!Q13*Main!$B$8+_xlfn.IFNA(VLOOKUP($A13,'EV Distribution'!$A$2:$B$27,2,FALSE),0)*'EV Scenarios'!Q$2</f>
        <v>5.8533044077422876</v>
      </c>
      <c r="R13" s="5">
        <f>'[1]Pc, Summer, S3'!R13*Main!$B$8+_xlfn.IFNA(VLOOKUP($A13,'EV Distribution'!$A$2:$B$27,2,FALSE),0)*'EV Scenarios'!R$2</f>
        <v>5.6616524639920041</v>
      </c>
      <c r="S13" s="5">
        <f>'[1]Pc, Summer, S3'!S13*Main!$B$8+_xlfn.IFNA(VLOOKUP($A13,'EV Distribution'!$A$2:$B$27,2,FALSE),0)*'EV Scenarios'!S$2</f>
        <v>5.7604527278613302</v>
      </c>
      <c r="T13" s="5">
        <f>'[1]Pc, Summer, S3'!T13*Main!$B$8+_xlfn.IFNA(VLOOKUP($A13,'EV Distribution'!$A$2:$B$27,2,FALSE),0)*'EV Scenarios'!T$2</f>
        <v>5.6654052381412159</v>
      </c>
      <c r="U13" s="5">
        <f>'[1]Pc, Summer, S3'!U13*Main!$B$8+_xlfn.IFNA(VLOOKUP($A13,'EV Distribution'!$A$2:$B$27,2,FALSE),0)*'EV Scenarios'!U$2</f>
        <v>5.8818174944908908</v>
      </c>
      <c r="V13" s="5">
        <f>'[1]Pc, Summer, S3'!V13*Main!$B$8+_xlfn.IFNA(VLOOKUP($A13,'EV Distribution'!$A$2:$B$27,2,FALSE),0)*'EV Scenarios'!V$2</f>
        <v>6.3251557233972475</v>
      </c>
      <c r="W13" s="5">
        <f>'[1]Pc, Summer, S3'!W13*Main!$B$8+_xlfn.IFNA(VLOOKUP($A13,'EV Distribution'!$A$2:$B$27,2,FALSE),0)*'EV Scenarios'!W$2</f>
        <v>7.0398544166590931</v>
      </c>
      <c r="X13" s="5">
        <f>'[1]Pc, Summer, S3'!X13*Main!$B$8+_xlfn.IFNA(VLOOKUP($A13,'EV Distribution'!$A$2:$B$27,2,FALSE),0)*'EV Scenarios'!X$2</f>
        <v>7.4905603175405515</v>
      </c>
      <c r="Y13" s="5">
        <f>'[1]Pc, Summer, S3'!Y13*Main!$B$8+_xlfn.IFNA(VLOOKUP($A13,'EV Distribution'!$A$2:$B$27,2,FALSE),0)*'EV Scenarios'!Y$2</f>
        <v>6.6316557694579492</v>
      </c>
    </row>
    <row r="14" spans="1:25" x14ac:dyDescent="0.25">
      <c r="A14">
        <v>19</v>
      </c>
      <c r="B14" s="5">
        <f>'[1]Pc, Summer, S3'!B14*Main!$B$8+_xlfn.IFNA(VLOOKUP($A14,'EV Distribution'!$A$2:$B$27,2,FALSE),0)*'EV Scenarios'!B$2</f>
        <v>6.8477923178018081</v>
      </c>
      <c r="C14" s="5">
        <f>'[1]Pc, Summer, S3'!C14*Main!$B$8+_xlfn.IFNA(VLOOKUP($A14,'EV Distribution'!$A$2:$B$27,2,FALSE),0)*'EV Scenarios'!C$2</f>
        <v>7.0346403958607846</v>
      </c>
      <c r="D14" s="5">
        <f>'[1]Pc, Summer, S3'!D14*Main!$B$8+_xlfn.IFNA(VLOOKUP($A14,'EV Distribution'!$A$2:$B$27,2,FALSE),0)*'EV Scenarios'!D$2</f>
        <v>7.0769642290653829</v>
      </c>
      <c r="E14" s="5">
        <f>'[1]Pc, Summer, S3'!E14*Main!$B$8+_xlfn.IFNA(VLOOKUP($A14,'EV Distribution'!$A$2:$B$27,2,FALSE),0)*'EV Scenarios'!E$2</f>
        <v>7.0549390380071788</v>
      </c>
      <c r="F14" s="5">
        <f>'[1]Pc, Summer, S3'!F14*Main!$B$8+_xlfn.IFNA(VLOOKUP($A14,'EV Distribution'!$A$2:$B$27,2,FALSE),0)*'EV Scenarios'!F$2</f>
        <v>7.0785660041914671</v>
      </c>
      <c r="G14" s="5">
        <f>'[1]Pc, Summer, S3'!G14*Main!$B$8+_xlfn.IFNA(VLOOKUP($A14,'EV Distribution'!$A$2:$B$27,2,FALSE),0)*'EV Scenarios'!G$2</f>
        <v>6.9902702755690846</v>
      </c>
      <c r="H14" s="5">
        <f>'[1]Pc, Summer, S3'!H14*Main!$B$8+_xlfn.IFNA(VLOOKUP($A14,'EV Distribution'!$A$2:$B$27,2,FALSE),0)*'EV Scenarios'!H$2</f>
        <v>7.2091276407378801</v>
      </c>
      <c r="I14" s="5">
        <f>'[1]Pc, Summer, S3'!I14*Main!$B$8+_xlfn.IFNA(VLOOKUP($A14,'EV Distribution'!$A$2:$B$27,2,FALSE),0)*'EV Scenarios'!I$2</f>
        <v>6.2624770111658874</v>
      </c>
      <c r="J14" s="5">
        <f>'[1]Pc, Summer, S3'!J14*Main!$B$8+_xlfn.IFNA(VLOOKUP($A14,'EV Distribution'!$A$2:$B$27,2,FALSE),0)*'EV Scenarios'!J$2</f>
        <v>6.3387809459766462</v>
      </c>
      <c r="K14" s="5">
        <f>'[1]Pc, Summer, S3'!K14*Main!$B$8+_xlfn.IFNA(VLOOKUP($A14,'EV Distribution'!$A$2:$B$27,2,FALSE),0)*'EV Scenarios'!K$2</f>
        <v>6.434490936321505</v>
      </c>
      <c r="L14" s="5">
        <f>'[1]Pc, Summer, S3'!L14*Main!$B$8+_xlfn.IFNA(VLOOKUP($A14,'EV Distribution'!$A$2:$B$27,2,FALSE),0)*'EV Scenarios'!L$2</f>
        <v>6.7907344007565094</v>
      </c>
      <c r="M14" s="5">
        <f>'[1]Pc, Summer, S3'!M14*Main!$B$8+_xlfn.IFNA(VLOOKUP($A14,'EV Distribution'!$A$2:$B$27,2,FALSE),0)*'EV Scenarios'!M$2</f>
        <v>6.69538296077741</v>
      </c>
      <c r="N14" s="5">
        <f>'[1]Pc, Summer, S3'!N14*Main!$B$8+_xlfn.IFNA(VLOOKUP($A14,'EV Distribution'!$A$2:$B$27,2,FALSE),0)*'EV Scenarios'!N$2</f>
        <v>7.0539385484347328</v>
      </c>
      <c r="O14" s="5">
        <f>'[1]Pc, Summer, S3'!O14*Main!$B$8+_xlfn.IFNA(VLOOKUP($A14,'EV Distribution'!$A$2:$B$27,2,FALSE),0)*'EV Scenarios'!O$2</f>
        <v>6.9794798007633245</v>
      </c>
      <c r="P14" s="5">
        <f>'[1]Pc, Summer, S3'!P14*Main!$B$8+_xlfn.IFNA(VLOOKUP($A14,'EV Distribution'!$A$2:$B$27,2,FALSE),0)*'EV Scenarios'!P$2</f>
        <v>6.8302387202962427</v>
      </c>
      <c r="Q14" s="5">
        <f>'[1]Pc, Summer, S3'!Q14*Main!$B$8+_xlfn.IFNA(VLOOKUP($A14,'EV Distribution'!$A$2:$B$27,2,FALSE),0)*'EV Scenarios'!Q$2</f>
        <v>6.4608190688468357</v>
      </c>
      <c r="R14" s="5">
        <f>'[1]Pc, Summer, S3'!R14*Main!$B$8+_xlfn.IFNA(VLOOKUP($A14,'EV Distribution'!$A$2:$B$27,2,FALSE),0)*'EV Scenarios'!R$2</f>
        <v>6.5304011888886366</v>
      </c>
      <c r="S14" s="5">
        <f>'[1]Pc, Summer, S3'!S14*Main!$B$8+_xlfn.IFNA(VLOOKUP($A14,'EV Distribution'!$A$2:$B$27,2,FALSE),0)*'EV Scenarios'!S$2</f>
        <v>6.895275340088145</v>
      </c>
      <c r="T14" s="5">
        <f>'[1]Pc, Summer, S3'!T14*Main!$B$8+_xlfn.IFNA(VLOOKUP($A14,'EV Distribution'!$A$2:$B$27,2,FALSE),0)*'EV Scenarios'!T$2</f>
        <v>7.2054306826184726</v>
      </c>
      <c r="U14" s="5">
        <f>'[1]Pc, Summer, S3'!U14*Main!$B$8+_xlfn.IFNA(VLOOKUP($A14,'EV Distribution'!$A$2:$B$27,2,FALSE),0)*'EV Scenarios'!U$2</f>
        <v>6.5775369621518482</v>
      </c>
      <c r="V14" s="5">
        <f>'[1]Pc, Summer, S3'!V14*Main!$B$8+_xlfn.IFNA(VLOOKUP($A14,'EV Distribution'!$A$2:$B$27,2,FALSE),0)*'EV Scenarios'!V$2</f>
        <v>6.1928112262029167</v>
      </c>
      <c r="W14" s="5">
        <f>'[1]Pc, Summer, S3'!W14*Main!$B$8+_xlfn.IFNA(VLOOKUP($A14,'EV Distribution'!$A$2:$B$27,2,FALSE),0)*'EV Scenarios'!W$2</f>
        <v>6.0641184509178068</v>
      </c>
      <c r="X14" s="5">
        <f>'[1]Pc, Summer, S3'!X14*Main!$B$8+_xlfn.IFNA(VLOOKUP($A14,'EV Distribution'!$A$2:$B$27,2,FALSE),0)*'EV Scenarios'!X$2</f>
        <v>2.3581870570562042</v>
      </c>
      <c r="Y14" s="5">
        <f>'[1]Pc, Summer, S3'!Y14*Main!$B$8+_xlfn.IFNA(VLOOKUP($A14,'EV Distribution'!$A$2:$B$27,2,FALSE),0)*'EV Scenarios'!Y$2</f>
        <v>3.7262443119860063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67F6-52E2-4059-811A-715E9C3B09C1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'[1]Qc, Summer, S1'!B2*Main!$B$8</f>
        <v>0.55982177126402832</v>
      </c>
      <c r="C2" s="5">
        <f>'[1]Qc, Summer, S1'!C2*Main!$B$8</f>
        <v>0.5276756903425871</v>
      </c>
      <c r="D2" s="5">
        <f>'[1]Qc, Summer, S1'!D2*Main!$B$8</f>
        <v>0.42756481098641469</v>
      </c>
      <c r="E2" s="5">
        <f>'[1]Qc, Summer, S1'!E2*Main!$B$8</f>
        <v>0.4903176277318369</v>
      </c>
      <c r="F2" s="5">
        <f>'[1]Qc, Summer, S1'!F2*Main!$B$8</f>
        <v>0.49904194403425878</v>
      </c>
      <c r="G2" s="5">
        <f>'[1]Qc, Summer, S1'!G2*Main!$B$8</f>
        <v>0.48850738112817482</v>
      </c>
      <c r="H2" s="5">
        <f>'[1]Qc, Summer, S1'!H2*Main!$B$8</f>
        <v>0.54768679784406382</v>
      </c>
      <c r="I2" s="5">
        <f>'[1]Qc, Summer, S1'!I2*Main!$B$8</f>
        <v>0.5838052451269935</v>
      </c>
      <c r="J2" s="5">
        <f>'[1]Qc, Summer, S1'!J2*Main!$B$8</f>
        <v>0.59387481024808042</v>
      </c>
      <c r="K2" s="5">
        <f>'[1]Qc, Summer, S1'!K2*Main!$B$8</f>
        <v>0.57063430596574138</v>
      </c>
      <c r="L2" s="5">
        <f>'[1]Qc, Summer, S1'!L2*Main!$B$8</f>
        <v>0.56416532782043716</v>
      </c>
      <c r="M2" s="5">
        <f>'[1]Qc, Summer, S1'!M2*Main!$B$8</f>
        <v>0.62092746308328417</v>
      </c>
      <c r="N2" s="5">
        <f>'[1]Qc, Summer, S1'!N2*Main!$B$8</f>
        <v>0.60416233387477858</v>
      </c>
      <c r="O2" s="5">
        <f>'[1]Qc, Summer, S1'!O2*Main!$B$8</f>
        <v>0.61588070732427647</v>
      </c>
      <c r="P2" s="5">
        <f>'[1]Qc, Summer, S1'!P2*Main!$B$8</f>
        <v>0.6031666014471353</v>
      </c>
      <c r="Q2" s="5">
        <f>'[1]Qc, Summer, S1'!Q2*Main!$B$8</f>
        <v>0.61287966405788552</v>
      </c>
      <c r="R2" s="5">
        <f>'[1]Qc, Summer, S1'!R2*Main!$B$8</f>
        <v>0.60216295702894285</v>
      </c>
      <c r="S2" s="5">
        <f>'[1]Qc, Summer, S1'!S2*Main!$B$8</f>
        <v>0.52382431851742473</v>
      </c>
      <c r="T2" s="5">
        <f>'[1]Qc, Summer, S1'!T2*Main!$B$8</f>
        <v>0.65113590593620796</v>
      </c>
      <c r="U2" s="5">
        <f>'[1]Qc, Summer, S1'!U2*Main!$B$8</f>
        <v>0.66438083062610753</v>
      </c>
      <c r="V2" s="5">
        <f>'[1]Qc, Summer, S1'!V2*Main!$B$8</f>
        <v>0.59961201343768467</v>
      </c>
      <c r="W2" s="5">
        <f>'[1]Qc, Summer, S1'!W2*Main!$B$8</f>
        <v>0.63332799320732436</v>
      </c>
      <c r="X2" s="5">
        <f>'[1]Qc, Summer, S1'!X2*Main!$B$8</f>
        <v>0.60641863998818668</v>
      </c>
      <c r="Y2" s="5">
        <f>'[1]Qc, Summer, S1'!Y2*Main!$B$8</f>
        <v>0.53540595761961018</v>
      </c>
    </row>
    <row r="3" spans="1:25" x14ac:dyDescent="0.25">
      <c r="A3">
        <v>5</v>
      </c>
      <c r="B3" s="5">
        <f>'[1]Qc, Summer, S1'!B3*Main!$B$8</f>
        <v>-0.26310099896633199</v>
      </c>
      <c r="C3" s="5">
        <f>'[1]Qc, Summer, S1'!C3*Main!$B$8</f>
        <v>-0.61720739663319557</v>
      </c>
      <c r="D3" s="5">
        <f>'[1]Qc, Summer, S1'!D3*Main!$B$8</f>
        <v>-0.13574728440637923</v>
      </c>
      <c r="E3" s="5">
        <f>'[1]Qc, Summer, S1'!E3*Main!$B$8</f>
        <v>-0.1124076698168931</v>
      </c>
      <c r="F3" s="5">
        <f>'[1]Qc, Summer, S1'!F3*Main!$B$8</f>
        <v>-0.39890240475487304</v>
      </c>
      <c r="G3" s="5">
        <f>'[1]Qc, Summer, S1'!G3*Main!$B$8</f>
        <v>-0.92388873375664515</v>
      </c>
      <c r="H3" s="5">
        <f>'[1]Qc, Summer, S1'!H3*Main!$B$8</f>
        <v>-0.72475958727111645</v>
      </c>
      <c r="I3" s="5">
        <f>'[1]Qc, Summer, S1'!I3*Main!$B$8</f>
        <v>-0.59641443295924401</v>
      </c>
      <c r="J3" s="5">
        <f>'[1]Qc, Summer, S1'!J3*Main!$B$8</f>
        <v>-0.52842737152982866</v>
      </c>
      <c r="K3" s="5">
        <f>'[1]Qc, Summer, S1'!K3*Main!$B$8</f>
        <v>-0.52842737152982866</v>
      </c>
      <c r="L3" s="5">
        <f>'[1]Qc, Summer, S1'!L3*Main!$B$8</f>
        <v>-0.60756533151210868</v>
      </c>
      <c r="M3" s="5">
        <f>'[1]Qc, Summer, S1'!M3*Main!$B$8</f>
        <v>-0.52854588304784411</v>
      </c>
      <c r="N3" s="5">
        <f>'[1]Qc, Summer, S1'!N3*Main!$B$8</f>
        <v>-0.52854588304784411</v>
      </c>
      <c r="O3" s="5">
        <f>'[1]Qc, Summer, S1'!O3*Main!$B$8</f>
        <v>-0.56935332102776137</v>
      </c>
      <c r="P3" s="5">
        <f>'[1]Qc, Summer, S1'!P3*Main!$B$8</f>
        <v>-0.62999797105729471</v>
      </c>
      <c r="Q3" s="5">
        <f>'[1]Qc, Summer, S1'!Q3*Main!$B$8</f>
        <v>-0.70541725339633776</v>
      </c>
      <c r="R3" s="5">
        <f>'[1]Qc, Summer, S1'!R3*Main!$B$8</f>
        <v>-0.73170139102185472</v>
      </c>
      <c r="S3" s="5">
        <f>'[1]Qc, Summer, S1'!S3*Main!$B$8</f>
        <v>-0.61874648922031894</v>
      </c>
      <c r="T3" s="5">
        <f>'[1]Qc, Summer, S1'!T3*Main!$B$8</f>
        <v>-0.54966593177790901</v>
      </c>
      <c r="U3" s="5">
        <f>'[1]Qc, Summer, S1'!U3*Main!$B$8</f>
        <v>-6.6570057590076795E-2</v>
      </c>
      <c r="V3" s="5">
        <f>'[1]Qc, Summer, S1'!V3*Main!$B$8</f>
        <v>0.12449538171884229</v>
      </c>
      <c r="W3" s="5">
        <f>'[1]Qc, Summer, S1'!W3*Main!$B$8</f>
        <v>-0.18605083653278204</v>
      </c>
      <c r="X3" s="5">
        <f>'[1]Qc, Summer, S1'!X3*Main!$B$8</f>
        <v>-0.51838760262847017</v>
      </c>
      <c r="Y3" s="5">
        <f>'[1]Qc, Summer, S1'!Y3*Main!$B$8</f>
        <v>-0.72374053972238628</v>
      </c>
    </row>
    <row r="4" spans="1:25" x14ac:dyDescent="0.25">
      <c r="A4">
        <v>8</v>
      </c>
      <c r="B4" s="5">
        <f>'[1]Qc, Summer, S1'!B4*Main!$B$8</f>
        <v>-0.10532180891907858</v>
      </c>
      <c r="C4" s="5">
        <f>'[1]Qc, Summer, S1'!C4*Main!$B$8</f>
        <v>-8.7346608092144132E-2</v>
      </c>
      <c r="D4" s="5">
        <f>'[1]Qc, Summer, S1'!D4*Main!$B$8</f>
        <v>-0.65104479178972252</v>
      </c>
      <c r="E4" s="5">
        <f>'[1]Qc, Summer, S1'!E4*Main!$B$8</f>
        <v>-1.3977541346721795E-2</v>
      </c>
      <c r="F4" s="5">
        <f>'[1]Qc, Summer, S1'!F4*Main!$B$8</f>
        <v>-9.055778204370939E-3</v>
      </c>
      <c r="G4" s="5">
        <f>'[1]Qc, Summer, S1'!G4*Main!$B$8</f>
        <v>3.9400197873597172E-2</v>
      </c>
      <c r="H4" s="5">
        <f>'[1]Qc, Summer, S1'!H4*Main!$B$8</f>
        <v>-0.1967523087714117</v>
      </c>
      <c r="I4" s="5">
        <f>'[1]Qc, Summer, S1'!I4*Main!$B$8</f>
        <v>-0.4124669654459539</v>
      </c>
      <c r="J4" s="5">
        <f>'[1]Qc, Summer, S1'!J4*Main!$B$8</f>
        <v>-0.44707439087418788</v>
      </c>
      <c r="K4" s="5">
        <f>'[1]Qc, Summer, S1'!K4*Main!$B$8</f>
        <v>-0.2911381475191967</v>
      </c>
      <c r="L4" s="5">
        <f>'[1]Qc, Summer, S1'!L4*Main!$B$8</f>
        <v>-0.30431986045481396</v>
      </c>
      <c r="M4" s="5">
        <f>'[1]Qc, Summer, S1'!M4*Main!$B$8</f>
        <v>-0.32578656379208509</v>
      </c>
      <c r="N4" s="5">
        <f>'[1]Qc, Summer, S1'!N4*Main!$B$8</f>
        <v>-0.24753634598346133</v>
      </c>
      <c r="O4" s="5">
        <f>'[1]Qc, Summer, S1'!O4*Main!$B$8</f>
        <v>-0.27804430818074427</v>
      </c>
      <c r="P4" s="5">
        <f>'[1]Qc, Summer, S1'!P4*Main!$B$8</f>
        <v>-0.54445193000590675</v>
      </c>
      <c r="Q4" s="5">
        <f>'[1]Qc, Summer, S1'!Q4*Main!$B$8</f>
        <v>-0.17153027170702892</v>
      </c>
      <c r="R4" s="5">
        <f>'[1]Qc, Summer, S1'!R4*Main!$B$8</f>
        <v>-0.18449549911399882</v>
      </c>
      <c r="S4" s="5">
        <f>'[1]Qc, Summer, S1'!S4*Main!$B$8</f>
        <v>-0.19672436429415241</v>
      </c>
      <c r="T4" s="5">
        <f>'[1]Qc, Summer, S1'!T4*Main!$B$8</f>
        <v>-0.15847325679267574</v>
      </c>
      <c r="U4" s="5">
        <f>'[1]Qc, Summer, S1'!U4*Main!$B$8</f>
        <v>-6.926005020673362E-2</v>
      </c>
      <c r="V4" s="5">
        <f>'[1]Qc, Summer, S1'!V4*Main!$B$8</f>
        <v>-0.11042020304193739</v>
      </c>
      <c r="W4" s="5">
        <f>'[1]Qc, Summer, S1'!W4*Main!$B$8</f>
        <v>-6.1447674985233319E-2</v>
      </c>
      <c r="X4" s="5">
        <f>'[1]Qc, Summer, S1'!X4*Main!$B$8</f>
        <v>4.91201203484938E-2</v>
      </c>
      <c r="Y4" s="5">
        <f>'[1]Qc, Summer, S1'!Y4*Main!$B$8</f>
        <v>0.18403778204370941</v>
      </c>
    </row>
    <row r="5" spans="1:25" x14ac:dyDescent="0.25">
      <c r="A5">
        <v>9</v>
      </c>
      <c r="B5" s="5">
        <f>'[1]Qc, Summer, S1'!B5*Main!$B$8</f>
        <v>0.56814825753101006</v>
      </c>
      <c r="C5" s="5">
        <f>'[1]Qc, Summer, S1'!C5*Main!$B$8</f>
        <v>0.56814825753101006</v>
      </c>
      <c r="D5" s="5">
        <f>'[1]Qc, Summer, S1'!D5*Main!$B$8</f>
        <v>0.12994097755463674</v>
      </c>
      <c r="E5" s="5">
        <f>'[1]Qc, Summer, S1'!E5*Main!$B$8</f>
        <v>7.1018532191376257E-2</v>
      </c>
      <c r="F5" s="5">
        <f>'[1]Qc, Summer, S1'!F5*Main!$B$8</f>
        <v>7.1018532191376257E-2</v>
      </c>
      <c r="G5" s="5">
        <f>'[1]Qc, Summer, S1'!G5*Main!$B$8</f>
        <v>7.1018532191376257E-2</v>
      </c>
      <c r="H5" s="5">
        <f>'[1]Qc, Summer, S1'!H5*Main!$B$8</f>
        <v>0.14099773183697581</v>
      </c>
      <c r="I5" s="5">
        <f>'[1]Qc, Summer, S1'!I5*Main!$B$8</f>
        <v>0.75753101004134682</v>
      </c>
      <c r="J5" s="5">
        <f>'[1]Qc, Summer, S1'!J5*Main!$B$8</f>
        <v>0.93505377288836389</v>
      </c>
      <c r="K5" s="5">
        <f>'[1]Qc, Summer, S1'!K5*Main!$B$8</f>
        <v>1.0179322947430598</v>
      </c>
      <c r="L5" s="5">
        <f>'[1]Qc, Summer, S1'!L5*Main!$B$8</f>
        <v>1.0179322947430598</v>
      </c>
      <c r="M5" s="5">
        <f>'[1]Qc, Summer, S1'!M5*Main!$B$8</f>
        <v>1.0179322947430598</v>
      </c>
      <c r="N5" s="5">
        <f>'[1]Qc, Summer, S1'!N5*Main!$B$8</f>
        <v>1.0179322947430598</v>
      </c>
      <c r="O5" s="5">
        <f>'[1]Qc, Summer, S1'!O5*Main!$B$8</f>
        <v>1.0179322947430598</v>
      </c>
      <c r="P5" s="5">
        <f>'[1]Qc, Summer, S1'!P5*Main!$B$8</f>
        <v>1.0179322947430598</v>
      </c>
      <c r="Q5" s="5">
        <f>'[1]Qc, Summer, S1'!Q5*Main!$B$8</f>
        <v>1.0179322947430598</v>
      </c>
      <c r="R5" s="5">
        <f>'[1]Qc, Summer, S1'!R5*Main!$B$8</f>
        <v>1.0179322947430598</v>
      </c>
      <c r="S5" s="5">
        <f>'[1]Qc, Summer, S1'!S5*Main!$B$8</f>
        <v>1.0179322947430598</v>
      </c>
      <c r="T5" s="5">
        <f>'[1]Qc, Summer, S1'!T5*Main!$B$8</f>
        <v>1.0179322947430598</v>
      </c>
      <c r="U5" s="5">
        <f>'[1]Qc, Summer, S1'!U5*Main!$B$8</f>
        <v>1.0179322947430598</v>
      </c>
      <c r="V5" s="5">
        <f>'[1]Qc, Summer, S1'!V5*Main!$B$8</f>
        <v>1.0179322947430598</v>
      </c>
      <c r="W5" s="5">
        <f>'[1]Qc, Summer, S1'!W5*Main!$B$8</f>
        <v>1.0179322947430598</v>
      </c>
      <c r="X5" s="5">
        <f>'[1]Qc, Summer, S1'!X5*Main!$B$8</f>
        <v>1.0179322947430598</v>
      </c>
      <c r="Y5" s="5">
        <f>'[1]Qc, Summer, S1'!Y5*Main!$B$8</f>
        <v>1.0179322947430598</v>
      </c>
    </row>
    <row r="6" spans="1:25" x14ac:dyDescent="0.25">
      <c r="A6">
        <v>2</v>
      </c>
      <c r="B6" s="5">
        <f>'[1]Qc, Summer, S1'!B6*Main!$B$8</f>
        <v>1.0623890541937389</v>
      </c>
      <c r="C6" s="5">
        <f>'[1]Qc, Summer, S1'!C6*Main!$B$8</f>
        <v>0.93749373818665116</v>
      </c>
      <c r="D6" s="5">
        <f>'[1]Qc, Summer, S1'!D6*Main!$B$8</f>
        <v>0.86630303603071479</v>
      </c>
      <c r="E6" s="5">
        <f>'[1]Qc, Summer, S1'!E6*Main!$B$8</f>
        <v>0.84333128691671599</v>
      </c>
      <c r="F6" s="5">
        <f>'[1]Qc, Summer, S1'!F6*Main!$B$8</f>
        <v>0.86683600118133486</v>
      </c>
      <c r="G6" s="5">
        <f>'[1]Qc, Summer, S1'!G6*Main!$B$8</f>
        <v>0.88675889840519795</v>
      </c>
      <c r="H6" s="5">
        <f>'[1]Qc, Summer, S1'!H6*Main!$B$8</f>
        <v>1.3724550398700532</v>
      </c>
      <c r="I6" s="5">
        <f>'[1]Qc, Summer, S1'!I6*Main!$B$8</f>
        <v>1.6317157774660367</v>
      </c>
      <c r="J6" s="5">
        <f>'[1]Qc, Summer, S1'!J6*Main!$B$8</f>
        <v>1.8039709642646191</v>
      </c>
      <c r="K6" s="5">
        <f>'[1]Qc, Summer, S1'!K6*Main!$B$8</f>
        <v>1.8594681489958655</v>
      </c>
      <c r="L6" s="5">
        <f>'[1]Qc, Summer, S1'!L6*Main!$B$8</f>
        <v>1.5596145651210871</v>
      </c>
      <c r="M6" s="5">
        <f>'[1]Qc, Summer, S1'!M6*Main!$B$8</f>
        <v>1.9179666295038396</v>
      </c>
      <c r="N6" s="5">
        <f>'[1]Qc, Summer, S1'!N6*Main!$B$8</f>
        <v>1.9733800649734199</v>
      </c>
      <c r="O6" s="5">
        <f>'[1]Qc, Summer, S1'!O6*Main!$B$8</f>
        <v>1.9104123198464262</v>
      </c>
      <c r="P6" s="5">
        <f>'[1]Qc, Summer, S1'!P6*Main!$B$8</f>
        <v>1.7648805124040166</v>
      </c>
      <c r="Q6" s="5">
        <f>'[1]Qc, Summer, S1'!Q6*Main!$B$8</f>
        <v>1.6862541804489075</v>
      </c>
      <c r="R6" s="5">
        <f>'[1]Qc, Summer, S1'!R6*Main!$B$8</f>
        <v>1.6845816361488484</v>
      </c>
      <c r="S6" s="5">
        <f>'[1]Qc, Summer, S1'!S6*Main!$B$8</f>
        <v>1.6440423220614295</v>
      </c>
      <c r="T6" s="5">
        <f>'[1]Qc, Summer, S1'!T6*Main!$B$8</f>
        <v>1.4915978337271119</v>
      </c>
      <c r="U6" s="5">
        <f>'[1]Qc, Summer, S1'!U6*Main!$B$8</f>
        <v>1.6141786820732429</v>
      </c>
      <c r="V6" s="5">
        <f>'[1]Qc, Summer, S1'!V6*Main!$B$8</f>
        <v>1.7519493738924985</v>
      </c>
      <c r="W6" s="5">
        <f>'[1]Qc, Summer, S1'!W6*Main!$B$8</f>
        <v>1.6186298080330774</v>
      </c>
      <c r="X6" s="5">
        <f>'[1]Qc, Summer, S1'!X6*Main!$B$8</f>
        <v>1.3035293554341405</v>
      </c>
      <c r="Y6" s="5">
        <f>'[1]Qc, Summer, S1'!Y6*Main!$B$8</f>
        <v>1.0886203329887774</v>
      </c>
    </row>
    <row r="7" spans="1:25" x14ac:dyDescent="0.25">
      <c r="A7">
        <v>12</v>
      </c>
      <c r="B7" s="5">
        <f>'[1]Qc, Summer, S1'!B7*Main!$B$8</f>
        <v>0.41164163541051385</v>
      </c>
      <c r="C7" s="5">
        <f>'[1]Qc, Summer, S1'!C7*Main!$B$8</f>
        <v>0.38170771337861786</v>
      </c>
      <c r="D7" s="5">
        <f>'[1]Qc, Summer, S1'!D7*Main!$B$8</f>
        <v>0.4002771131128175</v>
      </c>
      <c r="E7" s="5">
        <f>'[1]Qc, Summer, S1'!E7*Main!$B$8</f>
        <v>0.38205318960425283</v>
      </c>
      <c r="F7" s="5">
        <f>'[1]Qc, Summer, S1'!F7*Main!$B$8</f>
        <v>0.40570764249852342</v>
      </c>
      <c r="G7" s="5">
        <f>'[1]Qc, Summer, S1'!G7*Main!$B$8</f>
        <v>0.38172639914353224</v>
      </c>
      <c r="H7" s="5">
        <f>'[1]Qc, Summer, S1'!H7*Main!$B$8</f>
        <v>0.37394137920850562</v>
      </c>
      <c r="I7" s="5">
        <f>'[1]Qc, Summer, S1'!I7*Main!$B$8</f>
        <v>0.61319799542232734</v>
      </c>
      <c r="J7" s="5">
        <f>'[1]Qc, Summer, S1'!J7*Main!$B$8</f>
        <v>0.76910431630242182</v>
      </c>
      <c r="K7" s="5">
        <f>'[1]Qc, Summer, S1'!K7*Main!$B$8</f>
        <v>0.7801461303898406</v>
      </c>
      <c r="L7" s="5">
        <f>'[1]Qc, Summer, S1'!L7*Main!$B$8</f>
        <v>0.74066891686355596</v>
      </c>
      <c r="M7" s="5">
        <f>'[1]Qc, Summer, S1'!M7*Main!$B$8</f>
        <v>0.6801830958357945</v>
      </c>
      <c r="N7" s="5">
        <f>'[1]Qc, Summer, S1'!N7*Main!$B$8</f>
        <v>0.61970598641464847</v>
      </c>
      <c r="O7" s="5">
        <f>'[1]Qc, Summer, S1'!O7*Main!$B$8</f>
        <v>0.6148467616656822</v>
      </c>
      <c r="P7" s="5">
        <f>'[1]Qc, Summer, S1'!P7*Main!$B$8</f>
        <v>0.61898250221500295</v>
      </c>
      <c r="Q7" s="5">
        <f>'[1]Qc, Summer, S1'!Q7*Main!$B$8</f>
        <v>0.7149663105434142</v>
      </c>
      <c r="R7" s="5">
        <f>'[1]Qc, Summer, S1'!R7*Main!$B$8</f>
        <v>0.71079416642055526</v>
      </c>
      <c r="S7" s="5">
        <f>'[1]Qc, Summer, S1'!S7*Main!$B$8</f>
        <v>0.70163498523331369</v>
      </c>
      <c r="T7" s="5">
        <f>'[1]Qc, Summer, S1'!T7*Main!$B$8</f>
        <v>0.65997094802126399</v>
      </c>
      <c r="U7" s="5">
        <f>'[1]Qc, Summer, S1'!U7*Main!$B$8</f>
        <v>0.75751358682811587</v>
      </c>
      <c r="V7" s="5">
        <f>'[1]Qc, Summer, S1'!V7*Main!$B$8</f>
        <v>0.93185774955699952</v>
      </c>
      <c r="W7" s="5">
        <f>'[1]Qc, Summer, S1'!W7*Main!$B$8</f>
        <v>0.98147767203189618</v>
      </c>
      <c r="X7" s="5">
        <f>'[1]Qc, Summer, S1'!X7*Main!$B$8</f>
        <v>0.80084894787359717</v>
      </c>
      <c r="Y7" s="5">
        <f>'[1]Qc, Summer, S1'!Y7*Main!$B$8</f>
        <v>0.51138856320141757</v>
      </c>
    </row>
    <row r="8" spans="1:25" x14ac:dyDescent="0.25">
      <c r="A8">
        <v>16</v>
      </c>
      <c r="B8" s="5">
        <f>'[1]Qc, Summer, S1'!B8*Main!$B$8</f>
        <v>0.2444100155050207</v>
      </c>
      <c r="C8" s="5">
        <f>'[1]Qc, Summer, S1'!C8*Main!$B$8</f>
        <v>0.20351996455995278</v>
      </c>
      <c r="D8" s="5">
        <f>'[1]Qc, Summer, S1'!D8*Main!$B$8</f>
        <v>0.20351996455995278</v>
      </c>
      <c r="E8" s="5">
        <f>'[1]Qc, Summer, S1'!E8*Main!$B$8</f>
        <v>0.20351996455995278</v>
      </c>
      <c r="F8" s="5">
        <f>'[1]Qc, Summer, S1'!F8*Main!$B$8</f>
        <v>0.20351996455995278</v>
      </c>
      <c r="G8" s="5">
        <f>'[1]Qc, Summer, S1'!G8*Main!$B$8</f>
        <v>0.20351996455995278</v>
      </c>
      <c r="H8" s="5">
        <f>'[1]Qc, Summer, S1'!H8*Main!$B$8</f>
        <v>0.25244998670998225</v>
      </c>
      <c r="I8" s="5">
        <f>'[1]Qc, Summer, S1'!I8*Main!$B$8</f>
        <v>0.39661672327229774</v>
      </c>
      <c r="J8" s="5">
        <f>'[1]Qc, Summer, S1'!J8*Main!$B$8</f>
        <v>0.44572114589486123</v>
      </c>
      <c r="K8" s="5">
        <f>'[1]Qc, Summer, S1'!K8*Main!$B$8</f>
        <v>0.44572114589486123</v>
      </c>
      <c r="L8" s="5">
        <f>'[1]Qc, Summer, S1'!L8*Main!$B$8</f>
        <v>0.41386052790903721</v>
      </c>
      <c r="M8" s="5">
        <f>'[1]Qc, Summer, S1'!M8*Main!$B$8</f>
        <v>0.41468223862965159</v>
      </c>
      <c r="N8" s="5">
        <f>'[1]Qc, Summer, S1'!N8*Main!$B$8</f>
        <v>0.4200384878913172</v>
      </c>
      <c r="O8" s="5">
        <f>'[1]Qc, Summer, S1'!O8*Main!$B$8</f>
        <v>0.4200384878913172</v>
      </c>
      <c r="P8" s="5">
        <f>'[1]Qc, Summer, S1'!P8*Main!$B$8</f>
        <v>0.39667374852333137</v>
      </c>
      <c r="Q8" s="5">
        <f>'[1]Qc, Summer, S1'!Q8*Main!$B$8</f>
        <v>0.32636674837566454</v>
      </c>
      <c r="R8" s="5">
        <f>'[1]Qc, Summer, S1'!R8*Main!$B$8</f>
        <v>0.32636674837566454</v>
      </c>
      <c r="S8" s="5">
        <f>'[1]Qc, Summer, S1'!S8*Main!$B$8</f>
        <v>0.32636674837566454</v>
      </c>
      <c r="T8" s="5">
        <f>'[1]Qc, Summer, S1'!T8*Main!$B$8</f>
        <v>0.32636674837566454</v>
      </c>
      <c r="U8" s="5">
        <f>'[1]Qc, Summer, S1'!U8*Main!$B$8</f>
        <v>0.40426290460720615</v>
      </c>
      <c r="V8" s="5">
        <f>'[1]Qc, Summer, S1'!V8*Main!$B$8</f>
        <v>0.44604856763142353</v>
      </c>
      <c r="W8" s="5">
        <f>'[1]Qc, Summer, S1'!W8*Main!$B$8</f>
        <v>0.44604856763142353</v>
      </c>
      <c r="X8" s="5">
        <f>'[1]Qc, Summer, S1'!X8*Main!$B$8</f>
        <v>0.36950759229178975</v>
      </c>
      <c r="Y8" s="5">
        <f>'[1]Qc, Summer, S1'!Y8*Main!$B$8</f>
        <v>0.32850938275251035</v>
      </c>
    </row>
    <row r="9" spans="1:25" x14ac:dyDescent="0.25">
      <c r="A9">
        <v>21</v>
      </c>
      <c r="B9" s="5">
        <f>'[1]Qc, Summer, S1'!B9*Main!$B$8</f>
        <v>1.1389507353809805</v>
      </c>
      <c r="C9" s="5">
        <f>'[1]Qc, Summer, S1'!C9*Main!$B$8</f>
        <v>1.0232571064678087</v>
      </c>
      <c r="D9" s="5">
        <f>'[1]Qc, Summer, S1'!D9*Main!$B$8</f>
        <v>0.98469940933254574</v>
      </c>
      <c r="E9" s="5">
        <f>'[1]Qc, Summer, S1'!E9*Main!$B$8</f>
        <v>0.99450375443000583</v>
      </c>
      <c r="F9" s="5">
        <f>'[1]Qc, Summer, S1'!F9*Main!$B$8</f>
        <v>0.98665859494979347</v>
      </c>
      <c r="G9" s="5">
        <f>'[1]Qc, Summer, S1'!G9*Main!$B$8</f>
        <v>1.0054537810100412</v>
      </c>
      <c r="H9" s="5">
        <f>'[1]Qc, Summer, S1'!H9*Main!$B$8</f>
        <v>1.0402451181334911</v>
      </c>
      <c r="I9" s="5">
        <f>'[1]Qc, Summer, S1'!I9*Main!$B$8</f>
        <v>1.1152812581216776</v>
      </c>
      <c r="J9" s="5">
        <f>'[1]Qc, Summer, S1'!J9*Main!$B$8</f>
        <v>1.2670759952746604</v>
      </c>
      <c r="K9" s="5">
        <f>'[1]Qc, Summer, S1'!K9*Main!$B$8</f>
        <v>1.4089640785587714</v>
      </c>
      <c r="L9" s="5">
        <f>'[1]Qc, Summer, S1'!L9*Main!$B$8</f>
        <v>1.5281383941228588</v>
      </c>
      <c r="M9" s="5">
        <f>'[1]Qc, Summer, S1'!M9*Main!$B$8</f>
        <v>1.4960324623449499</v>
      </c>
      <c r="N9" s="5">
        <f>'[1]Qc, Summer, S1'!N9*Main!$B$8</f>
        <v>1.5257759494979328</v>
      </c>
      <c r="O9" s="5">
        <f>'[1]Qc, Summer, S1'!O9*Main!$B$8</f>
        <v>1.4127764375369167</v>
      </c>
      <c r="P9" s="5">
        <f>'[1]Qc, Summer, S1'!P9*Main!$B$8</f>
        <v>1.309784246898996</v>
      </c>
      <c r="Q9" s="5">
        <f>'[1]Qc, Summer, S1'!Q9*Main!$B$8</f>
        <v>1.278867722976964</v>
      </c>
      <c r="R9" s="5">
        <f>'[1]Qc, Summer, S1'!R9*Main!$B$8</f>
        <v>1.2356842468989957</v>
      </c>
      <c r="S9" s="5">
        <f>'[1]Qc, Summer, S1'!S9*Main!$B$8</f>
        <v>1.224237195806261</v>
      </c>
      <c r="T9" s="5">
        <f>'[1]Qc, Summer, S1'!T9*Main!$B$8</f>
        <v>1.2395046862079151</v>
      </c>
      <c r="U9" s="5">
        <f>'[1]Qc, Summer, S1'!U9*Main!$B$8</f>
        <v>1.2799225849084466</v>
      </c>
      <c r="V9" s="5">
        <f>'[1]Qc, Summer, S1'!V9*Main!$B$8</f>
        <v>1.4708561296515064</v>
      </c>
      <c r="W9" s="5">
        <f>'[1]Qc, Summer, S1'!W9*Main!$B$8</f>
        <v>1.5185001587418783</v>
      </c>
      <c r="X9" s="5">
        <f>'[1]Qc, Summer, S1'!X9*Main!$B$8</f>
        <v>1.3891136938865918</v>
      </c>
      <c r="Y9" s="5">
        <f>'[1]Qc, Summer, S1'!Y9*Main!$B$8</f>
        <v>1.1438988858535146</v>
      </c>
    </row>
    <row r="10" spans="1:25" x14ac:dyDescent="0.25">
      <c r="A10">
        <v>23</v>
      </c>
      <c r="B10" s="5">
        <f>'[1]Qc, Summer, S1'!B10*Main!$B$8</f>
        <v>-0.27630202894270528</v>
      </c>
      <c r="C10" s="5">
        <f>'[1]Qc, Summer, S1'!C10*Main!$B$8</f>
        <v>-0.26540465076786768</v>
      </c>
      <c r="D10" s="5">
        <f>'[1]Qc, Summer, S1'!D10*Main!$B$8</f>
        <v>-0.25718009450679269</v>
      </c>
      <c r="E10" s="5">
        <f>'[1]Qc, Summer, S1'!E10*Main!$B$8</f>
        <v>-0.25980443443591261</v>
      </c>
      <c r="F10" s="5">
        <f>'[1]Qc, Summer, S1'!F10*Main!$B$8</f>
        <v>-0.24271327229769643</v>
      </c>
      <c r="G10" s="5">
        <f>'[1]Qc, Summer, S1'!G10*Main!$B$8</f>
        <v>-0.24450841036621387</v>
      </c>
      <c r="H10" s="5">
        <f>'[1]Qc, Summer, S1'!H10*Main!$B$8</f>
        <v>-0.34398052274069701</v>
      </c>
      <c r="I10" s="5">
        <f>'[1]Qc, Summer, S1'!I10*Main!$B$8</f>
        <v>-0.27164089855286477</v>
      </c>
      <c r="J10" s="5">
        <f>'[1]Qc, Summer, S1'!J10*Main!$B$8</f>
        <v>-0.22032823095097465</v>
      </c>
      <c r="K10" s="5">
        <f>'[1]Qc, Summer, S1'!K10*Main!$B$8</f>
        <v>-0.13142342365623155</v>
      </c>
      <c r="L10" s="5">
        <f>'[1]Qc, Summer, S1'!L10*Main!$B$8</f>
        <v>-0.16793523995865331</v>
      </c>
      <c r="M10" s="5">
        <f>'[1]Qc, Summer, S1'!M10*Main!$B$8</f>
        <v>-0.17037966627288836</v>
      </c>
      <c r="N10" s="5">
        <f>'[1]Qc, Summer, S1'!N10*Main!$B$8</f>
        <v>-0.17037966627288836</v>
      </c>
      <c r="O10" s="5">
        <f>'[1]Qc, Summer, S1'!O10*Main!$B$8</f>
        <v>-0.15837696618428826</v>
      </c>
      <c r="P10" s="5">
        <f>'[1]Qc, Summer, S1'!P10*Main!$B$8</f>
        <v>-0.25765595023626703</v>
      </c>
      <c r="Q10" s="5">
        <f>'[1]Qc, Summer, S1'!Q10*Main!$B$8</f>
        <v>-0.24279298139397518</v>
      </c>
      <c r="R10" s="5">
        <f>'[1]Qc, Summer, S1'!R10*Main!$B$8</f>
        <v>-0.24822612005316011</v>
      </c>
      <c r="S10" s="5">
        <f>'[1]Qc, Summer, S1'!S10*Main!$B$8</f>
        <v>-0.24994668340224455</v>
      </c>
      <c r="T10" s="5">
        <f>'[1]Qc, Summer, S1'!T10*Main!$B$8</f>
        <v>-0.25355972755463674</v>
      </c>
      <c r="U10" s="5">
        <f>'[1]Qc, Summer, S1'!U10*Main!$B$8</f>
        <v>-0.28139819255759008</v>
      </c>
      <c r="V10" s="5">
        <f>'[1]Qc, Summer, S1'!V10*Main!$B$8</f>
        <v>-0.25772509598346133</v>
      </c>
      <c r="W10" s="5">
        <f>'[1]Qc, Summer, S1'!W10*Main!$B$8</f>
        <v>-0.20267376033668047</v>
      </c>
      <c r="X10" s="5">
        <f>'[1]Qc, Summer, S1'!X10*Main!$B$8</f>
        <v>-0.21888917454223272</v>
      </c>
      <c r="Y10" s="5">
        <f>'[1]Qc, Summer, S1'!Y10*Main!$B$8</f>
        <v>-0.22101320732427646</v>
      </c>
    </row>
    <row r="11" spans="1:25" x14ac:dyDescent="0.25">
      <c r="A11">
        <v>24</v>
      </c>
      <c r="B11" s="5">
        <f>'[1]Qc, Summer, S1'!B11*Main!$B$8</f>
        <v>-0.27630202894270528</v>
      </c>
      <c r="C11" s="5">
        <f>'[1]Qc, Summer, S1'!C11*Main!$B$8</f>
        <v>-0.26540465076786768</v>
      </c>
      <c r="D11" s="5">
        <f>'[1]Qc, Summer, S1'!D11*Main!$B$8</f>
        <v>-0.25718009450679269</v>
      </c>
      <c r="E11" s="5">
        <f>'[1]Qc, Summer, S1'!E11*Main!$B$8</f>
        <v>-0.25980443443591261</v>
      </c>
      <c r="F11" s="5">
        <f>'[1]Qc, Summer, S1'!F11*Main!$B$8</f>
        <v>-0.24271327229769643</v>
      </c>
      <c r="G11" s="5">
        <f>'[1]Qc, Summer, S1'!G11*Main!$B$8</f>
        <v>-0.24450841036621387</v>
      </c>
      <c r="H11" s="5">
        <f>'[1]Qc, Summer, S1'!H11*Main!$B$8</f>
        <v>-0.34398052274069701</v>
      </c>
      <c r="I11" s="5">
        <f>'[1]Qc, Summer, S1'!I11*Main!$B$8</f>
        <v>-0.27164089855286477</v>
      </c>
      <c r="J11" s="5">
        <f>'[1]Qc, Summer, S1'!J11*Main!$B$8</f>
        <v>-0.22032823095097465</v>
      </c>
      <c r="K11" s="5">
        <f>'[1]Qc, Summer, S1'!K11*Main!$B$8</f>
        <v>-0.13142342365623155</v>
      </c>
      <c r="L11" s="5">
        <f>'[1]Qc, Summer, S1'!L11*Main!$B$8</f>
        <v>-0.16793523995865331</v>
      </c>
      <c r="M11" s="5">
        <f>'[1]Qc, Summer, S1'!M11*Main!$B$8</f>
        <v>-0.17037966627288836</v>
      </c>
      <c r="N11" s="5">
        <f>'[1]Qc, Summer, S1'!N11*Main!$B$8</f>
        <v>-0.17037966627288836</v>
      </c>
      <c r="O11" s="5">
        <f>'[1]Qc, Summer, S1'!O11*Main!$B$8</f>
        <v>-0.15837696618428826</v>
      </c>
      <c r="P11" s="5">
        <f>'[1]Qc, Summer, S1'!P11*Main!$B$8</f>
        <v>-0.25765595023626703</v>
      </c>
      <c r="Q11" s="5">
        <f>'[1]Qc, Summer, S1'!Q11*Main!$B$8</f>
        <v>-0.24279298139397518</v>
      </c>
      <c r="R11" s="5">
        <f>'[1]Qc, Summer, S1'!R11*Main!$B$8</f>
        <v>-0.24822612005316011</v>
      </c>
      <c r="S11" s="5">
        <f>'[1]Qc, Summer, S1'!S11*Main!$B$8</f>
        <v>-0.24994668340224455</v>
      </c>
      <c r="T11" s="5">
        <f>'[1]Qc, Summer, S1'!T11*Main!$B$8</f>
        <v>-0.25355972755463674</v>
      </c>
      <c r="U11" s="5">
        <f>'[1]Qc, Summer, S1'!U11*Main!$B$8</f>
        <v>-0.28139819255759008</v>
      </c>
      <c r="V11" s="5">
        <f>'[1]Qc, Summer, S1'!V11*Main!$B$8</f>
        <v>-0.25772509598346133</v>
      </c>
      <c r="W11" s="5">
        <f>'[1]Qc, Summer, S1'!W11*Main!$B$8</f>
        <v>-0.20267376033668047</v>
      </c>
      <c r="X11" s="5">
        <f>'[1]Qc, Summer, S1'!X11*Main!$B$8</f>
        <v>-0.21888917454223272</v>
      </c>
      <c r="Y11" s="5">
        <f>'[1]Qc, Summer, S1'!Y11*Main!$B$8</f>
        <v>-0.22101320732427646</v>
      </c>
    </row>
    <row r="12" spans="1:25" x14ac:dyDescent="0.25">
      <c r="A12">
        <v>15</v>
      </c>
      <c r="B12" s="5">
        <f>'[1]Qc, Summer, S1'!B12*Main!$B$8</f>
        <v>1.9337250000000004</v>
      </c>
      <c r="C12" s="5">
        <f>'[1]Qc, Summer, S1'!C12*Main!$B$8</f>
        <v>1.6476697593030123</v>
      </c>
      <c r="D12" s="5">
        <f>'[1]Qc, Summer, S1'!D12*Main!$B$8</f>
        <v>1.6355616361488483</v>
      </c>
      <c r="E12" s="5">
        <f>'[1]Qc, Summer, S1'!E12*Main!$B$8</f>
        <v>1.4824016176904904</v>
      </c>
      <c r="F12" s="5">
        <f>'[1]Qc, Summer, S1'!F12*Main!$B$8</f>
        <v>1.6736005507974012</v>
      </c>
      <c r="G12" s="5">
        <f>'[1]Qc, Summer, S1'!G12*Main!$B$8</f>
        <v>1.5260013991435319</v>
      </c>
      <c r="H12" s="5">
        <f>'[1]Qc, Summer, S1'!H12*Main!$B$8</f>
        <v>1.6369644994093326</v>
      </c>
      <c r="I12" s="5">
        <f>'[1]Qc, Summer, S1'!I12*Main!$B$8</f>
        <v>2.2538946396928532</v>
      </c>
      <c r="J12" s="5">
        <f>'[1]Qc, Summer, S1'!J12*Main!$B$8</f>
        <v>2.6516631046958059</v>
      </c>
      <c r="K12" s="5">
        <f>'[1]Qc, Summer, S1'!K12*Main!$B$8</f>
        <v>2.7375581992025988</v>
      </c>
      <c r="L12" s="5">
        <f>'[1]Qc, Summer, S1'!L12*Main!$B$8</f>
        <v>2.8469352820437095</v>
      </c>
      <c r="M12" s="5">
        <f>'[1]Qc, Summer, S1'!M12*Main!$B$8</f>
        <v>2.8838488843768459</v>
      </c>
      <c r="N12" s="5">
        <f>'[1]Qc, Summer, S1'!N12*Main!$B$8</f>
        <v>2.8702118111340815</v>
      </c>
      <c r="O12" s="5">
        <f>'[1]Qc, Summer, S1'!O12*Main!$B$8</f>
        <v>2.9016136599232132</v>
      </c>
      <c r="P12" s="5">
        <f>'[1]Qc, Summer, S1'!P12*Main!$B$8</f>
        <v>2.6401573028647372</v>
      </c>
      <c r="Q12" s="5">
        <f>'[1]Qc, Summer, S1'!Q12*Main!$B$8</f>
        <v>2.4621750553750741</v>
      </c>
      <c r="R12" s="5">
        <f>'[1]Qc, Summer, S1'!R12*Main!$B$8</f>
        <v>2.3279579415239224</v>
      </c>
      <c r="S12" s="5">
        <f>'[1]Qc, Summer, S1'!S12*Main!$B$8</f>
        <v>2.3507294078558774</v>
      </c>
      <c r="T12" s="5">
        <f>'[1]Qc, Summer, S1'!T12*Main!$B$8</f>
        <v>2.370232422474897</v>
      </c>
      <c r="U12" s="5">
        <f>'[1]Qc, Summer, S1'!U12*Main!$B$8</f>
        <v>2.3487259908446547</v>
      </c>
      <c r="V12" s="5">
        <f>'[1]Qc, Summer, S1'!V12*Main!$B$8</f>
        <v>2.3602812847017134</v>
      </c>
      <c r="W12" s="5">
        <f>'[1]Qc, Summer, S1'!W12*Main!$B$8</f>
        <v>2.5497698390431185</v>
      </c>
      <c r="X12" s="5">
        <f>'[1]Qc, Summer, S1'!X12*Main!$B$8</f>
        <v>2.2370836798582401</v>
      </c>
      <c r="Y12" s="5">
        <f>'[1]Qc, Summer, S1'!Y12*Main!$B$8</f>
        <v>2.1439084177495573</v>
      </c>
    </row>
    <row r="13" spans="1:25" x14ac:dyDescent="0.25">
      <c r="A13">
        <v>17</v>
      </c>
      <c r="B13" s="5">
        <f>'[1]Qc, Summer, S1'!B13*Main!$B$8</f>
        <v>1.0253300059066746</v>
      </c>
      <c r="C13" s="5">
        <f>'[1]Qc, Summer, S1'!C13*Main!$B$8</f>
        <v>1.0253300059066746</v>
      </c>
      <c r="D13" s="5">
        <f>'[1]Qc, Summer, S1'!D13*Main!$B$8</f>
        <v>1.0253300059066746</v>
      </c>
      <c r="E13" s="5">
        <f>'[1]Qc, Summer, S1'!E13*Main!$B$8</f>
        <v>1.0253300059066746</v>
      </c>
      <c r="F13" s="5">
        <f>'[1]Qc, Summer, S1'!F13*Main!$B$8</f>
        <v>1.0253300059066746</v>
      </c>
      <c r="G13" s="5">
        <f>'[1]Qc, Summer, S1'!G13*Main!$B$8</f>
        <v>0.82568498080330777</v>
      </c>
      <c r="H13" s="5">
        <f>'[1]Qc, Summer, S1'!H13*Main!$B$8</f>
        <v>0.7916543310691081</v>
      </c>
      <c r="I13" s="5">
        <f>'[1]Qc, Summer, S1'!I13*Main!$B$8</f>
        <v>1.3075608092144124</v>
      </c>
      <c r="J13" s="5">
        <f>'[1]Qc, Summer, S1'!J13*Main!$B$8</f>
        <v>1.4927518480507975</v>
      </c>
      <c r="K13" s="5">
        <f>'[1]Qc, Summer, S1'!K13*Main!$B$8</f>
        <v>1.70337299246899</v>
      </c>
      <c r="L13" s="5">
        <f>'[1]Qc, Summer, S1'!L13*Main!$B$8</f>
        <v>1.7389062049616069</v>
      </c>
      <c r="M13" s="5">
        <f>'[1]Qc, Summer, S1'!M13*Main!$B$8</f>
        <v>1.9324902244536326</v>
      </c>
      <c r="N13" s="5">
        <f>'[1]Qc, Summer, S1'!N13*Main!$B$8</f>
        <v>1.9215669218842291</v>
      </c>
      <c r="O13" s="5">
        <f>'[1]Qc, Summer, S1'!O13*Main!$B$8</f>
        <v>2.0022803780271707</v>
      </c>
      <c r="P13" s="5">
        <f>'[1]Qc, Summer, S1'!P13*Main!$B$8</f>
        <v>1.9133634081512112</v>
      </c>
      <c r="Q13" s="5">
        <f>'[1]Qc, Summer, S1'!Q13*Main!$B$8</f>
        <v>1.8963007796810394</v>
      </c>
      <c r="R13" s="5">
        <f>'[1]Qc, Summer, S1'!R13*Main!$B$8</f>
        <v>1.4750734731246309</v>
      </c>
      <c r="S13" s="5">
        <f>'[1]Qc, Summer, S1'!S13*Main!$B$8</f>
        <v>1.3037738696101595</v>
      </c>
      <c r="T13" s="5">
        <f>'[1]Qc, Summer, S1'!T13*Main!$B$8</f>
        <v>1.2904383778795041</v>
      </c>
      <c r="U13" s="5">
        <f>'[1]Qc, Summer, S1'!U13*Main!$B$8</f>
        <v>1.2403025347017129</v>
      </c>
      <c r="V13" s="5">
        <f>'[1]Qc, Summer, S1'!V13*Main!$B$8</f>
        <v>1.2272899616066155</v>
      </c>
      <c r="W13" s="5">
        <f>'[1]Qc, Summer, S1'!W13*Main!$B$8</f>
        <v>1.2362845481393976</v>
      </c>
      <c r="X13" s="5">
        <f>'[1]Qc, Summer, S1'!X13*Main!$B$8</f>
        <v>1.1894876070584763</v>
      </c>
      <c r="Y13" s="5">
        <f>'[1]Qc, Summer, S1'!Y13*Main!$B$8</f>
        <v>1.1745516206438276</v>
      </c>
    </row>
    <row r="14" spans="1:25" x14ac:dyDescent="0.25">
      <c r="A14">
        <v>19</v>
      </c>
      <c r="B14" s="5">
        <f>'[1]Qc, Summer, S1'!B14*Main!$B$8</f>
        <v>1.5015177023036033</v>
      </c>
      <c r="C14" s="5">
        <f>'[1]Qc, Summer, S1'!C14*Main!$B$8</f>
        <v>1.8825592092439458</v>
      </c>
      <c r="D14" s="5">
        <f>'[1]Qc, Summer, S1'!D14*Main!$B$8</f>
        <v>1.0050688710868283</v>
      </c>
      <c r="E14" s="5">
        <f>'[1]Qc, Summer, S1'!E14*Main!$B$8</f>
        <v>1.6411150959834615</v>
      </c>
      <c r="F14" s="5">
        <f>'[1]Qc, Summer, S1'!F14*Main!$B$8</f>
        <v>1.4120268185174247</v>
      </c>
      <c r="G14" s="5">
        <f>'[1]Qc, Summer, S1'!G14*Main!$B$8</f>
        <v>1.3449095710277614</v>
      </c>
      <c r="H14" s="5">
        <f>'[1]Qc, Summer, S1'!H14*Main!$B$8</f>
        <v>1.8056683387477852</v>
      </c>
      <c r="I14" s="5">
        <f>'[1]Qc, Summer, S1'!I14*Main!$B$8</f>
        <v>1.7828787337566452</v>
      </c>
      <c r="J14" s="5">
        <f>'[1]Qc, Summer, S1'!J14*Main!$B$8</f>
        <v>2.0329017594506795</v>
      </c>
      <c r="K14" s="5">
        <f>'[1]Qc, Summer, S1'!K14*Main!$B$8</f>
        <v>2.0890747880980509</v>
      </c>
      <c r="L14" s="5">
        <f>'[1]Qc, Summer, S1'!L14*Main!$B$8</f>
        <v>1.7942603425871237</v>
      </c>
      <c r="M14" s="5">
        <f>'[1]Qc, Summer, S1'!M14*Main!$B$8</f>
        <v>1.8794832124926166</v>
      </c>
      <c r="N14" s="5">
        <f>'[1]Qc, Summer, S1'!N14*Main!$B$8</f>
        <v>1.9691974837566453</v>
      </c>
      <c r="O14" s="5">
        <f>'[1]Qc, Summer, S1'!O14*Main!$B$8</f>
        <v>1.9260127030419376</v>
      </c>
      <c r="P14" s="5">
        <f>'[1]Qc, Summer, S1'!P14*Main!$B$8</f>
        <v>2.0095121057294745</v>
      </c>
      <c r="Q14" s="5">
        <f>'[1]Qc, Summer, S1'!Q14*Main!$B$8</f>
        <v>2.1801791708505611</v>
      </c>
      <c r="R14" s="5">
        <f>'[1]Qc, Summer, S1'!R14*Main!$B$8</f>
        <v>2.2344305537507383</v>
      </c>
      <c r="S14" s="5">
        <f>'[1]Qc, Summer, S1'!S14*Main!$B$8</f>
        <v>2.1654930854991141</v>
      </c>
      <c r="T14" s="5">
        <f>'[1]Qc, Summer, S1'!T14*Main!$B$8</f>
        <v>1.9160772629946841</v>
      </c>
      <c r="U14" s="5">
        <f>'[1]Qc, Summer, S1'!U14*Main!$B$8</f>
        <v>2.1348657700826936</v>
      </c>
      <c r="V14" s="5">
        <f>'[1]Qc, Summer, S1'!V14*Main!$B$8</f>
        <v>2.157401181334909</v>
      </c>
      <c r="W14" s="5">
        <f>'[1]Qc, Summer, S1'!W14*Main!$B$8</f>
        <v>2.0310261126698173</v>
      </c>
      <c r="X14" s="5">
        <f>'[1]Qc, Summer, S1'!X14*Main!$B$8</f>
        <v>1.9747309111045483</v>
      </c>
      <c r="Y14" s="5">
        <f>'[1]Qc, Summer, S1'!Y14*Main!$B$8</f>
        <v>2.1483024342882455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2131-A299-44B2-940D-D8646DDDD8CE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'[1]Qc, Summer, S2'!B2*Main!$B$8</f>
        <v>0.50463424837566462</v>
      </c>
      <c r="C2" s="5">
        <f>'[1]Qc, Summer, S2'!C2*Main!$B$8</f>
        <v>0.50515185248080341</v>
      </c>
      <c r="D2" s="5">
        <f>'[1]Qc, Summer, S2'!D2*Main!$B$8</f>
        <v>0.45443654016538687</v>
      </c>
      <c r="E2" s="5">
        <f>'[1]Qc, Summer, S2'!E2*Main!$B$8</f>
        <v>0.47572901137034845</v>
      </c>
      <c r="F2" s="5">
        <f>'[1]Qc, Summer, S2'!F2*Main!$B$8</f>
        <v>0.42788764545186053</v>
      </c>
      <c r="G2" s="5">
        <f>'[1]Qc, Summer, S2'!G2*Main!$B$8</f>
        <v>0.50623583727111643</v>
      </c>
      <c r="H2" s="5">
        <f>'[1]Qc, Summer, S2'!H2*Main!$B$8</f>
        <v>0.50951830330773784</v>
      </c>
      <c r="I2" s="5">
        <f>'[1]Qc, Summer, S2'!I2*Main!$B$8</f>
        <v>0.55805411473715305</v>
      </c>
      <c r="J2" s="5">
        <f>'[1]Qc, Summer, S2'!J2*Main!$B$8</f>
        <v>0.59242308623744833</v>
      </c>
      <c r="K2" s="5">
        <f>'[1]Qc, Summer, S2'!K2*Main!$B$8</f>
        <v>0.59783791789722385</v>
      </c>
      <c r="L2" s="5">
        <f>'[1]Qc, Summer, S2'!L2*Main!$B$8</f>
        <v>0.54784562684583582</v>
      </c>
      <c r="M2" s="5">
        <f>'[1]Qc, Summer, S2'!M2*Main!$B$8</f>
        <v>0.62247164796219734</v>
      </c>
      <c r="N2" s="5">
        <f>'[1]Qc, Summer, S2'!N2*Main!$B$8</f>
        <v>0.62361307885410511</v>
      </c>
      <c r="O2" s="5">
        <f>'[1]Qc, Summer, S2'!O2*Main!$B$8</f>
        <v>0.60719999113998824</v>
      </c>
      <c r="P2" s="5">
        <f>'[1]Qc, Summer, S2'!P2*Main!$B$8</f>
        <v>0.5575853292971058</v>
      </c>
      <c r="Q2" s="5">
        <f>'[1]Qc, Summer, S2'!Q2*Main!$B$8</f>
        <v>0.50242103735971655</v>
      </c>
      <c r="R2" s="5">
        <f>'[1]Qc, Summer, S2'!R2*Main!$B$8</f>
        <v>0.56859595835794452</v>
      </c>
      <c r="S2" s="5">
        <f>'[1]Qc, Summer, S2'!S2*Main!$B$8</f>
        <v>0.54929815047253394</v>
      </c>
      <c r="T2" s="5">
        <f>'[1]Qc, Summer, S2'!T2*Main!$B$8</f>
        <v>0.61656896633195513</v>
      </c>
      <c r="U2" s="5">
        <f>'[1]Qc, Summer, S2'!U2*Main!$B$8</f>
        <v>0.6049949446249262</v>
      </c>
      <c r="V2" s="5">
        <f>'[1]Qc, Summer, S2'!V2*Main!$B$8</f>
        <v>0.6233307722976964</v>
      </c>
      <c r="W2" s="5">
        <f>'[1]Qc, Summer, S2'!W2*Main!$B$8</f>
        <v>0.50223476890135854</v>
      </c>
      <c r="X2" s="5">
        <f>'[1]Qc, Summer, S2'!X2*Main!$B$8</f>
        <v>0.39516415756054346</v>
      </c>
      <c r="Y2" s="5">
        <f>'[1]Qc, Summer, S2'!Y2*Main!$B$8</f>
        <v>0.31512818665091552</v>
      </c>
    </row>
    <row r="3" spans="1:25" x14ac:dyDescent="0.25">
      <c r="A3">
        <v>5</v>
      </c>
      <c r="B3" s="5">
        <f>'[1]Qc, Summer, S2'!B3*Main!$B$8</f>
        <v>-0.76234183697578262</v>
      </c>
      <c r="C3" s="5">
        <f>'[1]Qc, Summer, S2'!C3*Main!$B$8</f>
        <v>-0.86226316523922042</v>
      </c>
      <c r="D3" s="5">
        <f>'[1]Qc, Summer, S2'!D3*Main!$B$8</f>
        <v>-0.86347609864146491</v>
      </c>
      <c r="E3" s="5">
        <f>'[1]Qc, Summer, S2'!E3*Main!$B$8</f>
        <v>-0.86347609864146491</v>
      </c>
      <c r="F3" s="5">
        <f>'[1]Qc, Summer, S2'!F3*Main!$B$8</f>
        <v>-0.86347609864146491</v>
      </c>
      <c r="G3" s="5">
        <f>'[1]Qc, Summer, S2'!G3*Main!$B$8</f>
        <v>-0.85132033520378025</v>
      </c>
      <c r="H3" s="5">
        <f>'[1]Qc, Summer, S2'!H3*Main!$B$8</f>
        <v>-0.69828190047253391</v>
      </c>
      <c r="I3" s="5">
        <f>'[1]Qc, Summer, S2'!I3*Main!$B$8</f>
        <v>-0.47312697652096869</v>
      </c>
      <c r="J3" s="5">
        <f>'[1]Qc, Summer, S2'!J3*Main!$B$8</f>
        <v>-0.35135887477849975</v>
      </c>
      <c r="K3" s="5">
        <f>'[1]Qc, Summer, S2'!K3*Main!$B$8</f>
        <v>-0.33856291346721795</v>
      </c>
      <c r="L3" s="5">
        <f>'[1]Qc, Summer, S2'!L3*Main!$B$8</f>
        <v>-0.30280080035440049</v>
      </c>
      <c r="M3" s="5">
        <f>'[1]Qc, Summer, S2'!M3*Main!$B$8</f>
        <v>-0.27820170629060842</v>
      </c>
      <c r="N3" s="5">
        <f>'[1]Qc, Summer, S2'!N3*Main!$B$8</f>
        <v>-0.35311516834022449</v>
      </c>
      <c r="O3" s="5">
        <f>'[1]Qc, Summer, S2'!O3*Main!$B$8</f>
        <v>-0.37414258786178384</v>
      </c>
      <c r="P3" s="5">
        <f>'[1]Qc, Summer, S2'!P3*Main!$B$8</f>
        <v>-0.55618869462492626</v>
      </c>
      <c r="Q3" s="5">
        <f>'[1]Qc, Summer, S2'!Q3*Main!$B$8</f>
        <v>-0.63812160735380974</v>
      </c>
      <c r="R3" s="5">
        <f>'[1]Qc, Summer, S2'!R3*Main!$B$8</f>
        <v>-0.75008839412285888</v>
      </c>
      <c r="S3" s="5">
        <f>'[1]Qc, Summer, S2'!S3*Main!$B$8</f>
        <v>-0.70335298139397529</v>
      </c>
      <c r="T3" s="5">
        <f>'[1]Qc, Summer, S2'!T3*Main!$B$8</f>
        <v>-0.62102455330773776</v>
      </c>
      <c r="U3" s="5">
        <f>'[1]Qc, Summer, S2'!U3*Main!$B$8</f>
        <v>-0.56904353292971066</v>
      </c>
      <c r="V3" s="5">
        <f>'[1]Qc, Summer, S2'!V3*Main!$B$8</f>
        <v>-0.6564474187832251</v>
      </c>
      <c r="W3" s="5">
        <f>'[1]Qc, Summer, S2'!W3*Main!$B$8</f>
        <v>-0.57940175945067929</v>
      </c>
      <c r="X3" s="5">
        <f>'[1]Qc, Summer, S2'!X3*Main!$B$8</f>
        <v>-0.66084728514471347</v>
      </c>
      <c r="Y3" s="5">
        <f>'[1]Qc, Summer, S2'!Y3*Main!$B$8</f>
        <v>-0.85373277687536919</v>
      </c>
    </row>
    <row r="4" spans="1:25" x14ac:dyDescent="0.25">
      <c r="A4">
        <v>8</v>
      </c>
      <c r="B4" s="5">
        <f>'[1]Qc, Summer, S2'!B4*Main!$B$8</f>
        <v>0.29494617173656235</v>
      </c>
      <c r="C4" s="5">
        <f>'[1]Qc, Summer, S2'!C4*Main!$B$8</f>
        <v>0.28372002510336691</v>
      </c>
      <c r="D4" s="5">
        <f>'[1]Qc, Summer, S2'!D4*Main!$B$8</f>
        <v>0.28460200162433558</v>
      </c>
      <c r="E4" s="5">
        <f>'[1]Qc, Summer, S2'!E4*Main!$B$8</f>
        <v>0.15109397888363854</v>
      </c>
      <c r="F4" s="5">
        <f>'[1]Qc, Summer, S2'!F4*Main!$B$8</f>
        <v>9.4699540756054343E-2</v>
      </c>
      <c r="G4" s="5">
        <f>'[1]Qc, Summer, S2'!G4*Main!$B$8</f>
        <v>0.15061138954518608</v>
      </c>
      <c r="H4" s="5">
        <f>'[1]Qc, Summer, S2'!H4*Main!$B$8</f>
        <v>8.5249173065564093E-2</v>
      </c>
      <c r="I4" s="5">
        <f>'[1]Qc, Summer, S2'!I4*Main!$B$8</f>
        <v>-0.1104494942409923</v>
      </c>
      <c r="J4" s="5">
        <f>'[1]Qc, Summer, S2'!J4*Main!$B$8</f>
        <v>-0.16890908815711755</v>
      </c>
      <c r="K4" s="5">
        <f>'[1]Qc, Summer, S2'!K4*Main!$B$8</f>
        <v>-0.13507148257531013</v>
      </c>
      <c r="L4" s="5">
        <f>'[1]Qc, Summer, S2'!L4*Main!$B$8</f>
        <v>-0.15240172991730655</v>
      </c>
      <c r="M4" s="5">
        <f>'[1]Qc, Summer, S2'!M4*Main!$B$8</f>
        <v>-0.22693520599527464</v>
      </c>
      <c r="N4" s="5">
        <f>'[1]Qc, Summer, S2'!N4*Main!$B$8</f>
        <v>-0.24218140135853516</v>
      </c>
      <c r="O4" s="5">
        <f>'[1]Qc, Summer, S2'!O4*Main!$B$8</f>
        <v>-0.11365220909627878</v>
      </c>
      <c r="P4" s="5">
        <f>'[1]Qc, Summer, S2'!P4*Main!$B$8</f>
        <v>-0.35724897297696395</v>
      </c>
      <c r="Q4" s="5">
        <f>'[1]Qc, Summer, S2'!Q4*Main!$B$8</f>
        <v>-9.0651168783225045E-2</v>
      </c>
      <c r="R4" s="5">
        <f>'[1]Qc, Summer, S2'!R4*Main!$B$8</f>
        <v>-1.365235011813349E-2</v>
      </c>
      <c r="S4" s="5">
        <f>'[1]Qc, Summer, S2'!S4*Main!$B$8</f>
        <v>1.5824107353809808E-2</v>
      </c>
      <c r="T4" s="5">
        <f>'[1]Qc, Summer, S2'!T4*Main!$B$8</f>
        <v>-2.5950950236266982E-2</v>
      </c>
      <c r="U4" s="5">
        <f>'[1]Qc, Summer, S2'!U4*Main!$B$8</f>
        <v>-0.1036966523922032</v>
      </c>
      <c r="V4" s="5">
        <f>'[1]Qc, Summer, S2'!V4*Main!$B$8</f>
        <v>-0.15454890948021266</v>
      </c>
      <c r="W4" s="5">
        <f>'[1]Qc, Summer, S2'!W4*Main!$B$8</f>
        <v>-0.18061917085056112</v>
      </c>
      <c r="X4" s="5">
        <f>'[1]Qc, Summer, S2'!X4*Main!$B$8</f>
        <v>-0.16338386739515653</v>
      </c>
      <c r="Y4" s="5">
        <f>'[1]Qc, Summer, S2'!Y4*Main!$B$8</f>
        <v>-5.3255061281748381E-2</v>
      </c>
    </row>
    <row r="5" spans="1:25" x14ac:dyDescent="0.25">
      <c r="A5">
        <v>9</v>
      </c>
      <c r="B5" s="5">
        <f>'[1]Qc, Summer, S2'!B5*Main!$B$8</f>
        <v>1.0179322947430598</v>
      </c>
      <c r="C5" s="5">
        <f>'[1]Qc, Summer, S2'!C5*Main!$B$8</f>
        <v>0.4614926469285292</v>
      </c>
      <c r="D5" s="5">
        <f>'[1]Qc, Summer, S2'!D5*Main!$B$8</f>
        <v>0.33141981689308919</v>
      </c>
      <c r="E5" s="5">
        <f>'[1]Qc, Summer, S2'!E5*Main!$B$8</f>
        <v>0.33141981689308919</v>
      </c>
      <c r="F5" s="5">
        <f>'[1]Qc, Summer, S2'!F5*Main!$B$8</f>
        <v>0.33141981689308919</v>
      </c>
      <c r="G5" s="5">
        <f>'[1]Qc, Summer, S2'!G5*Main!$B$8</f>
        <v>0.33141981689308919</v>
      </c>
      <c r="H5" s="5">
        <f>'[1]Qc, Summer, S2'!H5*Main!$B$8</f>
        <v>0.33141981689308919</v>
      </c>
      <c r="I5" s="5">
        <f>'[1]Qc, Summer, S2'!I5*Main!$B$8</f>
        <v>0.85748743724158294</v>
      </c>
      <c r="J5" s="5">
        <f>'[1]Qc, Summer, S2'!J5*Main!$B$8</f>
        <v>1.0179322947430598</v>
      </c>
      <c r="K5" s="5">
        <f>'[1]Qc, Summer, S2'!K5*Main!$B$8</f>
        <v>1.0179322947430598</v>
      </c>
      <c r="L5" s="5">
        <f>'[1]Qc, Summer, S2'!L5*Main!$B$8</f>
        <v>1.0179322947430598</v>
      </c>
      <c r="M5" s="5">
        <f>'[1]Qc, Summer, S2'!M5*Main!$B$8</f>
        <v>1.0179322947430598</v>
      </c>
      <c r="N5" s="5">
        <f>'[1]Qc, Summer, S2'!N5*Main!$B$8</f>
        <v>1.0179322947430598</v>
      </c>
      <c r="O5" s="5">
        <f>'[1]Qc, Summer, S2'!O5*Main!$B$8</f>
        <v>1.0179322947430598</v>
      </c>
      <c r="P5" s="5">
        <f>'[1]Qc, Summer, S2'!P5*Main!$B$8</f>
        <v>1.0179322947430598</v>
      </c>
      <c r="Q5" s="5">
        <f>'[1]Qc, Summer, S2'!Q5*Main!$B$8</f>
        <v>1.0179322947430598</v>
      </c>
      <c r="R5" s="5">
        <f>'[1]Qc, Summer, S2'!R5*Main!$B$8</f>
        <v>1.0179322947430598</v>
      </c>
      <c r="S5" s="5">
        <f>'[1]Qc, Summer, S2'!S5*Main!$B$8</f>
        <v>1.0179322947430598</v>
      </c>
      <c r="T5" s="5">
        <f>'[1]Qc, Summer, S2'!T5*Main!$B$8</f>
        <v>1.0179322947430598</v>
      </c>
      <c r="U5" s="5">
        <f>'[1]Qc, Summer, S2'!U5*Main!$B$8</f>
        <v>1.0179322947430598</v>
      </c>
      <c r="V5" s="5">
        <f>'[1]Qc, Summer, S2'!V5*Main!$B$8</f>
        <v>1.0179322947430598</v>
      </c>
      <c r="W5" s="5">
        <f>'[1]Qc, Summer, S2'!W5*Main!$B$8</f>
        <v>1.0179322947430598</v>
      </c>
      <c r="X5" s="5">
        <f>'[1]Qc, Summer, S2'!X5*Main!$B$8</f>
        <v>1.0179322947430598</v>
      </c>
      <c r="Y5" s="5">
        <f>'[1]Qc, Summer, S2'!Y5*Main!$B$8</f>
        <v>0.35076375000000004</v>
      </c>
    </row>
    <row r="6" spans="1:25" x14ac:dyDescent="0.25">
      <c r="A6">
        <v>2</v>
      </c>
      <c r="B6" s="5">
        <f>'[1]Qc, Summer, S2'!B6*Main!$B$8</f>
        <v>0.95147077451269935</v>
      </c>
      <c r="C6" s="5">
        <f>'[1]Qc, Summer, S2'!C6*Main!$B$8</f>
        <v>0.86664552421736551</v>
      </c>
      <c r="D6" s="5">
        <f>'[1]Qc, Summer, S2'!D6*Main!$B$8</f>
        <v>0.8392879230655641</v>
      </c>
      <c r="E6" s="5">
        <f>'[1]Qc, Summer, S2'!E6*Main!$B$8</f>
        <v>0.81212345023626697</v>
      </c>
      <c r="F6" s="5">
        <f>'[1]Qc, Summer, S2'!F6*Main!$B$8</f>
        <v>0.79275893753691673</v>
      </c>
      <c r="G6" s="5">
        <f>'[1]Qc, Summer, S2'!G6*Main!$B$8</f>
        <v>0.72885042306556425</v>
      </c>
      <c r="H6" s="5">
        <f>'[1]Qc, Summer, S2'!H6*Main!$B$8</f>
        <v>1.1895937876550502</v>
      </c>
      <c r="I6" s="5">
        <f>'[1]Qc, Summer, S2'!I6*Main!$B$8</f>
        <v>1.3498726196101596</v>
      </c>
      <c r="J6" s="5">
        <f>'[1]Qc, Summer, S2'!J6*Main!$B$8</f>
        <v>1.5512574409332547</v>
      </c>
      <c r="K6" s="5">
        <f>'[1]Qc, Summer, S2'!K6*Main!$B$8</f>
        <v>1.6297172844063792</v>
      </c>
      <c r="L6" s="5">
        <f>'[1]Qc, Summer, S2'!L6*Main!$B$8</f>
        <v>1.6034066752805674</v>
      </c>
      <c r="M6" s="5">
        <f>'[1]Qc, Summer, S2'!M6*Main!$B$8</f>
        <v>1.7924703809805078</v>
      </c>
      <c r="N6" s="5">
        <f>'[1]Qc, Summer, S2'!N6*Main!$B$8</f>
        <v>1.7734367830773776</v>
      </c>
      <c r="O6" s="5">
        <f>'[1]Qc, Summer, S2'!O6*Main!$B$8</f>
        <v>1.5602396544595394</v>
      </c>
      <c r="P6" s="5">
        <f>'[1]Qc, Summer, S2'!P6*Main!$B$8</f>
        <v>1.2146863710868283</v>
      </c>
      <c r="Q6" s="5">
        <f>'[1]Qc, Summer, S2'!Q6*Main!$B$8</f>
        <v>1.1583388157117545</v>
      </c>
      <c r="R6" s="5">
        <f>'[1]Qc, Summer, S2'!R6*Main!$B$8</f>
        <v>1.1324851661252215</v>
      </c>
      <c r="S6" s="5">
        <f>'[1]Qc, Summer, S2'!S6*Main!$B$8</f>
        <v>1.1395790231836977</v>
      </c>
      <c r="T6" s="5">
        <f>'[1]Qc, Summer, S2'!T6*Main!$B$8</f>
        <v>1.1721955729474307</v>
      </c>
      <c r="U6" s="5">
        <f>'[1]Qc, Summer, S2'!U6*Main!$B$8</f>
        <v>1.2226730626107503</v>
      </c>
      <c r="V6" s="5">
        <f>'[1]Qc, Summer, S2'!V6*Main!$B$8</f>
        <v>1.2477890032486711</v>
      </c>
      <c r="W6" s="5">
        <f>'[1]Qc, Summer, S2'!W6*Main!$B$8</f>
        <v>1.3379989523036031</v>
      </c>
      <c r="X6" s="5">
        <f>'[1]Qc, Summer, S2'!X6*Main!$B$8</f>
        <v>1.2548485189013585</v>
      </c>
      <c r="Y6" s="5">
        <f>'[1]Qc, Summer, S2'!Y6*Main!$B$8</f>
        <v>1.0311984723862966</v>
      </c>
    </row>
    <row r="7" spans="1:25" x14ac:dyDescent="0.25">
      <c r="A7">
        <v>12</v>
      </c>
      <c r="B7" s="5">
        <f>'[1]Qc, Summer, S2'!B7*Main!$B$8</f>
        <v>0.42977667528056707</v>
      </c>
      <c r="C7" s="5">
        <f>'[1]Qc, Summer, S2'!C7*Main!$B$8</f>
        <v>0.47352324940933266</v>
      </c>
      <c r="D7" s="5">
        <f>'[1]Qc, Summer, S2'!D7*Main!$B$8</f>
        <v>0.46051307516243351</v>
      </c>
      <c r="E7" s="5">
        <f>'[1]Qc, Summer, S2'!E7*Main!$B$8</f>
        <v>0.54186113186650919</v>
      </c>
      <c r="F7" s="5">
        <f>'[1]Qc, Summer, S2'!F7*Main!$B$8</f>
        <v>0.54090155050206745</v>
      </c>
      <c r="G7" s="5">
        <f>'[1]Qc, Summer, S2'!G7*Main!$B$8</f>
        <v>0.51114438570584764</v>
      </c>
      <c r="H7" s="5">
        <f>'[1]Qc, Summer, S2'!H7*Main!$B$8</f>
        <v>0.46473896190194919</v>
      </c>
      <c r="I7" s="5">
        <f>'[1]Qc, Summer, S2'!I7*Main!$B$8</f>
        <v>0.52139344359125817</v>
      </c>
      <c r="J7" s="5">
        <f>'[1]Qc, Summer, S2'!J7*Main!$B$8</f>
        <v>0.62634313644418194</v>
      </c>
      <c r="K7" s="5">
        <f>'[1]Qc, Summer, S2'!K7*Main!$B$8</f>
        <v>0.70677500147666872</v>
      </c>
      <c r="L7" s="5">
        <f>'[1]Qc, Summer, S2'!L7*Main!$B$8</f>
        <v>0.74143145599527471</v>
      </c>
      <c r="M7" s="5">
        <f>'[1]Qc, Summer, S2'!M7*Main!$B$8</f>
        <v>0.63920289870053149</v>
      </c>
      <c r="N7" s="5">
        <f>'[1]Qc, Summer, S2'!N7*Main!$B$8</f>
        <v>0.58724919152392197</v>
      </c>
      <c r="O7" s="5">
        <f>'[1]Qc, Summer, S2'!O7*Main!$B$8</f>
        <v>0.5850770976077968</v>
      </c>
      <c r="P7" s="5">
        <f>'[1]Qc, Summer, S2'!P7*Main!$B$8</f>
        <v>0.60282369240992328</v>
      </c>
      <c r="Q7" s="5">
        <f>'[1]Qc, Summer, S2'!Q7*Main!$B$8</f>
        <v>0.44571146633195513</v>
      </c>
      <c r="R7" s="5">
        <f>'[1]Qc, Summer, S2'!R7*Main!$B$8</f>
        <v>0.54558267129356164</v>
      </c>
      <c r="S7" s="5">
        <f>'[1]Qc, Summer, S2'!S7*Main!$B$8</f>
        <v>0.4978776609568813</v>
      </c>
      <c r="T7" s="5">
        <f>'[1]Qc, Summer, S2'!T7*Main!$B$8</f>
        <v>0.50256071766095689</v>
      </c>
      <c r="U7" s="5">
        <f>'[1]Qc, Summer, S2'!U7*Main!$B$8</f>
        <v>0.66159488408151224</v>
      </c>
      <c r="V7" s="5">
        <f>'[1]Qc, Summer, S2'!V7*Main!$B$8</f>
        <v>0.70619418561724756</v>
      </c>
      <c r="W7" s="5">
        <f>'[1]Qc, Summer, S2'!W7*Main!$B$8</f>
        <v>0.80599855950974608</v>
      </c>
      <c r="X7" s="5">
        <f>'[1]Qc, Summer, S2'!X7*Main!$B$8</f>
        <v>0.72995052643236857</v>
      </c>
      <c r="Y7" s="5">
        <f>'[1]Qc, Summer, S2'!Y7*Main!$B$8</f>
        <v>0.48088569329592451</v>
      </c>
    </row>
    <row r="8" spans="1:25" x14ac:dyDescent="0.25">
      <c r="A8">
        <v>16</v>
      </c>
      <c r="B8" s="5">
        <f>'[1]Qc, Summer, S2'!B8*Main!$B$8</f>
        <v>0.21509920481393976</v>
      </c>
      <c r="C8" s="5">
        <f>'[1]Qc, Summer, S2'!C8*Main!$B$8</f>
        <v>0.20250116952155939</v>
      </c>
      <c r="D8" s="5">
        <f>'[1]Qc, Summer, S2'!D8*Main!$B$8</f>
        <v>0.20250116952155939</v>
      </c>
      <c r="E8" s="5">
        <f>'[1]Qc, Summer, S2'!E8*Main!$B$8</f>
        <v>0.20250116952155939</v>
      </c>
      <c r="F8" s="5">
        <f>'[1]Qc, Summer, S2'!F8*Main!$B$8</f>
        <v>0.20250116952155939</v>
      </c>
      <c r="G8" s="5">
        <f>'[1]Qc, Summer, S2'!G8*Main!$B$8</f>
        <v>0.20250116952155939</v>
      </c>
      <c r="H8" s="5">
        <f>'[1]Qc, Summer, S2'!H8*Main!$B$8</f>
        <v>0.25568544373892504</v>
      </c>
      <c r="I8" s="5">
        <f>'[1]Qc, Summer, S2'!I8*Main!$B$8</f>
        <v>0.32650276727702304</v>
      </c>
      <c r="J8" s="5">
        <f>'[1]Qc, Summer, S2'!J8*Main!$B$8</f>
        <v>0.34251381645008855</v>
      </c>
      <c r="K8" s="5">
        <f>'[1]Qc, Summer, S2'!K8*Main!$B$8</f>
        <v>0.35772390283520383</v>
      </c>
      <c r="L8" s="5">
        <f>'[1]Qc, Summer, S2'!L8*Main!$B$8</f>
        <v>0.35298520968694624</v>
      </c>
      <c r="M8" s="5">
        <f>'[1]Qc, Summer, S2'!M8*Main!$B$8</f>
        <v>0.35298520968694624</v>
      </c>
      <c r="N8" s="5">
        <f>'[1]Qc, Summer, S2'!N8*Main!$B$8</f>
        <v>0.35298520968694624</v>
      </c>
      <c r="O8" s="5">
        <f>'[1]Qc, Summer, S2'!O8*Main!$B$8</f>
        <v>0.35298520968694624</v>
      </c>
      <c r="P8" s="5">
        <f>'[1]Qc, Summer, S2'!P8*Main!$B$8</f>
        <v>0.35298520968694624</v>
      </c>
      <c r="Q8" s="5">
        <f>'[1]Qc, Summer, S2'!Q8*Main!$B$8</f>
        <v>0.35298520968694624</v>
      </c>
      <c r="R8" s="5">
        <f>'[1]Qc, Summer, S2'!R8*Main!$B$8</f>
        <v>0.35298520968694624</v>
      </c>
      <c r="S8" s="5">
        <f>'[1]Qc, Summer, S2'!S8*Main!$B$8</f>
        <v>0.35298520968694624</v>
      </c>
      <c r="T8" s="5">
        <f>'[1]Qc, Summer, S2'!T8*Main!$B$8</f>
        <v>0.35298520968694624</v>
      </c>
      <c r="U8" s="5">
        <f>'[1]Qc, Summer, S2'!U8*Main!$B$8</f>
        <v>0.35298520968694624</v>
      </c>
      <c r="V8" s="5">
        <f>'[1]Qc, Summer, S2'!V8*Main!$B$8</f>
        <v>0.38138883490844661</v>
      </c>
      <c r="W8" s="5">
        <f>'[1]Qc, Summer, S2'!W8*Main!$B$8</f>
        <v>0.40538956364441819</v>
      </c>
      <c r="X8" s="5">
        <f>'[1]Qc, Summer, S2'!X8*Main!$B$8</f>
        <v>0.33897812463083288</v>
      </c>
      <c r="Y8" s="5">
        <f>'[1]Qc, Summer, S2'!Y8*Main!$B$8</f>
        <v>0.24619854621972831</v>
      </c>
    </row>
    <row r="9" spans="1:25" x14ac:dyDescent="0.25">
      <c r="A9">
        <v>21</v>
      </c>
      <c r="B9" s="5">
        <f>'[1]Qc, Summer, S2'!B9*Main!$B$8</f>
        <v>1.0543166774955701</v>
      </c>
      <c r="C9" s="5">
        <f>'[1]Qc, Summer, S2'!C9*Main!$B$8</f>
        <v>0.99063685321913775</v>
      </c>
      <c r="D9" s="5">
        <f>'[1]Qc, Summer, S2'!D9*Main!$B$8</f>
        <v>0.9827496928529238</v>
      </c>
      <c r="E9" s="5">
        <f>'[1]Qc, Summer, S2'!E9*Main!$B$8</f>
        <v>0.93274229326639102</v>
      </c>
      <c r="F9" s="5">
        <f>'[1]Qc, Summer, S2'!F9*Main!$B$8</f>
        <v>0.9514184207028944</v>
      </c>
      <c r="G9" s="5">
        <f>'[1]Qc, Summer, S2'!G9*Main!$B$8</f>
        <v>0.98388944034258718</v>
      </c>
      <c r="H9" s="5">
        <f>'[1]Qc, Summer, S2'!H9*Main!$B$8</f>
        <v>0.98787796736562306</v>
      </c>
      <c r="I9" s="5">
        <f>'[1]Qc, Summer, S2'!I9*Main!$B$8</f>
        <v>1.0823345090076788</v>
      </c>
      <c r="J9" s="5">
        <f>'[1]Qc, Summer, S2'!J9*Main!$B$8</f>
        <v>1.2418093480507975</v>
      </c>
      <c r="K9" s="5">
        <f>'[1]Qc, Summer, S2'!K9*Main!$B$8</f>
        <v>1.3079412581216776</v>
      </c>
      <c r="L9" s="5">
        <f>'[1]Qc, Summer, S2'!L9*Main!$B$8</f>
        <v>1.4123369432959245</v>
      </c>
      <c r="M9" s="5">
        <f>'[1]Qc, Summer, S2'!M9*Main!$B$8</f>
        <v>1.4871303787655052</v>
      </c>
      <c r="N9" s="5">
        <f>'[1]Qc, Summer, S2'!N9*Main!$B$8</f>
        <v>1.4910007309509747</v>
      </c>
      <c r="O9" s="5">
        <f>'[1]Qc, Summer, S2'!O9*Main!$B$8</f>
        <v>1.4589785063496752</v>
      </c>
      <c r="P9" s="5">
        <f>'[1]Qc, Summer, S2'!P9*Main!$B$8</f>
        <v>1.3188319447725931</v>
      </c>
      <c r="Q9" s="5">
        <f>'[1]Qc, Summer, S2'!Q9*Main!$B$8</f>
        <v>1.4419755965741288</v>
      </c>
      <c r="R9" s="5">
        <f>'[1]Qc, Summer, S2'!R9*Main!$B$8</f>
        <v>1.3846792336089782</v>
      </c>
      <c r="S9" s="5">
        <f>'[1]Qc, Summer, S2'!S9*Main!$B$8</f>
        <v>1.3299526683402245</v>
      </c>
      <c r="T9" s="5">
        <f>'[1]Qc, Summer, S2'!T9*Main!$B$8</f>
        <v>1.2782770592144121</v>
      </c>
      <c r="U9" s="5">
        <f>'[1]Qc, Summer, S2'!U9*Main!$B$8</f>
        <v>1.2733004592439459</v>
      </c>
      <c r="V9" s="5">
        <f>'[1]Qc, Summer, S2'!V9*Main!$B$8</f>
        <v>1.4047537212049617</v>
      </c>
      <c r="W9" s="5">
        <f>'[1]Qc, Summer, S2'!W9*Main!$B$8</f>
        <v>1.5367559827229769</v>
      </c>
      <c r="X9" s="5">
        <f>'[1]Qc, Summer, S2'!X9*Main!$B$8</f>
        <v>1.4976994093325458</v>
      </c>
      <c r="Y9" s="5">
        <f>'[1]Qc, Summer, S2'!Y9*Main!$B$8</f>
        <v>1.239937783520378</v>
      </c>
    </row>
    <row r="10" spans="1:25" x14ac:dyDescent="0.25">
      <c r="A10">
        <v>23</v>
      </c>
      <c r="B10" s="5">
        <f>'[1]Qc, Summer, S2'!B10*Main!$B$8</f>
        <v>-0.30434018753691677</v>
      </c>
      <c r="C10" s="5">
        <f>'[1]Qc, Summer, S2'!C10*Main!$B$8</f>
        <v>-0.29262728514471353</v>
      </c>
      <c r="D10" s="5">
        <f>'[1]Qc, Summer, S2'!D10*Main!$B$8</f>
        <v>-0.2911452598936799</v>
      </c>
      <c r="E10" s="5">
        <f>'[1]Qc, Summer, S2'!E10*Main!$B$8</f>
        <v>-0.31920551314235091</v>
      </c>
      <c r="F10" s="5">
        <f>'[1]Qc, Summer, S2'!F10*Main!$B$8</f>
        <v>-0.30840000664500888</v>
      </c>
      <c r="G10" s="5">
        <f>'[1]Qc, Summer, S2'!G10*Main!$B$8</f>
        <v>-0.27510853883638514</v>
      </c>
      <c r="H10" s="5">
        <f>'[1]Qc, Summer, S2'!H10*Main!$B$8</f>
        <v>-0.28146923213230951</v>
      </c>
      <c r="I10" s="5">
        <f>'[1]Qc, Summer, S2'!I10*Main!$B$8</f>
        <v>-0.28660626033668046</v>
      </c>
      <c r="J10" s="5">
        <f>'[1]Qc, Summer, S2'!J10*Main!$B$8</f>
        <v>-0.29168344359125814</v>
      </c>
      <c r="K10" s="5">
        <f>'[1]Qc, Summer, S2'!K10*Main!$B$8</f>
        <v>-0.25271478588304785</v>
      </c>
      <c r="L10" s="5">
        <f>'[1]Qc, Summer, S2'!L10*Main!$B$8</f>
        <v>-0.24095495865327823</v>
      </c>
      <c r="M10" s="5">
        <f>'[1]Qc, Summer, S2'!M10*Main!$B$8</f>
        <v>-0.20713288245717662</v>
      </c>
      <c r="N10" s="5">
        <f>'[1]Qc, Summer, S2'!N10*Main!$B$8</f>
        <v>-0.2130135536030715</v>
      </c>
      <c r="O10" s="5">
        <f>'[1]Qc, Summer, S2'!O10*Main!$B$8</f>
        <v>-0.27273359494979327</v>
      </c>
      <c r="P10" s="5">
        <f>'[1]Qc, Summer, S2'!P10*Main!$B$8</f>
        <v>-0.2609273479031306</v>
      </c>
      <c r="Q10" s="5">
        <f>'[1]Qc, Summer, S2'!Q10*Main!$B$8</f>
        <v>-0.28056103662138221</v>
      </c>
      <c r="R10" s="5">
        <f>'[1]Qc, Summer, S2'!R10*Main!$B$8</f>
        <v>-0.27764071249261663</v>
      </c>
      <c r="S10" s="5">
        <f>'[1]Qc, Summer, S2'!S10*Main!$B$8</f>
        <v>-0.28906356467808619</v>
      </c>
      <c r="T10" s="5">
        <f>'[1]Qc, Summer, S2'!T10*Main!$B$8</f>
        <v>-0.31095393827525103</v>
      </c>
      <c r="U10" s="5">
        <f>'[1]Qc, Summer, S2'!U10*Main!$B$8</f>
        <v>-0.35173612522150033</v>
      </c>
      <c r="V10" s="5">
        <f>'[1]Qc, Summer, S2'!V10*Main!$B$8</f>
        <v>-0.30257955921441232</v>
      </c>
      <c r="W10" s="5">
        <f>'[1]Qc, Summer, S2'!W10*Main!$B$8</f>
        <v>-0.22012773774365035</v>
      </c>
      <c r="X10" s="5">
        <f>'[1]Qc, Summer, S2'!X10*Main!$B$8</f>
        <v>-0.23890886739515654</v>
      </c>
      <c r="Y10" s="5">
        <f>'[1]Qc, Summer, S2'!Y10*Main!$B$8</f>
        <v>-0.34398599379799172</v>
      </c>
    </row>
    <row r="11" spans="1:25" x14ac:dyDescent="0.25">
      <c r="A11">
        <v>24</v>
      </c>
      <c r="B11" s="5">
        <f>'[1]Qc, Summer, S2'!B11*Main!$B$8</f>
        <v>-0.30434018753691677</v>
      </c>
      <c r="C11" s="5">
        <f>'[1]Qc, Summer, S2'!C11*Main!$B$8</f>
        <v>-0.29262728514471353</v>
      </c>
      <c r="D11" s="5">
        <f>'[1]Qc, Summer, S2'!D11*Main!$B$8</f>
        <v>-0.2911452598936799</v>
      </c>
      <c r="E11" s="5">
        <f>'[1]Qc, Summer, S2'!E11*Main!$B$8</f>
        <v>-0.31920551314235091</v>
      </c>
      <c r="F11" s="5">
        <f>'[1]Qc, Summer, S2'!F11*Main!$B$8</f>
        <v>-0.30840000664500888</v>
      </c>
      <c r="G11" s="5">
        <f>'[1]Qc, Summer, S2'!G11*Main!$B$8</f>
        <v>-0.27510853883638514</v>
      </c>
      <c r="H11" s="5">
        <f>'[1]Qc, Summer, S2'!H11*Main!$B$8</f>
        <v>-0.28146923213230951</v>
      </c>
      <c r="I11" s="5">
        <f>'[1]Qc, Summer, S2'!I11*Main!$B$8</f>
        <v>-0.28660626033668046</v>
      </c>
      <c r="J11" s="5">
        <f>'[1]Qc, Summer, S2'!J11*Main!$B$8</f>
        <v>-0.29168344359125814</v>
      </c>
      <c r="K11" s="5">
        <f>'[1]Qc, Summer, S2'!K11*Main!$B$8</f>
        <v>-0.25271478588304785</v>
      </c>
      <c r="L11" s="5">
        <f>'[1]Qc, Summer, S2'!L11*Main!$B$8</f>
        <v>-0.24095495865327823</v>
      </c>
      <c r="M11" s="5">
        <f>'[1]Qc, Summer, S2'!M11*Main!$B$8</f>
        <v>-0.20713288245717662</v>
      </c>
      <c r="N11" s="5">
        <f>'[1]Qc, Summer, S2'!N11*Main!$B$8</f>
        <v>-0.2130135536030715</v>
      </c>
      <c r="O11" s="5">
        <f>'[1]Qc, Summer, S2'!O11*Main!$B$8</f>
        <v>-0.27273359494979327</v>
      </c>
      <c r="P11" s="5">
        <f>'[1]Qc, Summer, S2'!P11*Main!$B$8</f>
        <v>-0.2609273479031306</v>
      </c>
      <c r="Q11" s="5">
        <f>'[1]Qc, Summer, S2'!Q11*Main!$B$8</f>
        <v>-0.28056103662138221</v>
      </c>
      <c r="R11" s="5">
        <f>'[1]Qc, Summer, S2'!R11*Main!$B$8</f>
        <v>-0.27764071249261663</v>
      </c>
      <c r="S11" s="5">
        <f>'[1]Qc, Summer, S2'!S11*Main!$B$8</f>
        <v>-0.28906356467808619</v>
      </c>
      <c r="T11" s="5">
        <f>'[1]Qc, Summer, S2'!T11*Main!$B$8</f>
        <v>-0.31095393827525103</v>
      </c>
      <c r="U11" s="5">
        <f>'[1]Qc, Summer, S2'!U11*Main!$B$8</f>
        <v>-0.35173612522150033</v>
      </c>
      <c r="V11" s="5">
        <f>'[1]Qc, Summer, S2'!V11*Main!$B$8</f>
        <v>-0.30257955921441232</v>
      </c>
      <c r="W11" s="5">
        <f>'[1]Qc, Summer, S2'!W11*Main!$B$8</f>
        <v>-0.22012773774365035</v>
      </c>
      <c r="X11" s="5">
        <f>'[1]Qc, Summer, S2'!X11*Main!$B$8</f>
        <v>-0.23890886739515654</v>
      </c>
      <c r="Y11" s="5">
        <f>'[1]Qc, Summer, S2'!Y11*Main!$B$8</f>
        <v>-0.34398599379799172</v>
      </c>
    </row>
    <row r="12" spans="1:25" x14ac:dyDescent="0.25">
      <c r="A12">
        <v>15</v>
      </c>
      <c r="B12" s="5">
        <f>'[1]Qc, Summer, S2'!B12*Main!$B$8</f>
        <v>1.9748012352333135</v>
      </c>
      <c r="C12" s="5">
        <f>'[1]Qc, Summer, S2'!C12*Main!$B$8</f>
        <v>1.9821770200826938</v>
      </c>
      <c r="D12" s="5">
        <f>'[1]Qc, Summer, S2'!D12*Main!$B$8</f>
        <v>1.9745269248375665</v>
      </c>
      <c r="E12" s="5">
        <f>'[1]Qc, Summer, S2'!E12*Main!$B$8</f>
        <v>1.8526181748375667</v>
      </c>
      <c r="F12" s="5">
        <f>'[1]Qc, Summer, S2'!F12*Main!$B$8</f>
        <v>1.8811536104548139</v>
      </c>
      <c r="G12" s="5">
        <f>'[1]Qc, Summer, S2'!G12*Main!$B$8</f>
        <v>1.556871882014176</v>
      </c>
      <c r="H12" s="5">
        <f>'[1]Qc, Summer, S2'!H12*Main!$B$8</f>
        <v>1.6555708498228001</v>
      </c>
      <c r="I12" s="5">
        <f>'[1]Qc, Summer, S2'!I12*Main!$B$8</f>
        <v>1.8934557457176613</v>
      </c>
      <c r="J12" s="5">
        <f>'[1]Qc, Summer, S2'!J12*Main!$B$8</f>
        <v>2.138316828854105</v>
      </c>
      <c r="K12" s="5">
        <f>'[1]Qc, Summer, S2'!K12*Main!$B$8</f>
        <v>2.1186376041051389</v>
      </c>
      <c r="L12" s="5">
        <f>'[1]Qc, Summer, S2'!L12*Main!$B$8</f>
        <v>2.14834039500886</v>
      </c>
      <c r="M12" s="5">
        <f>'[1]Qc, Summer, S2'!M12*Main!$B$8</f>
        <v>2.0172291162138216</v>
      </c>
      <c r="N12" s="5">
        <f>'[1]Qc, Summer, S2'!N12*Main!$B$8</f>
        <v>2.1532918281157709</v>
      </c>
      <c r="O12" s="5">
        <f>'[1]Qc, Summer, S2'!O12*Main!$B$8</f>
        <v>1.8532885897814531</v>
      </c>
      <c r="P12" s="5">
        <f>'[1]Qc, Summer, S2'!P12*Main!$B$8</f>
        <v>1.6102962093916124</v>
      </c>
      <c r="Q12" s="5">
        <f>'[1]Qc, Summer, S2'!Q12*Main!$B$8</f>
        <v>1.7377628802421736</v>
      </c>
      <c r="R12" s="5">
        <f>'[1]Qc, Summer, S2'!R12*Main!$B$8</f>
        <v>1.6533750199350268</v>
      </c>
      <c r="S12" s="5">
        <f>'[1]Qc, Summer, S2'!S12*Main!$B$8</f>
        <v>1.7628707405493209</v>
      </c>
      <c r="T12" s="5">
        <f>'[1]Qc, Summer, S2'!T12*Main!$B$8</f>
        <v>1.7924898242764324</v>
      </c>
      <c r="U12" s="5">
        <f>'[1]Qc, Summer, S2'!U12*Main!$B$8</f>
        <v>1.806898527023036</v>
      </c>
      <c r="V12" s="5">
        <f>'[1]Qc, Summer, S2'!V12*Main!$B$8</f>
        <v>1.9531674121382165</v>
      </c>
      <c r="W12" s="5">
        <f>'[1]Qc, Summer, S2'!W12*Main!$B$8</f>
        <v>2.1479415549320739</v>
      </c>
      <c r="X12" s="5">
        <f>'[1]Qc, Summer, S2'!X12*Main!$B$8</f>
        <v>2.2188107693443593</v>
      </c>
      <c r="Y12" s="5">
        <f>'[1]Qc, Summer, S2'!Y12*Main!$B$8</f>
        <v>1.9448069632309508</v>
      </c>
    </row>
    <row r="13" spans="1:25" x14ac:dyDescent="0.25">
      <c r="A13">
        <v>17</v>
      </c>
      <c r="B13" s="5">
        <f>'[1]Qc, Summer, S2'!B13*Main!$B$8</f>
        <v>1.1496125634967513</v>
      </c>
      <c r="C13" s="5">
        <f>'[1]Qc, Summer, S2'!C13*Main!$B$8</f>
        <v>1.1496125634967513</v>
      </c>
      <c r="D13" s="5">
        <f>'[1]Qc, Summer, S2'!D13*Main!$B$8</f>
        <v>1.1496125634967513</v>
      </c>
      <c r="E13" s="5">
        <f>'[1]Qc, Summer, S2'!E13*Main!$B$8</f>
        <v>1.1393100575900768</v>
      </c>
      <c r="F13" s="5">
        <f>'[1]Qc, Summer, S2'!F13*Main!$B$8</f>
        <v>1.0641682841110456</v>
      </c>
      <c r="G13" s="5">
        <f>'[1]Qc, Summer, S2'!G13*Main!$B$8</f>
        <v>0.92174496308328413</v>
      </c>
      <c r="H13" s="5">
        <f>'[1]Qc, Summer, S2'!H13*Main!$B$8</f>
        <v>0.71462394861193146</v>
      </c>
      <c r="I13" s="5">
        <f>'[1]Qc, Summer, S2'!I13*Main!$B$8</f>
        <v>0.8507720931777909</v>
      </c>
      <c r="J13" s="5">
        <f>'[1]Qc, Summer, S2'!J13*Main!$B$8</f>
        <v>1.0582512514766689</v>
      </c>
      <c r="K13" s="5">
        <f>'[1]Qc, Summer, S2'!K13*Main!$B$8</f>
        <v>1.0952390076786771</v>
      </c>
      <c r="L13" s="5">
        <f>'[1]Qc, Summer, S2'!L13*Main!$B$8</f>
        <v>1.1045876137034849</v>
      </c>
      <c r="M13" s="5">
        <f>'[1]Qc, Summer, S2'!M13*Main!$B$8</f>
        <v>1.152079841996456</v>
      </c>
      <c r="N13" s="5">
        <f>'[1]Qc, Summer, S2'!N13*Main!$B$8</f>
        <v>1.1340771175428235</v>
      </c>
      <c r="O13" s="5">
        <f>'[1]Qc, Summer, S2'!O13*Main!$B$8</f>
        <v>1.0184103809805081</v>
      </c>
      <c r="P13" s="5">
        <f>'[1]Qc, Summer, S2'!P13*Main!$B$8</f>
        <v>0.80040309878913174</v>
      </c>
      <c r="Q13" s="5">
        <f>'[1]Qc, Summer, S2'!Q13*Main!$B$8</f>
        <v>0.76899750443000592</v>
      </c>
      <c r="R13" s="5">
        <f>'[1]Qc, Summer, S2'!R13*Main!$B$8</f>
        <v>0.76899750443000592</v>
      </c>
      <c r="S13" s="5">
        <f>'[1]Qc, Summer, S2'!S13*Main!$B$8</f>
        <v>0.76899750443000592</v>
      </c>
      <c r="T13" s="5">
        <f>'[1]Qc, Summer, S2'!T13*Main!$B$8</f>
        <v>0.76899750443000592</v>
      </c>
      <c r="U13" s="5">
        <f>'[1]Qc, Summer, S2'!U13*Main!$B$8</f>
        <v>0.76899750443000592</v>
      </c>
      <c r="V13" s="5">
        <f>'[1]Qc, Summer, S2'!V13*Main!$B$8</f>
        <v>0.87096395599527476</v>
      </c>
      <c r="W13" s="5">
        <f>'[1]Qc, Summer, S2'!W13*Main!$B$8</f>
        <v>1.0641682841110456</v>
      </c>
      <c r="X13" s="5">
        <f>'[1]Qc, Summer, S2'!X13*Main!$B$8</f>
        <v>1.0641682841110456</v>
      </c>
      <c r="Y13" s="5">
        <f>'[1]Qc, Summer, S2'!Y13*Main!$B$8</f>
        <v>1.0641682841110456</v>
      </c>
    </row>
    <row r="14" spans="1:25" x14ac:dyDescent="0.25">
      <c r="A14">
        <v>19</v>
      </c>
      <c r="B14" s="5">
        <f>'[1]Qc, Summer, S2'!B14*Main!$B$8</f>
        <v>2.4008782553160071</v>
      </c>
      <c r="C14" s="5">
        <f>'[1]Qc, Summer, S2'!C14*Main!$B$8</f>
        <v>2.1712820953927943</v>
      </c>
      <c r="D14" s="5">
        <f>'[1]Qc, Summer, S2'!D14*Main!$B$8</f>
        <v>1.883102863998819</v>
      </c>
      <c r="E14" s="5">
        <f>'[1]Qc, Summer, S2'!E14*Main!$B$8</f>
        <v>1.8604976757235678</v>
      </c>
      <c r="F14" s="5">
        <f>'[1]Qc, Summer, S2'!F14*Main!$B$8</f>
        <v>1.9805631844359126</v>
      </c>
      <c r="G14" s="5">
        <f>'[1]Qc, Summer, S2'!G14*Main!$B$8</f>
        <v>2.0824275797401066</v>
      </c>
      <c r="H14" s="5">
        <f>'[1]Qc, Summer, S2'!H14*Main!$B$8</f>
        <v>2.0910843495274665</v>
      </c>
      <c r="I14" s="5">
        <f>'[1]Qc, Summer, S2'!I14*Main!$B$8</f>
        <v>1.9941630544890727</v>
      </c>
      <c r="J14" s="5">
        <f>'[1]Qc, Summer, S2'!J14*Main!$B$8</f>
        <v>1.9491883963378618</v>
      </c>
      <c r="K14" s="5">
        <f>'[1]Qc, Summer, S2'!K14*Main!$B$8</f>
        <v>1.9108195348493799</v>
      </c>
      <c r="L14" s="5">
        <f>'[1]Qc, Summer, S2'!L14*Main!$B$8</f>
        <v>1.9032807124926168</v>
      </c>
      <c r="M14" s="5">
        <f>'[1]Qc, Summer, S2'!M14*Main!$B$8</f>
        <v>1.8573029570289425</v>
      </c>
      <c r="N14" s="5">
        <f>'[1]Qc, Summer, S2'!N14*Main!$B$8</f>
        <v>1.9432980877141173</v>
      </c>
      <c r="O14" s="5">
        <f>'[1]Qc, Summer, S2'!O14*Main!$B$8</f>
        <v>1.9214404983756646</v>
      </c>
      <c r="P14" s="5">
        <f>'[1]Qc, Summer, S2'!P14*Main!$B$8</f>
        <v>1.8835658417011223</v>
      </c>
      <c r="Q14" s="5">
        <f>'[1]Qc, Summer, S2'!Q14*Main!$B$8</f>
        <v>1.7205770267277023</v>
      </c>
      <c r="R14" s="5">
        <f>'[1]Qc, Summer, S2'!R14*Main!$B$8</f>
        <v>1.441570359568813</v>
      </c>
      <c r="S14" s="5">
        <f>'[1]Qc, Summer, S2'!S14*Main!$B$8</f>
        <v>1.5462071079444775</v>
      </c>
      <c r="T14" s="5">
        <f>'[1]Qc, Summer, S2'!T14*Main!$B$8</f>
        <v>1.7105980707324278</v>
      </c>
      <c r="U14" s="5">
        <f>'[1]Qc, Summer, S2'!U14*Main!$B$8</f>
        <v>1.8283457870643829</v>
      </c>
      <c r="V14" s="5">
        <f>'[1]Qc, Summer, S2'!V14*Main!$B$8</f>
        <v>1.9669749719432961</v>
      </c>
      <c r="W14" s="5">
        <f>'[1]Qc, Summer, S2'!W14*Main!$B$8</f>
        <v>1.6278217313939756</v>
      </c>
      <c r="X14" s="5">
        <f>'[1]Qc, Summer, S2'!X14*Main!$B$8</f>
        <v>1.7283873397814531</v>
      </c>
      <c r="Y14" s="5">
        <f>'[1]Qc, Summer, S2'!Y14*Main!$B$8</f>
        <v>1.7952165150620201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F19E-8B9D-48C4-877D-856049B2242C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'[1]Qc, Summer, S3'!B2*Main!$B$8</f>
        <v>0.30396941819255763</v>
      </c>
      <c r="C2" s="5">
        <f>'[1]Qc, Summer, S3'!C2*Main!$B$8</f>
        <v>0.27472775324867105</v>
      </c>
      <c r="D2" s="5">
        <f>'[1]Qc, Summer, S3'!D2*Main!$B$8</f>
        <v>0.26079398036030715</v>
      </c>
      <c r="E2" s="5">
        <f>'[1]Qc, Summer, S3'!E2*Main!$B$8</f>
        <v>0.3052488459834613</v>
      </c>
      <c r="F2" s="5">
        <f>'[1]Qc, Summer, S3'!F2*Main!$B$8</f>
        <v>0.24705889102185469</v>
      </c>
      <c r="G2" s="5">
        <f>'[1]Qc, Summer, S3'!G2*Main!$B$8</f>
        <v>0.23502639471352629</v>
      </c>
      <c r="H2" s="5">
        <f>'[1]Qc, Summer, S3'!H2*Main!$B$8</f>
        <v>0.26471251993502665</v>
      </c>
      <c r="I2" s="5">
        <f>'[1]Qc, Summer, S3'!I2*Main!$B$8</f>
        <v>0.31934704518606027</v>
      </c>
      <c r="J2" s="5">
        <f>'[1]Qc, Summer, S3'!J2*Main!$B$8</f>
        <v>0.39624553307737748</v>
      </c>
      <c r="K2" s="5">
        <f>'[1]Qc, Summer, S3'!K2*Main!$B$8</f>
        <v>0.39520931482575317</v>
      </c>
      <c r="L2" s="5">
        <f>'[1]Qc, Summer, S3'!L2*Main!$B$8</f>
        <v>0.4274771898995865</v>
      </c>
      <c r="M2" s="5">
        <f>'[1]Qc, Summer, S3'!M2*Main!$B$8</f>
        <v>0.44737571987595987</v>
      </c>
      <c r="N2" s="5">
        <f>'[1]Qc, Summer, S3'!N2*Main!$B$8</f>
        <v>0.42510885336680454</v>
      </c>
      <c r="O2" s="5">
        <f>'[1]Qc, Summer, S3'!O2*Main!$B$8</f>
        <v>0.38361370348493801</v>
      </c>
      <c r="P2" s="5">
        <f>'[1]Qc, Summer, S3'!P2*Main!$B$8</f>
        <v>0.38237905419373897</v>
      </c>
      <c r="Q2" s="5">
        <f>'[1]Qc, Summer, S3'!Q2*Main!$B$8</f>
        <v>0.33465956659775542</v>
      </c>
      <c r="R2" s="5">
        <f>'[1]Qc, Summer, S3'!R2*Main!$B$8</f>
        <v>0.33455965667454229</v>
      </c>
      <c r="S2" s="5">
        <f>'[1]Qc, Summer, S3'!S2*Main!$B$8</f>
        <v>0.34401166568222097</v>
      </c>
      <c r="T2" s="5">
        <f>'[1]Qc, Summer, S3'!T2*Main!$B$8</f>
        <v>0.36453107649143535</v>
      </c>
      <c r="U2" s="5">
        <f>'[1]Qc, Summer, S3'!U2*Main!$B$8</f>
        <v>0.37085692336089787</v>
      </c>
      <c r="V2" s="5">
        <f>'[1]Qc, Summer, S3'!V2*Main!$B$8</f>
        <v>0.40019041789722382</v>
      </c>
      <c r="W2" s="5">
        <f>'[1]Qc, Summer, S3'!W2*Main!$B$8</f>
        <v>0.44201282117542828</v>
      </c>
      <c r="X2" s="5">
        <f>'[1]Qc, Summer, S3'!X2*Main!$B$8</f>
        <v>0.37909928160070883</v>
      </c>
      <c r="Y2" s="5">
        <f>'[1]Qc, Summer, S3'!Y2*Main!$B$8</f>
        <v>0.36477289722386297</v>
      </c>
    </row>
    <row r="3" spans="1:25" x14ac:dyDescent="0.25">
      <c r="A3">
        <v>5</v>
      </c>
      <c r="B3" s="5">
        <f>'[1]Qc, Summer, S3'!B3*Main!$B$8</f>
        <v>-0.95959811429415232</v>
      </c>
      <c r="C3" s="5">
        <f>'[1]Qc, Summer, S3'!C3*Main!$B$8</f>
        <v>-0.99697881866509164</v>
      </c>
      <c r="D3" s="5">
        <f>'[1]Qc, Summer, S3'!D3*Main!$B$8</f>
        <v>-1.0705450118133493</v>
      </c>
      <c r="E3" s="5">
        <f>'[1]Qc, Summer, S3'!E3*Main!$B$8</f>
        <v>-1.0705450118133493</v>
      </c>
      <c r="F3" s="5">
        <f>'[1]Qc, Summer, S3'!F3*Main!$B$8</f>
        <v>-1.0705450118133493</v>
      </c>
      <c r="G3" s="5">
        <f>'[1]Qc, Summer, S3'!G3*Main!$B$8</f>
        <v>-1.0705450118133493</v>
      </c>
      <c r="H3" s="5">
        <f>'[1]Qc, Summer, S3'!H3*Main!$B$8</f>
        <v>-0.97426601890135844</v>
      </c>
      <c r="I3" s="5">
        <f>'[1]Qc, Summer, S3'!I3*Main!$B$8</f>
        <v>-0.78669814235085656</v>
      </c>
      <c r="J3" s="5">
        <f>'[1]Qc, Summer, S3'!J3*Main!$B$8</f>
        <v>-0.66455821913762547</v>
      </c>
      <c r="K3" s="5">
        <f>'[1]Qc, Summer, S3'!K3*Main!$B$8</f>
        <v>-0.57618410440047252</v>
      </c>
      <c r="L3" s="5">
        <f>'[1]Qc, Summer, S3'!L3*Main!$B$8</f>
        <v>-0.46228548730064978</v>
      </c>
      <c r="M3" s="5">
        <f>'[1]Qc, Summer, S3'!M3*Main!$B$8</f>
        <v>-0.5308220953927939</v>
      </c>
      <c r="N3" s="5">
        <f>'[1]Qc, Summer, S3'!N3*Main!$B$8</f>
        <v>-0.5997847725930302</v>
      </c>
      <c r="O3" s="5">
        <f>'[1]Qc, Summer, S3'!O3*Main!$B$8</f>
        <v>-0.74082442114589486</v>
      </c>
      <c r="P3" s="5">
        <f>'[1]Qc, Summer, S3'!P3*Main!$B$8</f>
        <v>-0.85049349010632003</v>
      </c>
      <c r="Q3" s="5">
        <f>'[1]Qc, Summer, S3'!Q3*Main!$B$8</f>
        <v>-0.874447167749557</v>
      </c>
      <c r="R3" s="5">
        <f>'[1]Qc, Summer, S3'!R3*Main!$B$8</f>
        <v>-0.874447167749557</v>
      </c>
      <c r="S3" s="5">
        <f>'[1]Qc, Summer, S3'!S3*Main!$B$8</f>
        <v>-0.874447167749557</v>
      </c>
      <c r="T3" s="5">
        <f>'[1]Qc, Summer, S3'!T3*Main!$B$8</f>
        <v>-0.74950097090962786</v>
      </c>
      <c r="U3" s="5">
        <f>'[1]Qc, Summer, S3'!U3*Main!$B$8</f>
        <v>-0.67194044300059075</v>
      </c>
      <c r="V3" s="5">
        <f>'[1]Qc, Summer, S3'!V3*Main!$B$8</f>
        <v>-0.67194044300059075</v>
      </c>
      <c r="W3" s="5">
        <f>'[1]Qc, Summer, S3'!W3*Main!$B$8</f>
        <v>-0.67194044300059075</v>
      </c>
      <c r="X3" s="5">
        <f>'[1]Qc, Summer, S3'!X3*Main!$B$8</f>
        <v>-0.71859850339633802</v>
      </c>
      <c r="Y3" s="5">
        <f>'[1]Qc, Summer, S3'!Y3*Main!$B$8</f>
        <v>-0.89966689013585355</v>
      </c>
    </row>
    <row r="4" spans="1:25" x14ac:dyDescent="0.25">
      <c r="A4">
        <v>8</v>
      </c>
      <c r="B4" s="5">
        <f>'[1]Qc, Summer, S3'!B4*Main!$B$8</f>
        <v>-1.0059548877731837E-2</v>
      </c>
      <c r="C4" s="5">
        <f>'[1]Qc, Summer, S3'!C4*Main!$B$8</f>
        <v>-0.68913218842291801</v>
      </c>
      <c r="D4" s="5">
        <f>'[1]Qc, Summer, S3'!D4*Main!$B$8</f>
        <v>6.1316537950383929E-2</v>
      </c>
      <c r="E4" s="5">
        <f>'[1]Qc, Summer, S3'!E4*Main!$B$8</f>
        <v>0.10243784627879504</v>
      </c>
      <c r="F4" s="5">
        <f>'[1]Qc, Summer, S3'!F4*Main!$B$8</f>
        <v>0.10012333653278205</v>
      </c>
      <c r="G4" s="5">
        <f>'[1]Qc, Summer, S3'!G4*Main!$B$8</f>
        <v>0.20032945437093919</v>
      </c>
      <c r="H4" s="5">
        <f>'[1]Qc, Summer, S3'!H4*Main!$B$8</f>
        <v>0.33852865623154166</v>
      </c>
      <c r="I4" s="5">
        <f>'[1]Qc, Summer, S3'!I4*Main!$B$8</f>
        <v>0.24124324128765509</v>
      </c>
      <c r="J4" s="5">
        <f>'[1]Qc, Summer, S3'!J4*Main!$B$8</f>
        <v>0.14734891391021854</v>
      </c>
      <c r="K4" s="5">
        <f>'[1]Qc, Summer, S3'!K4*Main!$B$8</f>
        <v>8.7906928529238038E-2</v>
      </c>
      <c r="L4" s="5">
        <f>'[1]Qc, Summer, S3'!L4*Main!$B$8</f>
        <v>8.7906928529238038E-2</v>
      </c>
      <c r="M4" s="5">
        <f>'[1]Qc, Summer, S3'!M4*Main!$B$8</f>
        <v>7.3311662728883634E-2</v>
      </c>
      <c r="N4" s="5">
        <f>'[1]Qc, Summer, S3'!N4*Main!$B$8</f>
        <v>9.6308915386887184E-2</v>
      </c>
      <c r="O4" s="5">
        <f>'[1]Qc, Summer, S3'!O4*Main!$B$8</f>
        <v>-0.13096797917897227</v>
      </c>
      <c r="P4" s="5">
        <f>'[1]Qc, Summer, S3'!P4*Main!$B$8</f>
        <v>0.24683217882457181</v>
      </c>
      <c r="Q4" s="5">
        <f>'[1]Qc, Summer, S3'!Q4*Main!$B$8</f>
        <v>0.13766632088009451</v>
      </c>
      <c r="R4" s="5">
        <f>'[1]Qc, Summer, S3'!R4*Main!$B$8</f>
        <v>0.12810013511518015</v>
      </c>
      <c r="S4" s="5">
        <f>'[1]Qc, Summer, S3'!S4*Main!$B$8</f>
        <v>8.362296441228588E-2</v>
      </c>
      <c r="T4" s="5">
        <f>'[1]Qc, Summer, S3'!T4*Main!$B$8</f>
        <v>1.2590922917897221E-2</v>
      </c>
      <c r="U4" s="5">
        <f>'[1]Qc, Summer, S3'!U4*Main!$B$8</f>
        <v>-6.9293802421736564E-2</v>
      </c>
      <c r="V4" s="5">
        <f>'[1]Qc, Summer, S3'!V4*Main!$B$8</f>
        <v>-0.13232017203189603</v>
      </c>
      <c r="W4" s="5">
        <f>'[1]Qc, Summer, S3'!W4*Main!$B$8</f>
        <v>-0.2390584376845836</v>
      </c>
      <c r="X4" s="5">
        <f>'[1]Qc, Summer, S3'!X4*Main!$B$8</f>
        <v>-0.22750423803898406</v>
      </c>
      <c r="Y4" s="5">
        <f>'[1]Qc, Summer, S3'!Y4*Main!$B$8</f>
        <v>-0.50951817705256941</v>
      </c>
    </row>
    <row r="5" spans="1:25" x14ac:dyDescent="0.25">
      <c r="A5">
        <v>9</v>
      </c>
      <c r="B5" s="5">
        <f>'[1]Qc, Summer, S3'!B5*Main!$B$8</f>
        <v>0.33141981689308919</v>
      </c>
      <c r="C5" s="5">
        <f>'[1]Qc, Summer, S3'!C5*Main!$B$8</f>
        <v>0.33141981689308919</v>
      </c>
      <c r="D5" s="5">
        <f>'[1]Qc, Summer, S3'!D5*Main!$B$8</f>
        <v>0.33141981689308919</v>
      </c>
      <c r="E5" s="5">
        <f>'[1]Qc, Summer, S3'!E5*Main!$B$8</f>
        <v>0.33141981689308919</v>
      </c>
      <c r="F5" s="5">
        <f>'[1]Qc, Summer, S3'!F5*Main!$B$8</f>
        <v>0.33141981689308919</v>
      </c>
      <c r="G5" s="5">
        <f>'[1]Qc, Summer, S3'!G5*Main!$B$8</f>
        <v>0.33141981689308919</v>
      </c>
      <c r="H5" s="5">
        <f>'[1]Qc, Summer, S3'!H5*Main!$B$8</f>
        <v>0.33141981689308919</v>
      </c>
      <c r="I5" s="5">
        <f>'[1]Qc, Summer, S3'!I5*Main!$B$8</f>
        <v>0.33141981689308919</v>
      </c>
      <c r="J5" s="5">
        <f>'[1]Qc, Summer, S3'!J5*Main!$B$8</f>
        <v>0.33141981689308919</v>
      </c>
      <c r="K5" s="5">
        <f>'[1]Qc, Summer, S3'!K5*Main!$B$8</f>
        <v>0.33141981689308919</v>
      </c>
      <c r="L5" s="5">
        <f>'[1]Qc, Summer, S3'!L5*Main!$B$8</f>
        <v>0.33141981689308919</v>
      </c>
      <c r="M5" s="5">
        <f>'[1]Qc, Summer, S3'!M5*Main!$B$8</f>
        <v>0.33141981689308919</v>
      </c>
      <c r="N5" s="5">
        <f>'[1]Qc, Summer, S3'!N5*Main!$B$8</f>
        <v>0.33141981689308919</v>
      </c>
      <c r="O5" s="5">
        <f>'[1]Qc, Summer, S3'!O5*Main!$B$8</f>
        <v>0.33141981689308919</v>
      </c>
      <c r="P5" s="5">
        <f>'[1]Qc, Summer, S3'!P5*Main!$B$8</f>
        <v>0.33141981689308919</v>
      </c>
      <c r="Q5" s="5">
        <f>'[1]Qc, Summer, S3'!Q5*Main!$B$8</f>
        <v>0.33141981689308919</v>
      </c>
      <c r="R5" s="5">
        <f>'[1]Qc, Summer, S3'!R5*Main!$B$8</f>
        <v>0.33141981689308919</v>
      </c>
      <c r="S5" s="5">
        <f>'[1]Qc, Summer, S3'!S5*Main!$B$8</f>
        <v>0.33141981689308919</v>
      </c>
      <c r="T5" s="5">
        <f>'[1]Qc, Summer, S3'!T5*Main!$B$8</f>
        <v>0.33141981689308919</v>
      </c>
      <c r="U5" s="5">
        <f>'[1]Qc, Summer, S3'!U5*Main!$B$8</f>
        <v>0.33141981689308919</v>
      </c>
      <c r="V5" s="5">
        <f>'[1]Qc, Summer, S3'!V5*Main!$B$8</f>
        <v>0.33141981689308919</v>
      </c>
      <c r="W5" s="5">
        <f>'[1]Qc, Summer, S3'!W5*Main!$B$8</f>
        <v>0.33141981689308919</v>
      </c>
      <c r="X5" s="5">
        <f>'[1]Qc, Summer, S3'!X5*Main!$B$8</f>
        <v>0.33141981689308919</v>
      </c>
      <c r="Y5" s="5">
        <f>'[1]Qc, Summer, S3'!Y5*Main!$B$8</f>
        <v>0.33141981689308919</v>
      </c>
    </row>
    <row r="6" spans="1:25" x14ac:dyDescent="0.25">
      <c r="A6">
        <v>2</v>
      </c>
      <c r="B6" s="5">
        <f>'[1]Qc, Summer, S3'!B6*Main!$B$8</f>
        <v>0.86824833357944475</v>
      </c>
      <c r="C6" s="5">
        <f>'[1]Qc, Summer, S3'!C6*Main!$B$8</f>
        <v>0.77034334243945657</v>
      </c>
      <c r="D6" s="5">
        <f>'[1]Qc, Summer, S3'!D6*Main!$B$8</f>
        <v>0.73844417454223277</v>
      </c>
      <c r="E6" s="5">
        <f>'[1]Qc, Summer, S3'!E6*Main!$B$8</f>
        <v>0.70115349010632022</v>
      </c>
      <c r="F6" s="5">
        <f>'[1]Qc, Summer, S3'!F6*Main!$B$8</f>
        <v>0.69587497194329595</v>
      </c>
      <c r="G6" s="5">
        <f>'[1]Qc, Summer, S3'!G6*Main!$B$8</f>
        <v>0.66653360750147672</v>
      </c>
      <c r="H6" s="5">
        <f>'[1]Qc, Summer, S3'!H6*Main!$B$8</f>
        <v>0.73761606689308923</v>
      </c>
      <c r="I6" s="5">
        <f>'[1]Qc, Summer, S3'!I6*Main!$B$8</f>
        <v>0.92868255832841107</v>
      </c>
      <c r="J6" s="5">
        <f>'[1]Qc, Summer, S3'!J6*Main!$B$8</f>
        <v>1.1446548176314237</v>
      </c>
      <c r="K6" s="5">
        <f>'[1]Qc, Summer, S3'!K6*Main!$B$8</f>
        <v>1.2850294802126405</v>
      </c>
      <c r="L6" s="5">
        <f>'[1]Qc, Summer, S3'!L6*Main!$B$8</f>
        <v>1.3518450199350267</v>
      </c>
      <c r="M6" s="5">
        <f>'[1]Qc, Summer, S3'!M6*Main!$B$8</f>
        <v>1.4010522142646191</v>
      </c>
      <c r="N6" s="5">
        <f>'[1]Qc, Summer, S3'!N6*Main!$B$8</f>
        <v>1.3238426336385116</v>
      </c>
      <c r="O6" s="5">
        <f>'[1]Qc, Summer, S3'!O6*Main!$B$8</f>
        <v>1.1483917181039576</v>
      </c>
      <c r="P6" s="5">
        <f>'[1]Qc, Summer, S3'!P6*Main!$B$8</f>
        <v>1.0614511887182516</v>
      </c>
      <c r="Q6" s="5">
        <f>'[1]Qc, Summer, S3'!Q6*Main!$B$8</f>
        <v>0.99822760853514469</v>
      </c>
      <c r="R6" s="5">
        <f>'[1]Qc, Summer, S3'!R6*Main!$B$8</f>
        <v>0.97480782191376258</v>
      </c>
      <c r="S6" s="5">
        <f>'[1]Qc, Summer, S3'!S6*Main!$B$8</f>
        <v>1.0025369920259894</v>
      </c>
      <c r="T6" s="5">
        <f>'[1]Qc, Summer, S3'!T6*Main!$B$8</f>
        <v>1.0747835661547549</v>
      </c>
      <c r="U6" s="5">
        <f>'[1]Qc, Summer, S3'!U6*Main!$B$8</f>
        <v>1.1071150317483758</v>
      </c>
      <c r="V6" s="5">
        <f>'[1]Qc, Summer, S3'!V6*Main!$B$8</f>
        <v>1.2315739257235678</v>
      </c>
      <c r="W6" s="5">
        <f>'[1]Qc, Summer, S3'!W6*Main!$B$8</f>
        <v>1.3378227421736562</v>
      </c>
      <c r="X6" s="5">
        <f>'[1]Qc, Summer, S3'!X6*Main!$B$8</f>
        <v>1.235039714264619</v>
      </c>
      <c r="Y6" s="5">
        <f>'[1]Qc, Summer, S3'!Y6*Main!$B$8</f>
        <v>0.98041738112817489</v>
      </c>
    </row>
    <row r="7" spans="1:25" x14ac:dyDescent="0.25">
      <c r="A7">
        <v>12</v>
      </c>
      <c r="B7" s="5">
        <f>'[1]Qc, Summer, S3'!B7*Main!$B$8</f>
        <v>0.42504046515062033</v>
      </c>
      <c r="C7" s="5">
        <f>'[1]Qc, Summer, S3'!C7*Main!$B$8</f>
        <v>0.43201118133490851</v>
      </c>
      <c r="D7" s="5">
        <f>'[1]Qc, Summer, S3'!D7*Main!$B$8</f>
        <v>0.49735155567040762</v>
      </c>
      <c r="E7" s="5">
        <f>'[1]Qc, Summer, S3'!E7*Main!$B$8</f>
        <v>0.45942307220909628</v>
      </c>
      <c r="F7" s="5">
        <f>'[1]Qc, Summer, S3'!F7*Main!$B$8</f>
        <v>0.50005535218546959</v>
      </c>
      <c r="G7" s="5">
        <f>'[1]Qc, Summer, S3'!G7*Main!$B$8</f>
        <v>0.45136832914943892</v>
      </c>
      <c r="H7" s="5">
        <f>'[1]Qc, Summer, S3'!H7*Main!$B$8</f>
        <v>0.40691750369167162</v>
      </c>
      <c r="I7" s="5">
        <f>'[1]Qc, Summer, S3'!I7*Main!$B$8</f>
        <v>0.37418530419373897</v>
      </c>
      <c r="J7" s="5">
        <f>'[1]Qc, Summer, S3'!J7*Main!$B$8</f>
        <v>0.50657192852923805</v>
      </c>
      <c r="K7" s="5">
        <f>'[1]Qc, Summer, S3'!K7*Main!$B$8</f>
        <v>0.61601411695215591</v>
      </c>
      <c r="L7" s="5">
        <f>'[1]Qc, Summer, S3'!L7*Main!$B$8</f>
        <v>0.67546388806851743</v>
      </c>
      <c r="M7" s="5">
        <f>'[1]Qc, Summer, S3'!M7*Main!$B$8</f>
        <v>0.64184950162433563</v>
      </c>
      <c r="N7" s="5">
        <f>'[1]Qc, Summer, S3'!N7*Main!$B$8</f>
        <v>0.59935908225044299</v>
      </c>
      <c r="O7" s="5">
        <f>'[1]Qc, Summer, S3'!O7*Main!$B$8</f>
        <v>0.46759645304193737</v>
      </c>
      <c r="P7" s="5">
        <f>'[1]Qc, Summer, S3'!P7*Main!$B$8</f>
        <v>0.43704872046662735</v>
      </c>
      <c r="Q7" s="5">
        <f>'[1]Qc, Summer, S3'!Q7*Main!$B$8</f>
        <v>0.40458056261075015</v>
      </c>
      <c r="R7" s="5">
        <f>'[1]Qc, Summer, S3'!R7*Main!$B$8</f>
        <v>0.41857670555227405</v>
      </c>
      <c r="S7" s="5">
        <f>'[1]Qc, Summer, S3'!S7*Main!$B$8</f>
        <v>0.42701021411695217</v>
      </c>
      <c r="T7" s="5">
        <f>'[1]Qc, Summer, S3'!T7*Main!$B$8</f>
        <v>0.48802369757826353</v>
      </c>
      <c r="U7" s="5">
        <f>'[1]Qc, Summer, S3'!U7*Main!$B$8</f>
        <v>0.58150277170702902</v>
      </c>
      <c r="V7" s="5">
        <f>'[1]Qc, Summer, S3'!V7*Main!$B$8</f>
        <v>0.70457281674542238</v>
      </c>
      <c r="W7" s="5">
        <f>'[1]Qc, Summer, S3'!W7*Main!$B$8</f>
        <v>0.86402009007678682</v>
      </c>
      <c r="X7" s="5">
        <f>'[1]Qc, Summer, S3'!X7*Main!$B$8</f>
        <v>0.75609355286473723</v>
      </c>
      <c r="Y7" s="5">
        <f>'[1]Qc, Summer, S3'!Y7*Main!$B$8</f>
        <v>0.48550583284111043</v>
      </c>
    </row>
    <row r="8" spans="1:25" x14ac:dyDescent="0.25">
      <c r="A8">
        <v>16</v>
      </c>
      <c r="B8" s="5">
        <f>'[1]Qc, Summer, S3'!B8*Main!$B$8</f>
        <v>0.24722462197282929</v>
      </c>
      <c r="C8" s="5">
        <f>'[1]Qc, Summer, S3'!C8*Main!$B$8</f>
        <v>0.24722462197282929</v>
      </c>
      <c r="D8" s="5">
        <f>'[1]Qc, Summer, S3'!D8*Main!$B$8</f>
        <v>0.24722462197282929</v>
      </c>
      <c r="E8" s="5">
        <f>'[1]Qc, Summer, S3'!E8*Main!$B$8</f>
        <v>0.24722462197282929</v>
      </c>
      <c r="F8" s="5">
        <f>'[1]Qc, Summer, S3'!F8*Main!$B$8</f>
        <v>0.24722462197282929</v>
      </c>
      <c r="G8" s="5">
        <f>'[1]Qc, Summer, S3'!G8*Main!$B$8</f>
        <v>0.24722462197282929</v>
      </c>
      <c r="H8" s="5">
        <f>'[1]Qc, Summer, S3'!H8*Main!$B$8</f>
        <v>0.24722462197282929</v>
      </c>
      <c r="I8" s="5">
        <f>'[1]Qc, Summer, S3'!I8*Main!$B$8</f>
        <v>0.2526590652687537</v>
      </c>
      <c r="J8" s="5">
        <f>'[1]Qc, Summer, S3'!J8*Main!$B$8</f>
        <v>0.36293529533372709</v>
      </c>
      <c r="K8" s="5">
        <f>'[1]Qc, Summer, S3'!K8*Main!$B$8</f>
        <v>0.36293529533372709</v>
      </c>
      <c r="L8" s="5">
        <f>'[1]Qc, Summer, S3'!L8*Main!$B$8</f>
        <v>0.36293529533372709</v>
      </c>
      <c r="M8" s="5">
        <f>'[1]Qc, Summer, S3'!M8*Main!$B$8</f>
        <v>0.36293529533372709</v>
      </c>
      <c r="N8" s="5">
        <f>'[1]Qc, Summer, S3'!N8*Main!$B$8</f>
        <v>0.36293529533372709</v>
      </c>
      <c r="O8" s="5">
        <f>'[1]Qc, Summer, S3'!O8*Main!$B$8</f>
        <v>0.36293529533372709</v>
      </c>
      <c r="P8" s="5">
        <f>'[1]Qc, Summer, S3'!P8*Main!$B$8</f>
        <v>0.28711262773183699</v>
      </c>
      <c r="Q8" s="5">
        <f>'[1]Qc, Summer, S3'!Q8*Main!$B$8</f>
        <v>0.24490893384524512</v>
      </c>
      <c r="R8" s="5">
        <f>'[1]Qc, Summer, S3'!R8*Main!$B$8</f>
        <v>0.24490893384524512</v>
      </c>
      <c r="S8" s="5">
        <f>'[1]Qc, Summer, S3'!S8*Main!$B$8</f>
        <v>0.24490893384524512</v>
      </c>
      <c r="T8" s="5">
        <f>'[1]Qc, Summer, S3'!T8*Main!$B$8</f>
        <v>0.28878125812167749</v>
      </c>
      <c r="U8" s="5">
        <f>'[1]Qc, Summer, S3'!U8*Main!$B$8</f>
        <v>0.3695875959834613</v>
      </c>
      <c r="V8" s="5">
        <f>'[1]Qc, Summer, S3'!V8*Main!$B$8</f>
        <v>0.3695875959834613</v>
      </c>
      <c r="W8" s="5">
        <f>'[1]Qc, Summer, S3'!W8*Main!$B$8</f>
        <v>0.3695875959834613</v>
      </c>
      <c r="X8" s="5">
        <f>'[1]Qc, Summer, S3'!X8*Main!$B$8</f>
        <v>0.36957130906674546</v>
      </c>
      <c r="Y8" s="5">
        <f>'[1]Qc, Summer, S3'!Y8*Main!$B$8</f>
        <v>0.23385369462492617</v>
      </c>
    </row>
    <row r="9" spans="1:25" x14ac:dyDescent="0.25">
      <c r="A9">
        <v>21</v>
      </c>
      <c r="B9" s="5">
        <f>'[1]Qc, Summer, S3'!B9*Main!$B$8</f>
        <v>1.1097086495865329</v>
      </c>
      <c r="C9" s="5">
        <f>'[1]Qc, Summer, S3'!C9*Main!$B$8</f>
        <v>0.99867084834613107</v>
      </c>
      <c r="D9" s="5">
        <f>'[1]Qc, Summer, S3'!D9*Main!$B$8</f>
        <v>1.0035348287064383</v>
      </c>
      <c r="E9" s="5">
        <f>'[1]Qc, Summer, S3'!E9*Main!$B$8</f>
        <v>0.98772427274069707</v>
      </c>
      <c r="F9" s="5">
        <f>'[1]Qc, Summer, S3'!F9*Main!$B$8</f>
        <v>0.97329806261075025</v>
      </c>
      <c r="G9" s="5">
        <f>'[1]Qc, Summer, S3'!G9*Main!$B$8</f>
        <v>0.92170691819255768</v>
      </c>
      <c r="H9" s="5">
        <f>'[1]Qc, Summer, S3'!H9*Main!$B$8</f>
        <v>0.91237775546367406</v>
      </c>
      <c r="I9" s="5">
        <f>'[1]Qc, Summer, S3'!I9*Main!$B$8</f>
        <v>1.0059959207028943</v>
      </c>
      <c r="J9" s="5">
        <f>'[1]Qc, Summer, S3'!J9*Main!$B$8</f>
        <v>1.2482271507678677</v>
      </c>
      <c r="K9" s="5">
        <f>'[1]Qc, Summer, S3'!K9*Main!$B$8</f>
        <v>1.3859400598050799</v>
      </c>
      <c r="L9" s="5">
        <f>'[1]Qc, Summer, S3'!L9*Main!$B$8</f>
        <v>1.4434891014471354</v>
      </c>
      <c r="M9" s="5">
        <f>'[1]Qc, Summer, S3'!M9*Main!$B$8</f>
        <v>1.6108495437093917</v>
      </c>
      <c r="N9" s="5">
        <f>'[1]Qc, Summer, S3'!N9*Main!$B$8</f>
        <v>1.5243904252805671</v>
      </c>
      <c r="O9" s="5">
        <f>'[1]Qc, Summer, S3'!O9*Main!$B$8</f>
        <v>1.4432759827229769</v>
      </c>
      <c r="P9" s="5">
        <f>'[1]Qc, Summer, S3'!P9*Main!$B$8</f>
        <v>1.3080167166272887</v>
      </c>
      <c r="Q9" s="5">
        <f>'[1]Qc, Summer, S3'!Q9*Main!$B$8</f>
        <v>1.2466011525398699</v>
      </c>
      <c r="R9" s="5">
        <f>'[1]Qc, Summer, S3'!R9*Main!$B$8</f>
        <v>1.2751713083284113</v>
      </c>
      <c r="S9" s="5">
        <f>'[1]Qc, Summer, S3'!S9*Main!$B$8</f>
        <v>1.2003838910218549</v>
      </c>
      <c r="T9" s="5">
        <f>'[1]Qc, Summer, S3'!T9*Main!$B$8</f>
        <v>1.2559628470171296</v>
      </c>
      <c r="U9" s="5">
        <f>'[1]Qc, Summer, S3'!U9*Main!$B$8</f>
        <v>1.2591475915534556</v>
      </c>
      <c r="V9" s="5">
        <f>'[1]Qc, Summer, S3'!V9*Main!$B$8</f>
        <v>1.4190963504134673</v>
      </c>
      <c r="W9" s="5">
        <f>'[1]Qc, Summer, S3'!W9*Main!$B$8</f>
        <v>1.5527098383047846</v>
      </c>
      <c r="X9" s="5">
        <f>'[1]Qc, Summer, S3'!X9*Main!$B$8</f>
        <v>1.5062869071175431</v>
      </c>
      <c r="Y9" s="5">
        <f>'[1]Qc, Summer, S3'!Y9*Main!$B$8</f>
        <v>1.2146338910218548</v>
      </c>
    </row>
    <row r="10" spans="1:25" x14ac:dyDescent="0.25">
      <c r="A10">
        <v>23</v>
      </c>
      <c r="B10" s="5">
        <f>'[1]Qc, Summer, S3'!B10*Main!$B$8</f>
        <v>-0.34375528352037804</v>
      </c>
      <c r="C10" s="5">
        <f>'[1]Qc, Summer, S3'!C10*Main!$B$8</f>
        <v>-0.34269570806261079</v>
      </c>
      <c r="D10" s="5">
        <f>'[1]Qc, Summer, S3'!D10*Main!$B$8</f>
        <v>-0.34591769787359722</v>
      </c>
      <c r="E10" s="5">
        <f>'[1]Qc, Summer, S3'!E10*Main!$B$8</f>
        <v>-0.33845109347312463</v>
      </c>
      <c r="F10" s="5">
        <f>'[1]Qc, Summer, S3'!F10*Main!$B$8</f>
        <v>-0.32270467513290019</v>
      </c>
      <c r="G10" s="5">
        <f>'[1]Qc, Summer, S3'!G10*Main!$B$8</f>
        <v>-0.32270467513290019</v>
      </c>
      <c r="H10" s="5">
        <f>'[1]Qc, Summer, S3'!H10*Main!$B$8</f>
        <v>-0.32270467513290019</v>
      </c>
      <c r="I10" s="5">
        <f>'[1]Qc, Summer, S3'!I10*Main!$B$8</f>
        <v>-0.36702907708210281</v>
      </c>
      <c r="J10" s="5">
        <f>'[1]Qc, Summer, S3'!J10*Main!$B$8</f>
        <v>-0.26827262108682814</v>
      </c>
      <c r="K10" s="5">
        <f>'[1]Qc, Summer, S3'!K10*Main!$B$8</f>
        <v>-0.26403629725339633</v>
      </c>
      <c r="L10" s="5">
        <f>'[1]Qc, Summer, S3'!L10*Main!$B$8</f>
        <v>-0.26483772297696395</v>
      </c>
      <c r="M10" s="5">
        <f>'[1]Qc, Summer, S3'!M10*Main!$B$8</f>
        <v>-0.26923190785587714</v>
      </c>
      <c r="N10" s="5">
        <f>'[1]Qc, Summer, S3'!N10*Main!$B$8</f>
        <v>-0.25721944403425873</v>
      </c>
      <c r="O10" s="5">
        <f>'[1]Qc, Summer, S3'!O10*Main!$B$8</f>
        <v>-0.20262713009450681</v>
      </c>
      <c r="P10" s="5">
        <f>'[1]Qc, Summer, S3'!P10*Main!$B$8</f>
        <v>-0.19250394861193149</v>
      </c>
      <c r="Q10" s="5">
        <f>'[1]Qc, Summer, S3'!Q10*Main!$B$8</f>
        <v>-0.19250394861193149</v>
      </c>
      <c r="R10" s="5">
        <f>'[1]Qc, Summer, S3'!R10*Main!$B$8</f>
        <v>-0.20926752067336088</v>
      </c>
      <c r="S10" s="5">
        <f>'[1]Qc, Summer, S3'!S10*Main!$B$8</f>
        <v>-0.26777820584760781</v>
      </c>
      <c r="T10" s="5">
        <f>'[1]Qc, Summer, S3'!T10*Main!$B$8</f>
        <v>-0.2937711990549321</v>
      </c>
      <c r="U10" s="5">
        <f>'[1]Qc, Summer, S3'!U10*Main!$B$8</f>
        <v>-0.2937711990549321</v>
      </c>
      <c r="V10" s="5">
        <f>'[1]Qc, Summer, S3'!V10*Main!$B$8</f>
        <v>-0.27049016686355587</v>
      </c>
      <c r="W10" s="5">
        <f>'[1]Qc, Summer, S3'!W10*Main!$B$8</f>
        <v>-0.19973735971647966</v>
      </c>
      <c r="X10" s="5">
        <f>'[1]Qc, Summer, S3'!X10*Main!$B$8</f>
        <v>-0.22786574867099826</v>
      </c>
      <c r="Y10" s="5">
        <f>'[1]Qc, Summer, S3'!Y10*Main!$B$8</f>
        <v>-0.25760431187241584</v>
      </c>
    </row>
    <row r="11" spans="1:25" x14ac:dyDescent="0.25">
      <c r="A11">
        <v>24</v>
      </c>
      <c r="B11" s="5">
        <f>'[1]Qc, Summer, S3'!B11*Main!$B$8</f>
        <v>-0.34375528352037804</v>
      </c>
      <c r="C11" s="5">
        <f>'[1]Qc, Summer, S3'!C11*Main!$B$8</f>
        <v>-0.34269570806261079</v>
      </c>
      <c r="D11" s="5">
        <f>'[1]Qc, Summer, S3'!D11*Main!$B$8</f>
        <v>-0.34591769787359722</v>
      </c>
      <c r="E11" s="5">
        <f>'[1]Qc, Summer, S3'!E11*Main!$B$8</f>
        <v>-0.33845109347312463</v>
      </c>
      <c r="F11" s="5">
        <f>'[1]Qc, Summer, S3'!F11*Main!$B$8</f>
        <v>-0.32270467513290019</v>
      </c>
      <c r="G11" s="5">
        <f>'[1]Qc, Summer, S3'!G11*Main!$B$8</f>
        <v>-0.32270467513290019</v>
      </c>
      <c r="H11" s="5">
        <f>'[1]Qc, Summer, S3'!H11*Main!$B$8</f>
        <v>-0.32270467513290019</v>
      </c>
      <c r="I11" s="5">
        <f>'[1]Qc, Summer, S3'!I11*Main!$B$8</f>
        <v>-0.36702907708210281</v>
      </c>
      <c r="J11" s="5">
        <f>'[1]Qc, Summer, S3'!J11*Main!$B$8</f>
        <v>-0.26827262108682814</v>
      </c>
      <c r="K11" s="5">
        <f>'[1]Qc, Summer, S3'!K11*Main!$B$8</f>
        <v>-0.26403629725339633</v>
      </c>
      <c r="L11" s="5">
        <f>'[1]Qc, Summer, S3'!L11*Main!$B$8</f>
        <v>-0.26483772297696395</v>
      </c>
      <c r="M11" s="5">
        <f>'[1]Qc, Summer, S3'!M11*Main!$B$8</f>
        <v>-0.26923190785587714</v>
      </c>
      <c r="N11" s="5">
        <f>'[1]Qc, Summer, S3'!N11*Main!$B$8</f>
        <v>-0.25721944403425873</v>
      </c>
      <c r="O11" s="5">
        <f>'[1]Qc, Summer, S3'!O11*Main!$B$8</f>
        <v>-0.20262713009450681</v>
      </c>
      <c r="P11" s="5">
        <f>'[1]Qc, Summer, S3'!P11*Main!$B$8</f>
        <v>-0.19250394861193149</v>
      </c>
      <c r="Q11" s="5">
        <f>'[1]Qc, Summer, S3'!Q11*Main!$B$8</f>
        <v>-0.19250394861193149</v>
      </c>
      <c r="R11" s="5">
        <f>'[1]Qc, Summer, S3'!R11*Main!$B$8</f>
        <v>-0.20926752067336088</v>
      </c>
      <c r="S11" s="5">
        <f>'[1]Qc, Summer, S3'!S11*Main!$B$8</f>
        <v>-0.26777820584760781</v>
      </c>
      <c r="T11" s="5">
        <f>'[1]Qc, Summer, S3'!T11*Main!$B$8</f>
        <v>-0.2937711990549321</v>
      </c>
      <c r="U11" s="5">
        <f>'[1]Qc, Summer, S3'!U11*Main!$B$8</f>
        <v>-0.2937711990549321</v>
      </c>
      <c r="V11" s="5">
        <f>'[1]Qc, Summer, S3'!V11*Main!$B$8</f>
        <v>-0.27049016686355587</v>
      </c>
      <c r="W11" s="5">
        <f>'[1]Qc, Summer, S3'!W11*Main!$B$8</f>
        <v>-0.19973735971647966</v>
      </c>
      <c r="X11" s="5">
        <f>'[1]Qc, Summer, S3'!X11*Main!$B$8</f>
        <v>-0.22786574867099826</v>
      </c>
      <c r="Y11" s="5">
        <f>'[1]Qc, Summer, S3'!Y11*Main!$B$8</f>
        <v>-0.25760431187241584</v>
      </c>
    </row>
    <row r="12" spans="1:25" x14ac:dyDescent="0.25">
      <c r="A12">
        <v>15</v>
      </c>
      <c r="B12" s="5">
        <f>'[1]Qc, Summer, S3'!B12*Main!$B$8</f>
        <v>1.9192625967217958</v>
      </c>
      <c r="C12" s="5">
        <f>'[1]Qc, Summer, S3'!C12*Main!$B$8</f>
        <v>1.8990879046072064</v>
      </c>
      <c r="D12" s="5">
        <f>'[1]Qc, Summer, S3'!D12*Main!$B$8</f>
        <v>1.700501739515653</v>
      </c>
      <c r="E12" s="5">
        <f>'[1]Qc, Summer, S3'!E12*Main!$B$8</f>
        <v>1.6796939198168932</v>
      </c>
      <c r="F12" s="5">
        <f>'[1]Qc, Summer, S3'!F12*Main!$B$8</f>
        <v>1.6283548648848198</v>
      </c>
      <c r="G12" s="5">
        <f>'[1]Qc, Summer, S3'!G12*Main!$B$8</f>
        <v>1.2817790409037213</v>
      </c>
      <c r="H12" s="5">
        <f>'[1]Qc, Summer, S3'!H12*Main!$B$8</f>
        <v>1.2857505234790312</v>
      </c>
      <c r="I12" s="5">
        <f>'[1]Qc, Summer, S3'!I12*Main!$B$8</f>
        <v>1.207690488038984</v>
      </c>
      <c r="J12" s="5">
        <f>'[1]Qc, Summer, S3'!J12*Main!$B$8</f>
        <v>1.4257626233018312</v>
      </c>
      <c r="K12" s="5">
        <f>'[1]Qc, Summer, S3'!K12*Main!$B$8</f>
        <v>1.5801354068222093</v>
      </c>
      <c r="L12" s="5">
        <f>'[1]Qc, Summer, S3'!L12*Main!$B$8</f>
        <v>1.7228048833431779</v>
      </c>
      <c r="M12" s="5">
        <f>'[1]Qc, Summer, S3'!M12*Main!$B$8</f>
        <v>1.9463026661252216</v>
      </c>
      <c r="N12" s="5">
        <f>'[1]Qc, Summer, S3'!N12*Main!$B$8</f>
        <v>1.8873755493207325</v>
      </c>
      <c r="O12" s="5">
        <f>'[1]Qc, Summer, S3'!O12*Main!$B$8</f>
        <v>1.7595822984347314</v>
      </c>
      <c r="P12" s="5">
        <f>'[1]Qc, Summer, S3'!P12*Main!$B$8</f>
        <v>1.8610186045481392</v>
      </c>
      <c r="Q12" s="5">
        <f>'[1]Qc, Summer, S3'!Q12*Main!$B$8</f>
        <v>1.8693596522445364</v>
      </c>
      <c r="R12" s="5">
        <f>'[1]Qc, Summer, S3'!R12*Main!$B$8</f>
        <v>1.8847712418783225</v>
      </c>
      <c r="S12" s="5">
        <f>'[1]Qc, Summer, S3'!S12*Main!$B$8</f>
        <v>1.7986026786769047</v>
      </c>
      <c r="T12" s="5">
        <f>'[1]Qc, Summer, S3'!T12*Main!$B$8</f>
        <v>1.8577151801535736</v>
      </c>
      <c r="U12" s="5">
        <f>'[1]Qc, Summer, S3'!U12*Main!$B$8</f>
        <v>1.8564687891317189</v>
      </c>
      <c r="V12" s="5">
        <f>'[1]Qc, Summer, S3'!V12*Main!$B$8</f>
        <v>1.9361528868871829</v>
      </c>
      <c r="W12" s="5">
        <f>'[1]Qc, Summer, S3'!W12*Main!$B$8</f>
        <v>2.0295538090667455</v>
      </c>
      <c r="X12" s="5">
        <f>'[1]Qc, Summer, S3'!X12*Main!$B$8</f>
        <v>2.0586941331955111</v>
      </c>
      <c r="Y12" s="5">
        <f>'[1]Qc, Summer, S3'!Y12*Main!$B$8</f>
        <v>1.901515959834613</v>
      </c>
    </row>
    <row r="13" spans="1:25" x14ac:dyDescent="0.25">
      <c r="A13">
        <v>17</v>
      </c>
      <c r="B13" s="5">
        <f>'[1]Qc, Summer, S3'!B13*Main!$B$8</f>
        <v>1.0641682841110456</v>
      </c>
      <c r="C13" s="5">
        <f>'[1]Qc, Summer, S3'!C13*Main!$B$8</f>
        <v>1.0641682841110456</v>
      </c>
      <c r="D13" s="5">
        <f>'[1]Qc, Summer, S3'!D13*Main!$B$8</f>
        <v>0.9479246876845836</v>
      </c>
      <c r="E13" s="5">
        <f>'[1]Qc, Summer, S3'!E13*Main!$B$8</f>
        <v>0.72234769270525701</v>
      </c>
      <c r="F13" s="5">
        <f>'[1]Qc, Summer, S3'!F13*Main!$B$8</f>
        <v>0.71462394861193146</v>
      </c>
      <c r="G13" s="5">
        <f>'[1]Qc, Summer, S3'!G13*Main!$B$8</f>
        <v>0.46624573316597762</v>
      </c>
      <c r="H13" s="5">
        <f>'[1]Qc, Summer, S3'!H13*Main!$B$8</f>
        <v>0.3728130788541052</v>
      </c>
      <c r="I13" s="5">
        <f>'[1]Qc, Summer, S3'!I13*Main!$B$8</f>
        <v>0.35590650177200239</v>
      </c>
      <c r="J13" s="5">
        <f>'[1]Qc, Summer, S3'!J13*Main!$B$8</f>
        <v>0.61096837123449499</v>
      </c>
      <c r="K13" s="5">
        <f>'[1]Qc, Summer, S3'!K13*Main!$B$8</f>
        <v>0.66801811577082104</v>
      </c>
      <c r="L13" s="5">
        <f>'[1]Qc, Summer, S3'!L13*Main!$B$8</f>
        <v>0.68180429636739526</v>
      </c>
      <c r="M13" s="5">
        <f>'[1]Qc, Summer, S3'!M13*Main!$B$8</f>
        <v>0.89736664722386295</v>
      </c>
      <c r="N13" s="5">
        <f>'[1]Qc, Summer, S3'!N13*Main!$B$8</f>
        <v>0.90081236119314845</v>
      </c>
      <c r="O13" s="5">
        <f>'[1]Qc, Summer, S3'!O13*Main!$B$8</f>
        <v>0.71340108313644424</v>
      </c>
      <c r="P13" s="5">
        <f>'[1]Qc, Summer, S3'!P13*Main!$B$8</f>
        <v>0.69908867099822802</v>
      </c>
      <c r="Q13" s="5">
        <f>'[1]Qc, Summer, S3'!Q13*Main!$B$8</f>
        <v>0.69908867099822802</v>
      </c>
      <c r="R13" s="5">
        <f>'[1]Qc, Summer, S3'!R13*Main!$B$8</f>
        <v>0.69908867099822802</v>
      </c>
      <c r="S13" s="5">
        <f>'[1]Qc, Summer, S3'!S13*Main!$B$8</f>
        <v>0.69908867099822802</v>
      </c>
      <c r="T13" s="5">
        <f>'[1]Qc, Summer, S3'!T13*Main!$B$8</f>
        <v>0.69908867099822802</v>
      </c>
      <c r="U13" s="5">
        <f>'[1]Qc, Summer, S3'!U13*Main!$B$8</f>
        <v>0.69908867099822802</v>
      </c>
      <c r="V13" s="5">
        <f>'[1]Qc, Summer, S3'!V13*Main!$B$8</f>
        <v>0.83085740253987006</v>
      </c>
      <c r="W13" s="5">
        <f>'[1]Qc, Summer, S3'!W13*Main!$B$8</f>
        <v>0.97872417306556414</v>
      </c>
      <c r="X13" s="5">
        <f>'[1]Qc, Summer, S3'!X13*Main!$B$8</f>
        <v>0.97872417306556414</v>
      </c>
      <c r="Y13" s="5">
        <f>'[1]Qc, Summer, S3'!Y13*Main!$B$8</f>
        <v>0.97052453115770831</v>
      </c>
    </row>
    <row r="14" spans="1:25" x14ac:dyDescent="0.25">
      <c r="A14">
        <v>19</v>
      </c>
      <c r="B14" s="5">
        <f>'[1]Qc, Summer, S3'!B14*Main!$B$8</f>
        <v>1.7939425583284112</v>
      </c>
      <c r="C14" s="5">
        <f>'[1]Qc, Summer, S3'!C14*Main!$B$8</f>
        <v>1.8589233579444775</v>
      </c>
      <c r="D14" s="5">
        <f>'[1]Qc, Summer, S3'!D14*Main!$B$8</f>
        <v>1.9081450295333728</v>
      </c>
      <c r="E14" s="5">
        <f>'[1]Qc, Summer, S3'!E14*Main!$B$8</f>
        <v>1.9162513267867693</v>
      </c>
      <c r="F14" s="5">
        <f>'[1]Qc, Summer, S3'!F14*Main!$B$8</f>
        <v>1.9381144292675723</v>
      </c>
      <c r="G14" s="5">
        <f>'[1]Qc, Summer, S3'!G14*Main!$B$8</f>
        <v>1.9105909288245719</v>
      </c>
      <c r="H14" s="5">
        <f>'[1]Qc, Summer, S3'!H14*Main!$B$8</f>
        <v>1.9621711732132308</v>
      </c>
      <c r="I14" s="5">
        <f>'[1]Qc, Summer, S3'!I14*Main!$B$8</f>
        <v>1.8352475258417009</v>
      </c>
      <c r="J14" s="5">
        <f>'[1]Qc, Summer, S3'!J14*Main!$B$8</f>
        <v>1.8603321131128177</v>
      </c>
      <c r="K14" s="5">
        <f>'[1]Qc, Summer, S3'!K14*Main!$B$8</f>
        <v>1.8761855116656823</v>
      </c>
      <c r="L14" s="5">
        <f>'[1]Qc, Summer, S3'!L14*Main!$B$8</f>
        <v>1.994532392941524</v>
      </c>
      <c r="M14" s="5">
        <f>'[1]Qc, Summer, S3'!M14*Main!$B$8</f>
        <v>1.9697304909923214</v>
      </c>
      <c r="N14" s="5">
        <f>'[1]Qc, Summer, S3'!N14*Main!$B$8</f>
        <v>2.0719405729474305</v>
      </c>
      <c r="O14" s="5">
        <f>'[1]Qc, Summer, S3'!O14*Main!$B$8</f>
        <v>2.0458561709982281</v>
      </c>
      <c r="P14" s="5">
        <f>'[1]Qc, Summer, S3'!P14*Main!$B$8</f>
        <v>2.0023717446839928</v>
      </c>
      <c r="Q14" s="5">
        <f>'[1]Qc, Summer, S3'!Q14*Main!$B$8</f>
        <v>1.8893364604252809</v>
      </c>
      <c r="R14" s="5">
        <f>'[1]Qc, Summer, S3'!R14*Main!$B$8</f>
        <v>1.9018911901949205</v>
      </c>
      <c r="S14" s="5">
        <f>'[1]Qc, Summer, S3'!S14*Main!$B$8</f>
        <v>2.0099365756054342</v>
      </c>
      <c r="T14" s="5">
        <f>'[1]Qc, Summer, S3'!T14*Main!$B$8</f>
        <v>2.1132204998523334</v>
      </c>
      <c r="U14" s="5">
        <f>'[1]Qc, Summer, S3'!U14*Main!$B$8</f>
        <v>1.9172113710868279</v>
      </c>
      <c r="V14" s="5">
        <f>'[1]Qc, Summer, S3'!V14*Main!$B$8</f>
        <v>1.7978685048730065</v>
      </c>
      <c r="W14" s="5">
        <f>'[1]Qc, Summer, S3'!W14*Main!$B$8</f>
        <v>1.7606469240992322</v>
      </c>
      <c r="X14" s="5">
        <f>'[1]Qc, Summer, S3'!X14*Main!$B$8</f>
        <v>0.47353873670998237</v>
      </c>
      <c r="Y14" s="5">
        <f>'[1]Qc, Summer, S3'!Y14*Main!$B$8</f>
        <v>0.86689950753101008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AD7D-E377-4996-B0E0-A191260E30AF}">
  <dimension ref="A1:Y4"/>
  <sheetViews>
    <sheetView workbookViewId="0">
      <selection activeCell="B2" sqref="B2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14</v>
      </c>
      <c r="B2" s="3">
        <v>11.28379</v>
      </c>
      <c r="C2" s="3">
        <v>10.896979999999999</v>
      </c>
      <c r="D2" s="3">
        <v>9.3142499999999995</v>
      </c>
      <c r="E2" s="3">
        <v>8.6766500000000004</v>
      </c>
      <c r="F2" s="3">
        <v>8.0364000000000004</v>
      </c>
      <c r="G2" s="3">
        <v>8.0812399999999993</v>
      </c>
      <c r="H2" s="3">
        <v>8.6912400000000005</v>
      </c>
      <c r="I2" s="3">
        <v>1.8848100000000001</v>
      </c>
      <c r="J2" s="3">
        <v>1.78976</v>
      </c>
      <c r="K2" s="3">
        <v>2.34701</v>
      </c>
      <c r="L2" s="3">
        <v>1.84981</v>
      </c>
      <c r="M2" s="3">
        <v>1.68499</v>
      </c>
      <c r="N2" s="3">
        <v>1.9171100000000001</v>
      </c>
      <c r="O2" s="3">
        <v>2.0794700000000002</v>
      </c>
      <c r="P2" s="3">
        <v>2.02366</v>
      </c>
      <c r="Q2" s="3">
        <v>2.1194000000000002</v>
      </c>
      <c r="R2" s="3">
        <v>2.47993</v>
      </c>
      <c r="S2" s="3">
        <v>2.5413299999999999</v>
      </c>
      <c r="T2" s="3">
        <v>2.0977100000000002</v>
      </c>
      <c r="U2" s="3">
        <v>2.42882</v>
      </c>
      <c r="V2" s="3">
        <v>2.5989100000000001</v>
      </c>
      <c r="W2" s="3">
        <v>2.53884</v>
      </c>
      <c r="X2" s="3">
        <v>10.136419999999999</v>
      </c>
      <c r="Y2" s="3">
        <v>10.875529999999999</v>
      </c>
    </row>
    <row r="3" spans="1:25" x14ac:dyDescent="0.25">
      <c r="A3" t="s">
        <v>15</v>
      </c>
      <c r="B3" s="3">
        <v>-22.920390000000001</v>
      </c>
      <c r="C3" s="3">
        <v>-25.045300000000001</v>
      </c>
      <c r="D3" s="3">
        <v>-28.268000000000001</v>
      </c>
      <c r="E3" s="3">
        <v>-31.168800000000001</v>
      </c>
      <c r="F3" s="3">
        <v>-33.884599999999999</v>
      </c>
      <c r="G3" s="3">
        <v>-35.4497</v>
      </c>
      <c r="H3" s="3">
        <v>-34.121400000000001</v>
      </c>
      <c r="I3" s="3">
        <v>-38.759399999999999</v>
      </c>
      <c r="J3" s="3">
        <v>-34.305019999999999</v>
      </c>
      <c r="K3" s="3">
        <v>-52.809220000000003</v>
      </c>
      <c r="L3" s="3">
        <v>-52.221449999999997</v>
      </c>
      <c r="M3" s="3">
        <v>-50.292169999999999</v>
      </c>
      <c r="N3" s="3">
        <v>-46.518140000000002</v>
      </c>
      <c r="O3" s="3">
        <v>-44.074840000000002</v>
      </c>
      <c r="P3" s="3">
        <v>-42.671619999999997</v>
      </c>
      <c r="Q3" s="3">
        <v>-40.029910000000001</v>
      </c>
      <c r="R3" s="3">
        <v>-38.276260000000001</v>
      </c>
      <c r="S3" s="3">
        <v>-36.739170000000001</v>
      </c>
      <c r="T3" s="3">
        <v>-21.732600000000001</v>
      </c>
      <c r="U3" s="3">
        <v>-22.632529999999999</v>
      </c>
      <c r="V3" s="3">
        <v>-23.82752</v>
      </c>
      <c r="W3" s="3">
        <v>-25.219909999999999</v>
      </c>
      <c r="X3" s="3">
        <v>-19.3843</v>
      </c>
      <c r="Y3" s="3">
        <v>-21.285409999999999</v>
      </c>
    </row>
    <row r="4" spans="1:25" x14ac:dyDescent="0.25">
      <c r="A4" t="s">
        <v>16</v>
      </c>
      <c r="B4" s="3">
        <v>21.9907</v>
      </c>
      <c r="C4" s="3">
        <v>24.0044</v>
      </c>
      <c r="D4" s="3">
        <v>27.02692</v>
      </c>
      <c r="E4" s="3">
        <v>29.78248</v>
      </c>
      <c r="F4" s="3">
        <v>32.354340000000001</v>
      </c>
      <c r="G4" s="3">
        <v>33.856769999999997</v>
      </c>
      <c r="H4" s="3">
        <v>32.564839999999997</v>
      </c>
      <c r="I4" s="3">
        <v>37.2515</v>
      </c>
      <c r="J4" s="3">
        <v>33.028480000000002</v>
      </c>
      <c r="K4" s="3">
        <v>39.336129999999997</v>
      </c>
      <c r="L4" s="3">
        <v>39.565510000000003</v>
      </c>
      <c r="M4" s="3">
        <v>38.71931</v>
      </c>
      <c r="N4" s="3">
        <v>36.08907</v>
      </c>
      <c r="O4" s="3">
        <v>34.577249999999999</v>
      </c>
      <c r="P4" s="3">
        <v>33.71</v>
      </c>
      <c r="Q4" s="3">
        <v>31.912189999999999</v>
      </c>
      <c r="R4" s="3">
        <v>30.82442</v>
      </c>
      <c r="S4" s="3">
        <v>29.99164</v>
      </c>
      <c r="T4" s="3">
        <v>21.428540000000002</v>
      </c>
      <c r="U4" s="3">
        <v>22.356739999999999</v>
      </c>
      <c r="V4" s="3">
        <v>23.618539999999999</v>
      </c>
      <c r="W4" s="3">
        <v>25.075839999999999</v>
      </c>
      <c r="X4" s="3">
        <v>18.648520000000001</v>
      </c>
      <c r="Y4" s="3">
        <v>20.479399999999998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6F58-2D55-4631-B22F-824D59BEDFE4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Scenarios'!C$3</f>
        <v>0.1125</v>
      </c>
      <c r="C6" s="7">
        <f>_xlfn.IFNA(VLOOKUP($A3,'PV Distribution'!$A$2:$B$6,2,FALSE),0)*'PV Scenarios'!D$3</f>
        <v>0.1125</v>
      </c>
      <c r="D6" s="7">
        <f>_xlfn.IFNA(VLOOKUP($A3,'PV Distribution'!$A$2:$B$6,2,FALSE),0)*'PV Scenarios'!E$3</f>
        <v>0.1125</v>
      </c>
      <c r="E6" s="7">
        <f>_xlfn.IFNA(VLOOKUP($A3,'PV Distribution'!$A$2:$B$6,2,FALSE),0)*'PV Scenarios'!F$3</f>
        <v>0.1125</v>
      </c>
      <c r="F6" s="7">
        <f>_xlfn.IFNA(VLOOKUP($A3,'PV Distribution'!$A$2:$B$6,2,FALSE),0)*'PV Scenarios'!G$3</f>
        <v>0.1125</v>
      </c>
      <c r="G6" s="7">
        <f>_xlfn.IFNA(VLOOKUP($A3,'PV Distribution'!$A$2:$B$6,2,FALSE),0)*'PV Scenarios'!H$3</f>
        <v>0.1125</v>
      </c>
      <c r="H6" s="7">
        <f>_xlfn.IFNA(VLOOKUP($A3,'PV Distribution'!$A$2:$B$6,2,FALSE),0)*'PV Scenarios'!I$3</f>
        <v>1.512</v>
      </c>
      <c r="I6" s="7">
        <f>_xlfn.IFNA(VLOOKUP($A3,'PV Distribution'!$A$2:$B$6,2,FALSE),0)*'PV Scenarios'!J$3</f>
        <v>4.0320000000000009</v>
      </c>
      <c r="J6" s="7">
        <f>_xlfn.IFNA(VLOOKUP($A3,'PV Distribution'!$A$2:$B$6,2,FALSE),0)*'PV Scenarios'!K$3</f>
        <v>6.9030000000000005</v>
      </c>
      <c r="K6" s="7">
        <f>_xlfn.IFNA(VLOOKUP($A3,'PV Distribution'!$A$2:$B$6,2,FALSE),0)*'PV Scenarios'!L$3</f>
        <v>9.8460000000000001</v>
      </c>
      <c r="L6" s="7">
        <f>_xlfn.IFNA(VLOOKUP($A3,'PV Distribution'!$A$2:$B$6,2,FALSE),0)*'PV Scenarios'!M$3</f>
        <v>12.519</v>
      </c>
      <c r="M6" s="7">
        <f>_xlfn.IFNA(VLOOKUP($A3,'PV Distribution'!$A$2:$B$6,2,FALSE),0)*'PV Scenarios'!N$3</f>
        <v>14.564249999999999</v>
      </c>
      <c r="N6" s="7">
        <f>_xlfn.IFNA(VLOOKUP($A3,'PV Distribution'!$A$2:$B$6,2,FALSE),0)*'PV Scenarios'!O$3</f>
        <v>15.69825</v>
      </c>
      <c r="O6" s="7">
        <f>_xlfn.IFNA(VLOOKUP($A3,'PV Distribution'!$A$2:$B$6,2,FALSE),0)*'PV Scenarios'!P$3</f>
        <v>15.749999999999998</v>
      </c>
      <c r="P6" s="7">
        <f>_xlfn.IFNA(VLOOKUP($A3,'PV Distribution'!$A$2:$B$6,2,FALSE),0)*'PV Scenarios'!Q$3</f>
        <v>14.715</v>
      </c>
      <c r="Q6" s="7">
        <f>_xlfn.IFNA(VLOOKUP($A3,'PV Distribution'!$A$2:$B$6,2,FALSE),0)*'PV Scenarios'!R$3</f>
        <v>12.744</v>
      </c>
      <c r="R6" s="7">
        <f>_xlfn.IFNA(VLOOKUP($A3,'PV Distribution'!$A$2:$B$6,2,FALSE),0)*'PV Scenarios'!S$3</f>
        <v>10.116</v>
      </c>
      <c r="S6" s="7">
        <f>_xlfn.IFNA(VLOOKUP($A3,'PV Distribution'!$A$2:$B$6,2,FALSE),0)*'PV Scenarios'!T$3</f>
        <v>7.1842499999999996</v>
      </c>
      <c r="T6" s="7">
        <f>_xlfn.IFNA(VLOOKUP($A3,'PV Distribution'!$A$2:$B$6,2,FALSE),0)*'PV Scenarios'!U$3</f>
        <v>4.2929999999999993</v>
      </c>
      <c r="U6" s="7">
        <f>_xlfn.IFNA(VLOOKUP($A3,'PV Distribution'!$A$2:$B$6,2,FALSE),0)*'PV Scenarios'!V$3</f>
        <v>1.7302500000000003</v>
      </c>
      <c r="V6" s="7">
        <f>_xlfn.IFNA(VLOOKUP($A3,'PV Distribution'!$A$2:$B$6,2,FALSE),0)*'PV Scenarios'!W$3</f>
        <v>0.1125</v>
      </c>
      <c r="W6" s="7">
        <f>_xlfn.IFNA(VLOOKUP($A3,'PV Distribution'!$A$2:$B$6,2,FALSE),0)*'PV Scenarios'!X$3</f>
        <v>0.1125</v>
      </c>
      <c r="X6" s="7">
        <f>_xlfn.IFNA(VLOOKUP($A3,'PV Distribution'!$A$2:$B$6,2,FALSE),0)*'PV Scenarios'!Y$3</f>
        <v>0.1125</v>
      </c>
      <c r="Y6" s="7">
        <f>_xlfn.IFNA(VLOOKUP($A3,'PV Distribution'!$A$2:$B$6,2,FALSE),0)*'PV Scenarios'!Z$3</f>
        <v>0.1125</v>
      </c>
    </row>
    <row r="7" spans="1:25" x14ac:dyDescent="0.25">
      <c r="A7" s="6">
        <v>8</v>
      </c>
      <c r="B7" s="7">
        <f>_xlfn.IFNA(VLOOKUP($A4,'PV Distribution'!$A$2:$B$6,2,FALSE),0)*'PV Scenarios'!C$3</f>
        <v>0.1125</v>
      </c>
      <c r="C7" s="7">
        <f>_xlfn.IFNA(VLOOKUP($A4,'PV Distribution'!$A$2:$B$6,2,FALSE),0)*'PV Scenarios'!D$3</f>
        <v>0.1125</v>
      </c>
      <c r="D7" s="7">
        <f>_xlfn.IFNA(VLOOKUP($A4,'PV Distribution'!$A$2:$B$6,2,FALSE),0)*'PV Scenarios'!E$3</f>
        <v>0.1125</v>
      </c>
      <c r="E7" s="7">
        <f>_xlfn.IFNA(VLOOKUP($A4,'PV Distribution'!$A$2:$B$6,2,FALSE),0)*'PV Scenarios'!F$3</f>
        <v>0.1125</v>
      </c>
      <c r="F7" s="7">
        <f>_xlfn.IFNA(VLOOKUP($A4,'PV Distribution'!$A$2:$B$6,2,FALSE),0)*'PV Scenarios'!G$3</f>
        <v>0.1125</v>
      </c>
      <c r="G7" s="7">
        <f>_xlfn.IFNA(VLOOKUP($A4,'PV Distribution'!$A$2:$B$6,2,FALSE),0)*'PV Scenarios'!H$3</f>
        <v>0.1125</v>
      </c>
      <c r="H7" s="7">
        <f>_xlfn.IFNA(VLOOKUP($A4,'PV Distribution'!$A$2:$B$6,2,FALSE),0)*'PV Scenarios'!I$3</f>
        <v>1.512</v>
      </c>
      <c r="I7" s="7">
        <f>_xlfn.IFNA(VLOOKUP($A4,'PV Distribution'!$A$2:$B$6,2,FALSE),0)*'PV Scenarios'!J$3</f>
        <v>4.0320000000000009</v>
      </c>
      <c r="J7" s="7">
        <f>_xlfn.IFNA(VLOOKUP($A4,'PV Distribution'!$A$2:$B$6,2,FALSE),0)*'PV Scenarios'!K$3</f>
        <v>6.9030000000000005</v>
      </c>
      <c r="K7" s="7">
        <f>_xlfn.IFNA(VLOOKUP($A4,'PV Distribution'!$A$2:$B$6,2,FALSE),0)*'PV Scenarios'!L$3</f>
        <v>9.8460000000000001</v>
      </c>
      <c r="L7" s="7">
        <f>_xlfn.IFNA(VLOOKUP($A4,'PV Distribution'!$A$2:$B$6,2,FALSE),0)*'PV Scenarios'!M$3</f>
        <v>12.519</v>
      </c>
      <c r="M7" s="7">
        <f>_xlfn.IFNA(VLOOKUP($A4,'PV Distribution'!$A$2:$B$6,2,FALSE),0)*'PV Scenarios'!N$3</f>
        <v>14.564249999999999</v>
      </c>
      <c r="N7" s="7">
        <f>_xlfn.IFNA(VLOOKUP($A4,'PV Distribution'!$A$2:$B$6,2,FALSE),0)*'PV Scenarios'!O$3</f>
        <v>15.69825</v>
      </c>
      <c r="O7" s="7">
        <f>_xlfn.IFNA(VLOOKUP($A4,'PV Distribution'!$A$2:$B$6,2,FALSE),0)*'PV Scenarios'!P$3</f>
        <v>15.749999999999998</v>
      </c>
      <c r="P7" s="7">
        <f>_xlfn.IFNA(VLOOKUP($A4,'PV Distribution'!$A$2:$B$6,2,FALSE),0)*'PV Scenarios'!Q$3</f>
        <v>14.715</v>
      </c>
      <c r="Q7" s="7">
        <f>_xlfn.IFNA(VLOOKUP($A4,'PV Distribution'!$A$2:$B$6,2,FALSE),0)*'PV Scenarios'!R$3</f>
        <v>12.744</v>
      </c>
      <c r="R7" s="7">
        <f>_xlfn.IFNA(VLOOKUP($A4,'PV Distribution'!$A$2:$B$6,2,FALSE),0)*'PV Scenarios'!S$3</f>
        <v>10.116</v>
      </c>
      <c r="S7" s="7">
        <f>_xlfn.IFNA(VLOOKUP($A4,'PV Distribution'!$A$2:$B$6,2,FALSE),0)*'PV Scenarios'!T$3</f>
        <v>7.1842499999999996</v>
      </c>
      <c r="T7" s="7">
        <f>_xlfn.IFNA(VLOOKUP($A4,'PV Distribution'!$A$2:$B$6,2,FALSE),0)*'PV Scenarios'!U$3</f>
        <v>4.2929999999999993</v>
      </c>
      <c r="U7" s="7">
        <f>_xlfn.IFNA(VLOOKUP($A4,'PV Distribution'!$A$2:$B$6,2,FALSE),0)*'PV Scenarios'!V$3</f>
        <v>1.7302500000000003</v>
      </c>
      <c r="V7" s="7">
        <f>_xlfn.IFNA(VLOOKUP($A4,'PV Distribution'!$A$2:$B$6,2,FALSE),0)*'PV Scenarios'!W$3</f>
        <v>0.1125</v>
      </c>
      <c r="W7" s="7">
        <f>_xlfn.IFNA(VLOOKUP($A4,'PV Distribution'!$A$2:$B$6,2,FALSE),0)*'PV Scenarios'!X$3</f>
        <v>0.1125</v>
      </c>
      <c r="X7" s="7">
        <f>_xlfn.IFNA(VLOOKUP($A4,'PV Distribution'!$A$2:$B$6,2,FALSE),0)*'PV Scenarios'!Y$3</f>
        <v>0.1125</v>
      </c>
      <c r="Y7" s="7">
        <f>_xlfn.IFNA(VLOOKUP($A4,'PV Distribution'!$A$2:$B$6,2,FALSE),0)*'PV Scenarios'!Z$3</f>
        <v>0.1125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F6F4-2754-4043-80A8-6036DC2D6CB9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Scenarios'!C$3</f>
        <v>0.1125</v>
      </c>
      <c r="C6" s="7">
        <f>_xlfn.IFNA(VLOOKUP($A3,'PV Distribution'!$A$2:$B$6,2,FALSE),0)*'PV Scenarios'!D$3</f>
        <v>0.1125</v>
      </c>
      <c r="D6" s="7">
        <f>_xlfn.IFNA(VLOOKUP($A3,'PV Distribution'!$A$2:$B$6,2,FALSE),0)*'PV Scenarios'!E$3</f>
        <v>0.1125</v>
      </c>
      <c r="E6" s="7">
        <f>_xlfn.IFNA(VLOOKUP($A3,'PV Distribution'!$A$2:$B$6,2,FALSE),0)*'PV Scenarios'!F$3</f>
        <v>0.1125</v>
      </c>
      <c r="F6" s="7">
        <f>_xlfn.IFNA(VLOOKUP($A3,'PV Distribution'!$A$2:$B$6,2,FALSE),0)*'PV Scenarios'!G$3</f>
        <v>0.1125</v>
      </c>
      <c r="G6" s="7">
        <f>_xlfn.IFNA(VLOOKUP($A3,'PV Distribution'!$A$2:$B$6,2,FALSE),0)*'PV Scenarios'!H$3</f>
        <v>0.1125</v>
      </c>
      <c r="H6" s="7">
        <f>_xlfn.IFNA(VLOOKUP($A3,'PV Distribution'!$A$2:$B$6,2,FALSE),0)*'PV Scenarios'!I$3</f>
        <v>1.512</v>
      </c>
      <c r="I6" s="7">
        <f>_xlfn.IFNA(VLOOKUP($A3,'PV Distribution'!$A$2:$B$6,2,FALSE),0)*'PV Scenarios'!J$3</f>
        <v>4.0320000000000009</v>
      </c>
      <c r="J6" s="7">
        <f>_xlfn.IFNA(VLOOKUP($A3,'PV Distribution'!$A$2:$B$6,2,FALSE),0)*'PV Scenarios'!K$3</f>
        <v>6.9030000000000005</v>
      </c>
      <c r="K6" s="7">
        <f>_xlfn.IFNA(VLOOKUP($A3,'PV Distribution'!$A$2:$B$6,2,FALSE),0)*'PV Scenarios'!L$3</f>
        <v>9.8460000000000001</v>
      </c>
      <c r="L6" s="7">
        <f>_xlfn.IFNA(VLOOKUP($A3,'PV Distribution'!$A$2:$B$6,2,FALSE),0)*'PV Scenarios'!M$3</f>
        <v>12.519</v>
      </c>
      <c r="M6" s="7">
        <f>_xlfn.IFNA(VLOOKUP($A3,'PV Distribution'!$A$2:$B$6,2,FALSE),0)*'PV Scenarios'!N$3</f>
        <v>14.564249999999999</v>
      </c>
      <c r="N6" s="7">
        <f>_xlfn.IFNA(VLOOKUP($A3,'PV Distribution'!$A$2:$B$6,2,FALSE),0)*'PV Scenarios'!O$3</f>
        <v>15.69825</v>
      </c>
      <c r="O6" s="7">
        <f>_xlfn.IFNA(VLOOKUP($A3,'PV Distribution'!$A$2:$B$6,2,FALSE),0)*'PV Scenarios'!P$3</f>
        <v>15.749999999999998</v>
      </c>
      <c r="P6" s="7">
        <f>_xlfn.IFNA(VLOOKUP($A3,'PV Distribution'!$A$2:$B$6,2,FALSE),0)*'PV Scenarios'!Q$3</f>
        <v>14.715</v>
      </c>
      <c r="Q6" s="7">
        <f>_xlfn.IFNA(VLOOKUP($A3,'PV Distribution'!$A$2:$B$6,2,FALSE),0)*'PV Scenarios'!R$3</f>
        <v>12.744</v>
      </c>
      <c r="R6" s="7">
        <f>_xlfn.IFNA(VLOOKUP($A3,'PV Distribution'!$A$2:$B$6,2,FALSE),0)*'PV Scenarios'!S$3</f>
        <v>10.116</v>
      </c>
      <c r="S6" s="7">
        <f>_xlfn.IFNA(VLOOKUP($A3,'PV Distribution'!$A$2:$B$6,2,FALSE),0)*'PV Scenarios'!T$3</f>
        <v>7.1842499999999996</v>
      </c>
      <c r="T6" s="7">
        <f>_xlfn.IFNA(VLOOKUP($A3,'PV Distribution'!$A$2:$B$6,2,FALSE),0)*'PV Scenarios'!U$3</f>
        <v>4.2929999999999993</v>
      </c>
      <c r="U6" s="7">
        <f>_xlfn.IFNA(VLOOKUP($A3,'PV Distribution'!$A$2:$B$6,2,FALSE),0)*'PV Scenarios'!V$3</f>
        <v>1.7302500000000003</v>
      </c>
      <c r="V6" s="7">
        <f>_xlfn.IFNA(VLOOKUP($A3,'PV Distribution'!$A$2:$B$6,2,FALSE),0)*'PV Scenarios'!W$3</f>
        <v>0.1125</v>
      </c>
      <c r="W6" s="7">
        <f>_xlfn.IFNA(VLOOKUP($A3,'PV Distribution'!$A$2:$B$6,2,FALSE),0)*'PV Scenarios'!X$3</f>
        <v>0.1125</v>
      </c>
      <c r="X6" s="7">
        <f>_xlfn.IFNA(VLOOKUP($A3,'PV Distribution'!$A$2:$B$6,2,FALSE),0)*'PV Scenarios'!Y$3</f>
        <v>0.1125</v>
      </c>
      <c r="Y6" s="7">
        <f>_xlfn.IFNA(VLOOKUP($A3,'PV Distribution'!$A$2:$B$6,2,FALSE),0)*'PV Scenarios'!Z$3</f>
        <v>0.1125</v>
      </c>
    </row>
    <row r="7" spans="1:25" x14ac:dyDescent="0.25">
      <c r="A7" s="6">
        <v>8</v>
      </c>
      <c r="B7" s="7">
        <f>_xlfn.IFNA(VLOOKUP($A4,'PV Distribution'!$A$2:$B$6,2,FALSE),0)*'PV Scenarios'!C$3</f>
        <v>0.1125</v>
      </c>
      <c r="C7" s="7">
        <f>_xlfn.IFNA(VLOOKUP($A4,'PV Distribution'!$A$2:$B$6,2,FALSE),0)*'PV Scenarios'!D$3</f>
        <v>0.1125</v>
      </c>
      <c r="D7" s="7">
        <f>_xlfn.IFNA(VLOOKUP($A4,'PV Distribution'!$A$2:$B$6,2,FALSE),0)*'PV Scenarios'!E$3</f>
        <v>0.1125</v>
      </c>
      <c r="E7" s="7">
        <f>_xlfn.IFNA(VLOOKUP($A4,'PV Distribution'!$A$2:$B$6,2,FALSE),0)*'PV Scenarios'!F$3</f>
        <v>0.1125</v>
      </c>
      <c r="F7" s="7">
        <f>_xlfn.IFNA(VLOOKUP($A4,'PV Distribution'!$A$2:$B$6,2,FALSE),0)*'PV Scenarios'!G$3</f>
        <v>0.1125</v>
      </c>
      <c r="G7" s="7">
        <f>_xlfn.IFNA(VLOOKUP($A4,'PV Distribution'!$A$2:$B$6,2,FALSE),0)*'PV Scenarios'!H$3</f>
        <v>0.1125</v>
      </c>
      <c r="H7" s="7">
        <f>_xlfn.IFNA(VLOOKUP($A4,'PV Distribution'!$A$2:$B$6,2,FALSE),0)*'PV Scenarios'!I$3</f>
        <v>1.512</v>
      </c>
      <c r="I7" s="7">
        <f>_xlfn.IFNA(VLOOKUP($A4,'PV Distribution'!$A$2:$B$6,2,FALSE),0)*'PV Scenarios'!J$3</f>
        <v>4.0320000000000009</v>
      </c>
      <c r="J7" s="7">
        <f>_xlfn.IFNA(VLOOKUP($A4,'PV Distribution'!$A$2:$B$6,2,FALSE),0)*'PV Scenarios'!K$3</f>
        <v>6.9030000000000005</v>
      </c>
      <c r="K7" s="7">
        <f>_xlfn.IFNA(VLOOKUP($A4,'PV Distribution'!$A$2:$B$6,2,FALSE),0)*'PV Scenarios'!L$3</f>
        <v>9.8460000000000001</v>
      </c>
      <c r="L7" s="7">
        <f>_xlfn.IFNA(VLOOKUP($A4,'PV Distribution'!$A$2:$B$6,2,FALSE),0)*'PV Scenarios'!M$3</f>
        <v>12.519</v>
      </c>
      <c r="M7" s="7">
        <f>_xlfn.IFNA(VLOOKUP($A4,'PV Distribution'!$A$2:$B$6,2,FALSE),0)*'PV Scenarios'!N$3</f>
        <v>14.564249999999999</v>
      </c>
      <c r="N7" s="7">
        <f>_xlfn.IFNA(VLOOKUP($A4,'PV Distribution'!$A$2:$B$6,2,FALSE),0)*'PV Scenarios'!O$3</f>
        <v>15.69825</v>
      </c>
      <c r="O7" s="7">
        <f>_xlfn.IFNA(VLOOKUP($A4,'PV Distribution'!$A$2:$B$6,2,FALSE),0)*'PV Scenarios'!P$3</f>
        <v>15.749999999999998</v>
      </c>
      <c r="P7" s="7">
        <f>_xlfn.IFNA(VLOOKUP($A4,'PV Distribution'!$A$2:$B$6,2,FALSE),0)*'PV Scenarios'!Q$3</f>
        <v>14.715</v>
      </c>
      <c r="Q7" s="7">
        <f>_xlfn.IFNA(VLOOKUP($A4,'PV Distribution'!$A$2:$B$6,2,FALSE),0)*'PV Scenarios'!R$3</f>
        <v>12.744</v>
      </c>
      <c r="R7" s="7">
        <f>_xlfn.IFNA(VLOOKUP($A4,'PV Distribution'!$A$2:$B$6,2,FALSE),0)*'PV Scenarios'!S$3</f>
        <v>10.116</v>
      </c>
      <c r="S7" s="7">
        <f>_xlfn.IFNA(VLOOKUP($A4,'PV Distribution'!$A$2:$B$6,2,FALSE),0)*'PV Scenarios'!T$3</f>
        <v>7.1842499999999996</v>
      </c>
      <c r="T7" s="7">
        <f>_xlfn.IFNA(VLOOKUP($A4,'PV Distribution'!$A$2:$B$6,2,FALSE),0)*'PV Scenarios'!U$3</f>
        <v>4.2929999999999993</v>
      </c>
      <c r="U7" s="7">
        <f>_xlfn.IFNA(VLOOKUP($A4,'PV Distribution'!$A$2:$B$6,2,FALSE),0)*'PV Scenarios'!V$3</f>
        <v>1.7302500000000003</v>
      </c>
      <c r="V7" s="7">
        <f>_xlfn.IFNA(VLOOKUP($A4,'PV Distribution'!$A$2:$B$6,2,FALSE),0)*'PV Scenarios'!W$3</f>
        <v>0.1125</v>
      </c>
      <c r="W7" s="7">
        <f>_xlfn.IFNA(VLOOKUP($A4,'PV Distribution'!$A$2:$B$6,2,FALSE),0)*'PV Scenarios'!X$3</f>
        <v>0.1125</v>
      </c>
      <c r="X7" s="7">
        <f>_xlfn.IFNA(VLOOKUP($A4,'PV Distribution'!$A$2:$B$6,2,FALSE),0)*'PV Scenarios'!Y$3</f>
        <v>0.1125</v>
      </c>
      <c r="Y7" s="7">
        <f>_xlfn.IFNA(VLOOKUP($A4,'PV Distribution'!$A$2:$B$6,2,FALSE),0)*'PV Scenarios'!Z$3</f>
        <v>0.1125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9F63-8A9A-45FD-A1AF-555EA8D1EF3B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Scenarios'!C$3</f>
        <v>0.1125</v>
      </c>
      <c r="C6" s="7">
        <f>_xlfn.IFNA(VLOOKUP($A3,'PV Distribution'!$A$2:$B$6,2,FALSE),0)*'PV Scenarios'!D$3</f>
        <v>0.1125</v>
      </c>
      <c r="D6" s="7">
        <f>_xlfn.IFNA(VLOOKUP($A3,'PV Distribution'!$A$2:$B$6,2,FALSE),0)*'PV Scenarios'!E$3</f>
        <v>0.1125</v>
      </c>
      <c r="E6" s="7">
        <f>_xlfn.IFNA(VLOOKUP($A3,'PV Distribution'!$A$2:$B$6,2,FALSE),0)*'PV Scenarios'!F$3</f>
        <v>0.1125</v>
      </c>
      <c r="F6" s="7">
        <f>_xlfn.IFNA(VLOOKUP($A3,'PV Distribution'!$A$2:$B$6,2,FALSE),0)*'PV Scenarios'!G$3</f>
        <v>0.1125</v>
      </c>
      <c r="G6" s="7">
        <f>_xlfn.IFNA(VLOOKUP($A3,'PV Distribution'!$A$2:$B$6,2,FALSE),0)*'PV Scenarios'!H$3</f>
        <v>0.1125</v>
      </c>
      <c r="H6" s="7">
        <f>_xlfn.IFNA(VLOOKUP($A3,'PV Distribution'!$A$2:$B$6,2,FALSE),0)*'PV Scenarios'!I$3</f>
        <v>1.512</v>
      </c>
      <c r="I6" s="7">
        <f>_xlfn.IFNA(VLOOKUP($A3,'PV Distribution'!$A$2:$B$6,2,FALSE),0)*'PV Scenarios'!J$3</f>
        <v>4.0320000000000009</v>
      </c>
      <c r="J6" s="7">
        <f>_xlfn.IFNA(VLOOKUP($A3,'PV Distribution'!$A$2:$B$6,2,FALSE),0)*'PV Scenarios'!K$3</f>
        <v>6.9030000000000005</v>
      </c>
      <c r="K6" s="7">
        <f>_xlfn.IFNA(VLOOKUP($A3,'PV Distribution'!$A$2:$B$6,2,FALSE),0)*'PV Scenarios'!L$3</f>
        <v>9.8460000000000001</v>
      </c>
      <c r="L6" s="7">
        <f>_xlfn.IFNA(VLOOKUP($A3,'PV Distribution'!$A$2:$B$6,2,FALSE),0)*'PV Scenarios'!M$3</f>
        <v>12.519</v>
      </c>
      <c r="M6" s="7">
        <f>_xlfn.IFNA(VLOOKUP($A3,'PV Distribution'!$A$2:$B$6,2,FALSE),0)*'PV Scenarios'!N$3</f>
        <v>14.564249999999999</v>
      </c>
      <c r="N6" s="7">
        <f>_xlfn.IFNA(VLOOKUP($A3,'PV Distribution'!$A$2:$B$6,2,FALSE),0)*'PV Scenarios'!O$3</f>
        <v>15.69825</v>
      </c>
      <c r="O6" s="7">
        <f>_xlfn.IFNA(VLOOKUP($A3,'PV Distribution'!$A$2:$B$6,2,FALSE),0)*'PV Scenarios'!P$3</f>
        <v>15.749999999999998</v>
      </c>
      <c r="P6" s="7">
        <f>_xlfn.IFNA(VLOOKUP($A3,'PV Distribution'!$A$2:$B$6,2,FALSE),0)*'PV Scenarios'!Q$3</f>
        <v>14.715</v>
      </c>
      <c r="Q6" s="7">
        <f>_xlfn.IFNA(VLOOKUP($A3,'PV Distribution'!$A$2:$B$6,2,FALSE),0)*'PV Scenarios'!R$3</f>
        <v>12.744</v>
      </c>
      <c r="R6" s="7">
        <f>_xlfn.IFNA(VLOOKUP($A3,'PV Distribution'!$A$2:$B$6,2,FALSE),0)*'PV Scenarios'!S$3</f>
        <v>10.116</v>
      </c>
      <c r="S6" s="7">
        <f>_xlfn.IFNA(VLOOKUP($A3,'PV Distribution'!$A$2:$B$6,2,FALSE),0)*'PV Scenarios'!T$3</f>
        <v>7.1842499999999996</v>
      </c>
      <c r="T6" s="7">
        <f>_xlfn.IFNA(VLOOKUP($A3,'PV Distribution'!$A$2:$B$6,2,FALSE),0)*'PV Scenarios'!U$3</f>
        <v>4.2929999999999993</v>
      </c>
      <c r="U6" s="7">
        <f>_xlfn.IFNA(VLOOKUP($A3,'PV Distribution'!$A$2:$B$6,2,FALSE),0)*'PV Scenarios'!V$3</f>
        <v>1.7302500000000003</v>
      </c>
      <c r="V6" s="7">
        <f>_xlfn.IFNA(VLOOKUP($A3,'PV Distribution'!$A$2:$B$6,2,FALSE),0)*'PV Scenarios'!W$3</f>
        <v>0.1125</v>
      </c>
      <c r="W6" s="7">
        <f>_xlfn.IFNA(VLOOKUP($A3,'PV Distribution'!$A$2:$B$6,2,FALSE),0)*'PV Scenarios'!X$3</f>
        <v>0.1125</v>
      </c>
      <c r="X6" s="7">
        <f>_xlfn.IFNA(VLOOKUP($A3,'PV Distribution'!$A$2:$B$6,2,FALSE),0)*'PV Scenarios'!Y$3</f>
        <v>0.1125</v>
      </c>
      <c r="Y6" s="7">
        <f>_xlfn.IFNA(VLOOKUP($A3,'PV Distribution'!$A$2:$B$6,2,FALSE),0)*'PV Scenarios'!Z$3</f>
        <v>0.1125</v>
      </c>
    </row>
    <row r="7" spans="1:25" x14ac:dyDescent="0.25">
      <c r="A7" s="6">
        <v>8</v>
      </c>
      <c r="B7" s="7">
        <f>_xlfn.IFNA(VLOOKUP($A4,'PV Distribution'!$A$2:$B$6,2,FALSE),0)*'PV Scenarios'!C$3</f>
        <v>0.1125</v>
      </c>
      <c r="C7" s="7">
        <f>_xlfn.IFNA(VLOOKUP($A4,'PV Distribution'!$A$2:$B$6,2,FALSE),0)*'PV Scenarios'!D$3</f>
        <v>0.1125</v>
      </c>
      <c r="D7" s="7">
        <f>_xlfn.IFNA(VLOOKUP($A4,'PV Distribution'!$A$2:$B$6,2,FALSE),0)*'PV Scenarios'!E$3</f>
        <v>0.1125</v>
      </c>
      <c r="E7" s="7">
        <f>_xlfn.IFNA(VLOOKUP($A4,'PV Distribution'!$A$2:$B$6,2,FALSE),0)*'PV Scenarios'!F$3</f>
        <v>0.1125</v>
      </c>
      <c r="F7" s="7">
        <f>_xlfn.IFNA(VLOOKUP($A4,'PV Distribution'!$A$2:$B$6,2,FALSE),0)*'PV Scenarios'!G$3</f>
        <v>0.1125</v>
      </c>
      <c r="G7" s="7">
        <f>_xlfn.IFNA(VLOOKUP($A4,'PV Distribution'!$A$2:$B$6,2,FALSE),0)*'PV Scenarios'!H$3</f>
        <v>0.1125</v>
      </c>
      <c r="H7" s="7">
        <f>_xlfn.IFNA(VLOOKUP($A4,'PV Distribution'!$A$2:$B$6,2,FALSE),0)*'PV Scenarios'!I$3</f>
        <v>1.512</v>
      </c>
      <c r="I7" s="7">
        <f>_xlfn.IFNA(VLOOKUP($A4,'PV Distribution'!$A$2:$B$6,2,FALSE),0)*'PV Scenarios'!J$3</f>
        <v>4.0320000000000009</v>
      </c>
      <c r="J7" s="7">
        <f>_xlfn.IFNA(VLOOKUP($A4,'PV Distribution'!$A$2:$B$6,2,FALSE),0)*'PV Scenarios'!K$3</f>
        <v>6.9030000000000005</v>
      </c>
      <c r="K7" s="7">
        <f>_xlfn.IFNA(VLOOKUP($A4,'PV Distribution'!$A$2:$B$6,2,FALSE),0)*'PV Scenarios'!L$3</f>
        <v>9.8460000000000001</v>
      </c>
      <c r="L7" s="7">
        <f>_xlfn.IFNA(VLOOKUP($A4,'PV Distribution'!$A$2:$B$6,2,FALSE),0)*'PV Scenarios'!M$3</f>
        <v>12.519</v>
      </c>
      <c r="M7" s="7">
        <f>_xlfn.IFNA(VLOOKUP($A4,'PV Distribution'!$A$2:$B$6,2,FALSE),0)*'PV Scenarios'!N$3</f>
        <v>14.564249999999999</v>
      </c>
      <c r="N7" s="7">
        <f>_xlfn.IFNA(VLOOKUP($A4,'PV Distribution'!$A$2:$B$6,2,FALSE),0)*'PV Scenarios'!O$3</f>
        <v>15.69825</v>
      </c>
      <c r="O7" s="7">
        <f>_xlfn.IFNA(VLOOKUP($A4,'PV Distribution'!$A$2:$B$6,2,FALSE),0)*'PV Scenarios'!P$3</f>
        <v>15.749999999999998</v>
      </c>
      <c r="P7" s="7">
        <f>_xlfn.IFNA(VLOOKUP($A4,'PV Distribution'!$A$2:$B$6,2,FALSE),0)*'PV Scenarios'!Q$3</f>
        <v>14.715</v>
      </c>
      <c r="Q7" s="7">
        <f>_xlfn.IFNA(VLOOKUP($A4,'PV Distribution'!$A$2:$B$6,2,FALSE),0)*'PV Scenarios'!R$3</f>
        <v>12.744</v>
      </c>
      <c r="R7" s="7">
        <f>_xlfn.IFNA(VLOOKUP($A4,'PV Distribution'!$A$2:$B$6,2,FALSE),0)*'PV Scenarios'!S$3</f>
        <v>10.116</v>
      </c>
      <c r="S7" s="7">
        <f>_xlfn.IFNA(VLOOKUP($A4,'PV Distribution'!$A$2:$B$6,2,FALSE),0)*'PV Scenarios'!T$3</f>
        <v>7.1842499999999996</v>
      </c>
      <c r="T7" s="7">
        <f>_xlfn.IFNA(VLOOKUP($A4,'PV Distribution'!$A$2:$B$6,2,FALSE),0)*'PV Scenarios'!U$3</f>
        <v>4.2929999999999993</v>
      </c>
      <c r="U7" s="7">
        <f>_xlfn.IFNA(VLOOKUP($A4,'PV Distribution'!$A$2:$B$6,2,FALSE),0)*'PV Scenarios'!V$3</f>
        <v>1.7302500000000003</v>
      </c>
      <c r="V7" s="7">
        <f>_xlfn.IFNA(VLOOKUP($A4,'PV Distribution'!$A$2:$B$6,2,FALSE),0)*'PV Scenarios'!W$3</f>
        <v>0.1125</v>
      </c>
      <c r="W7" s="7">
        <f>_xlfn.IFNA(VLOOKUP($A4,'PV Distribution'!$A$2:$B$6,2,FALSE),0)*'PV Scenarios'!X$3</f>
        <v>0.1125</v>
      </c>
      <c r="X7" s="7">
        <f>_xlfn.IFNA(VLOOKUP($A4,'PV Distribution'!$A$2:$B$6,2,FALSE),0)*'PV Scenarios'!Y$3</f>
        <v>0.1125</v>
      </c>
      <c r="Y7" s="7">
        <f>_xlfn.IFNA(VLOOKUP($A4,'PV Distribution'!$A$2:$B$6,2,FALSE),0)*'PV Scenarios'!Z$3</f>
        <v>0.1125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BE94-9209-469F-B82D-04E80182DA59}">
  <dimension ref="A1:Y7"/>
  <sheetViews>
    <sheetView zoomScale="85" zoomScaleNormal="85" workbookViewId="0">
      <selection activeCell="B6" sqref="B6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646A-B97B-4B4F-A171-F3BEEA06A3C1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5905-91E7-46CC-8538-3B8558B44DF6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B905-DD23-4730-9A89-035B1B7E51D6}">
  <dimension ref="A1:Y7"/>
  <sheetViews>
    <sheetView zoomScale="85" zoomScaleNormal="85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8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F657-5A28-4D31-AC82-5612C1A451CC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S1'!B2*Main!$B$4+_xlfn.IFNA(VLOOKUP($A2,'EV Distribution'!$A$2:$B$22,2,FALSE),0)*('EV Scenarios'!B$2-'EV Scenarios'!B$3)</f>
        <v>2.6310907692307692</v>
      </c>
      <c r="C2" s="5">
        <f>'Pc, Summer, S1'!C2*Main!$B$4+_xlfn.IFNA(VLOOKUP($A2,'EV Distribution'!$A$2:$B$22,2,FALSE),0)*('EV Scenarios'!C$2-'EV Scenarios'!C$3)</f>
        <v>2.7647907692307689</v>
      </c>
      <c r="D2" s="5">
        <f>'Pc, Summer, S1'!D2*Main!$B$4+_xlfn.IFNA(VLOOKUP($A2,'EV Distribution'!$A$2:$B$22,2,FALSE),0)*('EV Scenarios'!D$2-'EV Scenarios'!D$3)</f>
        <v>2.890942307692308</v>
      </c>
      <c r="E2" s="5">
        <f>'Pc, Summer, S1'!E2*Main!$B$4+_xlfn.IFNA(VLOOKUP($A2,'EV Distribution'!$A$2:$B$22,2,FALSE),0)*('EV Scenarios'!E$2-'EV Scenarios'!E$3)</f>
        <v>3.0650346153846155</v>
      </c>
      <c r="F2" s="5">
        <f>'Pc, Summer, S1'!F2*Main!$B$4+_xlfn.IFNA(VLOOKUP($A2,'EV Distribution'!$A$2:$B$22,2,FALSE),0)*('EV Scenarios'!F$2-'EV Scenarios'!F$3)</f>
        <v>3.2246923076923077</v>
      </c>
      <c r="G2" s="5">
        <f>'Pc, Summer, S1'!G2*Main!$B$4+_xlfn.IFNA(VLOOKUP($A2,'EV Distribution'!$A$2:$B$22,2,FALSE),0)*('EV Scenarios'!G$2-'EV Scenarios'!G$3)</f>
        <v>3.3485338461538463</v>
      </c>
      <c r="H2" s="5">
        <f>'Pc, Summer, S1'!H2*Main!$B$4+_xlfn.IFNA(VLOOKUP($A2,'EV Distribution'!$A$2:$B$22,2,FALSE),0)*('EV Scenarios'!H$2-'EV Scenarios'!H$3)</f>
        <v>3.2932800000000002</v>
      </c>
      <c r="I2" s="5">
        <f>'Pc, Summer, S1'!I2*Main!$B$4+_xlfn.IFNA(VLOOKUP($A2,'EV Distribution'!$A$2:$B$22,2,FALSE),0)*('EV Scenarios'!I$2-'EV Scenarios'!I$3)</f>
        <v>3.1264776923076925</v>
      </c>
      <c r="J2" s="5">
        <f>'Pc, Summer, S1'!J2*Main!$B$4+_xlfn.IFNA(VLOOKUP($A2,'EV Distribution'!$A$2:$B$22,2,FALSE),0)*('EV Scenarios'!J$2-'EV Scenarios'!J$3)</f>
        <v>2.7765215384615387</v>
      </c>
      <c r="K2" s="5">
        <f>'Pc, Summer, S1'!K2*Main!$B$4+_xlfn.IFNA(VLOOKUP($A2,'EV Distribution'!$A$2:$B$22,2,FALSE),0)*('EV Scenarios'!K$2-'EV Scenarios'!K$3)</f>
        <v>4.2427869230769231</v>
      </c>
      <c r="L2" s="5">
        <f>'Pc, Summer, S1'!L2*Main!$B$4+_xlfn.IFNA(VLOOKUP($A2,'EV Distribution'!$A$2:$B$22,2,FALSE),0)*('EV Scenarios'!L$2-'EV Scenarios'!L$3)</f>
        <v>4.1593276923076923</v>
      </c>
      <c r="M2" s="5">
        <f>'Pc, Summer, S1'!M2*Main!$B$4+_xlfn.IFNA(VLOOKUP($A2,'EV Distribution'!$A$2:$B$22,2,FALSE),0)*('EV Scenarios'!M$2-'EV Scenarios'!M$3)</f>
        <v>3.9982430769230768</v>
      </c>
      <c r="N2" s="5">
        <f>'Pc, Summer, S1'!N2*Main!$B$4+_xlfn.IFNA(VLOOKUP($A2,'EV Distribution'!$A$2:$B$22,2,FALSE),0)*('EV Scenarios'!N$2-'EV Scenarios'!N$3)</f>
        <v>3.7257884615384622</v>
      </c>
      <c r="O2" s="5">
        <f>'Pc, Summer, S1'!O2*Main!$B$4+_xlfn.IFNA(VLOOKUP($A2,'EV Distribution'!$A$2:$B$22,2,FALSE),0)*('EV Scenarios'!O$2-'EV Scenarios'!O$3)</f>
        <v>3.5503315384615388</v>
      </c>
      <c r="P2" s="5">
        <f>'Pc, Summer, S1'!P2*Main!$B$4+_xlfn.IFNA(VLOOKUP($A2,'EV Distribution'!$A$2:$B$22,2,FALSE),0)*('EV Scenarios'!P$2-'EV Scenarios'!P$3)</f>
        <v>3.4380984615384613</v>
      </c>
      <c r="Q2" s="5">
        <f>'Pc, Summer, S1'!Q2*Main!$B$4+_xlfn.IFNA(VLOOKUP($A2,'EV Distribution'!$A$2:$B$22,2,FALSE),0)*('EV Scenarios'!Q$2-'EV Scenarios'!Q$3)</f>
        <v>3.2422546153846157</v>
      </c>
      <c r="R2" s="5">
        <f>'Pc, Summer, S1'!R2*Main!$B$4+_xlfn.IFNA(VLOOKUP($A2,'EV Distribution'!$A$2:$B$22,2,FALSE),0)*('EV Scenarios'!R$2-'EV Scenarios'!R$3)</f>
        <v>3.135091538461539</v>
      </c>
      <c r="S2" s="5">
        <f>'Pc, Summer, S1'!S2*Main!$B$4+_xlfn.IFNA(VLOOKUP($A2,'EV Distribution'!$A$2:$B$22,2,FALSE),0)*('EV Scenarios'!S$2-'EV Scenarios'!S$3)</f>
        <v>3.0215769230769234</v>
      </c>
      <c r="T2" s="5">
        <f>'Pc, Summer, S1'!T2*Main!$B$4+_xlfn.IFNA(VLOOKUP($A2,'EV Distribution'!$A$2:$B$22,2,FALSE),0)*('EV Scenarios'!T$2-'EV Scenarios'!T$3)</f>
        <v>1.8331007692307695</v>
      </c>
      <c r="U2" s="5">
        <f>'Pc, Summer, S1'!U2*Main!$B$4+_xlfn.IFNA(VLOOKUP($A2,'EV Distribution'!$A$2:$B$22,2,FALSE),0)*('EV Scenarios'!U$2-'EV Scenarios'!U$3)</f>
        <v>1.9277961538461537</v>
      </c>
      <c r="V2" s="5">
        <f>'Pc, Summer, S1'!V2*Main!$B$4+_xlfn.IFNA(VLOOKUP($A2,'EV Distribution'!$A$2:$B$22,2,FALSE),0)*('EV Scenarios'!V$2-'EV Scenarios'!V$3)</f>
        <v>2.0328023076923079</v>
      </c>
      <c r="W2" s="5">
        <f>'Pc, Summer, S1'!W2*Main!$B$4+_xlfn.IFNA(VLOOKUP($A2,'EV Distribution'!$A$2:$B$22,2,FALSE),0)*('EV Scenarios'!W$2-'EV Scenarios'!W$3)</f>
        <v>2.1352884615384617</v>
      </c>
      <c r="X2" s="5">
        <f>'Pc, Summer, S1'!X2*Main!$B$4+_xlfn.IFNA(VLOOKUP($A2,'EV Distribution'!$A$2:$B$22,2,FALSE),0)*('EV Scenarios'!X$2-'EV Scenarios'!X$3)</f>
        <v>2.2708246153846154</v>
      </c>
      <c r="Y2" s="5">
        <f>'Pc, Summer, S1'!Y2*Main!$B$4+_xlfn.IFNA(VLOOKUP($A2,'EV Distribution'!$A$2:$B$22,2,FALSE),0)*('EV Scenarios'!Y$2-'EV Scenarios'!Y$3)</f>
        <v>2.4739184615384615</v>
      </c>
    </row>
    <row r="3" spans="1:25" x14ac:dyDescent="0.25">
      <c r="A3">
        <v>5</v>
      </c>
      <c r="B3" s="5">
        <f>'Pc, Summer, S1'!B3*Main!$B$4+_xlfn.IFNA(VLOOKUP($A3,'EV Distribution'!$A$2:$B$22,2,FALSE),0)*('EV Scenarios'!B$2-'EV Scenarios'!B$3)</f>
        <v>2.6310907692307692</v>
      </c>
      <c r="C3" s="5">
        <f>'Pc, Summer, S1'!C3*Main!$B$4+_xlfn.IFNA(VLOOKUP($A3,'EV Distribution'!$A$2:$B$22,2,FALSE),0)*('EV Scenarios'!C$2-'EV Scenarios'!C$3)</f>
        <v>2.7647907692307689</v>
      </c>
      <c r="D3" s="5">
        <f>'Pc, Summer, S1'!D3*Main!$B$4+_xlfn.IFNA(VLOOKUP($A3,'EV Distribution'!$A$2:$B$22,2,FALSE),0)*('EV Scenarios'!D$2-'EV Scenarios'!D$3)</f>
        <v>2.890942307692308</v>
      </c>
      <c r="E3" s="5">
        <f>'Pc, Summer, S1'!E3*Main!$B$4+_xlfn.IFNA(VLOOKUP($A3,'EV Distribution'!$A$2:$B$22,2,FALSE),0)*('EV Scenarios'!E$2-'EV Scenarios'!E$3)</f>
        <v>3.0650346153846155</v>
      </c>
      <c r="F3" s="5">
        <f>'Pc, Summer, S1'!F3*Main!$B$4+_xlfn.IFNA(VLOOKUP($A3,'EV Distribution'!$A$2:$B$22,2,FALSE),0)*('EV Scenarios'!F$2-'EV Scenarios'!F$3)</f>
        <v>3.2246923076923077</v>
      </c>
      <c r="G3" s="5">
        <f>'Pc, Summer, S1'!G3*Main!$B$4+_xlfn.IFNA(VLOOKUP($A3,'EV Distribution'!$A$2:$B$22,2,FALSE),0)*('EV Scenarios'!G$2-'EV Scenarios'!G$3)</f>
        <v>3.3485338461538463</v>
      </c>
      <c r="H3" s="5">
        <f>'Pc, Summer, S1'!H3*Main!$B$4+_xlfn.IFNA(VLOOKUP($A3,'EV Distribution'!$A$2:$B$22,2,FALSE),0)*('EV Scenarios'!H$2-'EV Scenarios'!H$3)</f>
        <v>3.2932800000000002</v>
      </c>
      <c r="I3" s="5">
        <f>'Pc, Summer, S1'!I3*Main!$B$4+_xlfn.IFNA(VLOOKUP($A3,'EV Distribution'!$A$2:$B$22,2,FALSE),0)*('EV Scenarios'!I$2-'EV Scenarios'!I$3)</f>
        <v>3.1264776923076925</v>
      </c>
      <c r="J3" s="5">
        <f>'Pc, Summer, S1'!J3*Main!$B$4+_xlfn.IFNA(VLOOKUP($A3,'EV Distribution'!$A$2:$B$22,2,FALSE),0)*('EV Scenarios'!J$2-'EV Scenarios'!J$3)</f>
        <v>2.7765215384615387</v>
      </c>
      <c r="K3" s="5">
        <f>'Pc, Summer, S1'!K3*Main!$B$4+_xlfn.IFNA(VLOOKUP($A3,'EV Distribution'!$A$2:$B$22,2,FALSE),0)*('EV Scenarios'!K$2-'EV Scenarios'!K$3)</f>
        <v>4.2427869230769231</v>
      </c>
      <c r="L3" s="5">
        <f>'Pc, Summer, S1'!L3*Main!$B$4+_xlfn.IFNA(VLOOKUP($A3,'EV Distribution'!$A$2:$B$22,2,FALSE),0)*('EV Scenarios'!L$2-'EV Scenarios'!L$3)</f>
        <v>4.1593276923076923</v>
      </c>
      <c r="M3" s="5">
        <f>'Pc, Summer, S1'!M3*Main!$B$4+_xlfn.IFNA(VLOOKUP($A3,'EV Distribution'!$A$2:$B$22,2,FALSE),0)*('EV Scenarios'!M$2-'EV Scenarios'!M$3)</f>
        <v>3.9982430769230768</v>
      </c>
      <c r="N3" s="5">
        <f>'Pc, Summer, S1'!N3*Main!$B$4+_xlfn.IFNA(VLOOKUP($A3,'EV Distribution'!$A$2:$B$22,2,FALSE),0)*('EV Scenarios'!N$2-'EV Scenarios'!N$3)</f>
        <v>3.7257884615384622</v>
      </c>
      <c r="O3" s="5">
        <f>'Pc, Summer, S1'!O3*Main!$B$4+_xlfn.IFNA(VLOOKUP($A3,'EV Distribution'!$A$2:$B$22,2,FALSE),0)*('EV Scenarios'!O$2-'EV Scenarios'!O$3)</f>
        <v>3.5503315384615388</v>
      </c>
      <c r="P3" s="5">
        <f>'Pc, Summer, S1'!P3*Main!$B$4+_xlfn.IFNA(VLOOKUP($A3,'EV Distribution'!$A$2:$B$22,2,FALSE),0)*('EV Scenarios'!P$2-'EV Scenarios'!P$3)</f>
        <v>3.4380984615384613</v>
      </c>
      <c r="Q3" s="5">
        <f>'Pc, Summer, S1'!Q3*Main!$B$4+_xlfn.IFNA(VLOOKUP($A3,'EV Distribution'!$A$2:$B$22,2,FALSE),0)*('EV Scenarios'!Q$2-'EV Scenarios'!Q$3)</f>
        <v>3.2422546153846157</v>
      </c>
      <c r="R3" s="5">
        <f>'Pc, Summer, S1'!R3*Main!$B$4+_xlfn.IFNA(VLOOKUP($A3,'EV Distribution'!$A$2:$B$22,2,FALSE),0)*('EV Scenarios'!R$2-'EV Scenarios'!R$3)</f>
        <v>3.135091538461539</v>
      </c>
      <c r="S3" s="5">
        <f>'Pc, Summer, S1'!S3*Main!$B$4+_xlfn.IFNA(VLOOKUP($A3,'EV Distribution'!$A$2:$B$22,2,FALSE),0)*('EV Scenarios'!S$2-'EV Scenarios'!S$3)</f>
        <v>3.0215769230769234</v>
      </c>
      <c r="T3" s="5">
        <f>'Pc, Summer, S1'!T3*Main!$B$4+_xlfn.IFNA(VLOOKUP($A3,'EV Distribution'!$A$2:$B$22,2,FALSE),0)*('EV Scenarios'!T$2-'EV Scenarios'!T$3)</f>
        <v>1.8331007692307695</v>
      </c>
      <c r="U3" s="5">
        <f>'Pc, Summer, S1'!U3*Main!$B$4+_xlfn.IFNA(VLOOKUP($A3,'EV Distribution'!$A$2:$B$22,2,FALSE),0)*('EV Scenarios'!U$2-'EV Scenarios'!U$3)</f>
        <v>1.9277961538461537</v>
      </c>
      <c r="V3" s="5">
        <f>'Pc, Summer, S1'!V3*Main!$B$4+_xlfn.IFNA(VLOOKUP($A3,'EV Distribution'!$A$2:$B$22,2,FALSE),0)*('EV Scenarios'!V$2-'EV Scenarios'!V$3)</f>
        <v>2.0328023076923079</v>
      </c>
      <c r="W3" s="5">
        <f>'Pc, Summer, S1'!W3*Main!$B$4+_xlfn.IFNA(VLOOKUP($A3,'EV Distribution'!$A$2:$B$22,2,FALSE),0)*('EV Scenarios'!W$2-'EV Scenarios'!W$3)</f>
        <v>2.1352884615384617</v>
      </c>
      <c r="X3" s="5">
        <f>'Pc, Summer, S1'!X3*Main!$B$4+_xlfn.IFNA(VLOOKUP($A3,'EV Distribution'!$A$2:$B$22,2,FALSE),0)*('EV Scenarios'!X$2-'EV Scenarios'!X$3)</f>
        <v>2.2708246153846154</v>
      </c>
      <c r="Y3" s="5">
        <f>'Pc, Summer, S1'!Y3*Main!$B$4+_xlfn.IFNA(VLOOKUP($A3,'EV Distribution'!$A$2:$B$22,2,FALSE),0)*('EV Scenarios'!Y$2-'EV Scenarios'!Y$3)</f>
        <v>2.4739184615384615</v>
      </c>
    </row>
    <row r="4" spans="1:25" x14ac:dyDescent="0.25">
      <c r="A4">
        <v>8</v>
      </c>
      <c r="B4" s="5">
        <f>'Pc, Summer, S1'!B4*Main!$B$4+_xlfn.IFNA(VLOOKUP($A4,'EV Distribution'!$A$2:$B$22,2,FALSE),0)*('EV Scenarios'!B$2-'EV Scenarios'!B$3)</f>
        <v>2.6310907692307692</v>
      </c>
      <c r="C4" s="5">
        <f>'Pc, Summer, S1'!C4*Main!$B$4+_xlfn.IFNA(VLOOKUP($A4,'EV Distribution'!$A$2:$B$22,2,FALSE),0)*('EV Scenarios'!C$2-'EV Scenarios'!C$3)</f>
        <v>2.7647907692307689</v>
      </c>
      <c r="D4" s="5">
        <f>'Pc, Summer, S1'!D4*Main!$B$4+_xlfn.IFNA(VLOOKUP($A4,'EV Distribution'!$A$2:$B$22,2,FALSE),0)*('EV Scenarios'!D$2-'EV Scenarios'!D$3)</f>
        <v>2.890942307692308</v>
      </c>
      <c r="E4" s="5">
        <f>'Pc, Summer, S1'!E4*Main!$B$4+_xlfn.IFNA(VLOOKUP($A4,'EV Distribution'!$A$2:$B$22,2,FALSE),0)*('EV Scenarios'!E$2-'EV Scenarios'!E$3)</f>
        <v>3.0650346153846155</v>
      </c>
      <c r="F4" s="5">
        <f>'Pc, Summer, S1'!F4*Main!$B$4+_xlfn.IFNA(VLOOKUP($A4,'EV Distribution'!$A$2:$B$22,2,FALSE),0)*('EV Scenarios'!F$2-'EV Scenarios'!F$3)</f>
        <v>3.2246923076923077</v>
      </c>
      <c r="G4" s="5">
        <f>'Pc, Summer, S1'!G4*Main!$B$4+_xlfn.IFNA(VLOOKUP($A4,'EV Distribution'!$A$2:$B$22,2,FALSE),0)*('EV Scenarios'!G$2-'EV Scenarios'!G$3)</f>
        <v>3.3485338461538463</v>
      </c>
      <c r="H4" s="5">
        <f>'Pc, Summer, S1'!H4*Main!$B$4+_xlfn.IFNA(VLOOKUP($A4,'EV Distribution'!$A$2:$B$22,2,FALSE),0)*('EV Scenarios'!H$2-'EV Scenarios'!H$3)</f>
        <v>3.2932800000000002</v>
      </c>
      <c r="I4" s="5">
        <f>'Pc, Summer, S1'!I4*Main!$B$4+_xlfn.IFNA(VLOOKUP($A4,'EV Distribution'!$A$2:$B$22,2,FALSE),0)*('EV Scenarios'!I$2-'EV Scenarios'!I$3)</f>
        <v>3.1264776923076925</v>
      </c>
      <c r="J4" s="5">
        <f>'Pc, Summer, S1'!J4*Main!$B$4+_xlfn.IFNA(VLOOKUP($A4,'EV Distribution'!$A$2:$B$22,2,FALSE),0)*('EV Scenarios'!J$2-'EV Scenarios'!J$3)</f>
        <v>2.7765215384615387</v>
      </c>
      <c r="K4" s="5">
        <f>'Pc, Summer, S1'!K4*Main!$B$4+_xlfn.IFNA(VLOOKUP($A4,'EV Distribution'!$A$2:$B$22,2,FALSE),0)*('EV Scenarios'!K$2-'EV Scenarios'!K$3)</f>
        <v>4.2427869230769231</v>
      </c>
      <c r="L4" s="5">
        <f>'Pc, Summer, S1'!L4*Main!$B$4+_xlfn.IFNA(VLOOKUP($A4,'EV Distribution'!$A$2:$B$22,2,FALSE),0)*('EV Scenarios'!L$2-'EV Scenarios'!L$3)</f>
        <v>4.1593276923076923</v>
      </c>
      <c r="M4" s="5">
        <f>'Pc, Summer, S1'!M4*Main!$B$4+_xlfn.IFNA(VLOOKUP($A4,'EV Distribution'!$A$2:$B$22,2,FALSE),0)*('EV Scenarios'!M$2-'EV Scenarios'!M$3)</f>
        <v>3.9982430769230768</v>
      </c>
      <c r="N4" s="5">
        <f>'Pc, Summer, S1'!N4*Main!$B$4+_xlfn.IFNA(VLOOKUP($A4,'EV Distribution'!$A$2:$B$22,2,FALSE),0)*('EV Scenarios'!N$2-'EV Scenarios'!N$3)</f>
        <v>3.7257884615384622</v>
      </c>
      <c r="O4" s="5">
        <f>'Pc, Summer, S1'!O4*Main!$B$4+_xlfn.IFNA(VLOOKUP($A4,'EV Distribution'!$A$2:$B$22,2,FALSE),0)*('EV Scenarios'!O$2-'EV Scenarios'!O$3)</f>
        <v>3.5503315384615388</v>
      </c>
      <c r="P4" s="5">
        <f>'Pc, Summer, S1'!P4*Main!$B$4+_xlfn.IFNA(VLOOKUP($A4,'EV Distribution'!$A$2:$B$22,2,FALSE),0)*('EV Scenarios'!P$2-'EV Scenarios'!P$3)</f>
        <v>3.4380984615384613</v>
      </c>
      <c r="Q4" s="5">
        <f>'Pc, Summer, S1'!Q4*Main!$B$4+_xlfn.IFNA(VLOOKUP($A4,'EV Distribution'!$A$2:$B$22,2,FALSE),0)*('EV Scenarios'!Q$2-'EV Scenarios'!Q$3)</f>
        <v>3.2422546153846157</v>
      </c>
      <c r="R4" s="5">
        <f>'Pc, Summer, S1'!R4*Main!$B$4+_xlfn.IFNA(VLOOKUP($A4,'EV Distribution'!$A$2:$B$22,2,FALSE),0)*('EV Scenarios'!R$2-'EV Scenarios'!R$3)</f>
        <v>3.135091538461539</v>
      </c>
      <c r="S4" s="5">
        <f>'Pc, Summer, S1'!S4*Main!$B$4+_xlfn.IFNA(VLOOKUP($A4,'EV Distribution'!$A$2:$B$22,2,FALSE),0)*('EV Scenarios'!S$2-'EV Scenarios'!S$3)</f>
        <v>3.0215769230769234</v>
      </c>
      <c r="T4" s="5">
        <f>'Pc, Summer, S1'!T4*Main!$B$4+_xlfn.IFNA(VLOOKUP($A4,'EV Distribution'!$A$2:$B$22,2,FALSE),0)*('EV Scenarios'!T$2-'EV Scenarios'!T$3)</f>
        <v>1.8331007692307695</v>
      </c>
      <c r="U4" s="5">
        <f>'Pc, Summer, S1'!U4*Main!$B$4+_xlfn.IFNA(VLOOKUP($A4,'EV Distribution'!$A$2:$B$22,2,FALSE),0)*('EV Scenarios'!U$2-'EV Scenarios'!U$3)</f>
        <v>1.9277961538461537</v>
      </c>
      <c r="V4" s="5">
        <f>'Pc, Summer, S1'!V4*Main!$B$4+_xlfn.IFNA(VLOOKUP($A4,'EV Distribution'!$A$2:$B$22,2,FALSE),0)*('EV Scenarios'!V$2-'EV Scenarios'!V$3)</f>
        <v>2.0328023076923079</v>
      </c>
      <c r="W4" s="5">
        <f>'Pc, Summer, S1'!W4*Main!$B$4+_xlfn.IFNA(VLOOKUP($A4,'EV Distribution'!$A$2:$B$22,2,FALSE),0)*('EV Scenarios'!W$2-'EV Scenarios'!W$3)</f>
        <v>2.1352884615384617</v>
      </c>
      <c r="X4" s="5">
        <f>'Pc, Summer, S1'!X4*Main!$B$4+_xlfn.IFNA(VLOOKUP($A4,'EV Distribution'!$A$2:$B$22,2,FALSE),0)*('EV Scenarios'!X$2-'EV Scenarios'!X$3)</f>
        <v>2.2708246153846154</v>
      </c>
      <c r="Y4" s="5">
        <f>'Pc, Summer, S1'!Y4*Main!$B$4+_xlfn.IFNA(VLOOKUP($A4,'EV Distribution'!$A$2:$B$22,2,FALSE),0)*('EV Scenarios'!Y$2-'EV Scenarios'!Y$3)</f>
        <v>2.4739184615384615</v>
      </c>
    </row>
    <row r="5" spans="1:25" x14ac:dyDescent="0.25">
      <c r="A5">
        <v>9</v>
      </c>
      <c r="B5" s="5">
        <f>'Pc, Summer, S1'!B5*Main!$B$4+_xlfn.IFNA(VLOOKUP($A5,'EV Distribution'!$A$2:$B$22,2,FALSE),0)*('EV Scenarios'!B$2-'EV Scenarios'!B$3)</f>
        <v>2.6310907692307692</v>
      </c>
      <c r="C5" s="5">
        <f>'Pc, Summer, S1'!C5*Main!$B$4+_xlfn.IFNA(VLOOKUP($A5,'EV Distribution'!$A$2:$B$22,2,FALSE),0)*('EV Scenarios'!C$2-'EV Scenarios'!C$3)</f>
        <v>2.7647907692307689</v>
      </c>
      <c r="D5" s="5">
        <f>'Pc, Summer, S1'!D5*Main!$B$4+_xlfn.IFNA(VLOOKUP($A5,'EV Distribution'!$A$2:$B$22,2,FALSE),0)*('EV Scenarios'!D$2-'EV Scenarios'!D$3)</f>
        <v>2.890942307692308</v>
      </c>
      <c r="E5" s="5">
        <f>'Pc, Summer, S1'!E5*Main!$B$4+_xlfn.IFNA(VLOOKUP($A5,'EV Distribution'!$A$2:$B$22,2,FALSE),0)*('EV Scenarios'!E$2-'EV Scenarios'!E$3)</f>
        <v>3.0650346153846155</v>
      </c>
      <c r="F5" s="5">
        <f>'Pc, Summer, S1'!F5*Main!$B$4+_xlfn.IFNA(VLOOKUP($A5,'EV Distribution'!$A$2:$B$22,2,FALSE),0)*('EV Scenarios'!F$2-'EV Scenarios'!F$3)</f>
        <v>3.2246923076923077</v>
      </c>
      <c r="G5" s="5">
        <f>'Pc, Summer, S1'!G5*Main!$B$4+_xlfn.IFNA(VLOOKUP($A5,'EV Distribution'!$A$2:$B$22,2,FALSE),0)*('EV Scenarios'!G$2-'EV Scenarios'!G$3)</f>
        <v>3.3485338461538463</v>
      </c>
      <c r="H5" s="5">
        <f>'Pc, Summer, S1'!H5*Main!$B$4+_xlfn.IFNA(VLOOKUP($A5,'EV Distribution'!$A$2:$B$22,2,FALSE),0)*('EV Scenarios'!H$2-'EV Scenarios'!H$3)</f>
        <v>3.2932800000000002</v>
      </c>
      <c r="I5" s="5">
        <f>'Pc, Summer, S1'!I5*Main!$B$4+_xlfn.IFNA(VLOOKUP($A5,'EV Distribution'!$A$2:$B$22,2,FALSE),0)*('EV Scenarios'!I$2-'EV Scenarios'!I$3)</f>
        <v>3.1264776923076925</v>
      </c>
      <c r="J5" s="5">
        <f>'Pc, Summer, S1'!J5*Main!$B$4+_xlfn.IFNA(VLOOKUP($A5,'EV Distribution'!$A$2:$B$22,2,FALSE),0)*('EV Scenarios'!J$2-'EV Scenarios'!J$3)</f>
        <v>2.7765215384615387</v>
      </c>
      <c r="K5" s="5">
        <f>'Pc, Summer, S1'!K5*Main!$B$4+_xlfn.IFNA(VLOOKUP($A5,'EV Distribution'!$A$2:$B$22,2,FALSE),0)*('EV Scenarios'!K$2-'EV Scenarios'!K$3)</f>
        <v>4.2427869230769231</v>
      </c>
      <c r="L5" s="5">
        <f>'Pc, Summer, S1'!L5*Main!$B$4+_xlfn.IFNA(VLOOKUP($A5,'EV Distribution'!$A$2:$B$22,2,FALSE),0)*('EV Scenarios'!L$2-'EV Scenarios'!L$3)</f>
        <v>4.1593276923076923</v>
      </c>
      <c r="M5" s="5">
        <f>'Pc, Summer, S1'!M5*Main!$B$4+_xlfn.IFNA(VLOOKUP($A5,'EV Distribution'!$A$2:$B$22,2,FALSE),0)*('EV Scenarios'!M$2-'EV Scenarios'!M$3)</f>
        <v>3.9982430769230768</v>
      </c>
      <c r="N5" s="5">
        <f>'Pc, Summer, S1'!N5*Main!$B$4+_xlfn.IFNA(VLOOKUP($A5,'EV Distribution'!$A$2:$B$22,2,FALSE),0)*('EV Scenarios'!N$2-'EV Scenarios'!N$3)</f>
        <v>3.7257884615384622</v>
      </c>
      <c r="O5" s="5">
        <f>'Pc, Summer, S1'!O5*Main!$B$4+_xlfn.IFNA(VLOOKUP($A5,'EV Distribution'!$A$2:$B$22,2,FALSE),0)*('EV Scenarios'!O$2-'EV Scenarios'!O$3)</f>
        <v>3.5503315384615388</v>
      </c>
      <c r="P5" s="5">
        <f>'Pc, Summer, S1'!P5*Main!$B$4+_xlfn.IFNA(VLOOKUP($A5,'EV Distribution'!$A$2:$B$22,2,FALSE),0)*('EV Scenarios'!P$2-'EV Scenarios'!P$3)</f>
        <v>3.4380984615384613</v>
      </c>
      <c r="Q5" s="5">
        <f>'Pc, Summer, S1'!Q5*Main!$B$4+_xlfn.IFNA(VLOOKUP($A5,'EV Distribution'!$A$2:$B$22,2,FALSE),0)*('EV Scenarios'!Q$2-'EV Scenarios'!Q$3)</f>
        <v>3.2422546153846157</v>
      </c>
      <c r="R5" s="5">
        <f>'Pc, Summer, S1'!R5*Main!$B$4+_xlfn.IFNA(VLOOKUP($A5,'EV Distribution'!$A$2:$B$22,2,FALSE),0)*('EV Scenarios'!R$2-'EV Scenarios'!R$3)</f>
        <v>3.135091538461539</v>
      </c>
      <c r="S5" s="5">
        <f>'Pc, Summer, S1'!S5*Main!$B$4+_xlfn.IFNA(VLOOKUP($A5,'EV Distribution'!$A$2:$B$22,2,FALSE),0)*('EV Scenarios'!S$2-'EV Scenarios'!S$3)</f>
        <v>3.0215769230769234</v>
      </c>
      <c r="T5" s="5">
        <f>'Pc, Summer, S1'!T5*Main!$B$4+_xlfn.IFNA(VLOOKUP($A5,'EV Distribution'!$A$2:$B$22,2,FALSE),0)*('EV Scenarios'!T$2-'EV Scenarios'!T$3)</f>
        <v>1.8331007692307695</v>
      </c>
      <c r="U5" s="5">
        <f>'Pc, Summer, S1'!U5*Main!$B$4+_xlfn.IFNA(VLOOKUP($A5,'EV Distribution'!$A$2:$B$22,2,FALSE),0)*('EV Scenarios'!U$2-'EV Scenarios'!U$3)</f>
        <v>1.9277961538461537</v>
      </c>
      <c r="V5" s="5">
        <f>'Pc, Summer, S1'!V5*Main!$B$4+_xlfn.IFNA(VLOOKUP($A5,'EV Distribution'!$A$2:$B$22,2,FALSE),0)*('EV Scenarios'!V$2-'EV Scenarios'!V$3)</f>
        <v>2.0328023076923079</v>
      </c>
      <c r="W5" s="5">
        <f>'Pc, Summer, S1'!W5*Main!$B$4+_xlfn.IFNA(VLOOKUP($A5,'EV Distribution'!$A$2:$B$22,2,FALSE),0)*('EV Scenarios'!W$2-'EV Scenarios'!W$3)</f>
        <v>2.1352884615384617</v>
      </c>
      <c r="X5" s="5">
        <f>'Pc, Summer, S1'!X5*Main!$B$4+_xlfn.IFNA(VLOOKUP($A5,'EV Distribution'!$A$2:$B$22,2,FALSE),0)*('EV Scenarios'!X$2-'EV Scenarios'!X$3)</f>
        <v>2.2708246153846154</v>
      </c>
      <c r="Y5" s="5">
        <f>'Pc, Summer, S1'!Y5*Main!$B$4+_xlfn.IFNA(VLOOKUP($A5,'EV Distribution'!$A$2:$B$22,2,FALSE),0)*('EV Scenarios'!Y$2-'EV Scenarios'!Y$3)</f>
        <v>2.4739184615384615</v>
      </c>
    </row>
    <row r="6" spans="1:25" x14ac:dyDescent="0.25">
      <c r="A6">
        <v>2</v>
      </c>
      <c r="B6" s="5">
        <f>'Pc, Summer, S1'!B6*Main!$B$4+_xlfn.IFNA(VLOOKUP($A6,'EV Distribution'!$A$2:$B$22,2,FALSE),0)*('EV Scenarios'!B$2-'EV Scenarios'!B$3)</f>
        <v>2.6310907692307692</v>
      </c>
      <c r="C6" s="5">
        <f>'Pc, Summer, S1'!C6*Main!$B$4+_xlfn.IFNA(VLOOKUP($A6,'EV Distribution'!$A$2:$B$22,2,FALSE),0)*('EV Scenarios'!C$2-'EV Scenarios'!C$3)</f>
        <v>2.7647907692307689</v>
      </c>
      <c r="D6" s="5">
        <f>'Pc, Summer, S1'!D6*Main!$B$4+_xlfn.IFNA(VLOOKUP($A6,'EV Distribution'!$A$2:$B$22,2,FALSE),0)*('EV Scenarios'!D$2-'EV Scenarios'!D$3)</f>
        <v>2.890942307692308</v>
      </c>
      <c r="E6" s="5">
        <f>'Pc, Summer, S1'!E6*Main!$B$4+_xlfn.IFNA(VLOOKUP($A6,'EV Distribution'!$A$2:$B$22,2,FALSE),0)*('EV Scenarios'!E$2-'EV Scenarios'!E$3)</f>
        <v>3.0650346153846155</v>
      </c>
      <c r="F6" s="5">
        <f>'Pc, Summer, S1'!F6*Main!$B$4+_xlfn.IFNA(VLOOKUP($A6,'EV Distribution'!$A$2:$B$22,2,FALSE),0)*('EV Scenarios'!F$2-'EV Scenarios'!F$3)</f>
        <v>3.2246923076923077</v>
      </c>
      <c r="G6" s="5">
        <f>'Pc, Summer, S1'!G6*Main!$B$4+_xlfn.IFNA(VLOOKUP($A6,'EV Distribution'!$A$2:$B$22,2,FALSE),0)*('EV Scenarios'!G$2-'EV Scenarios'!G$3)</f>
        <v>3.3485338461538463</v>
      </c>
      <c r="H6" s="5">
        <f>'Pc, Summer, S1'!H6*Main!$B$4+_xlfn.IFNA(VLOOKUP($A6,'EV Distribution'!$A$2:$B$22,2,FALSE),0)*('EV Scenarios'!H$2-'EV Scenarios'!H$3)</f>
        <v>3.2932800000000002</v>
      </c>
      <c r="I6" s="5">
        <f>'Pc, Summer, S1'!I6*Main!$B$4+_xlfn.IFNA(VLOOKUP($A6,'EV Distribution'!$A$2:$B$22,2,FALSE),0)*('EV Scenarios'!I$2-'EV Scenarios'!I$3)</f>
        <v>3.1264776923076925</v>
      </c>
      <c r="J6" s="5">
        <f>'Pc, Summer, S1'!J6*Main!$B$4+_xlfn.IFNA(VLOOKUP($A6,'EV Distribution'!$A$2:$B$22,2,FALSE),0)*('EV Scenarios'!J$2-'EV Scenarios'!J$3)</f>
        <v>2.7765215384615387</v>
      </c>
      <c r="K6" s="5">
        <f>'Pc, Summer, S1'!K6*Main!$B$4+_xlfn.IFNA(VLOOKUP($A6,'EV Distribution'!$A$2:$B$22,2,FALSE),0)*('EV Scenarios'!K$2-'EV Scenarios'!K$3)</f>
        <v>4.2427869230769231</v>
      </c>
      <c r="L6" s="5">
        <f>'Pc, Summer, S1'!L6*Main!$B$4+_xlfn.IFNA(VLOOKUP($A6,'EV Distribution'!$A$2:$B$22,2,FALSE),0)*('EV Scenarios'!L$2-'EV Scenarios'!L$3)</f>
        <v>4.1593276923076923</v>
      </c>
      <c r="M6" s="5">
        <f>'Pc, Summer, S1'!M6*Main!$B$4+_xlfn.IFNA(VLOOKUP($A6,'EV Distribution'!$A$2:$B$22,2,FALSE),0)*('EV Scenarios'!M$2-'EV Scenarios'!M$3)</f>
        <v>3.9982430769230768</v>
      </c>
      <c r="N6" s="5">
        <f>'Pc, Summer, S1'!N6*Main!$B$4+_xlfn.IFNA(VLOOKUP($A6,'EV Distribution'!$A$2:$B$22,2,FALSE),0)*('EV Scenarios'!N$2-'EV Scenarios'!N$3)</f>
        <v>3.7257884615384622</v>
      </c>
      <c r="O6" s="5">
        <f>'Pc, Summer, S1'!O6*Main!$B$4+_xlfn.IFNA(VLOOKUP($A6,'EV Distribution'!$A$2:$B$22,2,FALSE),0)*('EV Scenarios'!O$2-'EV Scenarios'!O$3)</f>
        <v>3.5503315384615388</v>
      </c>
      <c r="P6" s="5">
        <f>'Pc, Summer, S1'!P6*Main!$B$4+_xlfn.IFNA(VLOOKUP($A6,'EV Distribution'!$A$2:$B$22,2,FALSE),0)*('EV Scenarios'!P$2-'EV Scenarios'!P$3)</f>
        <v>3.4380984615384613</v>
      </c>
      <c r="Q6" s="5">
        <f>'Pc, Summer, S1'!Q6*Main!$B$4+_xlfn.IFNA(VLOOKUP($A6,'EV Distribution'!$A$2:$B$22,2,FALSE),0)*('EV Scenarios'!Q$2-'EV Scenarios'!Q$3)</f>
        <v>3.2422546153846157</v>
      </c>
      <c r="R6" s="5">
        <f>'Pc, Summer, S1'!R6*Main!$B$4+_xlfn.IFNA(VLOOKUP($A6,'EV Distribution'!$A$2:$B$22,2,FALSE),0)*('EV Scenarios'!R$2-'EV Scenarios'!R$3)</f>
        <v>3.135091538461539</v>
      </c>
      <c r="S6" s="5">
        <f>'Pc, Summer, S1'!S6*Main!$B$4+_xlfn.IFNA(VLOOKUP($A6,'EV Distribution'!$A$2:$B$22,2,FALSE),0)*('EV Scenarios'!S$2-'EV Scenarios'!S$3)</f>
        <v>3.0215769230769234</v>
      </c>
      <c r="T6" s="5">
        <f>'Pc, Summer, S1'!T6*Main!$B$4+_xlfn.IFNA(VLOOKUP($A6,'EV Distribution'!$A$2:$B$22,2,FALSE),0)*('EV Scenarios'!T$2-'EV Scenarios'!T$3)</f>
        <v>1.8331007692307695</v>
      </c>
      <c r="U6" s="5">
        <f>'Pc, Summer, S1'!U6*Main!$B$4+_xlfn.IFNA(VLOOKUP($A6,'EV Distribution'!$A$2:$B$22,2,FALSE),0)*('EV Scenarios'!U$2-'EV Scenarios'!U$3)</f>
        <v>1.9277961538461537</v>
      </c>
      <c r="V6" s="5">
        <f>'Pc, Summer, S1'!V6*Main!$B$4+_xlfn.IFNA(VLOOKUP($A6,'EV Distribution'!$A$2:$B$22,2,FALSE),0)*('EV Scenarios'!V$2-'EV Scenarios'!V$3)</f>
        <v>2.0328023076923079</v>
      </c>
      <c r="W6" s="5">
        <f>'Pc, Summer, S1'!W6*Main!$B$4+_xlfn.IFNA(VLOOKUP($A6,'EV Distribution'!$A$2:$B$22,2,FALSE),0)*('EV Scenarios'!W$2-'EV Scenarios'!W$3)</f>
        <v>2.1352884615384617</v>
      </c>
      <c r="X6" s="5">
        <f>'Pc, Summer, S1'!X6*Main!$B$4+_xlfn.IFNA(VLOOKUP($A6,'EV Distribution'!$A$2:$B$22,2,FALSE),0)*('EV Scenarios'!X$2-'EV Scenarios'!X$3)</f>
        <v>2.2708246153846154</v>
      </c>
      <c r="Y6" s="5">
        <f>'Pc, Summer, S1'!Y6*Main!$B$4+_xlfn.IFNA(VLOOKUP($A6,'EV Distribution'!$A$2:$B$22,2,FALSE),0)*('EV Scenarios'!Y$2-'EV Scenarios'!Y$3)</f>
        <v>2.4739184615384615</v>
      </c>
    </row>
    <row r="7" spans="1:25" x14ac:dyDescent="0.25">
      <c r="A7">
        <v>12</v>
      </c>
      <c r="B7" s="5">
        <f>'Pc, Summer, S1'!B7*Main!$B$4+_xlfn.IFNA(VLOOKUP($A7,'EV Distribution'!$A$2:$B$22,2,FALSE),0)*('EV Scenarios'!B$2-'EV Scenarios'!B$3)</f>
        <v>2.6310907692307692</v>
      </c>
      <c r="C7" s="5">
        <f>'Pc, Summer, S1'!C7*Main!$B$4+_xlfn.IFNA(VLOOKUP($A7,'EV Distribution'!$A$2:$B$22,2,FALSE),0)*('EV Scenarios'!C$2-'EV Scenarios'!C$3)</f>
        <v>2.7647907692307689</v>
      </c>
      <c r="D7" s="5">
        <f>'Pc, Summer, S1'!D7*Main!$B$4+_xlfn.IFNA(VLOOKUP($A7,'EV Distribution'!$A$2:$B$22,2,FALSE),0)*('EV Scenarios'!D$2-'EV Scenarios'!D$3)</f>
        <v>2.890942307692308</v>
      </c>
      <c r="E7" s="5">
        <f>'Pc, Summer, S1'!E7*Main!$B$4+_xlfn.IFNA(VLOOKUP($A7,'EV Distribution'!$A$2:$B$22,2,FALSE),0)*('EV Scenarios'!E$2-'EV Scenarios'!E$3)</f>
        <v>3.0650346153846155</v>
      </c>
      <c r="F7" s="5">
        <f>'Pc, Summer, S1'!F7*Main!$B$4+_xlfn.IFNA(VLOOKUP($A7,'EV Distribution'!$A$2:$B$22,2,FALSE),0)*('EV Scenarios'!F$2-'EV Scenarios'!F$3)</f>
        <v>3.2246923076923077</v>
      </c>
      <c r="G7" s="5">
        <f>'Pc, Summer, S1'!G7*Main!$B$4+_xlfn.IFNA(VLOOKUP($A7,'EV Distribution'!$A$2:$B$22,2,FALSE),0)*('EV Scenarios'!G$2-'EV Scenarios'!G$3)</f>
        <v>3.3485338461538463</v>
      </c>
      <c r="H7" s="5">
        <f>'Pc, Summer, S1'!H7*Main!$B$4+_xlfn.IFNA(VLOOKUP($A7,'EV Distribution'!$A$2:$B$22,2,FALSE),0)*('EV Scenarios'!H$2-'EV Scenarios'!H$3)</f>
        <v>3.2932800000000002</v>
      </c>
      <c r="I7" s="5">
        <f>'Pc, Summer, S1'!I7*Main!$B$4+_xlfn.IFNA(VLOOKUP($A7,'EV Distribution'!$A$2:$B$22,2,FALSE),0)*('EV Scenarios'!I$2-'EV Scenarios'!I$3)</f>
        <v>3.1264776923076925</v>
      </c>
      <c r="J7" s="5">
        <f>'Pc, Summer, S1'!J7*Main!$B$4+_xlfn.IFNA(VLOOKUP($A7,'EV Distribution'!$A$2:$B$22,2,FALSE),0)*('EV Scenarios'!J$2-'EV Scenarios'!J$3)</f>
        <v>2.7765215384615387</v>
      </c>
      <c r="K7" s="5">
        <f>'Pc, Summer, S1'!K7*Main!$B$4+_xlfn.IFNA(VLOOKUP($A7,'EV Distribution'!$A$2:$B$22,2,FALSE),0)*('EV Scenarios'!K$2-'EV Scenarios'!K$3)</f>
        <v>4.2427869230769231</v>
      </c>
      <c r="L7" s="5">
        <f>'Pc, Summer, S1'!L7*Main!$B$4+_xlfn.IFNA(VLOOKUP($A7,'EV Distribution'!$A$2:$B$22,2,FALSE),0)*('EV Scenarios'!L$2-'EV Scenarios'!L$3)</f>
        <v>4.1593276923076923</v>
      </c>
      <c r="M7" s="5">
        <f>'Pc, Summer, S1'!M7*Main!$B$4+_xlfn.IFNA(VLOOKUP($A7,'EV Distribution'!$A$2:$B$22,2,FALSE),0)*('EV Scenarios'!M$2-'EV Scenarios'!M$3)</f>
        <v>3.9982430769230768</v>
      </c>
      <c r="N7" s="5">
        <f>'Pc, Summer, S1'!N7*Main!$B$4+_xlfn.IFNA(VLOOKUP($A7,'EV Distribution'!$A$2:$B$22,2,FALSE),0)*('EV Scenarios'!N$2-'EV Scenarios'!N$3)</f>
        <v>3.7257884615384622</v>
      </c>
      <c r="O7" s="5">
        <f>'Pc, Summer, S1'!O7*Main!$B$4+_xlfn.IFNA(VLOOKUP($A7,'EV Distribution'!$A$2:$B$22,2,FALSE),0)*('EV Scenarios'!O$2-'EV Scenarios'!O$3)</f>
        <v>3.5503315384615388</v>
      </c>
      <c r="P7" s="5">
        <f>'Pc, Summer, S1'!P7*Main!$B$4+_xlfn.IFNA(VLOOKUP($A7,'EV Distribution'!$A$2:$B$22,2,FALSE),0)*('EV Scenarios'!P$2-'EV Scenarios'!P$3)</f>
        <v>3.4380984615384613</v>
      </c>
      <c r="Q7" s="5">
        <f>'Pc, Summer, S1'!Q7*Main!$B$4+_xlfn.IFNA(VLOOKUP($A7,'EV Distribution'!$A$2:$B$22,2,FALSE),0)*('EV Scenarios'!Q$2-'EV Scenarios'!Q$3)</f>
        <v>3.2422546153846157</v>
      </c>
      <c r="R7" s="5">
        <f>'Pc, Summer, S1'!R7*Main!$B$4+_xlfn.IFNA(VLOOKUP($A7,'EV Distribution'!$A$2:$B$22,2,FALSE),0)*('EV Scenarios'!R$2-'EV Scenarios'!R$3)</f>
        <v>3.135091538461539</v>
      </c>
      <c r="S7" s="5">
        <f>'Pc, Summer, S1'!S7*Main!$B$4+_xlfn.IFNA(VLOOKUP($A7,'EV Distribution'!$A$2:$B$22,2,FALSE),0)*('EV Scenarios'!S$2-'EV Scenarios'!S$3)</f>
        <v>3.0215769230769234</v>
      </c>
      <c r="T7" s="5">
        <f>'Pc, Summer, S1'!T7*Main!$B$4+_xlfn.IFNA(VLOOKUP($A7,'EV Distribution'!$A$2:$B$22,2,FALSE),0)*('EV Scenarios'!T$2-'EV Scenarios'!T$3)</f>
        <v>1.8331007692307695</v>
      </c>
      <c r="U7" s="5">
        <f>'Pc, Summer, S1'!U7*Main!$B$4+_xlfn.IFNA(VLOOKUP($A7,'EV Distribution'!$A$2:$B$22,2,FALSE),0)*('EV Scenarios'!U$2-'EV Scenarios'!U$3)</f>
        <v>1.9277961538461537</v>
      </c>
      <c r="V7" s="5">
        <f>'Pc, Summer, S1'!V7*Main!$B$4+_xlfn.IFNA(VLOOKUP($A7,'EV Distribution'!$A$2:$B$22,2,FALSE),0)*('EV Scenarios'!V$2-'EV Scenarios'!V$3)</f>
        <v>2.0328023076923079</v>
      </c>
      <c r="W7" s="5">
        <f>'Pc, Summer, S1'!W7*Main!$B$4+_xlfn.IFNA(VLOOKUP($A7,'EV Distribution'!$A$2:$B$22,2,FALSE),0)*('EV Scenarios'!W$2-'EV Scenarios'!W$3)</f>
        <v>2.1352884615384617</v>
      </c>
      <c r="X7" s="5">
        <f>'Pc, Summer, S1'!X7*Main!$B$4+_xlfn.IFNA(VLOOKUP($A7,'EV Distribution'!$A$2:$B$22,2,FALSE),0)*('EV Scenarios'!X$2-'EV Scenarios'!X$3)</f>
        <v>2.2708246153846154</v>
      </c>
      <c r="Y7" s="5">
        <f>'Pc, Summer, S1'!Y7*Main!$B$4+_xlfn.IFNA(VLOOKUP($A7,'EV Distribution'!$A$2:$B$22,2,FALSE),0)*('EV Scenarios'!Y$2-'EV Scenarios'!Y$3)</f>
        <v>2.4739184615384615</v>
      </c>
    </row>
    <row r="8" spans="1:25" x14ac:dyDescent="0.25">
      <c r="A8">
        <v>16</v>
      </c>
      <c r="B8" s="5">
        <f>'Pc, Summer, S1'!B8*Main!$B$4+_xlfn.IFNA(VLOOKUP($A8,'EV Distribution'!$A$2:$B$22,2,FALSE),0)*('EV Scenarios'!B$2-'EV Scenarios'!B$3)</f>
        <v>2.6310907692307692</v>
      </c>
      <c r="C8" s="5">
        <f>'Pc, Summer, S1'!C8*Main!$B$4+_xlfn.IFNA(VLOOKUP($A8,'EV Distribution'!$A$2:$B$22,2,FALSE),0)*('EV Scenarios'!C$2-'EV Scenarios'!C$3)</f>
        <v>2.7647907692307689</v>
      </c>
      <c r="D8" s="5">
        <f>'Pc, Summer, S1'!D8*Main!$B$4+_xlfn.IFNA(VLOOKUP($A8,'EV Distribution'!$A$2:$B$22,2,FALSE),0)*('EV Scenarios'!D$2-'EV Scenarios'!D$3)</f>
        <v>2.890942307692308</v>
      </c>
      <c r="E8" s="5">
        <f>'Pc, Summer, S1'!E8*Main!$B$4+_xlfn.IFNA(VLOOKUP($A8,'EV Distribution'!$A$2:$B$22,2,FALSE),0)*('EV Scenarios'!E$2-'EV Scenarios'!E$3)</f>
        <v>3.0650346153846155</v>
      </c>
      <c r="F8" s="5">
        <f>'Pc, Summer, S1'!F8*Main!$B$4+_xlfn.IFNA(VLOOKUP($A8,'EV Distribution'!$A$2:$B$22,2,FALSE),0)*('EV Scenarios'!F$2-'EV Scenarios'!F$3)</f>
        <v>3.2246923076923077</v>
      </c>
      <c r="G8" s="5">
        <f>'Pc, Summer, S1'!G8*Main!$B$4+_xlfn.IFNA(VLOOKUP($A8,'EV Distribution'!$A$2:$B$22,2,FALSE),0)*('EV Scenarios'!G$2-'EV Scenarios'!G$3)</f>
        <v>3.3485338461538463</v>
      </c>
      <c r="H8" s="5">
        <f>'Pc, Summer, S1'!H8*Main!$B$4+_xlfn.IFNA(VLOOKUP($A8,'EV Distribution'!$A$2:$B$22,2,FALSE),0)*('EV Scenarios'!H$2-'EV Scenarios'!H$3)</f>
        <v>3.2932800000000002</v>
      </c>
      <c r="I8" s="5">
        <f>'Pc, Summer, S1'!I8*Main!$B$4+_xlfn.IFNA(VLOOKUP($A8,'EV Distribution'!$A$2:$B$22,2,FALSE),0)*('EV Scenarios'!I$2-'EV Scenarios'!I$3)</f>
        <v>3.1264776923076925</v>
      </c>
      <c r="J8" s="5">
        <f>'Pc, Summer, S1'!J8*Main!$B$4+_xlfn.IFNA(VLOOKUP($A8,'EV Distribution'!$A$2:$B$22,2,FALSE),0)*('EV Scenarios'!J$2-'EV Scenarios'!J$3)</f>
        <v>2.7765215384615387</v>
      </c>
      <c r="K8" s="5">
        <f>'Pc, Summer, S1'!K8*Main!$B$4+_xlfn.IFNA(VLOOKUP($A8,'EV Distribution'!$A$2:$B$22,2,FALSE),0)*('EV Scenarios'!K$2-'EV Scenarios'!K$3)</f>
        <v>4.2427869230769231</v>
      </c>
      <c r="L8" s="5">
        <f>'Pc, Summer, S1'!L8*Main!$B$4+_xlfn.IFNA(VLOOKUP($A8,'EV Distribution'!$A$2:$B$22,2,FALSE),0)*('EV Scenarios'!L$2-'EV Scenarios'!L$3)</f>
        <v>4.1593276923076923</v>
      </c>
      <c r="M8" s="5">
        <f>'Pc, Summer, S1'!M8*Main!$B$4+_xlfn.IFNA(VLOOKUP($A8,'EV Distribution'!$A$2:$B$22,2,FALSE),0)*('EV Scenarios'!M$2-'EV Scenarios'!M$3)</f>
        <v>3.9982430769230768</v>
      </c>
      <c r="N8" s="5">
        <f>'Pc, Summer, S1'!N8*Main!$B$4+_xlfn.IFNA(VLOOKUP($A8,'EV Distribution'!$A$2:$B$22,2,FALSE),0)*('EV Scenarios'!N$2-'EV Scenarios'!N$3)</f>
        <v>3.7257884615384622</v>
      </c>
      <c r="O8" s="5">
        <f>'Pc, Summer, S1'!O8*Main!$B$4+_xlfn.IFNA(VLOOKUP($A8,'EV Distribution'!$A$2:$B$22,2,FALSE),0)*('EV Scenarios'!O$2-'EV Scenarios'!O$3)</f>
        <v>3.5503315384615388</v>
      </c>
      <c r="P8" s="5">
        <f>'Pc, Summer, S1'!P8*Main!$B$4+_xlfn.IFNA(VLOOKUP($A8,'EV Distribution'!$A$2:$B$22,2,FALSE),0)*('EV Scenarios'!P$2-'EV Scenarios'!P$3)</f>
        <v>3.4380984615384613</v>
      </c>
      <c r="Q8" s="5">
        <f>'Pc, Summer, S1'!Q8*Main!$B$4+_xlfn.IFNA(VLOOKUP($A8,'EV Distribution'!$A$2:$B$22,2,FALSE),0)*('EV Scenarios'!Q$2-'EV Scenarios'!Q$3)</f>
        <v>3.2422546153846157</v>
      </c>
      <c r="R8" s="5">
        <f>'Pc, Summer, S1'!R8*Main!$B$4+_xlfn.IFNA(VLOOKUP($A8,'EV Distribution'!$A$2:$B$22,2,FALSE),0)*('EV Scenarios'!R$2-'EV Scenarios'!R$3)</f>
        <v>3.135091538461539</v>
      </c>
      <c r="S8" s="5">
        <f>'Pc, Summer, S1'!S8*Main!$B$4+_xlfn.IFNA(VLOOKUP($A8,'EV Distribution'!$A$2:$B$22,2,FALSE),0)*('EV Scenarios'!S$2-'EV Scenarios'!S$3)</f>
        <v>3.0215769230769234</v>
      </c>
      <c r="T8" s="5">
        <f>'Pc, Summer, S1'!T8*Main!$B$4+_xlfn.IFNA(VLOOKUP($A8,'EV Distribution'!$A$2:$B$22,2,FALSE),0)*('EV Scenarios'!T$2-'EV Scenarios'!T$3)</f>
        <v>1.8331007692307695</v>
      </c>
      <c r="U8" s="5">
        <f>'Pc, Summer, S1'!U8*Main!$B$4+_xlfn.IFNA(VLOOKUP($A8,'EV Distribution'!$A$2:$B$22,2,FALSE),0)*('EV Scenarios'!U$2-'EV Scenarios'!U$3)</f>
        <v>1.9277961538461537</v>
      </c>
      <c r="V8" s="5">
        <f>'Pc, Summer, S1'!V8*Main!$B$4+_xlfn.IFNA(VLOOKUP($A8,'EV Distribution'!$A$2:$B$22,2,FALSE),0)*('EV Scenarios'!V$2-'EV Scenarios'!V$3)</f>
        <v>2.0328023076923079</v>
      </c>
      <c r="W8" s="5">
        <f>'Pc, Summer, S1'!W8*Main!$B$4+_xlfn.IFNA(VLOOKUP($A8,'EV Distribution'!$A$2:$B$22,2,FALSE),0)*('EV Scenarios'!W$2-'EV Scenarios'!W$3)</f>
        <v>2.1352884615384617</v>
      </c>
      <c r="X8" s="5">
        <f>'Pc, Summer, S1'!X8*Main!$B$4+_xlfn.IFNA(VLOOKUP($A8,'EV Distribution'!$A$2:$B$22,2,FALSE),0)*('EV Scenarios'!X$2-'EV Scenarios'!X$3)</f>
        <v>2.2708246153846154</v>
      </c>
      <c r="Y8" s="5">
        <f>'Pc, Summer, S1'!Y8*Main!$B$4+_xlfn.IFNA(VLOOKUP($A8,'EV Distribution'!$A$2:$B$22,2,FALSE),0)*('EV Scenarios'!Y$2-'EV Scenarios'!Y$3)</f>
        <v>2.4739184615384615</v>
      </c>
    </row>
    <row r="9" spans="1:25" x14ac:dyDescent="0.25">
      <c r="A9">
        <v>21</v>
      </c>
      <c r="B9" s="5">
        <f>'Pc, Summer, S1'!B9*Main!$B$4+_xlfn.IFNA(VLOOKUP($A9,'EV Distribution'!$A$2:$B$22,2,FALSE),0)*('EV Scenarios'!B$2-'EV Scenarios'!B$3)</f>
        <v>2.6310907692307692</v>
      </c>
      <c r="C9" s="5">
        <f>'Pc, Summer, S1'!C9*Main!$B$4+_xlfn.IFNA(VLOOKUP($A9,'EV Distribution'!$A$2:$B$22,2,FALSE),0)*('EV Scenarios'!C$2-'EV Scenarios'!C$3)</f>
        <v>2.7647907692307689</v>
      </c>
      <c r="D9" s="5">
        <f>'Pc, Summer, S1'!D9*Main!$B$4+_xlfn.IFNA(VLOOKUP($A9,'EV Distribution'!$A$2:$B$22,2,FALSE),0)*('EV Scenarios'!D$2-'EV Scenarios'!D$3)</f>
        <v>2.890942307692308</v>
      </c>
      <c r="E9" s="5">
        <f>'Pc, Summer, S1'!E9*Main!$B$4+_xlfn.IFNA(VLOOKUP($A9,'EV Distribution'!$A$2:$B$22,2,FALSE),0)*('EV Scenarios'!E$2-'EV Scenarios'!E$3)</f>
        <v>3.0650346153846155</v>
      </c>
      <c r="F9" s="5">
        <f>'Pc, Summer, S1'!F9*Main!$B$4+_xlfn.IFNA(VLOOKUP($A9,'EV Distribution'!$A$2:$B$22,2,FALSE),0)*('EV Scenarios'!F$2-'EV Scenarios'!F$3)</f>
        <v>3.2246923076923077</v>
      </c>
      <c r="G9" s="5">
        <f>'Pc, Summer, S1'!G9*Main!$B$4+_xlfn.IFNA(VLOOKUP($A9,'EV Distribution'!$A$2:$B$22,2,FALSE),0)*('EV Scenarios'!G$2-'EV Scenarios'!G$3)</f>
        <v>3.3485338461538463</v>
      </c>
      <c r="H9" s="5">
        <f>'Pc, Summer, S1'!H9*Main!$B$4+_xlfn.IFNA(VLOOKUP($A9,'EV Distribution'!$A$2:$B$22,2,FALSE),0)*('EV Scenarios'!H$2-'EV Scenarios'!H$3)</f>
        <v>3.2932800000000002</v>
      </c>
      <c r="I9" s="5">
        <f>'Pc, Summer, S1'!I9*Main!$B$4+_xlfn.IFNA(VLOOKUP($A9,'EV Distribution'!$A$2:$B$22,2,FALSE),0)*('EV Scenarios'!I$2-'EV Scenarios'!I$3)</f>
        <v>3.1264776923076925</v>
      </c>
      <c r="J9" s="5">
        <f>'Pc, Summer, S1'!J9*Main!$B$4+_xlfn.IFNA(VLOOKUP($A9,'EV Distribution'!$A$2:$B$22,2,FALSE),0)*('EV Scenarios'!J$2-'EV Scenarios'!J$3)</f>
        <v>2.7765215384615387</v>
      </c>
      <c r="K9" s="5">
        <f>'Pc, Summer, S1'!K9*Main!$B$4+_xlfn.IFNA(VLOOKUP($A9,'EV Distribution'!$A$2:$B$22,2,FALSE),0)*('EV Scenarios'!K$2-'EV Scenarios'!K$3)</f>
        <v>4.2427869230769231</v>
      </c>
      <c r="L9" s="5">
        <f>'Pc, Summer, S1'!L9*Main!$B$4+_xlfn.IFNA(VLOOKUP($A9,'EV Distribution'!$A$2:$B$22,2,FALSE),0)*('EV Scenarios'!L$2-'EV Scenarios'!L$3)</f>
        <v>4.1593276923076923</v>
      </c>
      <c r="M9" s="5">
        <f>'Pc, Summer, S1'!M9*Main!$B$4+_xlfn.IFNA(VLOOKUP($A9,'EV Distribution'!$A$2:$B$22,2,FALSE),0)*('EV Scenarios'!M$2-'EV Scenarios'!M$3)</f>
        <v>3.9982430769230768</v>
      </c>
      <c r="N9" s="5">
        <f>'Pc, Summer, S1'!N9*Main!$B$4+_xlfn.IFNA(VLOOKUP($A9,'EV Distribution'!$A$2:$B$22,2,FALSE),0)*('EV Scenarios'!N$2-'EV Scenarios'!N$3)</f>
        <v>3.7257884615384622</v>
      </c>
      <c r="O9" s="5">
        <f>'Pc, Summer, S1'!O9*Main!$B$4+_xlfn.IFNA(VLOOKUP($A9,'EV Distribution'!$A$2:$B$22,2,FALSE),0)*('EV Scenarios'!O$2-'EV Scenarios'!O$3)</f>
        <v>3.5503315384615388</v>
      </c>
      <c r="P9" s="5">
        <f>'Pc, Summer, S1'!P9*Main!$B$4+_xlfn.IFNA(VLOOKUP($A9,'EV Distribution'!$A$2:$B$22,2,FALSE),0)*('EV Scenarios'!P$2-'EV Scenarios'!P$3)</f>
        <v>3.4380984615384613</v>
      </c>
      <c r="Q9" s="5">
        <f>'Pc, Summer, S1'!Q9*Main!$B$4+_xlfn.IFNA(VLOOKUP($A9,'EV Distribution'!$A$2:$B$22,2,FALSE),0)*('EV Scenarios'!Q$2-'EV Scenarios'!Q$3)</f>
        <v>3.2422546153846157</v>
      </c>
      <c r="R9" s="5">
        <f>'Pc, Summer, S1'!R9*Main!$B$4+_xlfn.IFNA(VLOOKUP($A9,'EV Distribution'!$A$2:$B$22,2,FALSE),0)*('EV Scenarios'!R$2-'EV Scenarios'!R$3)</f>
        <v>3.135091538461539</v>
      </c>
      <c r="S9" s="5">
        <f>'Pc, Summer, S1'!S9*Main!$B$4+_xlfn.IFNA(VLOOKUP($A9,'EV Distribution'!$A$2:$B$22,2,FALSE),0)*('EV Scenarios'!S$2-'EV Scenarios'!S$3)</f>
        <v>3.0215769230769234</v>
      </c>
      <c r="T9" s="5">
        <f>'Pc, Summer, S1'!T9*Main!$B$4+_xlfn.IFNA(VLOOKUP($A9,'EV Distribution'!$A$2:$B$22,2,FALSE),0)*('EV Scenarios'!T$2-'EV Scenarios'!T$3)</f>
        <v>1.8331007692307695</v>
      </c>
      <c r="U9" s="5">
        <f>'Pc, Summer, S1'!U9*Main!$B$4+_xlfn.IFNA(VLOOKUP($A9,'EV Distribution'!$A$2:$B$22,2,FALSE),0)*('EV Scenarios'!U$2-'EV Scenarios'!U$3)</f>
        <v>1.9277961538461537</v>
      </c>
      <c r="V9" s="5">
        <f>'Pc, Summer, S1'!V9*Main!$B$4+_xlfn.IFNA(VLOOKUP($A9,'EV Distribution'!$A$2:$B$22,2,FALSE),0)*('EV Scenarios'!V$2-'EV Scenarios'!V$3)</f>
        <v>2.0328023076923079</v>
      </c>
      <c r="W9" s="5">
        <f>'Pc, Summer, S1'!W9*Main!$B$4+_xlfn.IFNA(VLOOKUP($A9,'EV Distribution'!$A$2:$B$22,2,FALSE),0)*('EV Scenarios'!W$2-'EV Scenarios'!W$3)</f>
        <v>2.1352884615384617</v>
      </c>
      <c r="X9" s="5">
        <f>'Pc, Summer, S1'!X9*Main!$B$4+_xlfn.IFNA(VLOOKUP($A9,'EV Distribution'!$A$2:$B$22,2,FALSE),0)*('EV Scenarios'!X$2-'EV Scenarios'!X$3)</f>
        <v>2.2708246153846154</v>
      </c>
      <c r="Y9" s="5">
        <f>'Pc, Summer, S1'!Y9*Main!$B$4+_xlfn.IFNA(VLOOKUP($A9,'EV Distribution'!$A$2:$B$22,2,FALSE),0)*('EV Scenarios'!Y$2-'EV Scenarios'!Y$3)</f>
        <v>2.4739184615384615</v>
      </c>
    </row>
    <row r="10" spans="1:25" x14ac:dyDescent="0.25">
      <c r="A10">
        <v>23</v>
      </c>
      <c r="B10" s="5">
        <f>'Pc, Summer, S1'!B10*Main!$B$4+_xlfn.IFNA(VLOOKUP($A10,'EV Distribution'!$A$2:$B$22,2,FALSE),0)*('EV Scenarios'!B$2-'EV Scenarios'!B$3)</f>
        <v>2.6310907692307692</v>
      </c>
      <c r="C10" s="5">
        <f>'Pc, Summer, S1'!C10*Main!$B$4+_xlfn.IFNA(VLOOKUP($A10,'EV Distribution'!$A$2:$B$22,2,FALSE),0)*('EV Scenarios'!C$2-'EV Scenarios'!C$3)</f>
        <v>2.7647907692307689</v>
      </c>
      <c r="D10" s="5">
        <f>'Pc, Summer, S1'!D10*Main!$B$4+_xlfn.IFNA(VLOOKUP($A10,'EV Distribution'!$A$2:$B$22,2,FALSE),0)*('EV Scenarios'!D$2-'EV Scenarios'!D$3)</f>
        <v>2.890942307692308</v>
      </c>
      <c r="E10" s="5">
        <f>'Pc, Summer, S1'!E10*Main!$B$4+_xlfn.IFNA(VLOOKUP($A10,'EV Distribution'!$A$2:$B$22,2,FALSE),0)*('EV Scenarios'!E$2-'EV Scenarios'!E$3)</f>
        <v>3.0650346153846155</v>
      </c>
      <c r="F10" s="5">
        <f>'Pc, Summer, S1'!F10*Main!$B$4+_xlfn.IFNA(VLOOKUP($A10,'EV Distribution'!$A$2:$B$22,2,FALSE),0)*('EV Scenarios'!F$2-'EV Scenarios'!F$3)</f>
        <v>3.2246923076923077</v>
      </c>
      <c r="G10" s="5">
        <f>'Pc, Summer, S1'!G10*Main!$B$4+_xlfn.IFNA(VLOOKUP($A10,'EV Distribution'!$A$2:$B$22,2,FALSE),0)*('EV Scenarios'!G$2-'EV Scenarios'!G$3)</f>
        <v>3.3485338461538463</v>
      </c>
      <c r="H10" s="5">
        <f>'Pc, Summer, S1'!H10*Main!$B$4+_xlfn.IFNA(VLOOKUP($A10,'EV Distribution'!$A$2:$B$22,2,FALSE),0)*('EV Scenarios'!H$2-'EV Scenarios'!H$3)</f>
        <v>3.2932800000000002</v>
      </c>
      <c r="I10" s="5">
        <f>'Pc, Summer, S1'!I10*Main!$B$4+_xlfn.IFNA(VLOOKUP($A10,'EV Distribution'!$A$2:$B$22,2,FALSE),0)*('EV Scenarios'!I$2-'EV Scenarios'!I$3)</f>
        <v>3.1264776923076925</v>
      </c>
      <c r="J10" s="5">
        <f>'Pc, Summer, S1'!J10*Main!$B$4+_xlfn.IFNA(VLOOKUP($A10,'EV Distribution'!$A$2:$B$22,2,FALSE),0)*('EV Scenarios'!J$2-'EV Scenarios'!J$3)</f>
        <v>2.7765215384615387</v>
      </c>
      <c r="K10" s="5">
        <f>'Pc, Summer, S1'!K10*Main!$B$4+_xlfn.IFNA(VLOOKUP($A10,'EV Distribution'!$A$2:$B$22,2,FALSE),0)*('EV Scenarios'!K$2-'EV Scenarios'!K$3)</f>
        <v>4.2427869230769231</v>
      </c>
      <c r="L10" s="5">
        <f>'Pc, Summer, S1'!L10*Main!$B$4+_xlfn.IFNA(VLOOKUP($A10,'EV Distribution'!$A$2:$B$22,2,FALSE),0)*('EV Scenarios'!L$2-'EV Scenarios'!L$3)</f>
        <v>4.1593276923076923</v>
      </c>
      <c r="M10" s="5">
        <f>'Pc, Summer, S1'!M10*Main!$B$4+_xlfn.IFNA(VLOOKUP($A10,'EV Distribution'!$A$2:$B$22,2,FALSE),0)*('EV Scenarios'!M$2-'EV Scenarios'!M$3)</f>
        <v>3.9982430769230768</v>
      </c>
      <c r="N10" s="5">
        <f>'Pc, Summer, S1'!N10*Main!$B$4+_xlfn.IFNA(VLOOKUP($A10,'EV Distribution'!$A$2:$B$22,2,FALSE),0)*('EV Scenarios'!N$2-'EV Scenarios'!N$3)</f>
        <v>3.7257884615384622</v>
      </c>
      <c r="O10" s="5">
        <f>'Pc, Summer, S1'!O10*Main!$B$4+_xlfn.IFNA(VLOOKUP($A10,'EV Distribution'!$A$2:$B$22,2,FALSE),0)*('EV Scenarios'!O$2-'EV Scenarios'!O$3)</f>
        <v>3.5503315384615388</v>
      </c>
      <c r="P10" s="5">
        <f>'Pc, Summer, S1'!P10*Main!$B$4+_xlfn.IFNA(VLOOKUP($A10,'EV Distribution'!$A$2:$B$22,2,FALSE),0)*('EV Scenarios'!P$2-'EV Scenarios'!P$3)</f>
        <v>3.4380984615384613</v>
      </c>
      <c r="Q10" s="5">
        <f>'Pc, Summer, S1'!Q10*Main!$B$4+_xlfn.IFNA(VLOOKUP($A10,'EV Distribution'!$A$2:$B$22,2,FALSE),0)*('EV Scenarios'!Q$2-'EV Scenarios'!Q$3)</f>
        <v>3.2422546153846157</v>
      </c>
      <c r="R10" s="5">
        <f>'Pc, Summer, S1'!R10*Main!$B$4+_xlfn.IFNA(VLOOKUP($A10,'EV Distribution'!$A$2:$B$22,2,FALSE),0)*('EV Scenarios'!R$2-'EV Scenarios'!R$3)</f>
        <v>3.135091538461539</v>
      </c>
      <c r="S10" s="5">
        <f>'Pc, Summer, S1'!S10*Main!$B$4+_xlfn.IFNA(VLOOKUP($A10,'EV Distribution'!$A$2:$B$22,2,FALSE),0)*('EV Scenarios'!S$2-'EV Scenarios'!S$3)</f>
        <v>3.0215769230769234</v>
      </c>
      <c r="T10" s="5">
        <f>'Pc, Summer, S1'!T10*Main!$B$4+_xlfn.IFNA(VLOOKUP($A10,'EV Distribution'!$A$2:$B$22,2,FALSE),0)*('EV Scenarios'!T$2-'EV Scenarios'!T$3)</f>
        <v>1.8331007692307695</v>
      </c>
      <c r="U10" s="5">
        <f>'Pc, Summer, S1'!U10*Main!$B$4+_xlfn.IFNA(VLOOKUP($A10,'EV Distribution'!$A$2:$B$22,2,FALSE),0)*('EV Scenarios'!U$2-'EV Scenarios'!U$3)</f>
        <v>1.9277961538461537</v>
      </c>
      <c r="V10" s="5">
        <f>'Pc, Summer, S1'!V10*Main!$B$4+_xlfn.IFNA(VLOOKUP($A10,'EV Distribution'!$A$2:$B$22,2,FALSE),0)*('EV Scenarios'!V$2-'EV Scenarios'!V$3)</f>
        <v>2.0328023076923079</v>
      </c>
      <c r="W10" s="5">
        <f>'Pc, Summer, S1'!W10*Main!$B$4+_xlfn.IFNA(VLOOKUP($A10,'EV Distribution'!$A$2:$B$22,2,FALSE),0)*('EV Scenarios'!W$2-'EV Scenarios'!W$3)</f>
        <v>2.1352884615384617</v>
      </c>
      <c r="X10" s="5">
        <f>'Pc, Summer, S1'!X10*Main!$B$4+_xlfn.IFNA(VLOOKUP($A10,'EV Distribution'!$A$2:$B$22,2,FALSE),0)*('EV Scenarios'!X$2-'EV Scenarios'!X$3)</f>
        <v>2.2708246153846154</v>
      </c>
      <c r="Y10" s="5">
        <f>'Pc, Summer, S1'!Y10*Main!$B$4+_xlfn.IFNA(VLOOKUP($A10,'EV Distribution'!$A$2:$B$22,2,FALSE),0)*('EV Scenarios'!Y$2-'EV Scenarios'!Y$3)</f>
        <v>2.4739184615384615</v>
      </c>
    </row>
    <row r="11" spans="1:25" x14ac:dyDescent="0.25">
      <c r="A11">
        <v>24</v>
      </c>
      <c r="B11" s="5">
        <f>'Pc, Summer, S1'!B11*Main!$B$4+_xlfn.IFNA(VLOOKUP($A11,'EV Distribution'!$A$2:$B$22,2,FALSE),0)*('EV Scenarios'!B$2-'EV Scenarios'!B$3)</f>
        <v>2.6310907692307692</v>
      </c>
      <c r="C11" s="5">
        <f>'Pc, Summer, S1'!C11*Main!$B$4+_xlfn.IFNA(VLOOKUP($A11,'EV Distribution'!$A$2:$B$22,2,FALSE),0)*('EV Scenarios'!C$2-'EV Scenarios'!C$3)</f>
        <v>2.7647907692307689</v>
      </c>
      <c r="D11" s="5">
        <f>'Pc, Summer, S1'!D11*Main!$B$4+_xlfn.IFNA(VLOOKUP($A11,'EV Distribution'!$A$2:$B$22,2,FALSE),0)*('EV Scenarios'!D$2-'EV Scenarios'!D$3)</f>
        <v>2.890942307692308</v>
      </c>
      <c r="E11" s="5">
        <f>'Pc, Summer, S1'!E11*Main!$B$4+_xlfn.IFNA(VLOOKUP($A11,'EV Distribution'!$A$2:$B$22,2,FALSE),0)*('EV Scenarios'!E$2-'EV Scenarios'!E$3)</f>
        <v>3.0650346153846155</v>
      </c>
      <c r="F11" s="5">
        <f>'Pc, Summer, S1'!F11*Main!$B$4+_xlfn.IFNA(VLOOKUP($A11,'EV Distribution'!$A$2:$B$22,2,FALSE),0)*('EV Scenarios'!F$2-'EV Scenarios'!F$3)</f>
        <v>3.2246923076923077</v>
      </c>
      <c r="G11" s="5">
        <f>'Pc, Summer, S1'!G11*Main!$B$4+_xlfn.IFNA(VLOOKUP($A11,'EV Distribution'!$A$2:$B$22,2,FALSE),0)*('EV Scenarios'!G$2-'EV Scenarios'!G$3)</f>
        <v>3.3485338461538463</v>
      </c>
      <c r="H11" s="5">
        <f>'Pc, Summer, S1'!H11*Main!$B$4+_xlfn.IFNA(VLOOKUP($A11,'EV Distribution'!$A$2:$B$22,2,FALSE),0)*('EV Scenarios'!H$2-'EV Scenarios'!H$3)</f>
        <v>3.2932800000000002</v>
      </c>
      <c r="I11" s="5">
        <f>'Pc, Summer, S1'!I11*Main!$B$4+_xlfn.IFNA(VLOOKUP($A11,'EV Distribution'!$A$2:$B$22,2,FALSE),0)*('EV Scenarios'!I$2-'EV Scenarios'!I$3)</f>
        <v>3.1264776923076925</v>
      </c>
      <c r="J11" s="5">
        <f>'Pc, Summer, S1'!J11*Main!$B$4+_xlfn.IFNA(VLOOKUP($A11,'EV Distribution'!$A$2:$B$22,2,FALSE),0)*('EV Scenarios'!J$2-'EV Scenarios'!J$3)</f>
        <v>2.7765215384615387</v>
      </c>
      <c r="K11" s="5">
        <f>'Pc, Summer, S1'!K11*Main!$B$4+_xlfn.IFNA(VLOOKUP($A11,'EV Distribution'!$A$2:$B$22,2,FALSE),0)*('EV Scenarios'!K$2-'EV Scenarios'!K$3)</f>
        <v>4.2427869230769231</v>
      </c>
      <c r="L11" s="5">
        <f>'Pc, Summer, S1'!L11*Main!$B$4+_xlfn.IFNA(VLOOKUP($A11,'EV Distribution'!$A$2:$B$22,2,FALSE),0)*('EV Scenarios'!L$2-'EV Scenarios'!L$3)</f>
        <v>4.1593276923076923</v>
      </c>
      <c r="M11" s="5">
        <f>'Pc, Summer, S1'!M11*Main!$B$4+_xlfn.IFNA(VLOOKUP($A11,'EV Distribution'!$A$2:$B$22,2,FALSE),0)*('EV Scenarios'!M$2-'EV Scenarios'!M$3)</f>
        <v>3.9982430769230768</v>
      </c>
      <c r="N11" s="5">
        <f>'Pc, Summer, S1'!N11*Main!$B$4+_xlfn.IFNA(VLOOKUP($A11,'EV Distribution'!$A$2:$B$22,2,FALSE),0)*('EV Scenarios'!N$2-'EV Scenarios'!N$3)</f>
        <v>3.7257884615384622</v>
      </c>
      <c r="O11" s="5">
        <f>'Pc, Summer, S1'!O11*Main!$B$4+_xlfn.IFNA(VLOOKUP($A11,'EV Distribution'!$A$2:$B$22,2,FALSE),0)*('EV Scenarios'!O$2-'EV Scenarios'!O$3)</f>
        <v>3.5503315384615388</v>
      </c>
      <c r="P11" s="5">
        <f>'Pc, Summer, S1'!P11*Main!$B$4+_xlfn.IFNA(VLOOKUP($A11,'EV Distribution'!$A$2:$B$22,2,FALSE),0)*('EV Scenarios'!P$2-'EV Scenarios'!P$3)</f>
        <v>3.4380984615384613</v>
      </c>
      <c r="Q11" s="5">
        <f>'Pc, Summer, S1'!Q11*Main!$B$4+_xlfn.IFNA(VLOOKUP($A11,'EV Distribution'!$A$2:$B$22,2,FALSE),0)*('EV Scenarios'!Q$2-'EV Scenarios'!Q$3)</f>
        <v>3.2422546153846157</v>
      </c>
      <c r="R11" s="5">
        <f>'Pc, Summer, S1'!R11*Main!$B$4+_xlfn.IFNA(VLOOKUP($A11,'EV Distribution'!$A$2:$B$22,2,FALSE),0)*('EV Scenarios'!R$2-'EV Scenarios'!R$3)</f>
        <v>3.135091538461539</v>
      </c>
      <c r="S11" s="5">
        <f>'Pc, Summer, S1'!S11*Main!$B$4+_xlfn.IFNA(VLOOKUP($A11,'EV Distribution'!$A$2:$B$22,2,FALSE),0)*('EV Scenarios'!S$2-'EV Scenarios'!S$3)</f>
        <v>3.0215769230769234</v>
      </c>
      <c r="T11" s="5">
        <f>'Pc, Summer, S1'!T11*Main!$B$4+_xlfn.IFNA(VLOOKUP($A11,'EV Distribution'!$A$2:$B$22,2,FALSE),0)*('EV Scenarios'!T$2-'EV Scenarios'!T$3)</f>
        <v>1.8331007692307695</v>
      </c>
      <c r="U11" s="5">
        <f>'Pc, Summer, S1'!U11*Main!$B$4+_xlfn.IFNA(VLOOKUP($A11,'EV Distribution'!$A$2:$B$22,2,FALSE),0)*('EV Scenarios'!U$2-'EV Scenarios'!U$3)</f>
        <v>1.9277961538461537</v>
      </c>
      <c r="V11" s="5">
        <f>'Pc, Summer, S1'!V11*Main!$B$4+_xlfn.IFNA(VLOOKUP($A11,'EV Distribution'!$A$2:$B$22,2,FALSE),0)*('EV Scenarios'!V$2-'EV Scenarios'!V$3)</f>
        <v>2.0328023076923079</v>
      </c>
      <c r="W11" s="5">
        <f>'Pc, Summer, S1'!W11*Main!$B$4+_xlfn.IFNA(VLOOKUP($A11,'EV Distribution'!$A$2:$B$22,2,FALSE),0)*('EV Scenarios'!W$2-'EV Scenarios'!W$3)</f>
        <v>2.1352884615384617</v>
      </c>
      <c r="X11" s="5">
        <f>'Pc, Summer, S1'!X11*Main!$B$4+_xlfn.IFNA(VLOOKUP($A11,'EV Distribution'!$A$2:$B$22,2,FALSE),0)*('EV Scenarios'!X$2-'EV Scenarios'!X$3)</f>
        <v>2.2708246153846154</v>
      </c>
      <c r="Y11" s="5">
        <f>'Pc, Summer, S1'!Y11*Main!$B$4+_xlfn.IFNA(VLOOKUP($A11,'EV Distribution'!$A$2:$B$22,2,FALSE),0)*('EV Scenarios'!Y$2-'EV Scenarios'!Y$3)</f>
        <v>2.4739184615384615</v>
      </c>
    </row>
    <row r="12" spans="1:25" x14ac:dyDescent="0.25">
      <c r="A12">
        <v>15</v>
      </c>
      <c r="B12" s="5">
        <f>'Pc, Summer, S1'!B12*Main!$B$4+_xlfn.IFNA(VLOOKUP($A12,'EV Distribution'!$A$2:$B$22,2,FALSE),0)*('EV Scenarios'!B$2-'EV Scenarios'!B$3)</f>
        <v>2.6310907692307692</v>
      </c>
      <c r="C12" s="5">
        <f>'Pc, Summer, S1'!C12*Main!$B$4+_xlfn.IFNA(VLOOKUP($A12,'EV Distribution'!$A$2:$B$22,2,FALSE),0)*('EV Scenarios'!C$2-'EV Scenarios'!C$3)</f>
        <v>2.7647907692307689</v>
      </c>
      <c r="D12" s="5">
        <f>'Pc, Summer, S1'!D12*Main!$B$4+_xlfn.IFNA(VLOOKUP($A12,'EV Distribution'!$A$2:$B$22,2,FALSE),0)*('EV Scenarios'!D$2-'EV Scenarios'!D$3)</f>
        <v>2.890942307692308</v>
      </c>
      <c r="E12" s="5">
        <f>'Pc, Summer, S1'!E12*Main!$B$4+_xlfn.IFNA(VLOOKUP($A12,'EV Distribution'!$A$2:$B$22,2,FALSE),0)*('EV Scenarios'!E$2-'EV Scenarios'!E$3)</f>
        <v>3.0650346153846155</v>
      </c>
      <c r="F12" s="5">
        <f>'Pc, Summer, S1'!F12*Main!$B$4+_xlfn.IFNA(VLOOKUP($A12,'EV Distribution'!$A$2:$B$22,2,FALSE),0)*('EV Scenarios'!F$2-'EV Scenarios'!F$3)</f>
        <v>3.2246923076923077</v>
      </c>
      <c r="G12" s="5">
        <f>'Pc, Summer, S1'!G12*Main!$B$4+_xlfn.IFNA(VLOOKUP($A12,'EV Distribution'!$A$2:$B$22,2,FALSE),0)*('EV Scenarios'!G$2-'EV Scenarios'!G$3)</f>
        <v>3.3485338461538463</v>
      </c>
      <c r="H12" s="5">
        <f>'Pc, Summer, S1'!H12*Main!$B$4+_xlfn.IFNA(VLOOKUP($A12,'EV Distribution'!$A$2:$B$22,2,FALSE),0)*('EV Scenarios'!H$2-'EV Scenarios'!H$3)</f>
        <v>3.2932800000000002</v>
      </c>
      <c r="I12" s="5">
        <f>'Pc, Summer, S1'!I12*Main!$B$4+_xlfn.IFNA(VLOOKUP($A12,'EV Distribution'!$A$2:$B$22,2,FALSE),0)*('EV Scenarios'!I$2-'EV Scenarios'!I$3)</f>
        <v>3.1264776923076925</v>
      </c>
      <c r="J12" s="5">
        <f>'Pc, Summer, S1'!J12*Main!$B$4+_xlfn.IFNA(VLOOKUP($A12,'EV Distribution'!$A$2:$B$22,2,FALSE),0)*('EV Scenarios'!J$2-'EV Scenarios'!J$3)</f>
        <v>2.7765215384615387</v>
      </c>
      <c r="K12" s="5">
        <f>'Pc, Summer, S1'!K12*Main!$B$4+_xlfn.IFNA(VLOOKUP($A12,'EV Distribution'!$A$2:$B$22,2,FALSE),0)*('EV Scenarios'!K$2-'EV Scenarios'!K$3)</f>
        <v>4.2427869230769231</v>
      </c>
      <c r="L12" s="5">
        <f>'Pc, Summer, S1'!L12*Main!$B$4+_xlfn.IFNA(VLOOKUP($A12,'EV Distribution'!$A$2:$B$22,2,FALSE),0)*('EV Scenarios'!L$2-'EV Scenarios'!L$3)</f>
        <v>4.1593276923076923</v>
      </c>
      <c r="M12" s="5">
        <f>'Pc, Summer, S1'!M12*Main!$B$4+_xlfn.IFNA(VLOOKUP($A12,'EV Distribution'!$A$2:$B$22,2,FALSE),0)*('EV Scenarios'!M$2-'EV Scenarios'!M$3)</f>
        <v>3.9982430769230768</v>
      </c>
      <c r="N12" s="5">
        <f>'Pc, Summer, S1'!N12*Main!$B$4+_xlfn.IFNA(VLOOKUP($A12,'EV Distribution'!$A$2:$B$22,2,FALSE),0)*('EV Scenarios'!N$2-'EV Scenarios'!N$3)</f>
        <v>3.7257884615384622</v>
      </c>
      <c r="O12" s="5">
        <f>'Pc, Summer, S1'!O12*Main!$B$4+_xlfn.IFNA(VLOOKUP($A12,'EV Distribution'!$A$2:$B$22,2,FALSE),0)*('EV Scenarios'!O$2-'EV Scenarios'!O$3)</f>
        <v>3.5503315384615388</v>
      </c>
      <c r="P12" s="5">
        <f>'Pc, Summer, S1'!P12*Main!$B$4+_xlfn.IFNA(VLOOKUP($A12,'EV Distribution'!$A$2:$B$22,2,FALSE),0)*('EV Scenarios'!P$2-'EV Scenarios'!P$3)</f>
        <v>3.4380984615384613</v>
      </c>
      <c r="Q12" s="5">
        <f>'Pc, Summer, S1'!Q12*Main!$B$4+_xlfn.IFNA(VLOOKUP($A12,'EV Distribution'!$A$2:$B$22,2,FALSE),0)*('EV Scenarios'!Q$2-'EV Scenarios'!Q$3)</f>
        <v>3.2422546153846157</v>
      </c>
      <c r="R12" s="5">
        <f>'Pc, Summer, S1'!R12*Main!$B$4+_xlfn.IFNA(VLOOKUP($A12,'EV Distribution'!$A$2:$B$22,2,FALSE),0)*('EV Scenarios'!R$2-'EV Scenarios'!R$3)</f>
        <v>3.135091538461539</v>
      </c>
      <c r="S12" s="5">
        <f>'Pc, Summer, S1'!S12*Main!$B$4+_xlfn.IFNA(VLOOKUP($A12,'EV Distribution'!$A$2:$B$22,2,FALSE),0)*('EV Scenarios'!S$2-'EV Scenarios'!S$3)</f>
        <v>3.0215769230769234</v>
      </c>
      <c r="T12" s="5">
        <f>'Pc, Summer, S1'!T12*Main!$B$4+_xlfn.IFNA(VLOOKUP($A12,'EV Distribution'!$A$2:$B$22,2,FALSE),0)*('EV Scenarios'!T$2-'EV Scenarios'!T$3)</f>
        <v>1.8331007692307695</v>
      </c>
      <c r="U12" s="5">
        <f>'Pc, Summer, S1'!U12*Main!$B$4+_xlfn.IFNA(VLOOKUP($A12,'EV Distribution'!$A$2:$B$22,2,FALSE),0)*('EV Scenarios'!U$2-'EV Scenarios'!U$3)</f>
        <v>1.9277961538461537</v>
      </c>
      <c r="V12" s="5">
        <f>'Pc, Summer, S1'!V12*Main!$B$4+_xlfn.IFNA(VLOOKUP($A12,'EV Distribution'!$A$2:$B$22,2,FALSE),0)*('EV Scenarios'!V$2-'EV Scenarios'!V$3)</f>
        <v>2.0328023076923079</v>
      </c>
      <c r="W12" s="5">
        <f>'Pc, Summer, S1'!W12*Main!$B$4+_xlfn.IFNA(VLOOKUP($A12,'EV Distribution'!$A$2:$B$22,2,FALSE),0)*('EV Scenarios'!W$2-'EV Scenarios'!W$3)</f>
        <v>2.1352884615384617</v>
      </c>
      <c r="X12" s="5">
        <f>'Pc, Summer, S1'!X12*Main!$B$4+_xlfn.IFNA(VLOOKUP($A12,'EV Distribution'!$A$2:$B$22,2,FALSE),0)*('EV Scenarios'!X$2-'EV Scenarios'!X$3)</f>
        <v>2.2708246153846154</v>
      </c>
      <c r="Y12" s="5">
        <f>'Pc, Summer, S1'!Y12*Main!$B$4+_xlfn.IFNA(VLOOKUP($A12,'EV Distribution'!$A$2:$B$22,2,FALSE),0)*('EV Scenarios'!Y$2-'EV Scenarios'!Y$3)</f>
        <v>2.4739184615384615</v>
      </c>
    </row>
    <row r="13" spans="1:25" x14ac:dyDescent="0.25">
      <c r="A13">
        <v>17</v>
      </c>
      <c r="B13" s="5">
        <f>'Pc, Summer, S1'!B13*Main!$B$4+_xlfn.IFNA(VLOOKUP($A13,'EV Distribution'!$A$2:$B$22,2,FALSE),0)*('EV Scenarios'!B$2-'EV Scenarios'!B$3)</f>
        <v>2.6310907692307692</v>
      </c>
      <c r="C13" s="5">
        <f>'Pc, Summer, S1'!C13*Main!$B$4+_xlfn.IFNA(VLOOKUP($A13,'EV Distribution'!$A$2:$B$22,2,FALSE),0)*('EV Scenarios'!C$2-'EV Scenarios'!C$3)</f>
        <v>2.7647907692307689</v>
      </c>
      <c r="D13" s="5">
        <f>'Pc, Summer, S1'!D13*Main!$B$4+_xlfn.IFNA(VLOOKUP($A13,'EV Distribution'!$A$2:$B$22,2,FALSE),0)*('EV Scenarios'!D$2-'EV Scenarios'!D$3)</f>
        <v>2.890942307692308</v>
      </c>
      <c r="E13" s="5">
        <f>'Pc, Summer, S1'!E13*Main!$B$4+_xlfn.IFNA(VLOOKUP($A13,'EV Distribution'!$A$2:$B$22,2,FALSE),0)*('EV Scenarios'!E$2-'EV Scenarios'!E$3)</f>
        <v>3.0650346153846155</v>
      </c>
      <c r="F13" s="5">
        <f>'Pc, Summer, S1'!F13*Main!$B$4+_xlfn.IFNA(VLOOKUP($A13,'EV Distribution'!$A$2:$B$22,2,FALSE),0)*('EV Scenarios'!F$2-'EV Scenarios'!F$3)</f>
        <v>3.2246923076923077</v>
      </c>
      <c r="G13" s="5">
        <f>'Pc, Summer, S1'!G13*Main!$B$4+_xlfn.IFNA(VLOOKUP($A13,'EV Distribution'!$A$2:$B$22,2,FALSE),0)*('EV Scenarios'!G$2-'EV Scenarios'!G$3)</f>
        <v>3.3485338461538463</v>
      </c>
      <c r="H13" s="5">
        <f>'Pc, Summer, S1'!H13*Main!$B$4+_xlfn.IFNA(VLOOKUP($A13,'EV Distribution'!$A$2:$B$22,2,FALSE),0)*('EV Scenarios'!H$2-'EV Scenarios'!H$3)</f>
        <v>3.2932800000000002</v>
      </c>
      <c r="I13" s="5">
        <f>'Pc, Summer, S1'!I13*Main!$B$4+_xlfn.IFNA(VLOOKUP($A13,'EV Distribution'!$A$2:$B$22,2,FALSE),0)*('EV Scenarios'!I$2-'EV Scenarios'!I$3)</f>
        <v>3.1264776923076925</v>
      </c>
      <c r="J13" s="5">
        <f>'Pc, Summer, S1'!J13*Main!$B$4+_xlfn.IFNA(VLOOKUP($A13,'EV Distribution'!$A$2:$B$22,2,FALSE),0)*('EV Scenarios'!J$2-'EV Scenarios'!J$3)</f>
        <v>2.7765215384615387</v>
      </c>
      <c r="K13" s="5">
        <f>'Pc, Summer, S1'!K13*Main!$B$4+_xlfn.IFNA(VLOOKUP($A13,'EV Distribution'!$A$2:$B$22,2,FALSE),0)*('EV Scenarios'!K$2-'EV Scenarios'!K$3)</f>
        <v>4.2427869230769231</v>
      </c>
      <c r="L13" s="5">
        <f>'Pc, Summer, S1'!L13*Main!$B$4+_xlfn.IFNA(VLOOKUP($A13,'EV Distribution'!$A$2:$B$22,2,FALSE),0)*('EV Scenarios'!L$2-'EV Scenarios'!L$3)</f>
        <v>4.1593276923076923</v>
      </c>
      <c r="M13" s="5">
        <f>'Pc, Summer, S1'!M13*Main!$B$4+_xlfn.IFNA(VLOOKUP($A13,'EV Distribution'!$A$2:$B$22,2,FALSE),0)*('EV Scenarios'!M$2-'EV Scenarios'!M$3)</f>
        <v>3.9982430769230768</v>
      </c>
      <c r="N13" s="5">
        <f>'Pc, Summer, S1'!N13*Main!$B$4+_xlfn.IFNA(VLOOKUP($A13,'EV Distribution'!$A$2:$B$22,2,FALSE),0)*('EV Scenarios'!N$2-'EV Scenarios'!N$3)</f>
        <v>3.7257884615384622</v>
      </c>
      <c r="O13" s="5">
        <f>'Pc, Summer, S1'!O13*Main!$B$4+_xlfn.IFNA(VLOOKUP($A13,'EV Distribution'!$A$2:$B$22,2,FALSE),0)*('EV Scenarios'!O$2-'EV Scenarios'!O$3)</f>
        <v>3.5503315384615388</v>
      </c>
      <c r="P13" s="5">
        <f>'Pc, Summer, S1'!P13*Main!$B$4+_xlfn.IFNA(VLOOKUP($A13,'EV Distribution'!$A$2:$B$22,2,FALSE),0)*('EV Scenarios'!P$2-'EV Scenarios'!P$3)</f>
        <v>3.4380984615384613</v>
      </c>
      <c r="Q13" s="5">
        <f>'Pc, Summer, S1'!Q13*Main!$B$4+_xlfn.IFNA(VLOOKUP($A13,'EV Distribution'!$A$2:$B$22,2,FALSE),0)*('EV Scenarios'!Q$2-'EV Scenarios'!Q$3)</f>
        <v>3.2422546153846157</v>
      </c>
      <c r="R13" s="5">
        <f>'Pc, Summer, S1'!R13*Main!$B$4+_xlfn.IFNA(VLOOKUP($A13,'EV Distribution'!$A$2:$B$22,2,FALSE),0)*('EV Scenarios'!R$2-'EV Scenarios'!R$3)</f>
        <v>3.135091538461539</v>
      </c>
      <c r="S13" s="5">
        <f>'Pc, Summer, S1'!S13*Main!$B$4+_xlfn.IFNA(VLOOKUP($A13,'EV Distribution'!$A$2:$B$22,2,FALSE),0)*('EV Scenarios'!S$2-'EV Scenarios'!S$3)</f>
        <v>3.0215769230769234</v>
      </c>
      <c r="T13" s="5">
        <f>'Pc, Summer, S1'!T13*Main!$B$4+_xlfn.IFNA(VLOOKUP($A13,'EV Distribution'!$A$2:$B$22,2,FALSE),0)*('EV Scenarios'!T$2-'EV Scenarios'!T$3)</f>
        <v>1.8331007692307695</v>
      </c>
      <c r="U13" s="5">
        <f>'Pc, Summer, S1'!U13*Main!$B$4+_xlfn.IFNA(VLOOKUP($A13,'EV Distribution'!$A$2:$B$22,2,FALSE),0)*('EV Scenarios'!U$2-'EV Scenarios'!U$3)</f>
        <v>1.9277961538461537</v>
      </c>
      <c r="V13" s="5">
        <f>'Pc, Summer, S1'!V13*Main!$B$4+_xlfn.IFNA(VLOOKUP($A13,'EV Distribution'!$A$2:$B$22,2,FALSE),0)*('EV Scenarios'!V$2-'EV Scenarios'!V$3)</f>
        <v>2.0328023076923079</v>
      </c>
      <c r="W13" s="5">
        <f>'Pc, Summer, S1'!W13*Main!$B$4+_xlfn.IFNA(VLOOKUP($A13,'EV Distribution'!$A$2:$B$22,2,FALSE),0)*('EV Scenarios'!W$2-'EV Scenarios'!W$3)</f>
        <v>2.1352884615384617</v>
      </c>
      <c r="X13" s="5">
        <f>'Pc, Summer, S1'!X13*Main!$B$4+_xlfn.IFNA(VLOOKUP($A13,'EV Distribution'!$A$2:$B$22,2,FALSE),0)*('EV Scenarios'!X$2-'EV Scenarios'!X$3)</f>
        <v>2.2708246153846154</v>
      </c>
      <c r="Y13" s="5">
        <f>'Pc, Summer, S1'!Y13*Main!$B$4+_xlfn.IFNA(VLOOKUP($A13,'EV Distribution'!$A$2:$B$22,2,FALSE),0)*('EV Scenarios'!Y$2-'EV Scenarios'!Y$3)</f>
        <v>2.4739184615384615</v>
      </c>
    </row>
    <row r="14" spans="1:25" x14ac:dyDescent="0.25">
      <c r="A14">
        <v>19</v>
      </c>
      <c r="B14" s="5">
        <f>'Pc, Summer, S1'!B14*Main!$B$4+_xlfn.IFNA(VLOOKUP($A14,'EV Distribution'!$A$2:$B$22,2,FALSE),0)*('EV Scenarios'!B$2-'EV Scenarios'!B$3)</f>
        <v>2.6310907692307692</v>
      </c>
      <c r="C14" s="5">
        <f>'Pc, Summer, S1'!C14*Main!$B$4+_xlfn.IFNA(VLOOKUP($A14,'EV Distribution'!$A$2:$B$22,2,FALSE),0)*('EV Scenarios'!C$2-'EV Scenarios'!C$3)</f>
        <v>2.7647907692307689</v>
      </c>
      <c r="D14" s="5">
        <f>'Pc, Summer, S1'!D14*Main!$B$4+_xlfn.IFNA(VLOOKUP($A14,'EV Distribution'!$A$2:$B$22,2,FALSE),0)*('EV Scenarios'!D$2-'EV Scenarios'!D$3)</f>
        <v>2.890942307692308</v>
      </c>
      <c r="E14" s="5">
        <f>'Pc, Summer, S1'!E14*Main!$B$4+_xlfn.IFNA(VLOOKUP($A14,'EV Distribution'!$A$2:$B$22,2,FALSE),0)*('EV Scenarios'!E$2-'EV Scenarios'!E$3)</f>
        <v>3.0650346153846155</v>
      </c>
      <c r="F14" s="5">
        <f>'Pc, Summer, S1'!F14*Main!$B$4+_xlfn.IFNA(VLOOKUP($A14,'EV Distribution'!$A$2:$B$22,2,FALSE),0)*('EV Scenarios'!F$2-'EV Scenarios'!F$3)</f>
        <v>3.2246923076923077</v>
      </c>
      <c r="G14" s="5">
        <f>'Pc, Summer, S1'!G14*Main!$B$4+_xlfn.IFNA(VLOOKUP($A14,'EV Distribution'!$A$2:$B$22,2,FALSE),0)*('EV Scenarios'!G$2-'EV Scenarios'!G$3)</f>
        <v>3.3485338461538463</v>
      </c>
      <c r="H14" s="5">
        <f>'Pc, Summer, S1'!H14*Main!$B$4+_xlfn.IFNA(VLOOKUP($A14,'EV Distribution'!$A$2:$B$22,2,FALSE),0)*('EV Scenarios'!H$2-'EV Scenarios'!H$3)</f>
        <v>3.2932800000000002</v>
      </c>
      <c r="I14" s="5">
        <f>'Pc, Summer, S1'!I14*Main!$B$4+_xlfn.IFNA(VLOOKUP($A14,'EV Distribution'!$A$2:$B$22,2,FALSE),0)*('EV Scenarios'!I$2-'EV Scenarios'!I$3)</f>
        <v>3.1264776923076925</v>
      </c>
      <c r="J14" s="5">
        <f>'Pc, Summer, S1'!J14*Main!$B$4+_xlfn.IFNA(VLOOKUP($A14,'EV Distribution'!$A$2:$B$22,2,FALSE),0)*('EV Scenarios'!J$2-'EV Scenarios'!J$3)</f>
        <v>2.7765215384615387</v>
      </c>
      <c r="K14" s="5">
        <f>'Pc, Summer, S1'!K14*Main!$B$4+_xlfn.IFNA(VLOOKUP($A14,'EV Distribution'!$A$2:$B$22,2,FALSE),0)*('EV Scenarios'!K$2-'EV Scenarios'!K$3)</f>
        <v>4.2427869230769231</v>
      </c>
      <c r="L14" s="5">
        <f>'Pc, Summer, S1'!L14*Main!$B$4+_xlfn.IFNA(VLOOKUP($A14,'EV Distribution'!$A$2:$B$22,2,FALSE),0)*('EV Scenarios'!L$2-'EV Scenarios'!L$3)</f>
        <v>4.1593276923076923</v>
      </c>
      <c r="M14" s="5">
        <f>'Pc, Summer, S1'!M14*Main!$B$4+_xlfn.IFNA(VLOOKUP($A14,'EV Distribution'!$A$2:$B$22,2,FALSE),0)*('EV Scenarios'!M$2-'EV Scenarios'!M$3)</f>
        <v>3.9982430769230768</v>
      </c>
      <c r="N14" s="5">
        <f>'Pc, Summer, S1'!N14*Main!$B$4+_xlfn.IFNA(VLOOKUP($A14,'EV Distribution'!$A$2:$B$22,2,FALSE),0)*('EV Scenarios'!N$2-'EV Scenarios'!N$3)</f>
        <v>3.7257884615384622</v>
      </c>
      <c r="O14" s="5">
        <f>'Pc, Summer, S1'!O14*Main!$B$4+_xlfn.IFNA(VLOOKUP($A14,'EV Distribution'!$A$2:$B$22,2,FALSE),0)*('EV Scenarios'!O$2-'EV Scenarios'!O$3)</f>
        <v>3.5503315384615388</v>
      </c>
      <c r="P14" s="5">
        <f>'Pc, Summer, S1'!P14*Main!$B$4+_xlfn.IFNA(VLOOKUP($A14,'EV Distribution'!$A$2:$B$22,2,FALSE),0)*('EV Scenarios'!P$2-'EV Scenarios'!P$3)</f>
        <v>3.4380984615384613</v>
      </c>
      <c r="Q14" s="5">
        <f>'Pc, Summer, S1'!Q14*Main!$B$4+_xlfn.IFNA(VLOOKUP($A14,'EV Distribution'!$A$2:$B$22,2,FALSE),0)*('EV Scenarios'!Q$2-'EV Scenarios'!Q$3)</f>
        <v>3.2422546153846157</v>
      </c>
      <c r="R14" s="5">
        <f>'Pc, Summer, S1'!R14*Main!$B$4+_xlfn.IFNA(VLOOKUP($A14,'EV Distribution'!$A$2:$B$22,2,FALSE),0)*('EV Scenarios'!R$2-'EV Scenarios'!R$3)</f>
        <v>3.135091538461539</v>
      </c>
      <c r="S14" s="5">
        <f>'Pc, Summer, S1'!S14*Main!$B$4+_xlfn.IFNA(VLOOKUP($A14,'EV Distribution'!$A$2:$B$22,2,FALSE),0)*('EV Scenarios'!S$2-'EV Scenarios'!S$3)</f>
        <v>3.0215769230769234</v>
      </c>
      <c r="T14" s="5">
        <f>'Pc, Summer, S1'!T14*Main!$B$4+_xlfn.IFNA(VLOOKUP($A14,'EV Distribution'!$A$2:$B$22,2,FALSE),0)*('EV Scenarios'!T$2-'EV Scenarios'!T$3)</f>
        <v>1.8331007692307695</v>
      </c>
      <c r="U14" s="5">
        <f>'Pc, Summer, S1'!U14*Main!$B$4+_xlfn.IFNA(VLOOKUP($A14,'EV Distribution'!$A$2:$B$22,2,FALSE),0)*('EV Scenarios'!U$2-'EV Scenarios'!U$3)</f>
        <v>1.9277961538461537</v>
      </c>
      <c r="V14" s="5">
        <f>'Pc, Summer, S1'!V14*Main!$B$4+_xlfn.IFNA(VLOOKUP($A14,'EV Distribution'!$A$2:$B$22,2,FALSE),0)*('EV Scenarios'!V$2-'EV Scenarios'!V$3)</f>
        <v>2.0328023076923079</v>
      </c>
      <c r="W14" s="5">
        <f>'Pc, Summer, S1'!W14*Main!$B$4+_xlfn.IFNA(VLOOKUP($A14,'EV Distribution'!$A$2:$B$22,2,FALSE),0)*('EV Scenarios'!W$2-'EV Scenarios'!W$3)</f>
        <v>2.1352884615384617</v>
      </c>
      <c r="X14" s="5">
        <f>'Pc, Summer, S1'!X14*Main!$B$4+_xlfn.IFNA(VLOOKUP($A14,'EV Distribution'!$A$2:$B$22,2,FALSE),0)*('EV Scenarios'!X$2-'EV Scenarios'!X$3)</f>
        <v>2.2708246153846154</v>
      </c>
      <c r="Y14" s="5">
        <f>'Pc, Summer, S1'!Y14*Main!$B$4+_xlfn.IFNA(VLOOKUP($A14,'EV Distribution'!$A$2:$B$22,2,FALSE),0)*('EV Scenarios'!Y$2-'EV Scenarios'!Y$3)</f>
        <v>2.4739184615384615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E14C-358A-4291-A277-DC76971613A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S1'!B2*Main!$B$5+_xlfn.IFNA(VLOOKUP($A2,'EV Distribution'!$A$2:$B$22,2,FALSE),0)*('EV Scenarios'!B$4-'EV Scenarios'!B$2)</f>
        <v>0.82360846153846168</v>
      </c>
      <c r="C2" s="5">
        <f>'Pc, Summer, S1'!C2*Main!$B$5+_xlfn.IFNA(VLOOKUP($A2,'EV Distribution'!$A$2:$B$22,2,FALSE),0)*('EV Scenarios'!C$4-'EV Scenarios'!C$2)</f>
        <v>1.0082630769230772</v>
      </c>
      <c r="D2" s="5">
        <f>'Pc, Summer, S1'!D2*Main!$B$5+_xlfn.IFNA(VLOOKUP($A2,'EV Distribution'!$A$2:$B$22,2,FALSE),0)*('EV Scenarios'!D$4-'EV Scenarios'!D$2)</f>
        <v>1.3625130769230771</v>
      </c>
      <c r="E2" s="5">
        <f>'Pc, Summer, S1'!E2*Main!$B$5+_xlfn.IFNA(VLOOKUP($A2,'EV Distribution'!$A$2:$B$22,2,FALSE),0)*('EV Scenarios'!E$4-'EV Scenarios'!E$2)</f>
        <v>1.6235253846153845</v>
      </c>
      <c r="F2" s="5">
        <f>'Pc, Summer, S1'!F2*Main!$B$5+_xlfn.IFNA(VLOOKUP($A2,'EV Distribution'!$A$2:$B$22,2,FALSE),0)*('EV Scenarios'!F$4-'EV Scenarios'!F$2)</f>
        <v>1.8706107692307694</v>
      </c>
      <c r="G2" s="5">
        <f>'Pc, Summer, S1'!G2*Main!$B$5+_xlfn.IFNA(VLOOKUP($A2,'EV Distribution'!$A$2:$B$22,2,FALSE),0)*('EV Scenarios'!G$4-'EV Scenarios'!G$2)</f>
        <v>1.9827330769230767</v>
      </c>
      <c r="H2" s="5">
        <f>'Pc, Summer, S1'!H2*Main!$B$5+_xlfn.IFNA(VLOOKUP($A2,'EV Distribution'!$A$2:$B$22,2,FALSE),0)*('EV Scenarios'!H$4-'EV Scenarios'!H$2)</f>
        <v>1.8364307692307691</v>
      </c>
      <c r="I2" s="5">
        <f>'Pc, Summer, S1'!I2*Main!$B$5+_xlfn.IFNA(VLOOKUP($A2,'EV Distribution'!$A$2:$B$22,2,FALSE),0)*('EV Scenarios'!I$4-'EV Scenarios'!I$2)</f>
        <v>2.7205146153846154</v>
      </c>
      <c r="J2" s="5">
        <f>'Pc, Summer, S1'!J2*Main!$B$5+_xlfn.IFNA(VLOOKUP($A2,'EV Distribution'!$A$2:$B$22,2,FALSE),0)*('EV Scenarios'!J$4-'EV Scenarios'!J$2)</f>
        <v>2.4029784615384617</v>
      </c>
      <c r="K2" s="5">
        <f>'Pc, Summer, S1'!K2*Main!$B$5+_xlfn.IFNA(VLOOKUP($A2,'EV Distribution'!$A$2:$B$22,2,FALSE),0)*('EV Scenarios'!K$4-'EV Scenarios'!K$2)</f>
        <v>2.8453169230769233</v>
      </c>
      <c r="L2" s="5">
        <f>'Pc, Summer, S1'!L2*Main!$B$5+_xlfn.IFNA(VLOOKUP($A2,'EV Distribution'!$A$2:$B$22,2,FALSE),0)*('EV Scenarios'!L$4-'EV Scenarios'!L$2)</f>
        <v>2.9012076923076928</v>
      </c>
      <c r="M2" s="5">
        <f>'Pc, Summer, S1'!M2*Main!$B$5+_xlfn.IFNA(VLOOKUP($A2,'EV Distribution'!$A$2:$B$22,2,FALSE),0)*('EV Scenarios'!M$4-'EV Scenarios'!M$2)</f>
        <v>2.8487938461538462</v>
      </c>
      <c r="N2" s="5">
        <f>'Pc, Summer, S1'!N2*Main!$B$5+_xlfn.IFNA(VLOOKUP($A2,'EV Distribution'!$A$2:$B$22,2,FALSE),0)*('EV Scenarios'!N$4-'EV Scenarios'!N$2)</f>
        <v>2.6286123076923076</v>
      </c>
      <c r="O2" s="5">
        <f>'Pc, Summer, S1'!O2*Main!$B$5+_xlfn.IFNA(VLOOKUP($A2,'EV Distribution'!$A$2:$B$22,2,FALSE),0)*('EV Scenarios'!O$4-'EV Scenarios'!O$2)</f>
        <v>2.4998292307692309</v>
      </c>
      <c r="P2" s="5">
        <f>'Pc, Summer, S1'!P2*Main!$B$5+_xlfn.IFNA(VLOOKUP($A2,'EV Distribution'!$A$2:$B$22,2,FALSE),0)*('EV Scenarios'!P$4-'EV Scenarios'!P$2)</f>
        <v>2.4374107692307696</v>
      </c>
      <c r="Q2" s="5">
        <f>'Pc, Summer, S1'!Q2*Main!$B$5+_xlfn.IFNA(VLOOKUP($A2,'EV Distribution'!$A$2:$B$22,2,FALSE),0)*('EV Scenarios'!Q$4-'EV Scenarios'!Q$2)</f>
        <v>2.2917530769230772</v>
      </c>
      <c r="R2" s="5">
        <f>'Pc, Summer, S1'!R2*Main!$B$5+_xlfn.IFNA(VLOOKUP($A2,'EV Distribution'!$A$2:$B$22,2,FALSE),0)*('EV Scenarios'!R$4-'EV Scenarios'!R$2)</f>
        <v>2.1803453846153849</v>
      </c>
      <c r="S2" s="5">
        <f>'Pc, Summer, S1'!S2*Main!$B$5+_xlfn.IFNA(VLOOKUP($A2,'EV Distribution'!$A$2:$B$22,2,FALSE),0)*('EV Scenarios'!S$4-'EV Scenarios'!S$2)</f>
        <v>2.1115623076923078</v>
      </c>
      <c r="T2" s="5">
        <f>'Pc, Summer, S1'!T2*Main!$B$5+_xlfn.IFNA(VLOOKUP($A2,'EV Distribution'!$A$2:$B$22,2,FALSE),0)*('EV Scenarios'!T$4-'EV Scenarios'!T$2)</f>
        <v>1.4869869230769233</v>
      </c>
      <c r="U2" s="5">
        <f>'Pc, Summer, S1'!U2*Main!$B$5+_xlfn.IFNA(VLOOKUP($A2,'EV Distribution'!$A$2:$B$22,2,FALSE),0)*('EV Scenarios'!U$4-'EV Scenarios'!U$2)</f>
        <v>1.5329169230769233</v>
      </c>
      <c r="V2" s="5">
        <f>'Pc, Summer, S1'!V2*Main!$B$5+_xlfn.IFNA(VLOOKUP($A2,'EV Distribution'!$A$2:$B$22,2,FALSE),0)*('EV Scenarios'!V$4-'EV Scenarios'!V$2)</f>
        <v>1.6168946153846153</v>
      </c>
      <c r="W2" s="5">
        <f>'Pc, Summer, S1'!W2*Main!$B$5+_xlfn.IFNA(VLOOKUP($A2,'EV Distribution'!$A$2:$B$22,2,FALSE),0)*('EV Scenarios'!W$4-'EV Scenarios'!W$2)</f>
        <v>1.7336153846153846</v>
      </c>
      <c r="X2" s="5">
        <f>'Pc, Summer, S1'!X2*Main!$B$5+_xlfn.IFNA(VLOOKUP($A2,'EV Distribution'!$A$2:$B$22,2,FALSE),0)*('EV Scenarios'!X$4-'EV Scenarios'!X$2)</f>
        <v>0.65477692307692326</v>
      </c>
      <c r="Y2" s="5">
        <f>'Pc, Summer, S1'!Y2*Main!$B$5+_xlfn.IFNA(VLOOKUP($A2,'EV Distribution'!$A$2:$B$22,2,FALSE),0)*('EV Scenarios'!Y$4-'EV Scenarios'!Y$2)</f>
        <v>0.73875923076923067</v>
      </c>
    </row>
    <row r="3" spans="1:25" x14ac:dyDescent="0.25">
      <c r="A3">
        <v>5</v>
      </c>
      <c r="B3" s="5">
        <f>'Pc, Summer, S1'!B3*Main!$B$5+_xlfn.IFNA(VLOOKUP($A3,'EV Distribution'!$A$2:$B$22,2,FALSE),0)*('EV Scenarios'!B$4-'EV Scenarios'!B$2)</f>
        <v>0.82360846153846168</v>
      </c>
      <c r="C3" s="5">
        <f>'Pc, Summer, S1'!C3*Main!$B$5+_xlfn.IFNA(VLOOKUP($A3,'EV Distribution'!$A$2:$B$22,2,FALSE),0)*('EV Scenarios'!C$4-'EV Scenarios'!C$2)</f>
        <v>1.0082630769230772</v>
      </c>
      <c r="D3" s="5">
        <f>'Pc, Summer, S1'!D3*Main!$B$5+_xlfn.IFNA(VLOOKUP($A3,'EV Distribution'!$A$2:$B$22,2,FALSE),0)*('EV Scenarios'!D$4-'EV Scenarios'!D$2)</f>
        <v>1.3625130769230771</v>
      </c>
      <c r="E3" s="5">
        <f>'Pc, Summer, S1'!E3*Main!$B$5+_xlfn.IFNA(VLOOKUP($A3,'EV Distribution'!$A$2:$B$22,2,FALSE),0)*('EV Scenarios'!E$4-'EV Scenarios'!E$2)</f>
        <v>1.6235253846153845</v>
      </c>
      <c r="F3" s="5">
        <f>'Pc, Summer, S1'!F3*Main!$B$5+_xlfn.IFNA(VLOOKUP($A3,'EV Distribution'!$A$2:$B$22,2,FALSE),0)*('EV Scenarios'!F$4-'EV Scenarios'!F$2)</f>
        <v>1.8706107692307694</v>
      </c>
      <c r="G3" s="5">
        <f>'Pc, Summer, S1'!G3*Main!$B$5+_xlfn.IFNA(VLOOKUP($A3,'EV Distribution'!$A$2:$B$22,2,FALSE),0)*('EV Scenarios'!G$4-'EV Scenarios'!G$2)</f>
        <v>1.9827330769230767</v>
      </c>
      <c r="H3" s="5">
        <f>'Pc, Summer, S1'!H3*Main!$B$5+_xlfn.IFNA(VLOOKUP($A3,'EV Distribution'!$A$2:$B$22,2,FALSE),0)*('EV Scenarios'!H$4-'EV Scenarios'!H$2)</f>
        <v>1.8364307692307691</v>
      </c>
      <c r="I3" s="5">
        <f>'Pc, Summer, S1'!I3*Main!$B$5+_xlfn.IFNA(VLOOKUP($A3,'EV Distribution'!$A$2:$B$22,2,FALSE),0)*('EV Scenarios'!I$4-'EV Scenarios'!I$2)</f>
        <v>2.7205146153846154</v>
      </c>
      <c r="J3" s="5">
        <f>'Pc, Summer, S1'!J3*Main!$B$5+_xlfn.IFNA(VLOOKUP($A3,'EV Distribution'!$A$2:$B$22,2,FALSE),0)*('EV Scenarios'!J$4-'EV Scenarios'!J$2)</f>
        <v>2.4029784615384617</v>
      </c>
      <c r="K3" s="5">
        <f>'Pc, Summer, S1'!K3*Main!$B$5+_xlfn.IFNA(VLOOKUP($A3,'EV Distribution'!$A$2:$B$22,2,FALSE),0)*('EV Scenarios'!K$4-'EV Scenarios'!K$2)</f>
        <v>2.8453169230769233</v>
      </c>
      <c r="L3" s="5">
        <f>'Pc, Summer, S1'!L3*Main!$B$5+_xlfn.IFNA(VLOOKUP($A3,'EV Distribution'!$A$2:$B$22,2,FALSE),0)*('EV Scenarios'!L$4-'EV Scenarios'!L$2)</f>
        <v>2.9012076923076928</v>
      </c>
      <c r="M3" s="5">
        <f>'Pc, Summer, S1'!M3*Main!$B$5+_xlfn.IFNA(VLOOKUP($A3,'EV Distribution'!$A$2:$B$22,2,FALSE),0)*('EV Scenarios'!M$4-'EV Scenarios'!M$2)</f>
        <v>2.8487938461538462</v>
      </c>
      <c r="N3" s="5">
        <f>'Pc, Summer, S1'!N3*Main!$B$5+_xlfn.IFNA(VLOOKUP($A3,'EV Distribution'!$A$2:$B$22,2,FALSE),0)*('EV Scenarios'!N$4-'EV Scenarios'!N$2)</f>
        <v>2.6286123076923076</v>
      </c>
      <c r="O3" s="5">
        <f>'Pc, Summer, S1'!O3*Main!$B$5+_xlfn.IFNA(VLOOKUP($A3,'EV Distribution'!$A$2:$B$22,2,FALSE),0)*('EV Scenarios'!O$4-'EV Scenarios'!O$2)</f>
        <v>2.4998292307692309</v>
      </c>
      <c r="P3" s="5">
        <f>'Pc, Summer, S1'!P3*Main!$B$5+_xlfn.IFNA(VLOOKUP($A3,'EV Distribution'!$A$2:$B$22,2,FALSE),0)*('EV Scenarios'!P$4-'EV Scenarios'!P$2)</f>
        <v>2.4374107692307696</v>
      </c>
      <c r="Q3" s="5">
        <f>'Pc, Summer, S1'!Q3*Main!$B$5+_xlfn.IFNA(VLOOKUP($A3,'EV Distribution'!$A$2:$B$22,2,FALSE),0)*('EV Scenarios'!Q$4-'EV Scenarios'!Q$2)</f>
        <v>2.2917530769230772</v>
      </c>
      <c r="R3" s="5">
        <f>'Pc, Summer, S1'!R3*Main!$B$5+_xlfn.IFNA(VLOOKUP($A3,'EV Distribution'!$A$2:$B$22,2,FALSE),0)*('EV Scenarios'!R$4-'EV Scenarios'!R$2)</f>
        <v>2.1803453846153849</v>
      </c>
      <c r="S3" s="5">
        <f>'Pc, Summer, S1'!S3*Main!$B$5+_xlfn.IFNA(VLOOKUP($A3,'EV Distribution'!$A$2:$B$22,2,FALSE),0)*('EV Scenarios'!S$4-'EV Scenarios'!S$2)</f>
        <v>2.1115623076923078</v>
      </c>
      <c r="T3" s="5">
        <f>'Pc, Summer, S1'!T3*Main!$B$5+_xlfn.IFNA(VLOOKUP($A3,'EV Distribution'!$A$2:$B$22,2,FALSE),0)*('EV Scenarios'!T$4-'EV Scenarios'!T$2)</f>
        <v>1.4869869230769233</v>
      </c>
      <c r="U3" s="5">
        <f>'Pc, Summer, S1'!U3*Main!$B$5+_xlfn.IFNA(VLOOKUP($A3,'EV Distribution'!$A$2:$B$22,2,FALSE),0)*('EV Scenarios'!U$4-'EV Scenarios'!U$2)</f>
        <v>1.5329169230769233</v>
      </c>
      <c r="V3" s="5">
        <f>'Pc, Summer, S1'!V3*Main!$B$5+_xlfn.IFNA(VLOOKUP($A3,'EV Distribution'!$A$2:$B$22,2,FALSE),0)*('EV Scenarios'!V$4-'EV Scenarios'!V$2)</f>
        <v>1.6168946153846153</v>
      </c>
      <c r="W3" s="5">
        <f>'Pc, Summer, S1'!W3*Main!$B$5+_xlfn.IFNA(VLOOKUP($A3,'EV Distribution'!$A$2:$B$22,2,FALSE),0)*('EV Scenarios'!W$4-'EV Scenarios'!W$2)</f>
        <v>1.7336153846153846</v>
      </c>
      <c r="X3" s="5">
        <f>'Pc, Summer, S1'!X3*Main!$B$5+_xlfn.IFNA(VLOOKUP($A3,'EV Distribution'!$A$2:$B$22,2,FALSE),0)*('EV Scenarios'!X$4-'EV Scenarios'!X$2)</f>
        <v>0.65477692307692326</v>
      </c>
      <c r="Y3" s="5">
        <f>'Pc, Summer, S1'!Y3*Main!$B$5+_xlfn.IFNA(VLOOKUP($A3,'EV Distribution'!$A$2:$B$22,2,FALSE),0)*('EV Scenarios'!Y$4-'EV Scenarios'!Y$2)</f>
        <v>0.73875923076923067</v>
      </c>
    </row>
    <row r="4" spans="1:25" x14ac:dyDescent="0.25">
      <c r="A4">
        <v>8</v>
      </c>
      <c r="B4" s="5">
        <f>'Pc, Summer, S1'!B4*Main!$B$5+_xlfn.IFNA(VLOOKUP($A4,'EV Distribution'!$A$2:$B$22,2,FALSE),0)*('EV Scenarios'!B$4-'EV Scenarios'!B$2)</f>
        <v>0.82360846153846168</v>
      </c>
      <c r="C4" s="5">
        <f>'Pc, Summer, S1'!C4*Main!$B$5+_xlfn.IFNA(VLOOKUP($A4,'EV Distribution'!$A$2:$B$22,2,FALSE),0)*('EV Scenarios'!C$4-'EV Scenarios'!C$2)</f>
        <v>1.0082630769230772</v>
      </c>
      <c r="D4" s="5">
        <f>'Pc, Summer, S1'!D4*Main!$B$5+_xlfn.IFNA(VLOOKUP($A4,'EV Distribution'!$A$2:$B$22,2,FALSE),0)*('EV Scenarios'!D$4-'EV Scenarios'!D$2)</f>
        <v>1.3625130769230771</v>
      </c>
      <c r="E4" s="5">
        <f>'Pc, Summer, S1'!E4*Main!$B$5+_xlfn.IFNA(VLOOKUP($A4,'EV Distribution'!$A$2:$B$22,2,FALSE),0)*('EV Scenarios'!E$4-'EV Scenarios'!E$2)</f>
        <v>1.6235253846153845</v>
      </c>
      <c r="F4" s="5">
        <f>'Pc, Summer, S1'!F4*Main!$B$5+_xlfn.IFNA(VLOOKUP($A4,'EV Distribution'!$A$2:$B$22,2,FALSE),0)*('EV Scenarios'!F$4-'EV Scenarios'!F$2)</f>
        <v>1.8706107692307694</v>
      </c>
      <c r="G4" s="5">
        <f>'Pc, Summer, S1'!G4*Main!$B$5+_xlfn.IFNA(VLOOKUP($A4,'EV Distribution'!$A$2:$B$22,2,FALSE),0)*('EV Scenarios'!G$4-'EV Scenarios'!G$2)</f>
        <v>1.9827330769230767</v>
      </c>
      <c r="H4" s="5">
        <f>'Pc, Summer, S1'!H4*Main!$B$5+_xlfn.IFNA(VLOOKUP($A4,'EV Distribution'!$A$2:$B$22,2,FALSE),0)*('EV Scenarios'!H$4-'EV Scenarios'!H$2)</f>
        <v>1.8364307692307691</v>
      </c>
      <c r="I4" s="5">
        <f>'Pc, Summer, S1'!I4*Main!$B$5+_xlfn.IFNA(VLOOKUP($A4,'EV Distribution'!$A$2:$B$22,2,FALSE),0)*('EV Scenarios'!I$4-'EV Scenarios'!I$2)</f>
        <v>2.7205146153846154</v>
      </c>
      <c r="J4" s="5">
        <f>'Pc, Summer, S1'!J4*Main!$B$5+_xlfn.IFNA(VLOOKUP($A4,'EV Distribution'!$A$2:$B$22,2,FALSE),0)*('EV Scenarios'!J$4-'EV Scenarios'!J$2)</f>
        <v>2.4029784615384617</v>
      </c>
      <c r="K4" s="5">
        <f>'Pc, Summer, S1'!K4*Main!$B$5+_xlfn.IFNA(VLOOKUP($A4,'EV Distribution'!$A$2:$B$22,2,FALSE),0)*('EV Scenarios'!K$4-'EV Scenarios'!K$2)</f>
        <v>2.8453169230769233</v>
      </c>
      <c r="L4" s="5">
        <f>'Pc, Summer, S1'!L4*Main!$B$5+_xlfn.IFNA(VLOOKUP($A4,'EV Distribution'!$A$2:$B$22,2,FALSE),0)*('EV Scenarios'!L$4-'EV Scenarios'!L$2)</f>
        <v>2.9012076923076928</v>
      </c>
      <c r="M4" s="5">
        <f>'Pc, Summer, S1'!M4*Main!$B$5+_xlfn.IFNA(VLOOKUP($A4,'EV Distribution'!$A$2:$B$22,2,FALSE),0)*('EV Scenarios'!M$4-'EV Scenarios'!M$2)</f>
        <v>2.8487938461538462</v>
      </c>
      <c r="N4" s="5">
        <f>'Pc, Summer, S1'!N4*Main!$B$5+_xlfn.IFNA(VLOOKUP($A4,'EV Distribution'!$A$2:$B$22,2,FALSE),0)*('EV Scenarios'!N$4-'EV Scenarios'!N$2)</f>
        <v>2.6286123076923076</v>
      </c>
      <c r="O4" s="5">
        <f>'Pc, Summer, S1'!O4*Main!$B$5+_xlfn.IFNA(VLOOKUP($A4,'EV Distribution'!$A$2:$B$22,2,FALSE),0)*('EV Scenarios'!O$4-'EV Scenarios'!O$2)</f>
        <v>2.4998292307692309</v>
      </c>
      <c r="P4" s="5">
        <f>'Pc, Summer, S1'!P4*Main!$B$5+_xlfn.IFNA(VLOOKUP($A4,'EV Distribution'!$A$2:$B$22,2,FALSE),0)*('EV Scenarios'!P$4-'EV Scenarios'!P$2)</f>
        <v>2.4374107692307696</v>
      </c>
      <c r="Q4" s="5">
        <f>'Pc, Summer, S1'!Q4*Main!$B$5+_xlfn.IFNA(VLOOKUP($A4,'EV Distribution'!$A$2:$B$22,2,FALSE),0)*('EV Scenarios'!Q$4-'EV Scenarios'!Q$2)</f>
        <v>2.2917530769230772</v>
      </c>
      <c r="R4" s="5">
        <f>'Pc, Summer, S1'!R4*Main!$B$5+_xlfn.IFNA(VLOOKUP($A4,'EV Distribution'!$A$2:$B$22,2,FALSE),0)*('EV Scenarios'!R$4-'EV Scenarios'!R$2)</f>
        <v>2.1803453846153849</v>
      </c>
      <c r="S4" s="5">
        <f>'Pc, Summer, S1'!S4*Main!$B$5+_xlfn.IFNA(VLOOKUP($A4,'EV Distribution'!$A$2:$B$22,2,FALSE),0)*('EV Scenarios'!S$4-'EV Scenarios'!S$2)</f>
        <v>2.1115623076923078</v>
      </c>
      <c r="T4" s="5">
        <f>'Pc, Summer, S1'!T4*Main!$B$5+_xlfn.IFNA(VLOOKUP($A4,'EV Distribution'!$A$2:$B$22,2,FALSE),0)*('EV Scenarios'!T$4-'EV Scenarios'!T$2)</f>
        <v>1.4869869230769233</v>
      </c>
      <c r="U4" s="5">
        <f>'Pc, Summer, S1'!U4*Main!$B$5+_xlfn.IFNA(VLOOKUP($A4,'EV Distribution'!$A$2:$B$22,2,FALSE),0)*('EV Scenarios'!U$4-'EV Scenarios'!U$2)</f>
        <v>1.5329169230769233</v>
      </c>
      <c r="V4" s="5">
        <f>'Pc, Summer, S1'!V4*Main!$B$5+_xlfn.IFNA(VLOOKUP($A4,'EV Distribution'!$A$2:$B$22,2,FALSE),0)*('EV Scenarios'!V$4-'EV Scenarios'!V$2)</f>
        <v>1.6168946153846153</v>
      </c>
      <c r="W4" s="5">
        <f>'Pc, Summer, S1'!W4*Main!$B$5+_xlfn.IFNA(VLOOKUP($A4,'EV Distribution'!$A$2:$B$22,2,FALSE),0)*('EV Scenarios'!W$4-'EV Scenarios'!W$2)</f>
        <v>1.7336153846153846</v>
      </c>
      <c r="X4" s="5">
        <f>'Pc, Summer, S1'!X4*Main!$B$5+_xlfn.IFNA(VLOOKUP($A4,'EV Distribution'!$A$2:$B$22,2,FALSE),0)*('EV Scenarios'!X$4-'EV Scenarios'!X$2)</f>
        <v>0.65477692307692326</v>
      </c>
      <c r="Y4" s="5">
        <f>'Pc, Summer, S1'!Y4*Main!$B$5+_xlfn.IFNA(VLOOKUP($A4,'EV Distribution'!$A$2:$B$22,2,FALSE),0)*('EV Scenarios'!Y$4-'EV Scenarios'!Y$2)</f>
        <v>0.73875923076923067</v>
      </c>
    </row>
    <row r="5" spans="1:25" x14ac:dyDescent="0.25">
      <c r="A5">
        <v>9</v>
      </c>
      <c r="B5" s="5">
        <f>'Pc, Summer, S1'!B5*Main!$B$5+_xlfn.IFNA(VLOOKUP($A5,'EV Distribution'!$A$2:$B$22,2,FALSE),0)*('EV Scenarios'!B$4-'EV Scenarios'!B$2)</f>
        <v>0.82360846153846168</v>
      </c>
      <c r="C5" s="5">
        <f>'Pc, Summer, S1'!C5*Main!$B$5+_xlfn.IFNA(VLOOKUP($A5,'EV Distribution'!$A$2:$B$22,2,FALSE),0)*('EV Scenarios'!C$4-'EV Scenarios'!C$2)</f>
        <v>1.0082630769230772</v>
      </c>
      <c r="D5" s="5">
        <f>'Pc, Summer, S1'!D5*Main!$B$5+_xlfn.IFNA(VLOOKUP($A5,'EV Distribution'!$A$2:$B$22,2,FALSE),0)*('EV Scenarios'!D$4-'EV Scenarios'!D$2)</f>
        <v>1.3625130769230771</v>
      </c>
      <c r="E5" s="5">
        <f>'Pc, Summer, S1'!E5*Main!$B$5+_xlfn.IFNA(VLOOKUP($A5,'EV Distribution'!$A$2:$B$22,2,FALSE),0)*('EV Scenarios'!E$4-'EV Scenarios'!E$2)</f>
        <v>1.6235253846153845</v>
      </c>
      <c r="F5" s="5">
        <f>'Pc, Summer, S1'!F5*Main!$B$5+_xlfn.IFNA(VLOOKUP($A5,'EV Distribution'!$A$2:$B$22,2,FALSE),0)*('EV Scenarios'!F$4-'EV Scenarios'!F$2)</f>
        <v>1.8706107692307694</v>
      </c>
      <c r="G5" s="5">
        <f>'Pc, Summer, S1'!G5*Main!$B$5+_xlfn.IFNA(VLOOKUP($A5,'EV Distribution'!$A$2:$B$22,2,FALSE),0)*('EV Scenarios'!G$4-'EV Scenarios'!G$2)</f>
        <v>1.9827330769230767</v>
      </c>
      <c r="H5" s="5">
        <f>'Pc, Summer, S1'!H5*Main!$B$5+_xlfn.IFNA(VLOOKUP($A5,'EV Distribution'!$A$2:$B$22,2,FALSE),0)*('EV Scenarios'!H$4-'EV Scenarios'!H$2)</f>
        <v>1.8364307692307691</v>
      </c>
      <c r="I5" s="5">
        <f>'Pc, Summer, S1'!I5*Main!$B$5+_xlfn.IFNA(VLOOKUP($A5,'EV Distribution'!$A$2:$B$22,2,FALSE),0)*('EV Scenarios'!I$4-'EV Scenarios'!I$2)</f>
        <v>2.7205146153846154</v>
      </c>
      <c r="J5" s="5">
        <f>'Pc, Summer, S1'!J5*Main!$B$5+_xlfn.IFNA(VLOOKUP($A5,'EV Distribution'!$A$2:$B$22,2,FALSE),0)*('EV Scenarios'!J$4-'EV Scenarios'!J$2)</f>
        <v>2.4029784615384617</v>
      </c>
      <c r="K5" s="5">
        <f>'Pc, Summer, S1'!K5*Main!$B$5+_xlfn.IFNA(VLOOKUP($A5,'EV Distribution'!$A$2:$B$22,2,FALSE),0)*('EV Scenarios'!K$4-'EV Scenarios'!K$2)</f>
        <v>2.8453169230769233</v>
      </c>
      <c r="L5" s="5">
        <f>'Pc, Summer, S1'!L5*Main!$B$5+_xlfn.IFNA(VLOOKUP($A5,'EV Distribution'!$A$2:$B$22,2,FALSE),0)*('EV Scenarios'!L$4-'EV Scenarios'!L$2)</f>
        <v>2.9012076923076928</v>
      </c>
      <c r="M5" s="5">
        <f>'Pc, Summer, S1'!M5*Main!$B$5+_xlfn.IFNA(VLOOKUP($A5,'EV Distribution'!$A$2:$B$22,2,FALSE),0)*('EV Scenarios'!M$4-'EV Scenarios'!M$2)</f>
        <v>2.8487938461538462</v>
      </c>
      <c r="N5" s="5">
        <f>'Pc, Summer, S1'!N5*Main!$B$5+_xlfn.IFNA(VLOOKUP($A5,'EV Distribution'!$A$2:$B$22,2,FALSE),0)*('EV Scenarios'!N$4-'EV Scenarios'!N$2)</f>
        <v>2.6286123076923076</v>
      </c>
      <c r="O5" s="5">
        <f>'Pc, Summer, S1'!O5*Main!$B$5+_xlfn.IFNA(VLOOKUP($A5,'EV Distribution'!$A$2:$B$22,2,FALSE),0)*('EV Scenarios'!O$4-'EV Scenarios'!O$2)</f>
        <v>2.4998292307692309</v>
      </c>
      <c r="P5" s="5">
        <f>'Pc, Summer, S1'!P5*Main!$B$5+_xlfn.IFNA(VLOOKUP($A5,'EV Distribution'!$A$2:$B$22,2,FALSE),0)*('EV Scenarios'!P$4-'EV Scenarios'!P$2)</f>
        <v>2.4374107692307696</v>
      </c>
      <c r="Q5" s="5">
        <f>'Pc, Summer, S1'!Q5*Main!$B$5+_xlfn.IFNA(VLOOKUP($A5,'EV Distribution'!$A$2:$B$22,2,FALSE),0)*('EV Scenarios'!Q$4-'EV Scenarios'!Q$2)</f>
        <v>2.2917530769230772</v>
      </c>
      <c r="R5" s="5">
        <f>'Pc, Summer, S1'!R5*Main!$B$5+_xlfn.IFNA(VLOOKUP($A5,'EV Distribution'!$A$2:$B$22,2,FALSE),0)*('EV Scenarios'!R$4-'EV Scenarios'!R$2)</f>
        <v>2.1803453846153849</v>
      </c>
      <c r="S5" s="5">
        <f>'Pc, Summer, S1'!S5*Main!$B$5+_xlfn.IFNA(VLOOKUP($A5,'EV Distribution'!$A$2:$B$22,2,FALSE),0)*('EV Scenarios'!S$4-'EV Scenarios'!S$2)</f>
        <v>2.1115623076923078</v>
      </c>
      <c r="T5" s="5">
        <f>'Pc, Summer, S1'!T5*Main!$B$5+_xlfn.IFNA(VLOOKUP($A5,'EV Distribution'!$A$2:$B$22,2,FALSE),0)*('EV Scenarios'!T$4-'EV Scenarios'!T$2)</f>
        <v>1.4869869230769233</v>
      </c>
      <c r="U5" s="5">
        <f>'Pc, Summer, S1'!U5*Main!$B$5+_xlfn.IFNA(VLOOKUP($A5,'EV Distribution'!$A$2:$B$22,2,FALSE),0)*('EV Scenarios'!U$4-'EV Scenarios'!U$2)</f>
        <v>1.5329169230769233</v>
      </c>
      <c r="V5" s="5">
        <f>'Pc, Summer, S1'!V5*Main!$B$5+_xlfn.IFNA(VLOOKUP($A5,'EV Distribution'!$A$2:$B$22,2,FALSE),0)*('EV Scenarios'!V$4-'EV Scenarios'!V$2)</f>
        <v>1.6168946153846153</v>
      </c>
      <c r="W5" s="5">
        <f>'Pc, Summer, S1'!W5*Main!$B$5+_xlfn.IFNA(VLOOKUP($A5,'EV Distribution'!$A$2:$B$22,2,FALSE),0)*('EV Scenarios'!W$4-'EV Scenarios'!W$2)</f>
        <v>1.7336153846153846</v>
      </c>
      <c r="X5" s="5">
        <f>'Pc, Summer, S1'!X5*Main!$B$5+_xlfn.IFNA(VLOOKUP($A5,'EV Distribution'!$A$2:$B$22,2,FALSE),0)*('EV Scenarios'!X$4-'EV Scenarios'!X$2)</f>
        <v>0.65477692307692326</v>
      </c>
      <c r="Y5" s="5">
        <f>'Pc, Summer, S1'!Y5*Main!$B$5+_xlfn.IFNA(VLOOKUP($A5,'EV Distribution'!$A$2:$B$22,2,FALSE),0)*('EV Scenarios'!Y$4-'EV Scenarios'!Y$2)</f>
        <v>0.73875923076923067</v>
      </c>
    </row>
    <row r="6" spans="1:25" x14ac:dyDescent="0.25">
      <c r="A6">
        <v>2</v>
      </c>
      <c r="B6" s="5">
        <f>'Pc, Summer, S1'!B6*Main!$B$5+_xlfn.IFNA(VLOOKUP($A6,'EV Distribution'!$A$2:$B$22,2,FALSE),0)*('EV Scenarios'!B$4-'EV Scenarios'!B$2)</f>
        <v>0.82360846153846168</v>
      </c>
      <c r="C6" s="5">
        <f>'Pc, Summer, S1'!C6*Main!$B$5+_xlfn.IFNA(VLOOKUP($A6,'EV Distribution'!$A$2:$B$22,2,FALSE),0)*('EV Scenarios'!C$4-'EV Scenarios'!C$2)</f>
        <v>1.0082630769230772</v>
      </c>
      <c r="D6" s="5">
        <f>'Pc, Summer, S1'!D6*Main!$B$5+_xlfn.IFNA(VLOOKUP($A6,'EV Distribution'!$A$2:$B$22,2,FALSE),0)*('EV Scenarios'!D$4-'EV Scenarios'!D$2)</f>
        <v>1.3625130769230771</v>
      </c>
      <c r="E6" s="5">
        <f>'Pc, Summer, S1'!E6*Main!$B$5+_xlfn.IFNA(VLOOKUP($A6,'EV Distribution'!$A$2:$B$22,2,FALSE),0)*('EV Scenarios'!E$4-'EV Scenarios'!E$2)</f>
        <v>1.6235253846153845</v>
      </c>
      <c r="F6" s="5">
        <f>'Pc, Summer, S1'!F6*Main!$B$5+_xlfn.IFNA(VLOOKUP($A6,'EV Distribution'!$A$2:$B$22,2,FALSE),0)*('EV Scenarios'!F$4-'EV Scenarios'!F$2)</f>
        <v>1.8706107692307694</v>
      </c>
      <c r="G6" s="5">
        <f>'Pc, Summer, S1'!G6*Main!$B$5+_xlfn.IFNA(VLOOKUP($A6,'EV Distribution'!$A$2:$B$22,2,FALSE),0)*('EV Scenarios'!G$4-'EV Scenarios'!G$2)</f>
        <v>1.9827330769230767</v>
      </c>
      <c r="H6" s="5">
        <f>'Pc, Summer, S1'!H6*Main!$B$5+_xlfn.IFNA(VLOOKUP($A6,'EV Distribution'!$A$2:$B$22,2,FALSE),0)*('EV Scenarios'!H$4-'EV Scenarios'!H$2)</f>
        <v>1.8364307692307691</v>
      </c>
      <c r="I6" s="5">
        <f>'Pc, Summer, S1'!I6*Main!$B$5+_xlfn.IFNA(VLOOKUP($A6,'EV Distribution'!$A$2:$B$22,2,FALSE),0)*('EV Scenarios'!I$4-'EV Scenarios'!I$2)</f>
        <v>2.7205146153846154</v>
      </c>
      <c r="J6" s="5">
        <f>'Pc, Summer, S1'!J6*Main!$B$5+_xlfn.IFNA(VLOOKUP($A6,'EV Distribution'!$A$2:$B$22,2,FALSE),0)*('EV Scenarios'!J$4-'EV Scenarios'!J$2)</f>
        <v>2.4029784615384617</v>
      </c>
      <c r="K6" s="5">
        <f>'Pc, Summer, S1'!K6*Main!$B$5+_xlfn.IFNA(VLOOKUP($A6,'EV Distribution'!$A$2:$B$22,2,FALSE),0)*('EV Scenarios'!K$4-'EV Scenarios'!K$2)</f>
        <v>2.8453169230769233</v>
      </c>
      <c r="L6" s="5">
        <f>'Pc, Summer, S1'!L6*Main!$B$5+_xlfn.IFNA(VLOOKUP($A6,'EV Distribution'!$A$2:$B$22,2,FALSE),0)*('EV Scenarios'!L$4-'EV Scenarios'!L$2)</f>
        <v>2.9012076923076928</v>
      </c>
      <c r="M6" s="5">
        <f>'Pc, Summer, S1'!M6*Main!$B$5+_xlfn.IFNA(VLOOKUP($A6,'EV Distribution'!$A$2:$B$22,2,FALSE),0)*('EV Scenarios'!M$4-'EV Scenarios'!M$2)</f>
        <v>2.8487938461538462</v>
      </c>
      <c r="N6" s="5">
        <f>'Pc, Summer, S1'!N6*Main!$B$5+_xlfn.IFNA(VLOOKUP($A6,'EV Distribution'!$A$2:$B$22,2,FALSE),0)*('EV Scenarios'!N$4-'EV Scenarios'!N$2)</f>
        <v>2.6286123076923076</v>
      </c>
      <c r="O6" s="5">
        <f>'Pc, Summer, S1'!O6*Main!$B$5+_xlfn.IFNA(VLOOKUP($A6,'EV Distribution'!$A$2:$B$22,2,FALSE),0)*('EV Scenarios'!O$4-'EV Scenarios'!O$2)</f>
        <v>2.4998292307692309</v>
      </c>
      <c r="P6" s="5">
        <f>'Pc, Summer, S1'!P6*Main!$B$5+_xlfn.IFNA(VLOOKUP($A6,'EV Distribution'!$A$2:$B$22,2,FALSE),0)*('EV Scenarios'!P$4-'EV Scenarios'!P$2)</f>
        <v>2.4374107692307696</v>
      </c>
      <c r="Q6" s="5">
        <f>'Pc, Summer, S1'!Q6*Main!$B$5+_xlfn.IFNA(VLOOKUP($A6,'EV Distribution'!$A$2:$B$22,2,FALSE),0)*('EV Scenarios'!Q$4-'EV Scenarios'!Q$2)</f>
        <v>2.2917530769230772</v>
      </c>
      <c r="R6" s="5">
        <f>'Pc, Summer, S1'!R6*Main!$B$5+_xlfn.IFNA(VLOOKUP($A6,'EV Distribution'!$A$2:$B$22,2,FALSE),0)*('EV Scenarios'!R$4-'EV Scenarios'!R$2)</f>
        <v>2.1803453846153849</v>
      </c>
      <c r="S6" s="5">
        <f>'Pc, Summer, S1'!S6*Main!$B$5+_xlfn.IFNA(VLOOKUP($A6,'EV Distribution'!$A$2:$B$22,2,FALSE),0)*('EV Scenarios'!S$4-'EV Scenarios'!S$2)</f>
        <v>2.1115623076923078</v>
      </c>
      <c r="T6" s="5">
        <f>'Pc, Summer, S1'!T6*Main!$B$5+_xlfn.IFNA(VLOOKUP($A6,'EV Distribution'!$A$2:$B$22,2,FALSE),0)*('EV Scenarios'!T$4-'EV Scenarios'!T$2)</f>
        <v>1.4869869230769233</v>
      </c>
      <c r="U6" s="5">
        <f>'Pc, Summer, S1'!U6*Main!$B$5+_xlfn.IFNA(VLOOKUP($A6,'EV Distribution'!$A$2:$B$22,2,FALSE),0)*('EV Scenarios'!U$4-'EV Scenarios'!U$2)</f>
        <v>1.5329169230769233</v>
      </c>
      <c r="V6" s="5">
        <f>'Pc, Summer, S1'!V6*Main!$B$5+_xlfn.IFNA(VLOOKUP($A6,'EV Distribution'!$A$2:$B$22,2,FALSE),0)*('EV Scenarios'!V$4-'EV Scenarios'!V$2)</f>
        <v>1.6168946153846153</v>
      </c>
      <c r="W6" s="5">
        <f>'Pc, Summer, S1'!W6*Main!$B$5+_xlfn.IFNA(VLOOKUP($A6,'EV Distribution'!$A$2:$B$22,2,FALSE),0)*('EV Scenarios'!W$4-'EV Scenarios'!W$2)</f>
        <v>1.7336153846153846</v>
      </c>
      <c r="X6" s="5">
        <f>'Pc, Summer, S1'!X6*Main!$B$5+_xlfn.IFNA(VLOOKUP($A6,'EV Distribution'!$A$2:$B$22,2,FALSE),0)*('EV Scenarios'!X$4-'EV Scenarios'!X$2)</f>
        <v>0.65477692307692326</v>
      </c>
      <c r="Y6" s="5">
        <f>'Pc, Summer, S1'!Y6*Main!$B$5+_xlfn.IFNA(VLOOKUP($A6,'EV Distribution'!$A$2:$B$22,2,FALSE),0)*('EV Scenarios'!Y$4-'EV Scenarios'!Y$2)</f>
        <v>0.73875923076923067</v>
      </c>
    </row>
    <row r="7" spans="1:25" x14ac:dyDescent="0.25">
      <c r="A7">
        <v>12</v>
      </c>
      <c r="B7" s="5">
        <f>'Pc, Summer, S1'!B7*Main!$B$5+_xlfn.IFNA(VLOOKUP($A7,'EV Distribution'!$A$2:$B$22,2,FALSE),0)*('EV Scenarios'!B$4-'EV Scenarios'!B$2)</f>
        <v>0.82360846153846168</v>
      </c>
      <c r="C7" s="5">
        <f>'Pc, Summer, S1'!C7*Main!$B$5+_xlfn.IFNA(VLOOKUP($A7,'EV Distribution'!$A$2:$B$22,2,FALSE),0)*('EV Scenarios'!C$4-'EV Scenarios'!C$2)</f>
        <v>1.0082630769230772</v>
      </c>
      <c r="D7" s="5">
        <f>'Pc, Summer, S1'!D7*Main!$B$5+_xlfn.IFNA(VLOOKUP($A7,'EV Distribution'!$A$2:$B$22,2,FALSE),0)*('EV Scenarios'!D$4-'EV Scenarios'!D$2)</f>
        <v>1.3625130769230771</v>
      </c>
      <c r="E7" s="5">
        <f>'Pc, Summer, S1'!E7*Main!$B$5+_xlfn.IFNA(VLOOKUP($A7,'EV Distribution'!$A$2:$B$22,2,FALSE),0)*('EV Scenarios'!E$4-'EV Scenarios'!E$2)</f>
        <v>1.6235253846153845</v>
      </c>
      <c r="F7" s="5">
        <f>'Pc, Summer, S1'!F7*Main!$B$5+_xlfn.IFNA(VLOOKUP($A7,'EV Distribution'!$A$2:$B$22,2,FALSE),0)*('EV Scenarios'!F$4-'EV Scenarios'!F$2)</f>
        <v>1.8706107692307694</v>
      </c>
      <c r="G7" s="5">
        <f>'Pc, Summer, S1'!G7*Main!$B$5+_xlfn.IFNA(VLOOKUP($A7,'EV Distribution'!$A$2:$B$22,2,FALSE),0)*('EV Scenarios'!G$4-'EV Scenarios'!G$2)</f>
        <v>1.9827330769230767</v>
      </c>
      <c r="H7" s="5">
        <f>'Pc, Summer, S1'!H7*Main!$B$5+_xlfn.IFNA(VLOOKUP($A7,'EV Distribution'!$A$2:$B$22,2,FALSE),0)*('EV Scenarios'!H$4-'EV Scenarios'!H$2)</f>
        <v>1.8364307692307691</v>
      </c>
      <c r="I7" s="5">
        <f>'Pc, Summer, S1'!I7*Main!$B$5+_xlfn.IFNA(VLOOKUP($A7,'EV Distribution'!$A$2:$B$22,2,FALSE),0)*('EV Scenarios'!I$4-'EV Scenarios'!I$2)</f>
        <v>2.7205146153846154</v>
      </c>
      <c r="J7" s="5">
        <f>'Pc, Summer, S1'!J7*Main!$B$5+_xlfn.IFNA(VLOOKUP($A7,'EV Distribution'!$A$2:$B$22,2,FALSE),0)*('EV Scenarios'!J$4-'EV Scenarios'!J$2)</f>
        <v>2.4029784615384617</v>
      </c>
      <c r="K7" s="5">
        <f>'Pc, Summer, S1'!K7*Main!$B$5+_xlfn.IFNA(VLOOKUP($A7,'EV Distribution'!$A$2:$B$22,2,FALSE),0)*('EV Scenarios'!K$4-'EV Scenarios'!K$2)</f>
        <v>2.8453169230769233</v>
      </c>
      <c r="L7" s="5">
        <f>'Pc, Summer, S1'!L7*Main!$B$5+_xlfn.IFNA(VLOOKUP($A7,'EV Distribution'!$A$2:$B$22,2,FALSE),0)*('EV Scenarios'!L$4-'EV Scenarios'!L$2)</f>
        <v>2.9012076923076928</v>
      </c>
      <c r="M7" s="5">
        <f>'Pc, Summer, S1'!M7*Main!$B$5+_xlfn.IFNA(VLOOKUP($A7,'EV Distribution'!$A$2:$B$22,2,FALSE),0)*('EV Scenarios'!M$4-'EV Scenarios'!M$2)</f>
        <v>2.8487938461538462</v>
      </c>
      <c r="N7" s="5">
        <f>'Pc, Summer, S1'!N7*Main!$B$5+_xlfn.IFNA(VLOOKUP($A7,'EV Distribution'!$A$2:$B$22,2,FALSE),0)*('EV Scenarios'!N$4-'EV Scenarios'!N$2)</f>
        <v>2.6286123076923076</v>
      </c>
      <c r="O7" s="5">
        <f>'Pc, Summer, S1'!O7*Main!$B$5+_xlfn.IFNA(VLOOKUP($A7,'EV Distribution'!$A$2:$B$22,2,FALSE),0)*('EV Scenarios'!O$4-'EV Scenarios'!O$2)</f>
        <v>2.4998292307692309</v>
      </c>
      <c r="P7" s="5">
        <f>'Pc, Summer, S1'!P7*Main!$B$5+_xlfn.IFNA(VLOOKUP($A7,'EV Distribution'!$A$2:$B$22,2,FALSE),0)*('EV Scenarios'!P$4-'EV Scenarios'!P$2)</f>
        <v>2.4374107692307696</v>
      </c>
      <c r="Q7" s="5">
        <f>'Pc, Summer, S1'!Q7*Main!$B$5+_xlfn.IFNA(VLOOKUP($A7,'EV Distribution'!$A$2:$B$22,2,FALSE),0)*('EV Scenarios'!Q$4-'EV Scenarios'!Q$2)</f>
        <v>2.2917530769230772</v>
      </c>
      <c r="R7" s="5">
        <f>'Pc, Summer, S1'!R7*Main!$B$5+_xlfn.IFNA(VLOOKUP($A7,'EV Distribution'!$A$2:$B$22,2,FALSE),0)*('EV Scenarios'!R$4-'EV Scenarios'!R$2)</f>
        <v>2.1803453846153849</v>
      </c>
      <c r="S7" s="5">
        <f>'Pc, Summer, S1'!S7*Main!$B$5+_xlfn.IFNA(VLOOKUP($A7,'EV Distribution'!$A$2:$B$22,2,FALSE),0)*('EV Scenarios'!S$4-'EV Scenarios'!S$2)</f>
        <v>2.1115623076923078</v>
      </c>
      <c r="T7" s="5">
        <f>'Pc, Summer, S1'!T7*Main!$B$5+_xlfn.IFNA(VLOOKUP($A7,'EV Distribution'!$A$2:$B$22,2,FALSE),0)*('EV Scenarios'!T$4-'EV Scenarios'!T$2)</f>
        <v>1.4869869230769233</v>
      </c>
      <c r="U7" s="5">
        <f>'Pc, Summer, S1'!U7*Main!$B$5+_xlfn.IFNA(VLOOKUP($A7,'EV Distribution'!$A$2:$B$22,2,FALSE),0)*('EV Scenarios'!U$4-'EV Scenarios'!U$2)</f>
        <v>1.5329169230769233</v>
      </c>
      <c r="V7" s="5">
        <f>'Pc, Summer, S1'!V7*Main!$B$5+_xlfn.IFNA(VLOOKUP($A7,'EV Distribution'!$A$2:$B$22,2,FALSE),0)*('EV Scenarios'!V$4-'EV Scenarios'!V$2)</f>
        <v>1.6168946153846153</v>
      </c>
      <c r="W7" s="5">
        <f>'Pc, Summer, S1'!W7*Main!$B$5+_xlfn.IFNA(VLOOKUP($A7,'EV Distribution'!$A$2:$B$22,2,FALSE),0)*('EV Scenarios'!W$4-'EV Scenarios'!W$2)</f>
        <v>1.7336153846153846</v>
      </c>
      <c r="X7" s="5">
        <f>'Pc, Summer, S1'!X7*Main!$B$5+_xlfn.IFNA(VLOOKUP($A7,'EV Distribution'!$A$2:$B$22,2,FALSE),0)*('EV Scenarios'!X$4-'EV Scenarios'!X$2)</f>
        <v>0.65477692307692326</v>
      </c>
      <c r="Y7" s="5">
        <f>'Pc, Summer, S1'!Y7*Main!$B$5+_xlfn.IFNA(VLOOKUP($A7,'EV Distribution'!$A$2:$B$22,2,FALSE),0)*('EV Scenarios'!Y$4-'EV Scenarios'!Y$2)</f>
        <v>0.73875923076923067</v>
      </c>
    </row>
    <row r="8" spans="1:25" x14ac:dyDescent="0.25">
      <c r="A8">
        <v>16</v>
      </c>
      <c r="B8" s="5">
        <f>'Pc, Summer, S1'!B8*Main!$B$5+_xlfn.IFNA(VLOOKUP($A8,'EV Distribution'!$A$2:$B$22,2,FALSE),0)*('EV Scenarios'!B$4-'EV Scenarios'!B$2)</f>
        <v>0.82360846153846168</v>
      </c>
      <c r="C8" s="5">
        <f>'Pc, Summer, S1'!C8*Main!$B$5+_xlfn.IFNA(VLOOKUP($A8,'EV Distribution'!$A$2:$B$22,2,FALSE),0)*('EV Scenarios'!C$4-'EV Scenarios'!C$2)</f>
        <v>1.0082630769230772</v>
      </c>
      <c r="D8" s="5">
        <f>'Pc, Summer, S1'!D8*Main!$B$5+_xlfn.IFNA(VLOOKUP($A8,'EV Distribution'!$A$2:$B$22,2,FALSE),0)*('EV Scenarios'!D$4-'EV Scenarios'!D$2)</f>
        <v>1.3625130769230771</v>
      </c>
      <c r="E8" s="5">
        <f>'Pc, Summer, S1'!E8*Main!$B$5+_xlfn.IFNA(VLOOKUP($A8,'EV Distribution'!$A$2:$B$22,2,FALSE),0)*('EV Scenarios'!E$4-'EV Scenarios'!E$2)</f>
        <v>1.6235253846153845</v>
      </c>
      <c r="F8" s="5">
        <f>'Pc, Summer, S1'!F8*Main!$B$5+_xlfn.IFNA(VLOOKUP($A8,'EV Distribution'!$A$2:$B$22,2,FALSE),0)*('EV Scenarios'!F$4-'EV Scenarios'!F$2)</f>
        <v>1.8706107692307694</v>
      </c>
      <c r="G8" s="5">
        <f>'Pc, Summer, S1'!G8*Main!$B$5+_xlfn.IFNA(VLOOKUP($A8,'EV Distribution'!$A$2:$B$22,2,FALSE),0)*('EV Scenarios'!G$4-'EV Scenarios'!G$2)</f>
        <v>1.9827330769230767</v>
      </c>
      <c r="H8" s="5">
        <f>'Pc, Summer, S1'!H8*Main!$B$5+_xlfn.IFNA(VLOOKUP($A8,'EV Distribution'!$A$2:$B$22,2,FALSE),0)*('EV Scenarios'!H$4-'EV Scenarios'!H$2)</f>
        <v>1.8364307692307691</v>
      </c>
      <c r="I8" s="5">
        <f>'Pc, Summer, S1'!I8*Main!$B$5+_xlfn.IFNA(VLOOKUP($A8,'EV Distribution'!$A$2:$B$22,2,FALSE),0)*('EV Scenarios'!I$4-'EV Scenarios'!I$2)</f>
        <v>2.7205146153846154</v>
      </c>
      <c r="J8" s="5">
        <f>'Pc, Summer, S1'!J8*Main!$B$5+_xlfn.IFNA(VLOOKUP($A8,'EV Distribution'!$A$2:$B$22,2,FALSE),0)*('EV Scenarios'!J$4-'EV Scenarios'!J$2)</f>
        <v>2.4029784615384617</v>
      </c>
      <c r="K8" s="5">
        <f>'Pc, Summer, S1'!K8*Main!$B$5+_xlfn.IFNA(VLOOKUP($A8,'EV Distribution'!$A$2:$B$22,2,FALSE),0)*('EV Scenarios'!K$4-'EV Scenarios'!K$2)</f>
        <v>2.8453169230769233</v>
      </c>
      <c r="L8" s="5">
        <f>'Pc, Summer, S1'!L8*Main!$B$5+_xlfn.IFNA(VLOOKUP($A8,'EV Distribution'!$A$2:$B$22,2,FALSE),0)*('EV Scenarios'!L$4-'EV Scenarios'!L$2)</f>
        <v>2.9012076923076928</v>
      </c>
      <c r="M8" s="5">
        <f>'Pc, Summer, S1'!M8*Main!$B$5+_xlfn.IFNA(VLOOKUP($A8,'EV Distribution'!$A$2:$B$22,2,FALSE),0)*('EV Scenarios'!M$4-'EV Scenarios'!M$2)</f>
        <v>2.8487938461538462</v>
      </c>
      <c r="N8" s="5">
        <f>'Pc, Summer, S1'!N8*Main!$B$5+_xlfn.IFNA(VLOOKUP($A8,'EV Distribution'!$A$2:$B$22,2,FALSE),0)*('EV Scenarios'!N$4-'EV Scenarios'!N$2)</f>
        <v>2.6286123076923076</v>
      </c>
      <c r="O8" s="5">
        <f>'Pc, Summer, S1'!O8*Main!$B$5+_xlfn.IFNA(VLOOKUP($A8,'EV Distribution'!$A$2:$B$22,2,FALSE),0)*('EV Scenarios'!O$4-'EV Scenarios'!O$2)</f>
        <v>2.4998292307692309</v>
      </c>
      <c r="P8" s="5">
        <f>'Pc, Summer, S1'!P8*Main!$B$5+_xlfn.IFNA(VLOOKUP($A8,'EV Distribution'!$A$2:$B$22,2,FALSE),0)*('EV Scenarios'!P$4-'EV Scenarios'!P$2)</f>
        <v>2.4374107692307696</v>
      </c>
      <c r="Q8" s="5">
        <f>'Pc, Summer, S1'!Q8*Main!$B$5+_xlfn.IFNA(VLOOKUP($A8,'EV Distribution'!$A$2:$B$22,2,FALSE),0)*('EV Scenarios'!Q$4-'EV Scenarios'!Q$2)</f>
        <v>2.2917530769230772</v>
      </c>
      <c r="R8" s="5">
        <f>'Pc, Summer, S1'!R8*Main!$B$5+_xlfn.IFNA(VLOOKUP($A8,'EV Distribution'!$A$2:$B$22,2,FALSE),0)*('EV Scenarios'!R$4-'EV Scenarios'!R$2)</f>
        <v>2.1803453846153849</v>
      </c>
      <c r="S8" s="5">
        <f>'Pc, Summer, S1'!S8*Main!$B$5+_xlfn.IFNA(VLOOKUP($A8,'EV Distribution'!$A$2:$B$22,2,FALSE),0)*('EV Scenarios'!S$4-'EV Scenarios'!S$2)</f>
        <v>2.1115623076923078</v>
      </c>
      <c r="T8" s="5">
        <f>'Pc, Summer, S1'!T8*Main!$B$5+_xlfn.IFNA(VLOOKUP($A8,'EV Distribution'!$A$2:$B$22,2,FALSE),0)*('EV Scenarios'!T$4-'EV Scenarios'!T$2)</f>
        <v>1.4869869230769233</v>
      </c>
      <c r="U8" s="5">
        <f>'Pc, Summer, S1'!U8*Main!$B$5+_xlfn.IFNA(VLOOKUP($A8,'EV Distribution'!$A$2:$B$22,2,FALSE),0)*('EV Scenarios'!U$4-'EV Scenarios'!U$2)</f>
        <v>1.5329169230769233</v>
      </c>
      <c r="V8" s="5">
        <f>'Pc, Summer, S1'!V8*Main!$B$5+_xlfn.IFNA(VLOOKUP($A8,'EV Distribution'!$A$2:$B$22,2,FALSE),0)*('EV Scenarios'!V$4-'EV Scenarios'!V$2)</f>
        <v>1.6168946153846153</v>
      </c>
      <c r="W8" s="5">
        <f>'Pc, Summer, S1'!W8*Main!$B$5+_xlfn.IFNA(VLOOKUP($A8,'EV Distribution'!$A$2:$B$22,2,FALSE),0)*('EV Scenarios'!W$4-'EV Scenarios'!W$2)</f>
        <v>1.7336153846153846</v>
      </c>
      <c r="X8" s="5">
        <f>'Pc, Summer, S1'!X8*Main!$B$5+_xlfn.IFNA(VLOOKUP($A8,'EV Distribution'!$A$2:$B$22,2,FALSE),0)*('EV Scenarios'!X$4-'EV Scenarios'!X$2)</f>
        <v>0.65477692307692326</v>
      </c>
      <c r="Y8" s="5">
        <f>'Pc, Summer, S1'!Y8*Main!$B$5+_xlfn.IFNA(VLOOKUP($A8,'EV Distribution'!$A$2:$B$22,2,FALSE),0)*('EV Scenarios'!Y$4-'EV Scenarios'!Y$2)</f>
        <v>0.73875923076923067</v>
      </c>
    </row>
    <row r="9" spans="1:25" x14ac:dyDescent="0.25">
      <c r="A9">
        <v>21</v>
      </c>
      <c r="B9" s="5">
        <f>'Pc, Summer, S1'!B9*Main!$B$5+_xlfn.IFNA(VLOOKUP($A9,'EV Distribution'!$A$2:$B$22,2,FALSE),0)*('EV Scenarios'!B$4-'EV Scenarios'!B$2)</f>
        <v>0.82360846153846168</v>
      </c>
      <c r="C9" s="5">
        <f>'Pc, Summer, S1'!C9*Main!$B$5+_xlfn.IFNA(VLOOKUP($A9,'EV Distribution'!$A$2:$B$22,2,FALSE),0)*('EV Scenarios'!C$4-'EV Scenarios'!C$2)</f>
        <v>1.0082630769230772</v>
      </c>
      <c r="D9" s="5">
        <f>'Pc, Summer, S1'!D9*Main!$B$5+_xlfn.IFNA(VLOOKUP($A9,'EV Distribution'!$A$2:$B$22,2,FALSE),0)*('EV Scenarios'!D$4-'EV Scenarios'!D$2)</f>
        <v>1.3625130769230771</v>
      </c>
      <c r="E9" s="5">
        <f>'Pc, Summer, S1'!E9*Main!$B$5+_xlfn.IFNA(VLOOKUP($A9,'EV Distribution'!$A$2:$B$22,2,FALSE),0)*('EV Scenarios'!E$4-'EV Scenarios'!E$2)</f>
        <v>1.6235253846153845</v>
      </c>
      <c r="F9" s="5">
        <f>'Pc, Summer, S1'!F9*Main!$B$5+_xlfn.IFNA(VLOOKUP($A9,'EV Distribution'!$A$2:$B$22,2,FALSE),0)*('EV Scenarios'!F$4-'EV Scenarios'!F$2)</f>
        <v>1.8706107692307694</v>
      </c>
      <c r="G9" s="5">
        <f>'Pc, Summer, S1'!G9*Main!$B$5+_xlfn.IFNA(VLOOKUP($A9,'EV Distribution'!$A$2:$B$22,2,FALSE),0)*('EV Scenarios'!G$4-'EV Scenarios'!G$2)</f>
        <v>1.9827330769230767</v>
      </c>
      <c r="H9" s="5">
        <f>'Pc, Summer, S1'!H9*Main!$B$5+_xlfn.IFNA(VLOOKUP($A9,'EV Distribution'!$A$2:$B$22,2,FALSE),0)*('EV Scenarios'!H$4-'EV Scenarios'!H$2)</f>
        <v>1.8364307692307691</v>
      </c>
      <c r="I9" s="5">
        <f>'Pc, Summer, S1'!I9*Main!$B$5+_xlfn.IFNA(VLOOKUP($A9,'EV Distribution'!$A$2:$B$22,2,FALSE),0)*('EV Scenarios'!I$4-'EV Scenarios'!I$2)</f>
        <v>2.7205146153846154</v>
      </c>
      <c r="J9" s="5">
        <f>'Pc, Summer, S1'!J9*Main!$B$5+_xlfn.IFNA(VLOOKUP($A9,'EV Distribution'!$A$2:$B$22,2,FALSE),0)*('EV Scenarios'!J$4-'EV Scenarios'!J$2)</f>
        <v>2.4029784615384617</v>
      </c>
      <c r="K9" s="5">
        <f>'Pc, Summer, S1'!K9*Main!$B$5+_xlfn.IFNA(VLOOKUP($A9,'EV Distribution'!$A$2:$B$22,2,FALSE),0)*('EV Scenarios'!K$4-'EV Scenarios'!K$2)</f>
        <v>2.8453169230769233</v>
      </c>
      <c r="L9" s="5">
        <f>'Pc, Summer, S1'!L9*Main!$B$5+_xlfn.IFNA(VLOOKUP($A9,'EV Distribution'!$A$2:$B$22,2,FALSE),0)*('EV Scenarios'!L$4-'EV Scenarios'!L$2)</f>
        <v>2.9012076923076928</v>
      </c>
      <c r="M9" s="5">
        <f>'Pc, Summer, S1'!M9*Main!$B$5+_xlfn.IFNA(VLOOKUP($A9,'EV Distribution'!$A$2:$B$22,2,FALSE),0)*('EV Scenarios'!M$4-'EV Scenarios'!M$2)</f>
        <v>2.8487938461538462</v>
      </c>
      <c r="N9" s="5">
        <f>'Pc, Summer, S1'!N9*Main!$B$5+_xlfn.IFNA(VLOOKUP($A9,'EV Distribution'!$A$2:$B$22,2,FALSE),0)*('EV Scenarios'!N$4-'EV Scenarios'!N$2)</f>
        <v>2.6286123076923076</v>
      </c>
      <c r="O9" s="5">
        <f>'Pc, Summer, S1'!O9*Main!$B$5+_xlfn.IFNA(VLOOKUP($A9,'EV Distribution'!$A$2:$B$22,2,FALSE),0)*('EV Scenarios'!O$4-'EV Scenarios'!O$2)</f>
        <v>2.4998292307692309</v>
      </c>
      <c r="P9" s="5">
        <f>'Pc, Summer, S1'!P9*Main!$B$5+_xlfn.IFNA(VLOOKUP($A9,'EV Distribution'!$A$2:$B$22,2,FALSE),0)*('EV Scenarios'!P$4-'EV Scenarios'!P$2)</f>
        <v>2.4374107692307696</v>
      </c>
      <c r="Q9" s="5">
        <f>'Pc, Summer, S1'!Q9*Main!$B$5+_xlfn.IFNA(VLOOKUP($A9,'EV Distribution'!$A$2:$B$22,2,FALSE),0)*('EV Scenarios'!Q$4-'EV Scenarios'!Q$2)</f>
        <v>2.2917530769230772</v>
      </c>
      <c r="R9" s="5">
        <f>'Pc, Summer, S1'!R9*Main!$B$5+_xlfn.IFNA(VLOOKUP($A9,'EV Distribution'!$A$2:$B$22,2,FALSE),0)*('EV Scenarios'!R$4-'EV Scenarios'!R$2)</f>
        <v>2.1803453846153849</v>
      </c>
      <c r="S9" s="5">
        <f>'Pc, Summer, S1'!S9*Main!$B$5+_xlfn.IFNA(VLOOKUP($A9,'EV Distribution'!$A$2:$B$22,2,FALSE),0)*('EV Scenarios'!S$4-'EV Scenarios'!S$2)</f>
        <v>2.1115623076923078</v>
      </c>
      <c r="T9" s="5">
        <f>'Pc, Summer, S1'!T9*Main!$B$5+_xlfn.IFNA(VLOOKUP($A9,'EV Distribution'!$A$2:$B$22,2,FALSE),0)*('EV Scenarios'!T$4-'EV Scenarios'!T$2)</f>
        <v>1.4869869230769233</v>
      </c>
      <c r="U9" s="5">
        <f>'Pc, Summer, S1'!U9*Main!$B$5+_xlfn.IFNA(VLOOKUP($A9,'EV Distribution'!$A$2:$B$22,2,FALSE),0)*('EV Scenarios'!U$4-'EV Scenarios'!U$2)</f>
        <v>1.5329169230769233</v>
      </c>
      <c r="V9" s="5">
        <f>'Pc, Summer, S1'!V9*Main!$B$5+_xlfn.IFNA(VLOOKUP($A9,'EV Distribution'!$A$2:$B$22,2,FALSE),0)*('EV Scenarios'!V$4-'EV Scenarios'!V$2)</f>
        <v>1.6168946153846153</v>
      </c>
      <c r="W9" s="5">
        <f>'Pc, Summer, S1'!W9*Main!$B$5+_xlfn.IFNA(VLOOKUP($A9,'EV Distribution'!$A$2:$B$22,2,FALSE),0)*('EV Scenarios'!W$4-'EV Scenarios'!W$2)</f>
        <v>1.7336153846153846</v>
      </c>
      <c r="X9" s="5">
        <f>'Pc, Summer, S1'!X9*Main!$B$5+_xlfn.IFNA(VLOOKUP($A9,'EV Distribution'!$A$2:$B$22,2,FALSE),0)*('EV Scenarios'!X$4-'EV Scenarios'!X$2)</f>
        <v>0.65477692307692326</v>
      </c>
      <c r="Y9" s="5">
        <f>'Pc, Summer, S1'!Y9*Main!$B$5+_xlfn.IFNA(VLOOKUP($A9,'EV Distribution'!$A$2:$B$22,2,FALSE),0)*('EV Scenarios'!Y$4-'EV Scenarios'!Y$2)</f>
        <v>0.73875923076923067</v>
      </c>
    </row>
    <row r="10" spans="1:25" x14ac:dyDescent="0.25">
      <c r="A10">
        <v>23</v>
      </c>
      <c r="B10" s="5">
        <f>'Pc, Summer, S1'!B10*Main!$B$5+_xlfn.IFNA(VLOOKUP($A10,'EV Distribution'!$A$2:$B$22,2,FALSE),0)*('EV Scenarios'!B$4-'EV Scenarios'!B$2)</f>
        <v>0.82360846153846168</v>
      </c>
      <c r="C10" s="5">
        <f>'Pc, Summer, S1'!C10*Main!$B$5+_xlfn.IFNA(VLOOKUP($A10,'EV Distribution'!$A$2:$B$22,2,FALSE),0)*('EV Scenarios'!C$4-'EV Scenarios'!C$2)</f>
        <v>1.0082630769230772</v>
      </c>
      <c r="D10" s="5">
        <f>'Pc, Summer, S1'!D10*Main!$B$5+_xlfn.IFNA(VLOOKUP($A10,'EV Distribution'!$A$2:$B$22,2,FALSE),0)*('EV Scenarios'!D$4-'EV Scenarios'!D$2)</f>
        <v>1.3625130769230771</v>
      </c>
      <c r="E10" s="5">
        <f>'Pc, Summer, S1'!E10*Main!$B$5+_xlfn.IFNA(VLOOKUP($A10,'EV Distribution'!$A$2:$B$22,2,FALSE),0)*('EV Scenarios'!E$4-'EV Scenarios'!E$2)</f>
        <v>1.6235253846153845</v>
      </c>
      <c r="F10" s="5">
        <f>'Pc, Summer, S1'!F10*Main!$B$5+_xlfn.IFNA(VLOOKUP($A10,'EV Distribution'!$A$2:$B$22,2,FALSE),0)*('EV Scenarios'!F$4-'EV Scenarios'!F$2)</f>
        <v>1.8706107692307694</v>
      </c>
      <c r="G10" s="5">
        <f>'Pc, Summer, S1'!G10*Main!$B$5+_xlfn.IFNA(VLOOKUP($A10,'EV Distribution'!$A$2:$B$22,2,FALSE),0)*('EV Scenarios'!G$4-'EV Scenarios'!G$2)</f>
        <v>1.9827330769230767</v>
      </c>
      <c r="H10" s="5">
        <f>'Pc, Summer, S1'!H10*Main!$B$5+_xlfn.IFNA(VLOOKUP($A10,'EV Distribution'!$A$2:$B$22,2,FALSE),0)*('EV Scenarios'!H$4-'EV Scenarios'!H$2)</f>
        <v>1.8364307692307691</v>
      </c>
      <c r="I10" s="5">
        <f>'Pc, Summer, S1'!I10*Main!$B$5+_xlfn.IFNA(VLOOKUP($A10,'EV Distribution'!$A$2:$B$22,2,FALSE),0)*('EV Scenarios'!I$4-'EV Scenarios'!I$2)</f>
        <v>2.7205146153846154</v>
      </c>
      <c r="J10" s="5">
        <f>'Pc, Summer, S1'!J10*Main!$B$5+_xlfn.IFNA(VLOOKUP($A10,'EV Distribution'!$A$2:$B$22,2,FALSE),0)*('EV Scenarios'!J$4-'EV Scenarios'!J$2)</f>
        <v>2.4029784615384617</v>
      </c>
      <c r="K10" s="5">
        <f>'Pc, Summer, S1'!K10*Main!$B$5+_xlfn.IFNA(VLOOKUP($A10,'EV Distribution'!$A$2:$B$22,2,FALSE),0)*('EV Scenarios'!K$4-'EV Scenarios'!K$2)</f>
        <v>2.8453169230769233</v>
      </c>
      <c r="L10" s="5">
        <f>'Pc, Summer, S1'!L10*Main!$B$5+_xlfn.IFNA(VLOOKUP($A10,'EV Distribution'!$A$2:$B$22,2,FALSE),0)*('EV Scenarios'!L$4-'EV Scenarios'!L$2)</f>
        <v>2.9012076923076928</v>
      </c>
      <c r="M10" s="5">
        <f>'Pc, Summer, S1'!M10*Main!$B$5+_xlfn.IFNA(VLOOKUP($A10,'EV Distribution'!$A$2:$B$22,2,FALSE),0)*('EV Scenarios'!M$4-'EV Scenarios'!M$2)</f>
        <v>2.8487938461538462</v>
      </c>
      <c r="N10" s="5">
        <f>'Pc, Summer, S1'!N10*Main!$B$5+_xlfn.IFNA(VLOOKUP($A10,'EV Distribution'!$A$2:$B$22,2,FALSE),0)*('EV Scenarios'!N$4-'EV Scenarios'!N$2)</f>
        <v>2.6286123076923076</v>
      </c>
      <c r="O10" s="5">
        <f>'Pc, Summer, S1'!O10*Main!$B$5+_xlfn.IFNA(VLOOKUP($A10,'EV Distribution'!$A$2:$B$22,2,FALSE),0)*('EV Scenarios'!O$4-'EV Scenarios'!O$2)</f>
        <v>2.4998292307692309</v>
      </c>
      <c r="P10" s="5">
        <f>'Pc, Summer, S1'!P10*Main!$B$5+_xlfn.IFNA(VLOOKUP($A10,'EV Distribution'!$A$2:$B$22,2,FALSE),0)*('EV Scenarios'!P$4-'EV Scenarios'!P$2)</f>
        <v>2.4374107692307696</v>
      </c>
      <c r="Q10" s="5">
        <f>'Pc, Summer, S1'!Q10*Main!$B$5+_xlfn.IFNA(VLOOKUP($A10,'EV Distribution'!$A$2:$B$22,2,FALSE),0)*('EV Scenarios'!Q$4-'EV Scenarios'!Q$2)</f>
        <v>2.2917530769230772</v>
      </c>
      <c r="R10" s="5">
        <f>'Pc, Summer, S1'!R10*Main!$B$5+_xlfn.IFNA(VLOOKUP($A10,'EV Distribution'!$A$2:$B$22,2,FALSE),0)*('EV Scenarios'!R$4-'EV Scenarios'!R$2)</f>
        <v>2.1803453846153849</v>
      </c>
      <c r="S10" s="5">
        <f>'Pc, Summer, S1'!S10*Main!$B$5+_xlfn.IFNA(VLOOKUP($A10,'EV Distribution'!$A$2:$B$22,2,FALSE),0)*('EV Scenarios'!S$4-'EV Scenarios'!S$2)</f>
        <v>2.1115623076923078</v>
      </c>
      <c r="T10" s="5">
        <f>'Pc, Summer, S1'!T10*Main!$B$5+_xlfn.IFNA(VLOOKUP($A10,'EV Distribution'!$A$2:$B$22,2,FALSE),0)*('EV Scenarios'!T$4-'EV Scenarios'!T$2)</f>
        <v>1.4869869230769233</v>
      </c>
      <c r="U10" s="5">
        <f>'Pc, Summer, S1'!U10*Main!$B$5+_xlfn.IFNA(VLOOKUP($A10,'EV Distribution'!$A$2:$B$22,2,FALSE),0)*('EV Scenarios'!U$4-'EV Scenarios'!U$2)</f>
        <v>1.5329169230769233</v>
      </c>
      <c r="V10" s="5">
        <f>'Pc, Summer, S1'!V10*Main!$B$5+_xlfn.IFNA(VLOOKUP($A10,'EV Distribution'!$A$2:$B$22,2,FALSE),0)*('EV Scenarios'!V$4-'EV Scenarios'!V$2)</f>
        <v>1.6168946153846153</v>
      </c>
      <c r="W10" s="5">
        <f>'Pc, Summer, S1'!W10*Main!$B$5+_xlfn.IFNA(VLOOKUP($A10,'EV Distribution'!$A$2:$B$22,2,FALSE),0)*('EV Scenarios'!W$4-'EV Scenarios'!W$2)</f>
        <v>1.7336153846153846</v>
      </c>
      <c r="X10" s="5">
        <f>'Pc, Summer, S1'!X10*Main!$B$5+_xlfn.IFNA(VLOOKUP($A10,'EV Distribution'!$A$2:$B$22,2,FALSE),0)*('EV Scenarios'!X$4-'EV Scenarios'!X$2)</f>
        <v>0.65477692307692326</v>
      </c>
      <c r="Y10" s="5">
        <f>'Pc, Summer, S1'!Y10*Main!$B$5+_xlfn.IFNA(VLOOKUP($A10,'EV Distribution'!$A$2:$B$22,2,FALSE),0)*('EV Scenarios'!Y$4-'EV Scenarios'!Y$2)</f>
        <v>0.73875923076923067</v>
      </c>
    </row>
    <row r="11" spans="1:25" x14ac:dyDescent="0.25">
      <c r="A11">
        <v>24</v>
      </c>
      <c r="B11" s="5">
        <f>'Pc, Summer, S1'!B11*Main!$B$5+_xlfn.IFNA(VLOOKUP($A11,'EV Distribution'!$A$2:$B$22,2,FALSE),0)*('EV Scenarios'!B$4-'EV Scenarios'!B$2)</f>
        <v>0.82360846153846168</v>
      </c>
      <c r="C11" s="5">
        <f>'Pc, Summer, S1'!C11*Main!$B$5+_xlfn.IFNA(VLOOKUP($A11,'EV Distribution'!$A$2:$B$22,2,FALSE),0)*('EV Scenarios'!C$4-'EV Scenarios'!C$2)</f>
        <v>1.0082630769230772</v>
      </c>
      <c r="D11" s="5">
        <f>'Pc, Summer, S1'!D11*Main!$B$5+_xlfn.IFNA(VLOOKUP($A11,'EV Distribution'!$A$2:$B$22,2,FALSE),0)*('EV Scenarios'!D$4-'EV Scenarios'!D$2)</f>
        <v>1.3625130769230771</v>
      </c>
      <c r="E11" s="5">
        <f>'Pc, Summer, S1'!E11*Main!$B$5+_xlfn.IFNA(VLOOKUP($A11,'EV Distribution'!$A$2:$B$22,2,FALSE),0)*('EV Scenarios'!E$4-'EV Scenarios'!E$2)</f>
        <v>1.6235253846153845</v>
      </c>
      <c r="F11" s="5">
        <f>'Pc, Summer, S1'!F11*Main!$B$5+_xlfn.IFNA(VLOOKUP($A11,'EV Distribution'!$A$2:$B$22,2,FALSE),0)*('EV Scenarios'!F$4-'EV Scenarios'!F$2)</f>
        <v>1.8706107692307694</v>
      </c>
      <c r="G11" s="5">
        <f>'Pc, Summer, S1'!G11*Main!$B$5+_xlfn.IFNA(VLOOKUP($A11,'EV Distribution'!$A$2:$B$22,2,FALSE),0)*('EV Scenarios'!G$4-'EV Scenarios'!G$2)</f>
        <v>1.9827330769230767</v>
      </c>
      <c r="H11" s="5">
        <f>'Pc, Summer, S1'!H11*Main!$B$5+_xlfn.IFNA(VLOOKUP($A11,'EV Distribution'!$A$2:$B$22,2,FALSE),0)*('EV Scenarios'!H$4-'EV Scenarios'!H$2)</f>
        <v>1.8364307692307691</v>
      </c>
      <c r="I11" s="5">
        <f>'Pc, Summer, S1'!I11*Main!$B$5+_xlfn.IFNA(VLOOKUP($A11,'EV Distribution'!$A$2:$B$22,2,FALSE),0)*('EV Scenarios'!I$4-'EV Scenarios'!I$2)</f>
        <v>2.7205146153846154</v>
      </c>
      <c r="J11" s="5">
        <f>'Pc, Summer, S1'!J11*Main!$B$5+_xlfn.IFNA(VLOOKUP($A11,'EV Distribution'!$A$2:$B$22,2,FALSE),0)*('EV Scenarios'!J$4-'EV Scenarios'!J$2)</f>
        <v>2.4029784615384617</v>
      </c>
      <c r="K11" s="5">
        <f>'Pc, Summer, S1'!K11*Main!$B$5+_xlfn.IFNA(VLOOKUP($A11,'EV Distribution'!$A$2:$B$22,2,FALSE),0)*('EV Scenarios'!K$4-'EV Scenarios'!K$2)</f>
        <v>2.8453169230769233</v>
      </c>
      <c r="L11" s="5">
        <f>'Pc, Summer, S1'!L11*Main!$B$5+_xlfn.IFNA(VLOOKUP($A11,'EV Distribution'!$A$2:$B$22,2,FALSE),0)*('EV Scenarios'!L$4-'EV Scenarios'!L$2)</f>
        <v>2.9012076923076928</v>
      </c>
      <c r="M11" s="5">
        <f>'Pc, Summer, S1'!M11*Main!$B$5+_xlfn.IFNA(VLOOKUP($A11,'EV Distribution'!$A$2:$B$22,2,FALSE),0)*('EV Scenarios'!M$4-'EV Scenarios'!M$2)</f>
        <v>2.8487938461538462</v>
      </c>
      <c r="N11" s="5">
        <f>'Pc, Summer, S1'!N11*Main!$B$5+_xlfn.IFNA(VLOOKUP($A11,'EV Distribution'!$A$2:$B$22,2,FALSE),0)*('EV Scenarios'!N$4-'EV Scenarios'!N$2)</f>
        <v>2.6286123076923076</v>
      </c>
      <c r="O11" s="5">
        <f>'Pc, Summer, S1'!O11*Main!$B$5+_xlfn.IFNA(VLOOKUP($A11,'EV Distribution'!$A$2:$B$22,2,FALSE),0)*('EV Scenarios'!O$4-'EV Scenarios'!O$2)</f>
        <v>2.4998292307692309</v>
      </c>
      <c r="P11" s="5">
        <f>'Pc, Summer, S1'!P11*Main!$B$5+_xlfn.IFNA(VLOOKUP($A11,'EV Distribution'!$A$2:$B$22,2,FALSE),0)*('EV Scenarios'!P$4-'EV Scenarios'!P$2)</f>
        <v>2.4374107692307696</v>
      </c>
      <c r="Q11" s="5">
        <f>'Pc, Summer, S1'!Q11*Main!$B$5+_xlfn.IFNA(VLOOKUP($A11,'EV Distribution'!$A$2:$B$22,2,FALSE),0)*('EV Scenarios'!Q$4-'EV Scenarios'!Q$2)</f>
        <v>2.2917530769230772</v>
      </c>
      <c r="R11" s="5">
        <f>'Pc, Summer, S1'!R11*Main!$B$5+_xlfn.IFNA(VLOOKUP($A11,'EV Distribution'!$A$2:$B$22,2,FALSE),0)*('EV Scenarios'!R$4-'EV Scenarios'!R$2)</f>
        <v>2.1803453846153849</v>
      </c>
      <c r="S11" s="5">
        <f>'Pc, Summer, S1'!S11*Main!$B$5+_xlfn.IFNA(VLOOKUP($A11,'EV Distribution'!$A$2:$B$22,2,FALSE),0)*('EV Scenarios'!S$4-'EV Scenarios'!S$2)</f>
        <v>2.1115623076923078</v>
      </c>
      <c r="T11" s="5">
        <f>'Pc, Summer, S1'!T11*Main!$B$5+_xlfn.IFNA(VLOOKUP($A11,'EV Distribution'!$A$2:$B$22,2,FALSE),0)*('EV Scenarios'!T$4-'EV Scenarios'!T$2)</f>
        <v>1.4869869230769233</v>
      </c>
      <c r="U11" s="5">
        <f>'Pc, Summer, S1'!U11*Main!$B$5+_xlfn.IFNA(VLOOKUP($A11,'EV Distribution'!$A$2:$B$22,2,FALSE),0)*('EV Scenarios'!U$4-'EV Scenarios'!U$2)</f>
        <v>1.5329169230769233</v>
      </c>
      <c r="V11" s="5">
        <f>'Pc, Summer, S1'!V11*Main!$B$5+_xlfn.IFNA(VLOOKUP($A11,'EV Distribution'!$A$2:$B$22,2,FALSE),0)*('EV Scenarios'!V$4-'EV Scenarios'!V$2)</f>
        <v>1.6168946153846153</v>
      </c>
      <c r="W11" s="5">
        <f>'Pc, Summer, S1'!W11*Main!$B$5+_xlfn.IFNA(VLOOKUP($A11,'EV Distribution'!$A$2:$B$22,2,FALSE),0)*('EV Scenarios'!W$4-'EV Scenarios'!W$2)</f>
        <v>1.7336153846153846</v>
      </c>
      <c r="X11" s="5">
        <f>'Pc, Summer, S1'!X11*Main!$B$5+_xlfn.IFNA(VLOOKUP($A11,'EV Distribution'!$A$2:$B$22,2,FALSE),0)*('EV Scenarios'!X$4-'EV Scenarios'!X$2)</f>
        <v>0.65477692307692326</v>
      </c>
      <c r="Y11" s="5">
        <f>'Pc, Summer, S1'!Y11*Main!$B$5+_xlfn.IFNA(VLOOKUP($A11,'EV Distribution'!$A$2:$B$22,2,FALSE),0)*('EV Scenarios'!Y$4-'EV Scenarios'!Y$2)</f>
        <v>0.73875923076923067</v>
      </c>
    </row>
    <row r="12" spans="1:25" x14ac:dyDescent="0.25">
      <c r="A12">
        <v>15</v>
      </c>
      <c r="B12" s="5">
        <f>'Pc, Summer, S1'!B12*Main!$B$5+_xlfn.IFNA(VLOOKUP($A12,'EV Distribution'!$A$2:$B$22,2,FALSE),0)*('EV Scenarios'!B$4-'EV Scenarios'!B$2)</f>
        <v>0.82360846153846168</v>
      </c>
      <c r="C12" s="5">
        <f>'Pc, Summer, S1'!C12*Main!$B$5+_xlfn.IFNA(VLOOKUP($A12,'EV Distribution'!$A$2:$B$22,2,FALSE),0)*('EV Scenarios'!C$4-'EV Scenarios'!C$2)</f>
        <v>1.0082630769230772</v>
      </c>
      <c r="D12" s="5">
        <f>'Pc, Summer, S1'!D12*Main!$B$5+_xlfn.IFNA(VLOOKUP($A12,'EV Distribution'!$A$2:$B$22,2,FALSE),0)*('EV Scenarios'!D$4-'EV Scenarios'!D$2)</f>
        <v>1.3625130769230771</v>
      </c>
      <c r="E12" s="5">
        <f>'Pc, Summer, S1'!E12*Main!$B$5+_xlfn.IFNA(VLOOKUP($A12,'EV Distribution'!$A$2:$B$22,2,FALSE),0)*('EV Scenarios'!E$4-'EV Scenarios'!E$2)</f>
        <v>1.6235253846153845</v>
      </c>
      <c r="F12" s="5">
        <f>'Pc, Summer, S1'!F12*Main!$B$5+_xlfn.IFNA(VLOOKUP($A12,'EV Distribution'!$A$2:$B$22,2,FALSE),0)*('EV Scenarios'!F$4-'EV Scenarios'!F$2)</f>
        <v>1.8706107692307694</v>
      </c>
      <c r="G12" s="5">
        <f>'Pc, Summer, S1'!G12*Main!$B$5+_xlfn.IFNA(VLOOKUP($A12,'EV Distribution'!$A$2:$B$22,2,FALSE),0)*('EV Scenarios'!G$4-'EV Scenarios'!G$2)</f>
        <v>1.9827330769230767</v>
      </c>
      <c r="H12" s="5">
        <f>'Pc, Summer, S1'!H12*Main!$B$5+_xlfn.IFNA(VLOOKUP($A12,'EV Distribution'!$A$2:$B$22,2,FALSE),0)*('EV Scenarios'!H$4-'EV Scenarios'!H$2)</f>
        <v>1.8364307692307691</v>
      </c>
      <c r="I12" s="5">
        <f>'Pc, Summer, S1'!I12*Main!$B$5+_xlfn.IFNA(VLOOKUP($A12,'EV Distribution'!$A$2:$B$22,2,FALSE),0)*('EV Scenarios'!I$4-'EV Scenarios'!I$2)</f>
        <v>2.7205146153846154</v>
      </c>
      <c r="J12" s="5">
        <f>'Pc, Summer, S1'!J12*Main!$B$5+_xlfn.IFNA(VLOOKUP($A12,'EV Distribution'!$A$2:$B$22,2,FALSE),0)*('EV Scenarios'!J$4-'EV Scenarios'!J$2)</f>
        <v>2.4029784615384617</v>
      </c>
      <c r="K12" s="5">
        <f>'Pc, Summer, S1'!K12*Main!$B$5+_xlfn.IFNA(VLOOKUP($A12,'EV Distribution'!$A$2:$B$22,2,FALSE),0)*('EV Scenarios'!K$4-'EV Scenarios'!K$2)</f>
        <v>2.8453169230769233</v>
      </c>
      <c r="L12" s="5">
        <f>'Pc, Summer, S1'!L12*Main!$B$5+_xlfn.IFNA(VLOOKUP($A12,'EV Distribution'!$A$2:$B$22,2,FALSE),0)*('EV Scenarios'!L$4-'EV Scenarios'!L$2)</f>
        <v>2.9012076923076928</v>
      </c>
      <c r="M12" s="5">
        <f>'Pc, Summer, S1'!M12*Main!$B$5+_xlfn.IFNA(VLOOKUP($A12,'EV Distribution'!$A$2:$B$22,2,FALSE),0)*('EV Scenarios'!M$4-'EV Scenarios'!M$2)</f>
        <v>2.8487938461538462</v>
      </c>
      <c r="N12" s="5">
        <f>'Pc, Summer, S1'!N12*Main!$B$5+_xlfn.IFNA(VLOOKUP($A12,'EV Distribution'!$A$2:$B$22,2,FALSE),0)*('EV Scenarios'!N$4-'EV Scenarios'!N$2)</f>
        <v>2.6286123076923076</v>
      </c>
      <c r="O12" s="5">
        <f>'Pc, Summer, S1'!O12*Main!$B$5+_xlfn.IFNA(VLOOKUP($A12,'EV Distribution'!$A$2:$B$22,2,FALSE),0)*('EV Scenarios'!O$4-'EV Scenarios'!O$2)</f>
        <v>2.4998292307692309</v>
      </c>
      <c r="P12" s="5">
        <f>'Pc, Summer, S1'!P12*Main!$B$5+_xlfn.IFNA(VLOOKUP($A12,'EV Distribution'!$A$2:$B$22,2,FALSE),0)*('EV Scenarios'!P$4-'EV Scenarios'!P$2)</f>
        <v>2.4374107692307696</v>
      </c>
      <c r="Q12" s="5">
        <f>'Pc, Summer, S1'!Q12*Main!$B$5+_xlfn.IFNA(VLOOKUP($A12,'EV Distribution'!$A$2:$B$22,2,FALSE),0)*('EV Scenarios'!Q$4-'EV Scenarios'!Q$2)</f>
        <v>2.2917530769230772</v>
      </c>
      <c r="R12" s="5">
        <f>'Pc, Summer, S1'!R12*Main!$B$5+_xlfn.IFNA(VLOOKUP($A12,'EV Distribution'!$A$2:$B$22,2,FALSE),0)*('EV Scenarios'!R$4-'EV Scenarios'!R$2)</f>
        <v>2.1803453846153849</v>
      </c>
      <c r="S12" s="5">
        <f>'Pc, Summer, S1'!S12*Main!$B$5+_xlfn.IFNA(VLOOKUP($A12,'EV Distribution'!$A$2:$B$22,2,FALSE),0)*('EV Scenarios'!S$4-'EV Scenarios'!S$2)</f>
        <v>2.1115623076923078</v>
      </c>
      <c r="T12" s="5">
        <f>'Pc, Summer, S1'!T12*Main!$B$5+_xlfn.IFNA(VLOOKUP($A12,'EV Distribution'!$A$2:$B$22,2,FALSE),0)*('EV Scenarios'!T$4-'EV Scenarios'!T$2)</f>
        <v>1.4869869230769233</v>
      </c>
      <c r="U12" s="5">
        <f>'Pc, Summer, S1'!U12*Main!$B$5+_xlfn.IFNA(VLOOKUP($A12,'EV Distribution'!$A$2:$B$22,2,FALSE),0)*('EV Scenarios'!U$4-'EV Scenarios'!U$2)</f>
        <v>1.5329169230769233</v>
      </c>
      <c r="V12" s="5">
        <f>'Pc, Summer, S1'!V12*Main!$B$5+_xlfn.IFNA(VLOOKUP($A12,'EV Distribution'!$A$2:$B$22,2,FALSE),0)*('EV Scenarios'!V$4-'EV Scenarios'!V$2)</f>
        <v>1.6168946153846153</v>
      </c>
      <c r="W12" s="5">
        <f>'Pc, Summer, S1'!W12*Main!$B$5+_xlfn.IFNA(VLOOKUP($A12,'EV Distribution'!$A$2:$B$22,2,FALSE),0)*('EV Scenarios'!W$4-'EV Scenarios'!W$2)</f>
        <v>1.7336153846153846</v>
      </c>
      <c r="X12" s="5">
        <f>'Pc, Summer, S1'!X12*Main!$B$5+_xlfn.IFNA(VLOOKUP($A12,'EV Distribution'!$A$2:$B$22,2,FALSE),0)*('EV Scenarios'!X$4-'EV Scenarios'!X$2)</f>
        <v>0.65477692307692326</v>
      </c>
      <c r="Y12" s="5">
        <f>'Pc, Summer, S1'!Y12*Main!$B$5+_xlfn.IFNA(VLOOKUP($A12,'EV Distribution'!$A$2:$B$22,2,FALSE),0)*('EV Scenarios'!Y$4-'EV Scenarios'!Y$2)</f>
        <v>0.73875923076923067</v>
      </c>
    </row>
    <row r="13" spans="1:25" x14ac:dyDescent="0.25">
      <c r="A13">
        <v>17</v>
      </c>
      <c r="B13" s="5">
        <f>'Pc, Summer, S1'!B13*Main!$B$5+_xlfn.IFNA(VLOOKUP($A13,'EV Distribution'!$A$2:$B$22,2,FALSE),0)*('EV Scenarios'!B$4-'EV Scenarios'!B$2)</f>
        <v>0.82360846153846168</v>
      </c>
      <c r="C13" s="5">
        <f>'Pc, Summer, S1'!C13*Main!$B$5+_xlfn.IFNA(VLOOKUP($A13,'EV Distribution'!$A$2:$B$22,2,FALSE),0)*('EV Scenarios'!C$4-'EV Scenarios'!C$2)</f>
        <v>1.0082630769230772</v>
      </c>
      <c r="D13" s="5">
        <f>'Pc, Summer, S1'!D13*Main!$B$5+_xlfn.IFNA(VLOOKUP($A13,'EV Distribution'!$A$2:$B$22,2,FALSE),0)*('EV Scenarios'!D$4-'EV Scenarios'!D$2)</f>
        <v>1.3625130769230771</v>
      </c>
      <c r="E13" s="5">
        <f>'Pc, Summer, S1'!E13*Main!$B$5+_xlfn.IFNA(VLOOKUP($A13,'EV Distribution'!$A$2:$B$22,2,FALSE),0)*('EV Scenarios'!E$4-'EV Scenarios'!E$2)</f>
        <v>1.6235253846153845</v>
      </c>
      <c r="F13" s="5">
        <f>'Pc, Summer, S1'!F13*Main!$B$5+_xlfn.IFNA(VLOOKUP($A13,'EV Distribution'!$A$2:$B$22,2,FALSE),0)*('EV Scenarios'!F$4-'EV Scenarios'!F$2)</f>
        <v>1.8706107692307694</v>
      </c>
      <c r="G13" s="5">
        <f>'Pc, Summer, S1'!G13*Main!$B$5+_xlfn.IFNA(VLOOKUP($A13,'EV Distribution'!$A$2:$B$22,2,FALSE),0)*('EV Scenarios'!G$4-'EV Scenarios'!G$2)</f>
        <v>1.9827330769230767</v>
      </c>
      <c r="H13" s="5">
        <f>'Pc, Summer, S1'!H13*Main!$B$5+_xlfn.IFNA(VLOOKUP($A13,'EV Distribution'!$A$2:$B$22,2,FALSE),0)*('EV Scenarios'!H$4-'EV Scenarios'!H$2)</f>
        <v>1.8364307692307691</v>
      </c>
      <c r="I13" s="5">
        <f>'Pc, Summer, S1'!I13*Main!$B$5+_xlfn.IFNA(VLOOKUP($A13,'EV Distribution'!$A$2:$B$22,2,FALSE),0)*('EV Scenarios'!I$4-'EV Scenarios'!I$2)</f>
        <v>2.7205146153846154</v>
      </c>
      <c r="J13" s="5">
        <f>'Pc, Summer, S1'!J13*Main!$B$5+_xlfn.IFNA(VLOOKUP($A13,'EV Distribution'!$A$2:$B$22,2,FALSE),0)*('EV Scenarios'!J$4-'EV Scenarios'!J$2)</f>
        <v>2.4029784615384617</v>
      </c>
      <c r="K13" s="5">
        <f>'Pc, Summer, S1'!K13*Main!$B$5+_xlfn.IFNA(VLOOKUP($A13,'EV Distribution'!$A$2:$B$22,2,FALSE),0)*('EV Scenarios'!K$4-'EV Scenarios'!K$2)</f>
        <v>2.8453169230769233</v>
      </c>
      <c r="L13" s="5">
        <f>'Pc, Summer, S1'!L13*Main!$B$5+_xlfn.IFNA(VLOOKUP($A13,'EV Distribution'!$A$2:$B$22,2,FALSE),0)*('EV Scenarios'!L$4-'EV Scenarios'!L$2)</f>
        <v>2.9012076923076928</v>
      </c>
      <c r="M13" s="5">
        <f>'Pc, Summer, S1'!M13*Main!$B$5+_xlfn.IFNA(VLOOKUP($A13,'EV Distribution'!$A$2:$B$22,2,FALSE),0)*('EV Scenarios'!M$4-'EV Scenarios'!M$2)</f>
        <v>2.8487938461538462</v>
      </c>
      <c r="N13" s="5">
        <f>'Pc, Summer, S1'!N13*Main!$B$5+_xlfn.IFNA(VLOOKUP($A13,'EV Distribution'!$A$2:$B$22,2,FALSE),0)*('EV Scenarios'!N$4-'EV Scenarios'!N$2)</f>
        <v>2.6286123076923076</v>
      </c>
      <c r="O13" s="5">
        <f>'Pc, Summer, S1'!O13*Main!$B$5+_xlfn.IFNA(VLOOKUP($A13,'EV Distribution'!$A$2:$B$22,2,FALSE),0)*('EV Scenarios'!O$4-'EV Scenarios'!O$2)</f>
        <v>2.4998292307692309</v>
      </c>
      <c r="P13" s="5">
        <f>'Pc, Summer, S1'!P13*Main!$B$5+_xlfn.IFNA(VLOOKUP($A13,'EV Distribution'!$A$2:$B$22,2,FALSE),0)*('EV Scenarios'!P$4-'EV Scenarios'!P$2)</f>
        <v>2.4374107692307696</v>
      </c>
      <c r="Q13" s="5">
        <f>'Pc, Summer, S1'!Q13*Main!$B$5+_xlfn.IFNA(VLOOKUP($A13,'EV Distribution'!$A$2:$B$22,2,FALSE),0)*('EV Scenarios'!Q$4-'EV Scenarios'!Q$2)</f>
        <v>2.2917530769230772</v>
      </c>
      <c r="R13" s="5">
        <f>'Pc, Summer, S1'!R13*Main!$B$5+_xlfn.IFNA(VLOOKUP($A13,'EV Distribution'!$A$2:$B$22,2,FALSE),0)*('EV Scenarios'!R$4-'EV Scenarios'!R$2)</f>
        <v>2.1803453846153849</v>
      </c>
      <c r="S13" s="5">
        <f>'Pc, Summer, S1'!S13*Main!$B$5+_xlfn.IFNA(VLOOKUP($A13,'EV Distribution'!$A$2:$B$22,2,FALSE),0)*('EV Scenarios'!S$4-'EV Scenarios'!S$2)</f>
        <v>2.1115623076923078</v>
      </c>
      <c r="T13" s="5">
        <f>'Pc, Summer, S1'!T13*Main!$B$5+_xlfn.IFNA(VLOOKUP($A13,'EV Distribution'!$A$2:$B$22,2,FALSE),0)*('EV Scenarios'!T$4-'EV Scenarios'!T$2)</f>
        <v>1.4869869230769233</v>
      </c>
      <c r="U13" s="5">
        <f>'Pc, Summer, S1'!U13*Main!$B$5+_xlfn.IFNA(VLOOKUP($A13,'EV Distribution'!$A$2:$B$22,2,FALSE),0)*('EV Scenarios'!U$4-'EV Scenarios'!U$2)</f>
        <v>1.5329169230769233</v>
      </c>
      <c r="V13" s="5">
        <f>'Pc, Summer, S1'!V13*Main!$B$5+_xlfn.IFNA(VLOOKUP($A13,'EV Distribution'!$A$2:$B$22,2,FALSE),0)*('EV Scenarios'!V$4-'EV Scenarios'!V$2)</f>
        <v>1.6168946153846153</v>
      </c>
      <c r="W13" s="5">
        <f>'Pc, Summer, S1'!W13*Main!$B$5+_xlfn.IFNA(VLOOKUP($A13,'EV Distribution'!$A$2:$B$22,2,FALSE),0)*('EV Scenarios'!W$4-'EV Scenarios'!W$2)</f>
        <v>1.7336153846153846</v>
      </c>
      <c r="X13" s="5">
        <f>'Pc, Summer, S1'!X13*Main!$B$5+_xlfn.IFNA(VLOOKUP($A13,'EV Distribution'!$A$2:$B$22,2,FALSE),0)*('EV Scenarios'!X$4-'EV Scenarios'!X$2)</f>
        <v>0.65477692307692326</v>
      </c>
      <c r="Y13" s="5">
        <f>'Pc, Summer, S1'!Y13*Main!$B$5+_xlfn.IFNA(VLOOKUP($A13,'EV Distribution'!$A$2:$B$22,2,FALSE),0)*('EV Scenarios'!Y$4-'EV Scenarios'!Y$2)</f>
        <v>0.73875923076923067</v>
      </c>
    </row>
    <row r="14" spans="1:25" x14ac:dyDescent="0.25">
      <c r="A14">
        <v>19</v>
      </c>
      <c r="B14" s="5">
        <f>'Pc, Summer, S1'!B14*Main!$B$5+_xlfn.IFNA(VLOOKUP($A14,'EV Distribution'!$A$2:$B$22,2,FALSE),0)*('EV Scenarios'!B$4-'EV Scenarios'!B$2)</f>
        <v>0.82360846153846168</v>
      </c>
      <c r="C14" s="5">
        <f>'Pc, Summer, S1'!C14*Main!$B$5+_xlfn.IFNA(VLOOKUP($A14,'EV Distribution'!$A$2:$B$22,2,FALSE),0)*('EV Scenarios'!C$4-'EV Scenarios'!C$2)</f>
        <v>1.0082630769230772</v>
      </c>
      <c r="D14" s="5">
        <f>'Pc, Summer, S1'!D14*Main!$B$5+_xlfn.IFNA(VLOOKUP($A14,'EV Distribution'!$A$2:$B$22,2,FALSE),0)*('EV Scenarios'!D$4-'EV Scenarios'!D$2)</f>
        <v>1.3625130769230771</v>
      </c>
      <c r="E14" s="5">
        <f>'Pc, Summer, S1'!E14*Main!$B$5+_xlfn.IFNA(VLOOKUP($A14,'EV Distribution'!$A$2:$B$22,2,FALSE),0)*('EV Scenarios'!E$4-'EV Scenarios'!E$2)</f>
        <v>1.6235253846153845</v>
      </c>
      <c r="F14" s="5">
        <f>'Pc, Summer, S1'!F14*Main!$B$5+_xlfn.IFNA(VLOOKUP($A14,'EV Distribution'!$A$2:$B$22,2,FALSE),0)*('EV Scenarios'!F$4-'EV Scenarios'!F$2)</f>
        <v>1.8706107692307694</v>
      </c>
      <c r="G14" s="5">
        <f>'Pc, Summer, S1'!G14*Main!$B$5+_xlfn.IFNA(VLOOKUP($A14,'EV Distribution'!$A$2:$B$22,2,FALSE),0)*('EV Scenarios'!G$4-'EV Scenarios'!G$2)</f>
        <v>1.9827330769230767</v>
      </c>
      <c r="H14" s="5">
        <f>'Pc, Summer, S1'!H14*Main!$B$5+_xlfn.IFNA(VLOOKUP($A14,'EV Distribution'!$A$2:$B$22,2,FALSE),0)*('EV Scenarios'!H$4-'EV Scenarios'!H$2)</f>
        <v>1.8364307692307691</v>
      </c>
      <c r="I14" s="5">
        <f>'Pc, Summer, S1'!I14*Main!$B$5+_xlfn.IFNA(VLOOKUP($A14,'EV Distribution'!$A$2:$B$22,2,FALSE),0)*('EV Scenarios'!I$4-'EV Scenarios'!I$2)</f>
        <v>2.7205146153846154</v>
      </c>
      <c r="J14" s="5">
        <f>'Pc, Summer, S1'!J14*Main!$B$5+_xlfn.IFNA(VLOOKUP($A14,'EV Distribution'!$A$2:$B$22,2,FALSE),0)*('EV Scenarios'!J$4-'EV Scenarios'!J$2)</f>
        <v>2.4029784615384617</v>
      </c>
      <c r="K14" s="5">
        <f>'Pc, Summer, S1'!K14*Main!$B$5+_xlfn.IFNA(VLOOKUP($A14,'EV Distribution'!$A$2:$B$22,2,FALSE),0)*('EV Scenarios'!K$4-'EV Scenarios'!K$2)</f>
        <v>2.8453169230769233</v>
      </c>
      <c r="L14" s="5">
        <f>'Pc, Summer, S1'!L14*Main!$B$5+_xlfn.IFNA(VLOOKUP($A14,'EV Distribution'!$A$2:$B$22,2,FALSE),0)*('EV Scenarios'!L$4-'EV Scenarios'!L$2)</f>
        <v>2.9012076923076928</v>
      </c>
      <c r="M14" s="5">
        <f>'Pc, Summer, S1'!M14*Main!$B$5+_xlfn.IFNA(VLOOKUP($A14,'EV Distribution'!$A$2:$B$22,2,FALSE),0)*('EV Scenarios'!M$4-'EV Scenarios'!M$2)</f>
        <v>2.8487938461538462</v>
      </c>
      <c r="N14" s="5">
        <f>'Pc, Summer, S1'!N14*Main!$B$5+_xlfn.IFNA(VLOOKUP($A14,'EV Distribution'!$A$2:$B$22,2,FALSE),0)*('EV Scenarios'!N$4-'EV Scenarios'!N$2)</f>
        <v>2.6286123076923076</v>
      </c>
      <c r="O14" s="5">
        <f>'Pc, Summer, S1'!O14*Main!$B$5+_xlfn.IFNA(VLOOKUP($A14,'EV Distribution'!$A$2:$B$22,2,FALSE),0)*('EV Scenarios'!O$4-'EV Scenarios'!O$2)</f>
        <v>2.4998292307692309</v>
      </c>
      <c r="P14" s="5">
        <f>'Pc, Summer, S1'!P14*Main!$B$5+_xlfn.IFNA(VLOOKUP($A14,'EV Distribution'!$A$2:$B$22,2,FALSE),0)*('EV Scenarios'!P$4-'EV Scenarios'!P$2)</f>
        <v>2.4374107692307696</v>
      </c>
      <c r="Q14" s="5">
        <f>'Pc, Summer, S1'!Q14*Main!$B$5+_xlfn.IFNA(VLOOKUP($A14,'EV Distribution'!$A$2:$B$22,2,FALSE),0)*('EV Scenarios'!Q$4-'EV Scenarios'!Q$2)</f>
        <v>2.2917530769230772</v>
      </c>
      <c r="R14" s="5">
        <f>'Pc, Summer, S1'!R14*Main!$B$5+_xlfn.IFNA(VLOOKUP($A14,'EV Distribution'!$A$2:$B$22,2,FALSE),0)*('EV Scenarios'!R$4-'EV Scenarios'!R$2)</f>
        <v>2.1803453846153849</v>
      </c>
      <c r="S14" s="5">
        <f>'Pc, Summer, S1'!S14*Main!$B$5+_xlfn.IFNA(VLOOKUP($A14,'EV Distribution'!$A$2:$B$22,2,FALSE),0)*('EV Scenarios'!S$4-'EV Scenarios'!S$2)</f>
        <v>2.1115623076923078</v>
      </c>
      <c r="T14" s="5">
        <f>'Pc, Summer, S1'!T14*Main!$B$5+_xlfn.IFNA(VLOOKUP($A14,'EV Distribution'!$A$2:$B$22,2,FALSE),0)*('EV Scenarios'!T$4-'EV Scenarios'!T$2)</f>
        <v>1.4869869230769233</v>
      </c>
      <c r="U14" s="5">
        <f>'Pc, Summer, S1'!U14*Main!$B$5+_xlfn.IFNA(VLOOKUP($A14,'EV Distribution'!$A$2:$B$22,2,FALSE),0)*('EV Scenarios'!U$4-'EV Scenarios'!U$2)</f>
        <v>1.5329169230769233</v>
      </c>
      <c r="V14" s="5">
        <f>'Pc, Summer, S1'!V14*Main!$B$5+_xlfn.IFNA(VLOOKUP($A14,'EV Distribution'!$A$2:$B$22,2,FALSE),0)*('EV Scenarios'!V$4-'EV Scenarios'!V$2)</f>
        <v>1.6168946153846153</v>
      </c>
      <c r="W14" s="5">
        <f>'Pc, Summer, S1'!W14*Main!$B$5+_xlfn.IFNA(VLOOKUP($A14,'EV Distribution'!$A$2:$B$22,2,FALSE),0)*('EV Scenarios'!W$4-'EV Scenarios'!W$2)</f>
        <v>1.7336153846153846</v>
      </c>
      <c r="X14" s="5">
        <f>'Pc, Summer, S1'!X14*Main!$B$5+_xlfn.IFNA(VLOOKUP($A14,'EV Distribution'!$A$2:$B$22,2,FALSE),0)*('EV Scenarios'!X$4-'EV Scenarios'!X$2)</f>
        <v>0.65477692307692326</v>
      </c>
      <c r="Y14" s="5">
        <f>'Pc, Summer, S1'!Y14*Main!$B$5+_xlfn.IFNA(VLOOKUP($A14,'EV Distribution'!$A$2:$B$22,2,FALSE),0)*('EV Scenarios'!Y$4-'EV Scenarios'!Y$2)</f>
        <v>0.73875923076923067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53CC-4777-416E-A933-69F5617954C6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'[1]CostFlex, Summer'!B2*(1+[2]Main!$B$3)^(Main!$B$7-2020)</f>
        <v>7.5723285404776197</v>
      </c>
      <c r="C2" s="5">
        <f>'[1]CostFlex, Summer'!C2*(1+[2]Main!$B$3)^(Main!$B$7-2020)</f>
        <v>12.264384875374796</v>
      </c>
      <c r="D2" s="5">
        <f>'[1]CostFlex, Summer'!D2*(1+[2]Main!$B$3)^(Main!$B$7-2020)</f>
        <v>6.8754884907404161</v>
      </c>
      <c r="E2" s="5">
        <f>'[1]CostFlex, Summer'!E2*(1+[2]Main!$B$3)^(Main!$B$7-2020)</f>
        <v>7.142610509806345</v>
      </c>
      <c r="F2" s="5">
        <f>'[1]CostFlex, Summer'!F2*(1+[2]Main!$B$3)^(Main!$B$7-2020)</f>
        <v>7.885906562859363</v>
      </c>
      <c r="G2" s="5">
        <f>'[1]CostFlex, Summer'!G2*(1+[2]Main!$B$3)^(Main!$B$7-2020)</f>
        <v>7.7233105512540154</v>
      </c>
      <c r="H2" s="5">
        <f>'[1]CostFlex, Summer'!H2*(1+[2]Main!$B$3)^(Main!$B$7-2020)</f>
        <v>11.614000828953406</v>
      </c>
      <c r="I2" s="5">
        <f>'[1]CostFlex, Summer'!I2*(1+[2]Main!$B$3)^(Main!$B$7-2020)</f>
        <v>11.83466684470352</v>
      </c>
      <c r="J2" s="5">
        <f>'[1]CostFlex, Summer'!J2*(1+[2]Main!$B$3)^(Main!$B$7-2020)</f>
        <v>11.335264809058524</v>
      </c>
      <c r="K2" s="5">
        <f>'[1]CostFlex, Summer'!K2*(1+[2]Main!$B$3)^(Main!$B$7-2020)</f>
        <v>9.3492706673074917</v>
      </c>
      <c r="L2" s="5">
        <f>'[1]CostFlex, Summer'!L2*(1+[2]Main!$B$3)^(Main!$B$7-2020)</f>
        <v>10.057724717873649</v>
      </c>
      <c r="M2" s="5">
        <f>'[1]CostFlex, Summer'!M2*(1+[2]Main!$B$3)^(Main!$B$7-2020)</f>
        <v>11.614000828953406</v>
      </c>
      <c r="N2" s="5">
        <f>'[1]CostFlex, Summer'!N2*(1+[2]Main!$B$3)^(Main!$B$7-2020)</f>
        <v>9.0589206465836565</v>
      </c>
      <c r="O2" s="5">
        <f>'[1]CostFlex, Summer'!O2*(1+[2]Main!$B$3)^(Main!$B$7-2020)</f>
        <v>6.7593484824508829</v>
      </c>
      <c r="P2" s="5">
        <f>'[1]CostFlex, Summer'!P2*(1+[2]Main!$B$3)^(Main!$B$7-2020)</f>
        <v>7.6187845437934341</v>
      </c>
      <c r="Q2" s="5">
        <f>'[1]CostFlex, Summer'!Q2*(1+[2]Main!$B$3)^(Main!$B$7-2020)</f>
        <v>9.3376566664785372</v>
      </c>
      <c r="R2" s="5">
        <f>'[1]CostFlex, Summer'!R2*(1+[2]Main!$B$3)^(Main!$B$7-2020)</f>
        <v>8.8614826324914482</v>
      </c>
      <c r="S2" s="5">
        <f>'[1]CostFlex, Summer'!S2*(1+[2]Main!$B$3)^(Main!$B$7-2020)</f>
        <v>9.7789886979787681</v>
      </c>
      <c r="T2" s="5">
        <f>'[1]CostFlex, Summer'!T2*(1+[2]Main!$B$3)^(Main!$B$7-2020)</f>
        <v>5.4121243862922874</v>
      </c>
      <c r="U2" s="5">
        <f>'[1]CostFlex, Summer'!U2*(1+[2]Main!$B$3)^(Main!$B$7-2020)</f>
        <v>5.0172483581078717</v>
      </c>
      <c r="V2" s="5">
        <f>'[1]CostFlex, Summer'!V2*(1+[2]Main!$B$3)^(Main!$B$7-2020)</f>
        <v>3.2635342329359069</v>
      </c>
      <c r="W2" s="5">
        <f>'[1]CostFlex, Summer'!W2*(1+[2]Main!$B$3)^(Main!$B$7-2020)</f>
        <v>3.2635342329359069</v>
      </c>
      <c r="X2" s="5">
        <f>'[1]CostFlex, Summer'!X2*(1+[2]Main!$B$3)^(Main!$B$7-2020)</f>
        <v>3.8674622760414841</v>
      </c>
      <c r="Y2" s="5">
        <f>'[1]CostFlex, Summer'!Y2*(1+[2]Main!$B$3)^(Main!$B$7-2020)</f>
        <v>10.417758743571206</v>
      </c>
    </row>
    <row r="3" spans="1:25" x14ac:dyDescent="0.25">
      <c r="A3">
        <v>5</v>
      </c>
      <c r="B3" s="5">
        <f>'[1]CostFlex, Summer'!B3*(1+[2]Main!$B$3)^(Main!$B$7-2020)</f>
        <v>7.5723285404776197</v>
      </c>
      <c r="C3" s="5">
        <f>'[1]CostFlex, Summer'!C3*(1+[2]Main!$B$3)^(Main!$B$7-2020)</f>
        <v>12.264384875374796</v>
      </c>
      <c r="D3" s="5">
        <f>'[1]CostFlex, Summer'!D3*(1+[2]Main!$B$3)^(Main!$B$7-2020)</f>
        <v>6.8754884907404161</v>
      </c>
      <c r="E3" s="5">
        <f>'[1]CostFlex, Summer'!E3*(1+[2]Main!$B$3)^(Main!$B$7-2020)</f>
        <v>7.142610509806345</v>
      </c>
      <c r="F3" s="5">
        <f>'[1]CostFlex, Summer'!F3*(1+[2]Main!$B$3)^(Main!$B$7-2020)</f>
        <v>7.885906562859363</v>
      </c>
      <c r="G3" s="5">
        <f>'[1]CostFlex, Summer'!G3*(1+[2]Main!$B$3)^(Main!$B$7-2020)</f>
        <v>7.7233105512540154</v>
      </c>
      <c r="H3" s="5">
        <f>'[1]CostFlex, Summer'!H3*(1+[2]Main!$B$3)^(Main!$B$7-2020)</f>
        <v>11.614000828953406</v>
      </c>
      <c r="I3" s="5">
        <f>'[1]CostFlex, Summer'!I3*(1+[2]Main!$B$3)^(Main!$B$7-2020)</f>
        <v>11.83466684470352</v>
      </c>
      <c r="J3" s="5">
        <f>'[1]CostFlex, Summer'!J3*(1+[2]Main!$B$3)^(Main!$B$7-2020)</f>
        <v>11.335264809058524</v>
      </c>
      <c r="K3" s="5">
        <f>'[1]CostFlex, Summer'!K3*(1+[2]Main!$B$3)^(Main!$B$7-2020)</f>
        <v>9.3492706673074917</v>
      </c>
      <c r="L3" s="5">
        <f>'[1]CostFlex, Summer'!L3*(1+[2]Main!$B$3)^(Main!$B$7-2020)</f>
        <v>10.057724717873649</v>
      </c>
      <c r="M3" s="5">
        <f>'[1]CostFlex, Summer'!M3*(1+[2]Main!$B$3)^(Main!$B$7-2020)</f>
        <v>11.614000828953406</v>
      </c>
      <c r="N3" s="5">
        <f>'[1]CostFlex, Summer'!N3*(1+[2]Main!$B$3)^(Main!$B$7-2020)</f>
        <v>9.0589206465836565</v>
      </c>
      <c r="O3" s="5">
        <f>'[1]CostFlex, Summer'!O3*(1+[2]Main!$B$3)^(Main!$B$7-2020)</f>
        <v>6.7593484824508829</v>
      </c>
      <c r="P3" s="5">
        <f>'[1]CostFlex, Summer'!P3*(1+[2]Main!$B$3)^(Main!$B$7-2020)</f>
        <v>7.6187845437934341</v>
      </c>
      <c r="Q3" s="5">
        <f>'[1]CostFlex, Summer'!Q3*(1+[2]Main!$B$3)^(Main!$B$7-2020)</f>
        <v>9.3376566664785372</v>
      </c>
      <c r="R3" s="5">
        <f>'[1]CostFlex, Summer'!R3*(1+[2]Main!$B$3)^(Main!$B$7-2020)</f>
        <v>8.8614826324914482</v>
      </c>
      <c r="S3" s="5">
        <f>'[1]CostFlex, Summer'!S3*(1+[2]Main!$B$3)^(Main!$B$7-2020)</f>
        <v>9.7789886979787681</v>
      </c>
      <c r="T3" s="5">
        <f>'[1]CostFlex, Summer'!T3*(1+[2]Main!$B$3)^(Main!$B$7-2020)</f>
        <v>5.4121243862922874</v>
      </c>
      <c r="U3" s="5">
        <f>'[1]CostFlex, Summer'!U3*(1+[2]Main!$B$3)^(Main!$B$7-2020)</f>
        <v>5.0172483581078717</v>
      </c>
      <c r="V3" s="5">
        <f>'[1]CostFlex, Summer'!V3*(1+[2]Main!$B$3)^(Main!$B$7-2020)</f>
        <v>3.2635342329359069</v>
      </c>
      <c r="W3" s="5">
        <f>'[1]CostFlex, Summer'!W3*(1+[2]Main!$B$3)^(Main!$B$7-2020)</f>
        <v>3.2635342329359069</v>
      </c>
      <c r="X3" s="5">
        <f>'[1]CostFlex, Summer'!X3*(1+[2]Main!$B$3)^(Main!$B$7-2020)</f>
        <v>3.8674622760414841</v>
      </c>
      <c r="Y3" s="5">
        <f>'[1]CostFlex, Summer'!Y3*(1+[2]Main!$B$3)^(Main!$B$7-2020)</f>
        <v>10.417758743571206</v>
      </c>
    </row>
    <row r="4" spans="1:25" x14ac:dyDescent="0.25">
      <c r="A4">
        <v>8</v>
      </c>
      <c r="B4" s="5">
        <f>'[1]CostFlex, Summer'!B4*(1+[2]Main!$B$3)^(Main!$B$7-2020)</f>
        <v>7.5723285404776197</v>
      </c>
      <c r="C4" s="5">
        <f>'[1]CostFlex, Summer'!C4*(1+[2]Main!$B$3)^(Main!$B$7-2020)</f>
        <v>12.264384875374796</v>
      </c>
      <c r="D4" s="5">
        <f>'[1]CostFlex, Summer'!D4*(1+[2]Main!$B$3)^(Main!$B$7-2020)</f>
        <v>6.8754884907404161</v>
      </c>
      <c r="E4" s="5">
        <f>'[1]CostFlex, Summer'!E4*(1+[2]Main!$B$3)^(Main!$B$7-2020)</f>
        <v>7.142610509806345</v>
      </c>
      <c r="F4" s="5">
        <f>'[1]CostFlex, Summer'!F4*(1+[2]Main!$B$3)^(Main!$B$7-2020)</f>
        <v>7.885906562859363</v>
      </c>
      <c r="G4" s="5">
        <f>'[1]CostFlex, Summer'!G4*(1+[2]Main!$B$3)^(Main!$B$7-2020)</f>
        <v>7.7233105512540154</v>
      </c>
      <c r="H4" s="5">
        <f>'[1]CostFlex, Summer'!H4*(1+[2]Main!$B$3)^(Main!$B$7-2020)</f>
        <v>11.614000828953406</v>
      </c>
      <c r="I4" s="5">
        <f>'[1]CostFlex, Summer'!I4*(1+[2]Main!$B$3)^(Main!$B$7-2020)</f>
        <v>11.83466684470352</v>
      </c>
      <c r="J4" s="5">
        <f>'[1]CostFlex, Summer'!J4*(1+[2]Main!$B$3)^(Main!$B$7-2020)</f>
        <v>11.335264809058524</v>
      </c>
      <c r="K4" s="5">
        <f>'[1]CostFlex, Summer'!K4*(1+[2]Main!$B$3)^(Main!$B$7-2020)</f>
        <v>9.3492706673074917</v>
      </c>
      <c r="L4" s="5">
        <f>'[1]CostFlex, Summer'!L4*(1+[2]Main!$B$3)^(Main!$B$7-2020)</f>
        <v>10.057724717873649</v>
      </c>
      <c r="M4" s="5">
        <f>'[1]CostFlex, Summer'!M4*(1+[2]Main!$B$3)^(Main!$B$7-2020)</f>
        <v>11.614000828953406</v>
      </c>
      <c r="N4" s="5">
        <f>'[1]CostFlex, Summer'!N4*(1+[2]Main!$B$3)^(Main!$B$7-2020)</f>
        <v>9.0589206465836565</v>
      </c>
      <c r="O4" s="5">
        <f>'[1]CostFlex, Summer'!O4*(1+[2]Main!$B$3)^(Main!$B$7-2020)</f>
        <v>6.7593484824508829</v>
      </c>
      <c r="P4" s="5">
        <f>'[1]CostFlex, Summer'!P4*(1+[2]Main!$B$3)^(Main!$B$7-2020)</f>
        <v>7.6187845437934341</v>
      </c>
      <c r="Q4" s="5">
        <f>'[1]CostFlex, Summer'!Q4*(1+[2]Main!$B$3)^(Main!$B$7-2020)</f>
        <v>9.3376566664785372</v>
      </c>
      <c r="R4" s="5">
        <f>'[1]CostFlex, Summer'!R4*(1+[2]Main!$B$3)^(Main!$B$7-2020)</f>
        <v>8.8614826324914482</v>
      </c>
      <c r="S4" s="5">
        <f>'[1]CostFlex, Summer'!S4*(1+[2]Main!$B$3)^(Main!$B$7-2020)</f>
        <v>9.7789886979787681</v>
      </c>
      <c r="T4" s="5">
        <f>'[1]CostFlex, Summer'!T4*(1+[2]Main!$B$3)^(Main!$B$7-2020)</f>
        <v>5.4121243862922874</v>
      </c>
      <c r="U4" s="5">
        <f>'[1]CostFlex, Summer'!U4*(1+[2]Main!$B$3)^(Main!$B$7-2020)</f>
        <v>5.0172483581078717</v>
      </c>
      <c r="V4" s="5">
        <f>'[1]CostFlex, Summer'!V4*(1+[2]Main!$B$3)^(Main!$B$7-2020)</f>
        <v>3.2635342329359069</v>
      </c>
      <c r="W4" s="5">
        <f>'[1]CostFlex, Summer'!W4*(1+[2]Main!$B$3)^(Main!$B$7-2020)</f>
        <v>3.2635342329359069</v>
      </c>
      <c r="X4" s="5">
        <f>'[1]CostFlex, Summer'!X4*(1+[2]Main!$B$3)^(Main!$B$7-2020)</f>
        <v>3.8674622760414841</v>
      </c>
      <c r="Y4" s="5">
        <f>'[1]CostFlex, Summer'!Y4*(1+[2]Main!$B$3)^(Main!$B$7-2020)</f>
        <v>10.417758743571206</v>
      </c>
    </row>
    <row r="5" spans="1:25" x14ac:dyDescent="0.25">
      <c r="A5">
        <v>9</v>
      </c>
      <c r="B5" s="5">
        <f>'[1]CostFlex, Summer'!B5*(1+[2]Main!$B$3)^(Main!$B$7-2020)</f>
        <v>7.5723285404776197</v>
      </c>
      <c r="C5" s="5">
        <f>'[1]CostFlex, Summer'!C5*(1+[2]Main!$B$3)^(Main!$B$7-2020)</f>
        <v>12.264384875374796</v>
      </c>
      <c r="D5" s="5">
        <f>'[1]CostFlex, Summer'!D5*(1+[2]Main!$B$3)^(Main!$B$7-2020)</f>
        <v>6.8754884907404161</v>
      </c>
      <c r="E5" s="5">
        <f>'[1]CostFlex, Summer'!E5*(1+[2]Main!$B$3)^(Main!$B$7-2020)</f>
        <v>7.142610509806345</v>
      </c>
      <c r="F5" s="5">
        <f>'[1]CostFlex, Summer'!F5*(1+[2]Main!$B$3)^(Main!$B$7-2020)</f>
        <v>7.885906562859363</v>
      </c>
      <c r="G5" s="5">
        <f>'[1]CostFlex, Summer'!G5*(1+[2]Main!$B$3)^(Main!$B$7-2020)</f>
        <v>7.7233105512540154</v>
      </c>
      <c r="H5" s="5">
        <f>'[1]CostFlex, Summer'!H5*(1+[2]Main!$B$3)^(Main!$B$7-2020)</f>
        <v>11.614000828953406</v>
      </c>
      <c r="I5" s="5">
        <f>'[1]CostFlex, Summer'!I5*(1+[2]Main!$B$3)^(Main!$B$7-2020)</f>
        <v>11.83466684470352</v>
      </c>
      <c r="J5" s="5">
        <f>'[1]CostFlex, Summer'!J5*(1+[2]Main!$B$3)^(Main!$B$7-2020)</f>
        <v>11.335264809058524</v>
      </c>
      <c r="K5" s="5">
        <f>'[1]CostFlex, Summer'!K5*(1+[2]Main!$B$3)^(Main!$B$7-2020)</f>
        <v>9.3492706673074917</v>
      </c>
      <c r="L5" s="5">
        <f>'[1]CostFlex, Summer'!L5*(1+[2]Main!$B$3)^(Main!$B$7-2020)</f>
        <v>10.057724717873649</v>
      </c>
      <c r="M5" s="5">
        <f>'[1]CostFlex, Summer'!M5*(1+[2]Main!$B$3)^(Main!$B$7-2020)</f>
        <v>11.614000828953406</v>
      </c>
      <c r="N5" s="5">
        <f>'[1]CostFlex, Summer'!N5*(1+[2]Main!$B$3)^(Main!$B$7-2020)</f>
        <v>9.0589206465836565</v>
      </c>
      <c r="O5" s="5">
        <f>'[1]CostFlex, Summer'!O5*(1+[2]Main!$B$3)^(Main!$B$7-2020)</f>
        <v>6.7593484824508829</v>
      </c>
      <c r="P5" s="5">
        <f>'[1]CostFlex, Summer'!P5*(1+[2]Main!$B$3)^(Main!$B$7-2020)</f>
        <v>7.6187845437934341</v>
      </c>
      <c r="Q5" s="5">
        <f>'[1]CostFlex, Summer'!Q5*(1+[2]Main!$B$3)^(Main!$B$7-2020)</f>
        <v>9.3376566664785372</v>
      </c>
      <c r="R5" s="5">
        <f>'[1]CostFlex, Summer'!R5*(1+[2]Main!$B$3)^(Main!$B$7-2020)</f>
        <v>8.8614826324914482</v>
      </c>
      <c r="S5" s="5">
        <f>'[1]CostFlex, Summer'!S5*(1+[2]Main!$B$3)^(Main!$B$7-2020)</f>
        <v>9.7789886979787681</v>
      </c>
      <c r="T5" s="5">
        <f>'[1]CostFlex, Summer'!T5*(1+[2]Main!$B$3)^(Main!$B$7-2020)</f>
        <v>5.4121243862922874</v>
      </c>
      <c r="U5" s="5">
        <f>'[1]CostFlex, Summer'!U5*(1+[2]Main!$B$3)^(Main!$B$7-2020)</f>
        <v>5.0172483581078717</v>
      </c>
      <c r="V5" s="5">
        <f>'[1]CostFlex, Summer'!V5*(1+[2]Main!$B$3)^(Main!$B$7-2020)</f>
        <v>3.2635342329359069</v>
      </c>
      <c r="W5" s="5">
        <f>'[1]CostFlex, Summer'!W5*(1+[2]Main!$B$3)^(Main!$B$7-2020)</f>
        <v>3.2635342329359069</v>
      </c>
      <c r="X5" s="5">
        <f>'[1]CostFlex, Summer'!X5*(1+[2]Main!$B$3)^(Main!$B$7-2020)</f>
        <v>3.8674622760414841</v>
      </c>
      <c r="Y5" s="5">
        <f>'[1]CostFlex, Summer'!Y5*(1+[2]Main!$B$3)^(Main!$B$7-2020)</f>
        <v>10.417758743571206</v>
      </c>
    </row>
    <row r="6" spans="1:25" x14ac:dyDescent="0.25">
      <c r="A6">
        <v>2</v>
      </c>
      <c r="B6" s="5">
        <f>'[1]CostFlex, Summer'!B6*(1+[2]Main!$B$3)^(Main!$B$7-2020)</f>
        <v>7.5723285404776197</v>
      </c>
      <c r="C6" s="5">
        <f>'[1]CostFlex, Summer'!C6*(1+[2]Main!$B$3)^(Main!$B$7-2020)</f>
        <v>12.264384875374796</v>
      </c>
      <c r="D6" s="5">
        <f>'[1]CostFlex, Summer'!D6*(1+[2]Main!$B$3)^(Main!$B$7-2020)</f>
        <v>6.8754884907404161</v>
      </c>
      <c r="E6" s="5">
        <f>'[1]CostFlex, Summer'!E6*(1+[2]Main!$B$3)^(Main!$B$7-2020)</f>
        <v>7.142610509806345</v>
      </c>
      <c r="F6" s="5">
        <f>'[1]CostFlex, Summer'!F6*(1+[2]Main!$B$3)^(Main!$B$7-2020)</f>
        <v>7.885906562859363</v>
      </c>
      <c r="G6" s="5">
        <f>'[1]CostFlex, Summer'!G6*(1+[2]Main!$B$3)^(Main!$B$7-2020)</f>
        <v>7.7233105512540154</v>
      </c>
      <c r="H6" s="5">
        <f>'[1]CostFlex, Summer'!H6*(1+[2]Main!$B$3)^(Main!$B$7-2020)</f>
        <v>11.614000828953406</v>
      </c>
      <c r="I6" s="5">
        <f>'[1]CostFlex, Summer'!I6*(1+[2]Main!$B$3)^(Main!$B$7-2020)</f>
        <v>11.83466684470352</v>
      </c>
      <c r="J6" s="5">
        <f>'[1]CostFlex, Summer'!J6*(1+[2]Main!$B$3)^(Main!$B$7-2020)</f>
        <v>11.335264809058524</v>
      </c>
      <c r="K6" s="5">
        <f>'[1]CostFlex, Summer'!K6*(1+[2]Main!$B$3)^(Main!$B$7-2020)</f>
        <v>9.3492706673074917</v>
      </c>
      <c r="L6" s="5">
        <f>'[1]CostFlex, Summer'!L6*(1+[2]Main!$B$3)^(Main!$B$7-2020)</f>
        <v>10.057724717873649</v>
      </c>
      <c r="M6" s="5">
        <f>'[1]CostFlex, Summer'!M6*(1+[2]Main!$B$3)^(Main!$B$7-2020)</f>
        <v>11.614000828953406</v>
      </c>
      <c r="N6" s="5">
        <f>'[1]CostFlex, Summer'!N6*(1+[2]Main!$B$3)^(Main!$B$7-2020)</f>
        <v>9.0589206465836565</v>
      </c>
      <c r="O6" s="5">
        <f>'[1]CostFlex, Summer'!O6*(1+[2]Main!$B$3)^(Main!$B$7-2020)</f>
        <v>6.7593484824508829</v>
      </c>
      <c r="P6" s="5">
        <f>'[1]CostFlex, Summer'!P6*(1+[2]Main!$B$3)^(Main!$B$7-2020)</f>
        <v>7.6187845437934341</v>
      </c>
      <c r="Q6" s="5">
        <f>'[1]CostFlex, Summer'!Q6*(1+[2]Main!$B$3)^(Main!$B$7-2020)</f>
        <v>9.3376566664785372</v>
      </c>
      <c r="R6" s="5">
        <f>'[1]CostFlex, Summer'!R6*(1+[2]Main!$B$3)^(Main!$B$7-2020)</f>
        <v>8.8614826324914482</v>
      </c>
      <c r="S6" s="5">
        <f>'[1]CostFlex, Summer'!S6*(1+[2]Main!$B$3)^(Main!$B$7-2020)</f>
        <v>9.7789886979787681</v>
      </c>
      <c r="T6" s="5">
        <f>'[1]CostFlex, Summer'!T6*(1+[2]Main!$B$3)^(Main!$B$7-2020)</f>
        <v>5.4121243862922874</v>
      </c>
      <c r="U6" s="5">
        <f>'[1]CostFlex, Summer'!U6*(1+[2]Main!$B$3)^(Main!$B$7-2020)</f>
        <v>5.0172483581078717</v>
      </c>
      <c r="V6" s="5">
        <f>'[1]CostFlex, Summer'!V6*(1+[2]Main!$B$3)^(Main!$B$7-2020)</f>
        <v>3.2635342329359069</v>
      </c>
      <c r="W6" s="5">
        <f>'[1]CostFlex, Summer'!W6*(1+[2]Main!$B$3)^(Main!$B$7-2020)</f>
        <v>3.2635342329359069</v>
      </c>
      <c r="X6" s="5">
        <f>'[1]CostFlex, Summer'!X6*(1+[2]Main!$B$3)^(Main!$B$7-2020)</f>
        <v>3.8674622760414841</v>
      </c>
      <c r="Y6" s="5">
        <f>'[1]CostFlex, Summer'!Y6*(1+[2]Main!$B$3)^(Main!$B$7-2020)</f>
        <v>10.417758743571206</v>
      </c>
    </row>
    <row r="7" spans="1:25" x14ac:dyDescent="0.25">
      <c r="A7">
        <v>12</v>
      </c>
      <c r="B7" s="5">
        <f>'[1]CostFlex, Summer'!B7*(1+[2]Main!$B$3)^(Main!$B$7-2020)</f>
        <v>7.5723285404776197</v>
      </c>
      <c r="C7" s="5">
        <f>'[1]CostFlex, Summer'!C7*(1+[2]Main!$B$3)^(Main!$B$7-2020)</f>
        <v>12.264384875374796</v>
      </c>
      <c r="D7" s="5">
        <f>'[1]CostFlex, Summer'!D7*(1+[2]Main!$B$3)^(Main!$B$7-2020)</f>
        <v>6.8754884907404161</v>
      </c>
      <c r="E7" s="5">
        <f>'[1]CostFlex, Summer'!E7*(1+[2]Main!$B$3)^(Main!$B$7-2020)</f>
        <v>7.142610509806345</v>
      </c>
      <c r="F7" s="5">
        <f>'[1]CostFlex, Summer'!F7*(1+[2]Main!$B$3)^(Main!$B$7-2020)</f>
        <v>7.885906562859363</v>
      </c>
      <c r="G7" s="5">
        <f>'[1]CostFlex, Summer'!G7*(1+[2]Main!$B$3)^(Main!$B$7-2020)</f>
        <v>7.7233105512540154</v>
      </c>
      <c r="H7" s="5">
        <f>'[1]CostFlex, Summer'!H7*(1+[2]Main!$B$3)^(Main!$B$7-2020)</f>
        <v>11.614000828953406</v>
      </c>
      <c r="I7" s="5">
        <f>'[1]CostFlex, Summer'!I7*(1+[2]Main!$B$3)^(Main!$B$7-2020)</f>
        <v>11.83466684470352</v>
      </c>
      <c r="J7" s="5">
        <f>'[1]CostFlex, Summer'!J7*(1+[2]Main!$B$3)^(Main!$B$7-2020)</f>
        <v>11.335264809058524</v>
      </c>
      <c r="K7" s="5">
        <f>'[1]CostFlex, Summer'!K7*(1+[2]Main!$B$3)^(Main!$B$7-2020)</f>
        <v>9.3492706673074917</v>
      </c>
      <c r="L7" s="5">
        <f>'[1]CostFlex, Summer'!L7*(1+[2]Main!$B$3)^(Main!$B$7-2020)</f>
        <v>10.057724717873649</v>
      </c>
      <c r="M7" s="5">
        <f>'[1]CostFlex, Summer'!M7*(1+[2]Main!$B$3)^(Main!$B$7-2020)</f>
        <v>11.614000828953406</v>
      </c>
      <c r="N7" s="5">
        <f>'[1]CostFlex, Summer'!N7*(1+[2]Main!$B$3)^(Main!$B$7-2020)</f>
        <v>9.0589206465836565</v>
      </c>
      <c r="O7" s="5">
        <f>'[1]CostFlex, Summer'!O7*(1+[2]Main!$B$3)^(Main!$B$7-2020)</f>
        <v>6.7593484824508829</v>
      </c>
      <c r="P7" s="5">
        <f>'[1]CostFlex, Summer'!P7*(1+[2]Main!$B$3)^(Main!$B$7-2020)</f>
        <v>7.6187845437934341</v>
      </c>
      <c r="Q7" s="5">
        <f>'[1]CostFlex, Summer'!Q7*(1+[2]Main!$B$3)^(Main!$B$7-2020)</f>
        <v>9.3376566664785372</v>
      </c>
      <c r="R7" s="5">
        <f>'[1]CostFlex, Summer'!R7*(1+[2]Main!$B$3)^(Main!$B$7-2020)</f>
        <v>8.8614826324914482</v>
      </c>
      <c r="S7" s="5">
        <f>'[1]CostFlex, Summer'!S7*(1+[2]Main!$B$3)^(Main!$B$7-2020)</f>
        <v>9.7789886979787681</v>
      </c>
      <c r="T7" s="5">
        <f>'[1]CostFlex, Summer'!T7*(1+[2]Main!$B$3)^(Main!$B$7-2020)</f>
        <v>5.4121243862922874</v>
      </c>
      <c r="U7" s="5">
        <f>'[1]CostFlex, Summer'!U7*(1+[2]Main!$B$3)^(Main!$B$7-2020)</f>
        <v>5.0172483581078717</v>
      </c>
      <c r="V7" s="5">
        <f>'[1]CostFlex, Summer'!V7*(1+[2]Main!$B$3)^(Main!$B$7-2020)</f>
        <v>3.2635342329359069</v>
      </c>
      <c r="W7" s="5">
        <f>'[1]CostFlex, Summer'!W7*(1+[2]Main!$B$3)^(Main!$B$7-2020)</f>
        <v>3.2635342329359069</v>
      </c>
      <c r="X7" s="5">
        <f>'[1]CostFlex, Summer'!X7*(1+[2]Main!$B$3)^(Main!$B$7-2020)</f>
        <v>3.8674622760414841</v>
      </c>
      <c r="Y7" s="5">
        <f>'[1]CostFlex, Summer'!Y7*(1+[2]Main!$B$3)^(Main!$B$7-2020)</f>
        <v>10.417758743571206</v>
      </c>
    </row>
    <row r="8" spans="1:25" x14ac:dyDescent="0.25">
      <c r="A8">
        <v>16</v>
      </c>
      <c r="B8" s="5">
        <f>'[1]CostFlex, Summer'!B8*(1+[2]Main!$B$3)^(Main!$B$7-2020)</f>
        <v>7.5723285404776197</v>
      </c>
      <c r="C8" s="5">
        <f>'[1]CostFlex, Summer'!C8*(1+[2]Main!$B$3)^(Main!$B$7-2020)</f>
        <v>12.264384875374796</v>
      </c>
      <c r="D8" s="5">
        <f>'[1]CostFlex, Summer'!D8*(1+[2]Main!$B$3)^(Main!$B$7-2020)</f>
        <v>6.8754884907404161</v>
      </c>
      <c r="E8" s="5">
        <f>'[1]CostFlex, Summer'!E8*(1+[2]Main!$B$3)^(Main!$B$7-2020)</f>
        <v>7.142610509806345</v>
      </c>
      <c r="F8" s="5">
        <f>'[1]CostFlex, Summer'!F8*(1+[2]Main!$B$3)^(Main!$B$7-2020)</f>
        <v>7.885906562859363</v>
      </c>
      <c r="G8" s="5">
        <f>'[1]CostFlex, Summer'!G8*(1+[2]Main!$B$3)^(Main!$B$7-2020)</f>
        <v>7.7233105512540154</v>
      </c>
      <c r="H8" s="5">
        <f>'[1]CostFlex, Summer'!H8*(1+[2]Main!$B$3)^(Main!$B$7-2020)</f>
        <v>11.614000828953406</v>
      </c>
      <c r="I8" s="5">
        <f>'[1]CostFlex, Summer'!I8*(1+[2]Main!$B$3)^(Main!$B$7-2020)</f>
        <v>11.83466684470352</v>
      </c>
      <c r="J8" s="5">
        <f>'[1]CostFlex, Summer'!J8*(1+[2]Main!$B$3)^(Main!$B$7-2020)</f>
        <v>11.335264809058524</v>
      </c>
      <c r="K8" s="5">
        <f>'[1]CostFlex, Summer'!K8*(1+[2]Main!$B$3)^(Main!$B$7-2020)</f>
        <v>9.3492706673074917</v>
      </c>
      <c r="L8" s="5">
        <f>'[1]CostFlex, Summer'!L8*(1+[2]Main!$B$3)^(Main!$B$7-2020)</f>
        <v>10.057724717873649</v>
      </c>
      <c r="M8" s="5">
        <f>'[1]CostFlex, Summer'!M8*(1+[2]Main!$B$3)^(Main!$B$7-2020)</f>
        <v>11.614000828953406</v>
      </c>
      <c r="N8" s="5">
        <f>'[1]CostFlex, Summer'!N8*(1+[2]Main!$B$3)^(Main!$B$7-2020)</f>
        <v>9.0589206465836565</v>
      </c>
      <c r="O8" s="5">
        <f>'[1]CostFlex, Summer'!O8*(1+[2]Main!$B$3)^(Main!$B$7-2020)</f>
        <v>6.7593484824508829</v>
      </c>
      <c r="P8" s="5">
        <f>'[1]CostFlex, Summer'!P8*(1+[2]Main!$B$3)^(Main!$B$7-2020)</f>
        <v>7.6187845437934341</v>
      </c>
      <c r="Q8" s="5">
        <f>'[1]CostFlex, Summer'!Q8*(1+[2]Main!$B$3)^(Main!$B$7-2020)</f>
        <v>9.3376566664785372</v>
      </c>
      <c r="R8" s="5">
        <f>'[1]CostFlex, Summer'!R8*(1+[2]Main!$B$3)^(Main!$B$7-2020)</f>
        <v>8.8614826324914482</v>
      </c>
      <c r="S8" s="5">
        <f>'[1]CostFlex, Summer'!S8*(1+[2]Main!$B$3)^(Main!$B$7-2020)</f>
        <v>9.7789886979787681</v>
      </c>
      <c r="T8" s="5">
        <f>'[1]CostFlex, Summer'!T8*(1+[2]Main!$B$3)^(Main!$B$7-2020)</f>
        <v>5.4121243862922874</v>
      </c>
      <c r="U8" s="5">
        <f>'[1]CostFlex, Summer'!U8*(1+[2]Main!$B$3)^(Main!$B$7-2020)</f>
        <v>5.0172483581078717</v>
      </c>
      <c r="V8" s="5">
        <f>'[1]CostFlex, Summer'!V8*(1+[2]Main!$B$3)^(Main!$B$7-2020)</f>
        <v>3.2635342329359069</v>
      </c>
      <c r="W8" s="5">
        <f>'[1]CostFlex, Summer'!W8*(1+[2]Main!$B$3)^(Main!$B$7-2020)</f>
        <v>3.2635342329359069</v>
      </c>
      <c r="X8" s="5">
        <f>'[1]CostFlex, Summer'!X8*(1+[2]Main!$B$3)^(Main!$B$7-2020)</f>
        <v>3.8674622760414841</v>
      </c>
      <c r="Y8" s="5">
        <f>'[1]CostFlex, Summer'!Y8*(1+[2]Main!$B$3)^(Main!$B$7-2020)</f>
        <v>10.417758743571206</v>
      </c>
    </row>
    <row r="9" spans="1:25" x14ac:dyDescent="0.25">
      <c r="A9">
        <v>21</v>
      </c>
      <c r="B9" s="5">
        <f>'[1]CostFlex, Summer'!B9*(1+[2]Main!$B$3)^(Main!$B$7-2020)</f>
        <v>7.5723285404776197</v>
      </c>
      <c r="C9" s="5">
        <f>'[1]CostFlex, Summer'!C9*(1+[2]Main!$B$3)^(Main!$B$7-2020)</f>
        <v>12.264384875374796</v>
      </c>
      <c r="D9" s="5">
        <f>'[1]CostFlex, Summer'!D9*(1+[2]Main!$B$3)^(Main!$B$7-2020)</f>
        <v>6.8754884907404161</v>
      </c>
      <c r="E9" s="5">
        <f>'[1]CostFlex, Summer'!E9*(1+[2]Main!$B$3)^(Main!$B$7-2020)</f>
        <v>7.142610509806345</v>
      </c>
      <c r="F9" s="5">
        <f>'[1]CostFlex, Summer'!F9*(1+[2]Main!$B$3)^(Main!$B$7-2020)</f>
        <v>7.885906562859363</v>
      </c>
      <c r="G9" s="5">
        <f>'[1]CostFlex, Summer'!G9*(1+[2]Main!$B$3)^(Main!$B$7-2020)</f>
        <v>7.7233105512540154</v>
      </c>
      <c r="H9" s="5">
        <f>'[1]CostFlex, Summer'!H9*(1+[2]Main!$B$3)^(Main!$B$7-2020)</f>
        <v>11.614000828953406</v>
      </c>
      <c r="I9" s="5">
        <f>'[1]CostFlex, Summer'!I9*(1+[2]Main!$B$3)^(Main!$B$7-2020)</f>
        <v>11.83466684470352</v>
      </c>
      <c r="J9" s="5">
        <f>'[1]CostFlex, Summer'!J9*(1+[2]Main!$B$3)^(Main!$B$7-2020)</f>
        <v>11.335264809058524</v>
      </c>
      <c r="K9" s="5">
        <f>'[1]CostFlex, Summer'!K9*(1+[2]Main!$B$3)^(Main!$B$7-2020)</f>
        <v>9.3492706673074917</v>
      </c>
      <c r="L9" s="5">
        <f>'[1]CostFlex, Summer'!L9*(1+[2]Main!$B$3)^(Main!$B$7-2020)</f>
        <v>10.057724717873649</v>
      </c>
      <c r="M9" s="5">
        <f>'[1]CostFlex, Summer'!M9*(1+[2]Main!$B$3)^(Main!$B$7-2020)</f>
        <v>11.614000828953406</v>
      </c>
      <c r="N9" s="5">
        <f>'[1]CostFlex, Summer'!N9*(1+[2]Main!$B$3)^(Main!$B$7-2020)</f>
        <v>9.0589206465836565</v>
      </c>
      <c r="O9" s="5">
        <f>'[1]CostFlex, Summer'!O9*(1+[2]Main!$B$3)^(Main!$B$7-2020)</f>
        <v>6.7593484824508829</v>
      </c>
      <c r="P9" s="5">
        <f>'[1]CostFlex, Summer'!P9*(1+[2]Main!$B$3)^(Main!$B$7-2020)</f>
        <v>7.6187845437934341</v>
      </c>
      <c r="Q9" s="5">
        <f>'[1]CostFlex, Summer'!Q9*(1+[2]Main!$B$3)^(Main!$B$7-2020)</f>
        <v>9.3376566664785372</v>
      </c>
      <c r="R9" s="5">
        <f>'[1]CostFlex, Summer'!R9*(1+[2]Main!$B$3)^(Main!$B$7-2020)</f>
        <v>8.8614826324914482</v>
      </c>
      <c r="S9" s="5">
        <f>'[1]CostFlex, Summer'!S9*(1+[2]Main!$B$3)^(Main!$B$7-2020)</f>
        <v>9.7789886979787681</v>
      </c>
      <c r="T9" s="5">
        <f>'[1]CostFlex, Summer'!T9*(1+[2]Main!$B$3)^(Main!$B$7-2020)</f>
        <v>5.4121243862922874</v>
      </c>
      <c r="U9" s="5">
        <f>'[1]CostFlex, Summer'!U9*(1+[2]Main!$B$3)^(Main!$B$7-2020)</f>
        <v>5.0172483581078717</v>
      </c>
      <c r="V9" s="5">
        <f>'[1]CostFlex, Summer'!V9*(1+[2]Main!$B$3)^(Main!$B$7-2020)</f>
        <v>3.2635342329359069</v>
      </c>
      <c r="W9" s="5">
        <f>'[1]CostFlex, Summer'!W9*(1+[2]Main!$B$3)^(Main!$B$7-2020)</f>
        <v>3.2635342329359069</v>
      </c>
      <c r="X9" s="5">
        <f>'[1]CostFlex, Summer'!X9*(1+[2]Main!$B$3)^(Main!$B$7-2020)</f>
        <v>3.8674622760414841</v>
      </c>
      <c r="Y9" s="5">
        <f>'[1]CostFlex, Summer'!Y9*(1+[2]Main!$B$3)^(Main!$B$7-2020)</f>
        <v>10.417758743571206</v>
      </c>
    </row>
    <row r="10" spans="1:25" x14ac:dyDescent="0.25">
      <c r="A10">
        <v>23</v>
      </c>
      <c r="B10" s="5">
        <f>'[1]CostFlex, Summer'!B10*(1+[2]Main!$B$3)^(Main!$B$7-2020)</f>
        <v>7.5723285404776197</v>
      </c>
      <c r="C10" s="5">
        <f>'[1]CostFlex, Summer'!C10*(1+[2]Main!$B$3)^(Main!$B$7-2020)</f>
        <v>12.264384875374796</v>
      </c>
      <c r="D10" s="5">
        <f>'[1]CostFlex, Summer'!D10*(1+[2]Main!$B$3)^(Main!$B$7-2020)</f>
        <v>6.8754884907404161</v>
      </c>
      <c r="E10" s="5">
        <f>'[1]CostFlex, Summer'!E10*(1+[2]Main!$B$3)^(Main!$B$7-2020)</f>
        <v>7.142610509806345</v>
      </c>
      <c r="F10" s="5">
        <f>'[1]CostFlex, Summer'!F10*(1+[2]Main!$B$3)^(Main!$B$7-2020)</f>
        <v>7.885906562859363</v>
      </c>
      <c r="G10" s="5">
        <f>'[1]CostFlex, Summer'!G10*(1+[2]Main!$B$3)^(Main!$B$7-2020)</f>
        <v>7.7233105512540154</v>
      </c>
      <c r="H10" s="5">
        <f>'[1]CostFlex, Summer'!H10*(1+[2]Main!$B$3)^(Main!$B$7-2020)</f>
        <v>11.614000828953406</v>
      </c>
      <c r="I10" s="5">
        <f>'[1]CostFlex, Summer'!I10*(1+[2]Main!$B$3)^(Main!$B$7-2020)</f>
        <v>11.83466684470352</v>
      </c>
      <c r="J10" s="5">
        <f>'[1]CostFlex, Summer'!J10*(1+[2]Main!$B$3)^(Main!$B$7-2020)</f>
        <v>11.335264809058524</v>
      </c>
      <c r="K10" s="5">
        <f>'[1]CostFlex, Summer'!K10*(1+[2]Main!$B$3)^(Main!$B$7-2020)</f>
        <v>9.3492706673074917</v>
      </c>
      <c r="L10" s="5">
        <f>'[1]CostFlex, Summer'!L10*(1+[2]Main!$B$3)^(Main!$B$7-2020)</f>
        <v>10.057724717873649</v>
      </c>
      <c r="M10" s="5">
        <f>'[1]CostFlex, Summer'!M10*(1+[2]Main!$B$3)^(Main!$B$7-2020)</f>
        <v>11.614000828953406</v>
      </c>
      <c r="N10" s="5">
        <f>'[1]CostFlex, Summer'!N10*(1+[2]Main!$B$3)^(Main!$B$7-2020)</f>
        <v>9.0589206465836565</v>
      </c>
      <c r="O10" s="5">
        <f>'[1]CostFlex, Summer'!O10*(1+[2]Main!$B$3)^(Main!$B$7-2020)</f>
        <v>6.7593484824508829</v>
      </c>
      <c r="P10" s="5">
        <f>'[1]CostFlex, Summer'!P10*(1+[2]Main!$B$3)^(Main!$B$7-2020)</f>
        <v>7.6187845437934341</v>
      </c>
      <c r="Q10" s="5">
        <f>'[1]CostFlex, Summer'!Q10*(1+[2]Main!$B$3)^(Main!$B$7-2020)</f>
        <v>9.3376566664785372</v>
      </c>
      <c r="R10" s="5">
        <f>'[1]CostFlex, Summer'!R10*(1+[2]Main!$B$3)^(Main!$B$7-2020)</f>
        <v>8.8614826324914482</v>
      </c>
      <c r="S10" s="5">
        <f>'[1]CostFlex, Summer'!S10*(1+[2]Main!$B$3)^(Main!$B$7-2020)</f>
        <v>9.7789886979787681</v>
      </c>
      <c r="T10" s="5">
        <f>'[1]CostFlex, Summer'!T10*(1+[2]Main!$B$3)^(Main!$B$7-2020)</f>
        <v>5.4121243862922874</v>
      </c>
      <c r="U10" s="5">
        <f>'[1]CostFlex, Summer'!U10*(1+[2]Main!$B$3)^(Main!$B$7-2020)</f>
        <v>5.0172483581078717</v>
      </c>
      <c r="V10" s="5">
        <f>'[1]CostFlex, Summer'!V10*(1+[2]Main!$B$3)^(Main!$B$7-2020)</f>
        <v>3.2635342329359069</v>
      </c>
      <c r="W10" s="5">
        <f>'[1]CostFlex, Summer'!W10*(1+[2]Main!$B$3)^(Main!$B$7-2020)</f>
        <v>3.2635342329359069</v>
      </c>
      <c r="X10" s="5">
        <f>'[1]CostFlex, Summer'!X10*(1+[2]Main!$B$3)^(Main!$B$7-2020)</f>
        <v>3.8674622760414841</v>
      </c>
      <c r="Y10" s="5">
        <f>'[1]CostFlex, Summer'!Y10*(1+[2]Main!$B$3)^(Main!$B$7-2020)</f>
        <v>10.417758743571206</v>
      </c>
    </row>
    <row r="11" spans="1:25" x14ac:dyDescent="0.25">
      <c r="A11">
        <v>24</v>
      </c>
      <c r="B11" s="5">
        <f>'[1]CostFlex, Summer'!B11*(1+[2]Main!$B$3)^(Main!$B$7-2020)</f>
        <v>7.5723285404776197</v>
      </c>
      <c r="C11" s="5">
        <f>'[1]CostFlex, Summer'!C11*(1+[2]Main!$B$3)^(Main!$B$7-2020)</f>
        <v>12.264384875374796</v>
      </c>
      <c r="D11" s="5">
        <f>'[1]CostFlex, Summer'!D11*(1+[2]Main!$B$3)^(Main!$B$7-2020)</f>
        <v>6.8754884907404161</v>
      </c>
      <c r="E11" s="5">
        <f>'[1]CostFlex, Summer'!E11*(1+[2]Main!$B$3)^(Main!$B$7-2020)</f>
        <v>7.142610509806345</v>
      </c>
      <c r="F11" s="5">
        <f>'[1]CostFlex, Summer'!F11*(1+[2]Main!$B$3)^(Main!$B$7-2020)</f>
        <v>7.885906562859363</v>
      </c>
      <c r="G11" s="5">
        <f>'[1]CostFlex, Summer'!G11*(1+[2]Main!$B$3)^(Main!$B$7-2020)</f>
        <v>7.7233105512540154</v>
      </c>
      <c r="H11" s="5">
        <f>'[1]CostFlex, Summer'!H11*(1+[2]Main!$B$3)^(Main!$B$7-2020)</f>
        <v>11.614000828953406</v>
      </c>
      <c r="I11" s="5">
        <f>'[1]CostFlex, Summer'!I11*(1+[2]Main!$B$3)^(Main!$B$7-2020)</f>
        <v>11.83466684470352</v>
      </c>
      <c r="J11" s="5">
        <f>'[1]CostFlex, Summer'!J11*(1+[2]Main!$B$3)^(Main!$B$7-2020)</f>
        <v>11.335264809058524</v>
      </c>
      <c r="K11" s="5">
        <f>'[1]CostFlex, Summer'!K11*(1+[2]Main!$B$3)^(Main!$B$7-2020)</f>
        <v>9.3492706673074917</v>
      </c>
      <c r="L11" s="5">
        <f>'[1]CostFlex, Summer'!L11*(1+[2]Main!$B$3)^(Main!$B$7-2020)</f>
        <v>10.057724717873649</v>
      </c>
      <c r="M11" s="5">
        <f>'[1]CostFlex, Summer'!M11*(1+[2]Main!$B$3)^(Main!$B$7-2020)</f>
        <v>11.614000828953406</v>
      </c>
      <c r="N11" s="5">
        <f>'[1]CostFlex, Summer'!N11*(1+[2]Main!$B$3)^(Main!$B$7-2020)</f>
        <v>9.0589206465836565</v>
      </c>
      <c r="O11" s="5">
        <f>'[1]CostFlex, Summer'!O11*(1+[2]Main!$B$3)^(Main!$B$7-2020)</f>
        <v>6.7593484824508829</v>
      </c>
      <c r="P11" s="5">
        <f>'[1]CostFlex, Summer'!P11*(1+[2]Main!$B$3)^(Main!$B$7-2020)</f>
        <v>7.6187845437934341</v>
      </c>
      <c r="Q11" s="5">
        <f>'[1]CostFlex, Summer'!Q11*(1+[2]Main!$B$3)^(Main!$B$7-2020)</f>
        <v>9.3376566664785372</v>
      </c>
      <c r="R11" s="5">
        <f>'[1]CostFlex, Summer'!R11*(1+[2]Main!$B$3)^(Main!$B$7-2020)</f>
        <v>8.8614826324914482</v>
      </c>
      <c r="S11" s="5">
        <f>'[1]CostFlex, Summer'!S11*(1+[2]Main!$B$3)^(Main!$B$7-2020)</f>
        <v>9.7789886979787681</v>
      </c>
      <c r="T11" s="5">
        <f>'[1]CostFlex, Summer'!T11*(1+[2]Main!$B$3)^(Main!$B$7-2020)</f>
        <v>5.4121243862922874</v>
      </c>
      <c r="U11" s="5">
        <f>'[1]CostFlex, Summer'!U11*(1+[2]Main!$B$3)^(Main!$B$7-2020)</f>
        <v>5.0172483581078717</v>
      </c>
      <c r="V11" s="5">
        <f>'[1]CostFlex, Summer'!V11*(1+[2]Main!$B$3)^(Main!$B$7-2020)</f>
        <v>3.2635342329359069</v>
      </c>
      <c r="W11" s="5">
        <f>'[1]CostFlex, Summer'!W11*(1+[2]Main!$B$3)^(Main!$B$7-2020)</f>
        <v>3.2635342329359069</v>
      </c>
      <c r="X11" s="5">
        <f>'[1]CostFlex, Summer'!X11*(1+[2]Main!$B$3)^(Main!$B$7-2020)</f>
        <v>3.8674622760414841</v>
      </c>
      <c r="Y11" s="5">
        <f>'[1]CostFlex, Summer'!Y11*(1+[2]Main!$B$3)^(Main!$B$7-2020)</f>
        <v>10.417758743571206</v>
      </c>
    </row>
    <row r="12" spans="1:25" x14ac:dyDescent="0.25">
      <c r="A12">
        <v>15</v>
      </c>
      <c r="B12" s="5">
        <f>'[1]CostFlex, Summer'!B12*(1+[2]Main!$B$3)^(Main!$B$7-2020)</f>
        <v>7.5723285404776197</v>
      </c>
      <c r="C12" s="5">
        <f>'[1]CostFlex, Summer'!C12*(1+[2]Main!$B$3)^(Main!$B$7-2020)</f>
        <v>12.264384875374796</v>
      </c>
      <c r="D12" s="5">
        <f>'[1]CostFlex, Summer'!D12*(1+[2]Main!$B$3)^(Main!$B$7-2020)</f>
        <v>6.8754884907404161</v>
      </c>
      <c r="E12" s="5">
        <f>'[1]CostFlex, Summer'!E12*(1+[2]Main!$B$3)^(Main!$B$7-2020)</f>
        <v>7.142610509806345</v>
      </c>
      <c r="F12" s="5">
        <f>'[1]CostFlex, Summer'!F12*(1+[2]Main!$B$3)^(Main!$B$7-2020)</f>
        <v>7.885906562859363</v>
      </c>
      <c r="G12" s="5">
        <f>'[1]CostFlex, Summer'!G12*(1+[2]Main!$B$3)^(Main!$B$7-2020)</f>
        <v>7.7233105512540154</v>
      </c>
      <c r="H12" s="5">
        <f>'[1]CostFlex, Summer'!H12*(1+[2]Main!$B$3)^(Main!$B$7-2020)</f>
        <v>11.614000828953406</v>
      </c>
      <c r="I12" s="5">
        <f>'[1]CostFlex, Summer'!I12*(1+[2]Main!$B$3)^(Main!$B$7-2020)</f>
        <v>11.83466684470352</v>
      </c>
      <c r="J12" s="5">
        <f>'[1]CostFlex, Summer'!J12*(1+[2]Main!$B$3)^(Main!$B$7-2020)</f>
        <v>11.335264809058524</v>
      </c>
      <c r="K12" s="5">
        <f>'[1]CostFlex, Summer'!K12*(1+[2]Main!$B$3)^(Main!$B$7-2020)</f>
        <v>9.3492706673074917</v>
      </c>
      <c r="L12" s="5">
        <f>'[1]CostFlex, Summer'!L12*(1+[2]Main!$B$3)^(Main!$B$7-2020)</f>
        <v>10.057724717873649</v>
      </c>
      <c r="M12" s="5">
        <f>'[1]CostFlex, Summer'!M12*(1+[2]Main!$B$3)^(Main!$B$7-2020)</f>
        <v>11.614000828953406</v>
      </c>
      <c r="N12" s="5">
        <f>'[1]CostFlex, Summer'!N12*(1+[2]Main!$B$3)^(Main!$B$7-2020)</f>
        <v>9.0589206465836565</v>
      </c>
      <c r="O12" s="5">
        <f>'[1]CostFlex, Summer'!O12*(1+[2]Main!$B$3)^(Main!$B$7-2020)</f>
        <v>6.7593484824508829</v>
      </c>
      <c r="P12" s="5">
        <f>'[1]CostFlex, Summer'!P12*(1+[2]Main!$B$3)^(Main!$B$7-2020)</f>
        <v>7.6187845437934341</v>
      </c>
      <c r="Q12" s="5">
        <f>'[1]CostFlex, Summer'!Q12*(1+[2]Main!$B$3)^(Main!$B$7-2020)</f>
        <v>9.3376566664785372</v>
      </c>
      <c r="R12" s="5">
        <f>'[1]CostFlex, Summer'!R12*(1+[2]Main!$B$3)^(Main!$B$7-2020)</f>
        <v>8.8614826324914482</v>
      </c>
      <c r="S12" s="5">
        <f>'[1]CostFlex, Summer'!S12*(1+[2]Main!$B$3)^(Main!$B$7-2020)</f>
        <v>9.7789886979787681</v>
      </c>
      <c r="T12" s="5">
        <f>'[1]CostFlex, Summer'!T12*(1+[2]Main!$B$3)^(Main!$B$7-2020)</f>
        <v>5.4121243862922874</v>
      </c>
      <c r="U12" s="5">
        <f>'[1]CostFlex, Summer'!U12*(1+[2]Main!$B$3)^(Main!$B$7-2020)</f>
        <v>5.0172483581078717</v>
      </c>
      <c r="V12" s="5">
        <f>'[1]CostFlex, Summer'!V12*(1+[2]Main!$B$3)^(Main!$B$7-2020)</f>
        <v>3.2635342329359069</v>
      </c>
      <c r="W12" s="5">
        <f>'[1]CostFlex, Summer'!W12*(1+[2]Main!$B$3)^(Main!$B$7-2020)</f>
        <v>3.2635342329359069</v>
      </c>
      <c r="X12" s="5">
        <f>'[1]CostFlex, Summer'!X12*(1+[2]Main!$B$3)^(Main!$B$7-2020)</f>
        <v>3.8674622760414841</v>
      </c>
      <c r="Y12" s="5">
        <f>'[1]CostFlex, Summer'!Y12*(1+[2]Main!$B$3)^(Main!$B$7-2020)</f>
        <v>10.417758743571206</v>
      </c>
    </row>
    <row r="13" spans="1:25" x14ac:dyDescent="0.25">
      <c r="A13">
        <v>17</v>
      </c>
      <c r="B13" s="5">
        <f>'[1]CostFlex, Summer'!B13*(1+[2]Main!$B$3)^(Main!$B$7-2020)</f>
        <v>7.5723285404776197</v>
      </c>
      <c r="C13" s="5">
        <f>'[1]CostFlex, Summer'!C13*(1+[2]Main!$B$3)^(Main!$B$7-2020)</f>
        <v>12.264384875374796</v>
      </c>
      <c r="D13" s="5">
        <f>'[1]CostFlex, Summer'!D13*(1+[2]Main!$B$3)^(Main!$B$7-2020)</f>
        <v>6.8754884907404161</v>
      </c>
      <c r="E13" s="5">
        <f>'[1]CostFlex, Summer'!E13*(1+[2]Main!$B$3)^(Main!$B$7-2020)</f>
        <v>7.142610509806345</v>
      </c>
      <c r="F13" s="5">
        <f>'[1]CostFlex, Summer'!F13*(1+[2]Main!$B$3)^(Main!$B$7-2020)</f>
        <v>7.885906562859363</v>
      </c>
      <c r="G13" s="5">
        <f>'[1]CostFlex, Summer'!G13*(1+[2]Main!$B$3)^(Main!$B$7-2020)</f>
        <v>7.7233105512540154</v>
      </c>
      <c r="H13" s="5">
        <f>'[1]CostFlex, Summer'!H13*(1+[2]Main!$B$3)^(Main!$B$7-2020)</f>
        <v>11.614000828953406</v>
      </c>
      <c r="I13" s="5">
        <f>'[1]CostFlex, Summer'!I13*(1+[2]Main!$B$3)^(Main!$B$7-2020)</f>
        <v>11.83466684470352</v>
      </c>
      <c r="J13" s="5">
        <f>'[1]CostFlex, Summer'!J13*(1+[2]Main!$B$3)^(Main!$B$7-2020)</f>
        <v>11.335264809058524</v>
      </c>
      <c r="K13" s="5">
        <f>'[1]CostFlex, Summer'!K13*(1+[2]Main!$B$3)^(Main!$B$7-2020)</f>
        <v>9.3492706673074917</v>
      </c>
      <c r="L13" s="5">
        <f>'[1]CostFlex, Summer'!L13*(1+[2]Main!$B$3)^(Main!$B$7-2020)</f>
        <v>10.057724717873649</v>
      </c>
      <c r="M13" s="5">
        <f>'[1]CostFlex, Summer'!M13*(1+[2]Main!$B$3)^(Main!$B$7-2020)</f>
        <v>11.614000828953406</v>
      </c>
      <c r="N13" s="5">
        <f>'[1]CostFlex, Summer'!N13*(1+[2]Main!$B$3)^(Main!$B$7-2020)</f>
        <v>9.0589206465836565</v>
      </c>
      <c r="O13" s="5">
        <f>'[1]CostFlex, Summer'!O13*(1+[2]Main!$B$3)^(Main!$B$7-2020)</f>
        <v>6.7593484824508829</v>
      </c>
      <c r="P13" s="5">
        <f>'[1]CostFlex, Summer'!P13*(1+[2]Main!$B$3)^(Main!$B$7-2020)</f>
        <v>7.6187845437934341</v>
      </c>
      <c r="Q13" s="5">
        <f>'[1]CostFlex, Summer'!Q13*(1+[2]Main!$B$3)^(Main!$B$7-2020)</f>
        <v>9.3376566664785372</v>
      </c>
      <c r="R13" s="5">
        <f>'[1]CostFlex, Summer'!R13*(1+[2]Main!$B$3)^(Main!$B$7-2020)</f>
        <v>8.8614826324914482</v>
      </c>
      <c r="S13" s="5">
        <f>'[1]CostFlex, Summer'!S13*(1+[2]Main!$B$3)^(Main!$B$7-2020)</f>
        <v>9.7789886979787681</v>
      </c>
      <c r="T13" s="5">
        <f>'[1]CostFlex, Summer'!T13*(1+[2]Main!$B$3)^(Main!$B$7-2020)</f>
        <v>5.4121243862922874</v>
      </c>
      <c r="U13" s="5">
        <f>'[1]CostFlex, Summer'!U13*(1+[2]Main!$B$3)^(Main!$B$7-2020)</f>
        <v>5.0172483581078717</v>
      </c>
      <c r="V13" s="5">
        <f>'[1]CostFlex, Summer'!V13*(1+[2]Main!$B$3)^(Main!$B$7-2020)</f>
        <v>3.2635342329359069</v>
      </c>
      <c r="W13" s="5">
        <f>'[1]CostFlex, Summer'!W13*(1+[2]Main!$B$3)^(Main!$B$7-2020)</f>
        <v>3.2635342329359069</v>
      </c>
      <c r="X13" s="5">
        <f>'[1]CostFlex, Summer'!X13*(1+[2]Main!$B$3)^(Main!$B$7-2020)</f>
        <v>3.8674622760414841</v>
      </c>
      <c r="Y13" s="5">
        <f>'[1]CostFlex, Summer'!Y13*(1+[2]Main!$B$3)^(Main!$B$7-2020)</f>
        <v>10.417758743571206</v>
      </c>
    </row>
    <row r="14" spans="1:25" x14ac:dyDescent="0.25">
      <c r="A14">
        <v>19</v>
      </c>
      <c r="B14" s="5">
        <f>'[1]CostFlex, Summer'!B14*(1+[2]Main!$B$3)^(Main!$B$7-2020)</f>
        <v>7.5723285404776197</v>
      </c>
      <c r="C14" s="5">
        <f>'[1]CostFlex, Summer'!C14*(1+[2]Main!$B$3)^(Main!$B$7-2020)</f>
        <v>12.264384875374796</v>
      </c>
      <c r="D14" s="5">
        <f>'[1]CostFlex, Summer'!D14*(1+[2]Main!$B$3)^(Main!$B$7-2020)</f>
        <v>6.8754884907404161</v>
      </c>
      <c r="E14" s="5">
        <f>'[1]CostFlex, Summer'!E14*(1+[2]Main!$B$3)^(Main!$B$7-2020)</f>
        <v>7.142610509806345</v>
      </c>
      <c r="F14" s="5">
        <f>'[1]CostFlex, Summer'!F14*(1+[2]Main!$B$3)^(Main!$B$7-2020)</f>
        <v>7.885906562859363</v>
      </c>
      <c r="G14" s="5">
        <f>'[1]CostFlex, Summer'!G14*(1+[2]Main!$B$3)^(Main!$B$7-2020)</f>
        <v>7.7233105512540154</v>
      </c>
      <c r="H14" s="5">
        <f>'[1]CostFlex, Summer'!H14*(1+[2]Main!$B$3)^(Main!$B$7-2020)</f>
        <v>11.614000828953406</v>
      </c>
      <c r="I14" s="5">
        <f>'[1]CostFlex, Summer'!I14*(1+[2]Main!$B$3)^(Main!$B$7-2020)</f>
        <v>11.83466684470352</v>
      </c>
      <c r="J14" s="5">
        <f>'[1]CostFlex, Summer'!J14*(1+[2]Main!$B$3)^(Main!$B$7-2020)</f>
        <v>11.335264809058524</v>
      </c>
      <c r="K14" s="5">
        <f>'[1]CostFlex, Summer'!K14*(1+[2]Main!$B$3)^(Main!$B$7-2020)</f>
        <v>9.3492706673074917</v>
      </c>
      <c r="L14" s="5">
        <f>'[1]CostFlex, Summer'!L14*(1+[2]Main!$B$3)^(Main!$B$7-2020)</f>
        <v>10.057724717873649</v>
      </c>
      <c r="M14" s="5">
        <f>'[1]CostFlex, Summer'!M14*(1+[2]Main!$B$3)^(Main!$B$7-2020)</f>
        <v>11.614000828953406</v>
      </c>
      <c r="N14" s="5">
        <f>'[1]CostFlex, Summer'!N14*(1+[2]Main!$B$3)^(Main!$B$7-2020)</f>
        <v>9.0589206465836565</v>
      </c>
      <c r="O14" s="5">
        <f>'[1]CostFlex, Summer'!O14*(1+[2]Main!$B$3)^(Main!$B$7-2020)</f>
        <v>6.7593484824508829</v>
      </c>
      <c r="P14" s="5">
        <f>'[1]CostFlex, Summer'!P14*(1+[2]Main!$B$3)^(Main!$B$7-2020)</f>
        <v>7.6187845437934341</v>
      </c>
      <c r="Q14" s="5">
        <f>'[1]CostFlex, Summer'!Q14*(1+[2]Main!$B$3)^(Main!$B$7-2020)</f>
        <v>9.3376566664785372</v>
      </c>
      <c r="R14" s="5">
        <f>'[1]CostFlex, Summer'!R14*(1+[2]Main!$B$3)^(Main!$B$7-2020)</f>
        <v>8.8614826324914482</v>
      </c>
      <c r="S14" s="5">
        <f>'[1]CostFlex, Summer'!S14*(1+[2]Main!$B$3)^(Main!$B$7-2020)</f>
        <v>9.7789886979787681</v>
      </c>
      <c r="T14" s="5">
        <f>'[1]CostFlex, Summer'!T14*(1+[2]Main!$B$3)^(Main!$B$7-2020)</f>
        <v>5.4121243862922874</v>
      </c>
      <c r="U14" s="5">
        <f>'[1]CostFlex, Summer'!U14*(1+[2]Main!$B$3)^(Main!$B$7-2020)</f>
        <v>5.0172483581078717</v>
      </c>
      <c r="V14" s="5">
        <f>'[1]CostFlex, Summer'!V14*(1+[2]Main!$B$3)^(Main!$B$7-2020)</f>
        <v>3.2635342329359069</v>
      </c>
      <c r="W14" s="5">
        <f>'[1]CostFlex, Summer'!W14*(1+[2]Main!$B$3)^(Main!$B$7-2020)</f>
        <v>3.2635342329359069</v>
      </c>
      <c r="X14" s="5">
        <f>'[1]CostFlex, Summer'!X14*(1+[2]Main!$B$3)^(Main!$B$7-2020)</f>
        <v>3.8674622760414841</v>
      </c>
      <c r="Y14" s="5">
        <f>'[1]CostFlex, Summer'!Y14*(1+[2]Main!$B$3)^(Main!$B$7-2020)</f>
        <v>10.417758743571206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6101-E771-4D9D-B96D-0EBD67D94736}">
  <dimension ref="A1:B14"/>
  <sheetViews>
    <sheetView workbookViewId="0">
      <selection activeCell="F8" sqref="F8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>
        <v>6</v>
      </c>
      <c r="B2" s="1">
        <f>1/COUNT($A$2:$A$14)</f>
        <v>7.6923076923076927E-2</v>
      </c>
    </row>
    <row r="3" spans="1:2" x14ac:dyDescent="0.25">
      <c r="A3">
        <v>5</v>
      </c>
      <c r="B3" s="1">
        <f t="shared" ref="B3:B14" si="0">1/COUNT($A$2:$A$14)</f>
        <v>7.6923076923076927E-2</v>
      </c>
    </row>
    <row r="4" spans="1:2" x14ac:dyDescent="0.25">
      <c r="A4">
        <v>8</v>
      </c>
      <c r="B4" s="1">
        <f t="shared" si="0"/>
        <v>7.6923076923076927E-2</v>
      </c>
    </row>
    <row r="5" spans="1:2" x14ac:dyDescent="0.25">
      <c r="A5">
        <v>9</v>
      </c>
      <c r="B5" s="1">
        <f t="shared" si="0"/>
        <v>7.6923076923076927E-2</v>
      </c>
    </row>
    <row r="6" spans="1:2" x14ac:dyDescent="0.25">
      <c r="A6">
        <v>2</v>
      </c>
      <c r="B6" s="1">
        <f t="shared" si="0"/>
        <v>7.6923076923076927E-2</v>
      </c>
    </row>
    <row r="7" spans="1:2" x14ac:dyDescent="0.25">
      <c r="A7">
        <v>12</v>
      </c>
      <c r="B7" s="1">
        <f t="shared" si="0"/>
        <v>7.6923076923076927E-2</v>
      </c>
    </row>
    <row r="8" spans="1:2" x14ac:dyDescent="0.25">
      <c r="A8">
        <v>16</v>
      </c>
      <c r="B8" s="1">
        <f t="shared" si="0"/>
        <v>7.6923076923076927E-2</v>
      </c>
    </row>
    <row r="9" spans="1:2" x14ac:dyDescent="0.25">
      <c r="A9">
        <v>21</v>
      </c>
      <c r="B9" s="1">
        <f t="shared" si="0"/>
        <v>7.6923076923076927E-2</v>
      </c>
    </row>
    <row r="10" spans="1:2" x14ac:dyDescent="0.25">
      <c r="A10">
        <v>23</v>
      </c>
      <c r="B10" s="1">
        <f t="shared" si="0"/>
        <v>7.6923076923076927E-2</v>
      </c>
    </row>
    <row r="11" spans="1:2" x14ac:dyDescent="0.25">
      <c r="A11">
        <v>24</v>
      </c>
      <c r="B11" s="1">
        <f t="shared" si="0"/>
        <v>7.6923076923076927E-2</v>
      </c>
    </row>
    <row r="12" spans="1:2" x14ac:dyDescent="0.25">
      <c r="A12">
        <v>15</v>
      </c>
      <c r="B12" s="1">
        <f t="shared" si="0"/>
        <v>7.6923076923076927E-2</v>
      </c>
    </row>
    <row r="13" spans="1:2" x14ac:dyDescent="0.25">
      <c r="A13">
        <v>17</v>
      </c>
      <c r="B13" s="1">
        <f t="shared" si="0"/>
        <v>7.6923076923076927E-2</v>
      </c>
    </row>
    <row r="14" spans="1:2" x14ac:dyDescent="0.25">
      <c r="A14">
        <v>19</v>
      </c>
      <c r="B14" s="1">
        <f t="shared" si="0"/>
        <v>7.6923076923076927E-2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DE22-F34A-4B52-AE67-05B8F5BFB12A}">
  <dimension ref="A1:B5"/>
  <sheetViews>
    <sheetView workbookViewId="0">
      <selection activeCell="A3" sqref="A3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Main!$B$9/COUNT($A$2:$A$5)</f>
        <v>22.5</v>
      </c>
    </row>
    <row r="3" spans="1:2" x14ac:dyDescent="0.25">
      <c r="A3">
        <v>8</v>
      </c>
      <c r="B3" s="5">
        <f>Main!$B$9/COUNT($A$2:$A$5)</f>
        <v>22.5</v>
      </c>
    </row>
    <row r="4" spans="1:2" x14ac:dyDescent="0.25">
      <c r="A4">
        <v>11</v>
      </c>
      <c r="B4" s="5">
        <f>Main!$B$9/COUNT($A$2:$A$5)</f>
        <v>22.5</v>
      </c>
    </row>
    <row r="5" spans="1:2" x14ac:dyDescent="0.25">
      <c r="A5">
        <v>17</v>
      </c>
      <c r="B5" s="5">
        <f>Main!$B$9/COUNT($A$2:$A$5)</f>
        <v>22.5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CF31-6415-4D33-9A42-F56E3184533D}">
  <dimension ref="A1:B5"/>
  <sheetViews>
    <sheetView workbookViewId="0">
      <selection activeCell="A2" sqref="A2:A5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Main!$B$10/COUNT($A$2:$A$5)</f>
        <v>60</v>
      </c>
    </row>
    <row r="3" spans="1:2" x14ac:dyDescent="0.25">
      <c r="A3">
        <v>8</v>
      </c>
      <c r="B3" s="5">
        <f>Main!$B$10/COUNT($A$2:$A$5)</f>
        <v>60</v>
      </c>
    </row>
    <row r="4" spans="1:2" x14ac:dyDescent="0.25">
      <c r="A4">
        <v>11</v>
      </c>
      <c r="B4" s="5">
        <f>Main!$B$10/COUNT($A$2:$A$5)</f>
        <v>60</v>
      </c>
    </row>
    <row r="5" spans="1:2" x14ac:dyDescent="0.25">
      <c r="A5">
        <v>17</v>
      </c>
      <c r="B5" s="5">
        <f>Main!$B$10/COUNT($A$2:$A$5)</f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3C0F-B8B2-494B-B006-60587410EADB}">
  <dimension ref="A1:H3"/>
  <sheetViews>
    <sheetView workbookViewId="0">
      <selection activeCell="A2" sqref="A2:H3"/>
    </sheetView>
  </sheetViews>
  <sheetFormatPr defaultRowHeight="15" x14ac:dyDescent="0.25"/>
  <sheetData>
    <row r="1" spans="1:8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5">
      <c r="A2">
        <v>5</v>
      </c>
      <c r="B2" s="5">
        <f>VLOOKUP($A2,'ESS Distribution'!$A$2:$B$6,2,FALSE)</f>
        <v>60</v>
      </c>
      <c r="C2" s="5">
        <f>B2</f>
        <v>60</v>
      </c>
      <c r="D2" s="5">
        <f>0.5*C2</f>
        <v>30</v>
      </c>
      <c r="E2" s="5">
        <v>0.9</v>
      </c>
      <c r="F2" s="5">
        <v>0.9</v>
      </c>
      <c r="G2" s="5">
        <v>0.8</v>
      </c>
      <c r="H2" s="5" t="s">
        <v>28</v>
      </c>
    </row>
    <row r="3" spans="1:8" x14ac:dyDescent="0.25">
      <c r="A3">
        <v>8</v>
      </c>
      <c r="B3" s="5">
        <f>VLOOKUP($A3,'ESS Distribution'!$A$2:$B$6,2,FALSE)</f>
        <v>60</v>
      </c>
      <c r="C3" s="5">
        <f>B3</f>
        <v>60</v>
      </c>
      <c r="D3" s="5">
        <f>0.5*C3</f>
        <v>30</v>
      </c>
      <c r="E3" s="5">
        <v>0.9</v>
      </c>
      <c r="F3" s="5">
        <v>0.9</v>
      </c>
      <c r="G3" s="5">
        <v>0.8</v>
      </c>
      <c r="H3" s="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B22A-BCD8-492A-B53D-CF35FCAE695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'[1]Pc, Winter, S1'!B2*Main!$B$8+_xlfn.IFNA(VLOOKUP($A2,'EV Distribution'!$A$2:$B$27,2,FALSE),0)*'EV Scenarios'!B$2</f>
        <v>2.1211501832772957</v>
      </c>
      <c r="C2" s="5">
        <f>'[1]Pc, Winter, S1'!C2*Main!$B$8+_xlfn.IFNA(VLOOKUP($A2,'EV Distribution'!$A$2:$B$27,2,FALSE),0)*'EV Scenarios'!C$2</f>
        <v>1.7016997741832887</v>
      </c>
      <c r="D2" s="5">
        <f>'[1]Pc, Winter, S1'!D2*Main!$B$8+_xlfn.IFNA(VLOOKUP($A2,'EV Distribution'!$A$2:$B$27,2,FALSE),0)*'EV Scenarios'!D$2</f>
        <v>1.5799513126448272</v>
      </c>
      <c r="E2" s="5">
        <f>'[1]Pc, Winter, S1'!E2*Main!$B$8+_xlfn.IFNA(VLOOKUP($A2,'EV Distribution'!$A$2:$B$27,2,FALSE),0)*'EV Scenarios'!E$2</f>
        <v>1.5309051587986735</v>
      </c>
      <c r="F2" s="5">
        <f>'[1]Pc, Winter, S1'!F2*Main!$B$8+_xlfn.IFNA(VLOOKUP($A2,'EV Distribution'!$A$2:$B$27,2,FALSE),0)*'EV Scenarios'!F$2</f>
        <v>1.4816551587986735</v>
      </c>
      <c r="G2" s="5">
        <f>'[1]Pc, Winter, S1'!G2*Main!$B$8+_xlfn.IFNA(VLOOKUP($A2,'EV Distribution'!$A$2:$B$27,2,FALSE),0)*'EV Scenarios'!G$2</f>
        <v>1.5880922875301016</v>
      </c>
      <c r="H2" s="5">
        <f>'[1]Pc, Winter, S1'!H2*Main!$B$8+_xlfn.IFNA(VLOOKUP($A2,'EV Distribution'!$A$2:$B$27,2,FALSE),0)*'EV Scenarios'!H$2</f>
        <v>2.2619825381094101</v>
      </c>
      <c r="I2" s="5">
        <f>'[1]Pc, Winter, S1'!I2*Main!$B$8+_xlfn.IFNA(VLOOKUP($A2,'EV Distribution'!$A$2:$B$27,2,FALSE),0)*'EV Scenarios'!I$2</f>
        <v>1.7727443671906946</v>
      </c>
      <c r="J2" s="5">
        <f>'[1]Pc, Winter, S1'!J2*Main!$B$8+_xlfn.IFNA(VLOOKUP($A2,'EV Distribution'!$A$2:$B$27,2,FALSE),0)*'EV Scenarios'!J$2</f>
        <v>1.8583335700168115</v>
      </c>
      <c r="K2" s="5">
        <f>'[1]Pc, Winter, S1'!K2*Main!$B$8+_xlfn.IFNA(VLOOKUP($A2,'EV Distribution'!$A$2:$B$27,2,FALSE),0)*'EV Scenarios'!K$2</f>
        <v>1.946743696953519</v>
      </c>
      <c r="L2" s="5">
        <f>'[1]Pc, Winter, S1'!L2*Main!$B$8+_xlfn.IFNA(VLOOKUP($A2,'EV Distribution'!$A$2:$B$27,2,FALSE),0)*'EV Scenarios'!L$2</f>
        <v>1.7305552764210097</v>
      </c>
      <c r="M2" s="5">
        <f>'[1]Pc, Winter, S1'!M2*Main!$B$8+_xlfn.IFNA(VLOOKUP($A2,'EV Distribution'!$A$2:$B$27,2,FALSE),0)*'EV Scenarios'!M$2</f>
        <v>1.6776095385978462</v>
      </c>
      <c r="N2" s="5">
        <f>'[1]Pc, Winter, S1'!N2*Main!$B$8+_xlfn.IFNA(VLOOKUP($A2,'EV Distribution'!$A$2:$B$27,2,FALSE),0)*'EV Scenarios'!N$2</f>
        <v>1.4524178322504429</v>
      </c>
      <c r="O2" s="5">
        <f>'[1]Pc, Winter, S1'!O2*Main!$B$8+_xlfn.IFNA(VLOOKUP($A2,'EV Distribution'!$A$2:$B$27,2,FALSE),0)*'EV Scenarios'!O$2</f>
        <v>1.5213049942069152</v>
      </c>
      <c r="P2" s="5">
        <f>'[1]Pc, Winter, S1'!P2*Main!$B$8+_xlfn.IFNA(VLOOKUP($A2,'EV Distribution'!$A$2:$B$27,2,FALSE),0)*'EV Scenarios'!P$2</f>
        <v>1.5289736686128403</v>
      </c>
      <c r="Q2" s="5">
        <f>'[1]Pc, Winter, S1'!Q2*Main!$B$8+_xlfn.IFNA(VLOOKUP($A2,'EV Distribution'!$A$2:$B$27,2,FALSE),0)*'EV Scenarios'!Q$2</f>
        <v>1.5555089950134038</v>
      </c>
      <c r="R2" s="5">
        <f>'[1]Pc, Winter, S1'!R2*Main!$B$8+_xlfn.IFNA(VLOOKUP($A2,'EV Distribution'!$A$2:$B$27,2,FALSE),0)*'EV Scenarios'!R$2</f>
        <v>1.8095468858762325</v>
      </c>
      <c r="S2" s="5">
        <f>'[1]Pc, Winter, S1'!S2*Main!$B$8+_xlfn.IFNA(VLOOKUP($A2,'EV Distribution'!$A$2:$B$27,2,FALSE),0)*'EV Scenarios'!S$2</f>
        <v>1.9970878674065158</v>
      </c>
      <c r="T2" s="5">
        <f>'[1]Pc, Winter, S1'!T2*Main!$B$8+_xlfn.IFNA(VLOOKUP($A2,'EV Distribution'!$A$2:$B$27,2,FALSE),0)*'EV Scenarios'!T$2</f>
        <v>2.2287180083715756</v>
      </c>
      <c r="U2" s="5">
        <f>'[1]Pc, Winter, S1'!U2*Main!$B$8+_xlfn.IFNA(VLOOKUP($A2,'EV Distribution'!$A$2:$B$27,2,FALSE),0)*'EV Scenarios'!U$2</f>
        <v>2.2298109971488937</v>
      </c>
      <c r="V2" s="5">
        <f>'[1]Pc, Winter, S1'!V2*Main!$B$8+_xlfn.IFNA(VLOOKUP($A2,'EV Distribution'!$A$2:$B$27,2,FALSE),0)*'EV Scenarios'!V$2</f>
        <v>2.4228973418260713</v>
      </c>
      <c r="W2" s="5">
        <f>'[1]Pc, Winter, S1'!W2*Main!$B$8+_xlfn.IFNA(VLOOKUP($A2,'EV Distribution'!$A$2:$B$27,2,FALSE),0)*'EV Scenarios'!W$2</f>
        <v>2.3712955935639966</v>
      </c>
      <c r="X2" s="5">
        <f>'[1]Pc, Winter, S1'!X2*Main!$B$8+_xlfn.IFNA(VLOOKUP($A2,'EV Distribution'!$A$2:$B$27,2,FALSE),0)*'EV Scenarios'!X$2</f>
        <v>2.9907912714684901</v>
      </c>
      <c r="Y2" s="5">
        <f>'[1]Pc, Winter, S1'!Y2*Main!$B$8+_xlfn.IFNA(VLOOKUP($A2,'EV Distribution'!$A$2:$B$27,2,FALSE),0)*'EV Scenarios'!Y$2</f>
        <v>2.8150387936753147</v>
      </c>
    </row>
    <row r="3" spans="1:25" x14ac:dyDescent="0.25">
      <c r="A3">
        <v>5</v>
      </c>
      <c r="B3" s="5">
        <f>'[1]Pc, Winter, S1'!B3*Main!$B$8+_xlfn.IFNA(VLOOKUP($A3,'EV Distribution'!$A$2:$B$27,2,FALSE),0)*'EV Scenarios'!B$2</f>
        <v>-1.0406830380753331</v>
      </c>
      <c r="C3" s="5">
        <f>'[1]Pc, Winter, S1'!C3*Main!$B$8+_xlfn.IFNA(VLOOKUP($A3,'EV Distribution'!$A$2:$B$27,2,FALSE),0)*'EV Scenarios'!C$2</f>
        <v>-1.1795127760234452</v>
      </c>
      <c r="D3" s="5">
        <f>'[1]Pc, Winter, S1'!D3*Main!$B$8+_xlfn.IFNA(VLOOKUP($A3,'EV Distribution'!$A$2:$B$27,2,FALSE),0)*'EV Scenarios'!D$2</f>
        <v>-1.5452679519741928</v>
      </c>
      <c r="E3" s="5">
        <f>'[1]Pc, Winter, S1'!E3*Main!$B$8+_xlfn.IFNA(VLOOKUP($A3,'EV Distribution'!$A$2:$B$27,2,FALSE),0)*'EV Scenarios'!E$2</f>
        <v>-1.5943141058203465</v>
      </c>
      <c r="F3" s="5">
        <f>'[1]Pc, Winter, S1'!F3*Main!$B$8+_xlfn.IFNA(VLOOKUP($A3,'EV Distribution'!$A$2:$B$27,2,FALSE),0)*'EV Scenarios'!F$2</f>
        <v>-1.3681664426484619</v>
      </c>
      <c r="G3" s="5">
        <f>'[1]Pc, Winter, S1'!G3*Main!$B$8+_xlfn.IFNA(VLOOKUP($A3,'EV Distribution'!$A$2:$B$27,2,FALSE),0)*'EV Scenarios'!G$2</f>
        <v>-1.2655467651869694</v>
      </c>
      <c r="H3" s="5">
        <f>'[1]Pc, Winter, S1'!H3*Main!$B$8+_xlfn.IFNA(VLOOKUP($A3,'EV Distribution'!$A$2:$B$27,2,FALSE),0)*'EV Scenarios'!H$2</f>
        <v>-0.28284836708846361</v>
      </c>
      <c r="I3" s="5">
        <f>'[1]Pc, Winter, S1'!I3*Main!$B$8+_xlfn.IFNA(VLOOKUP($A3,'EV Distribution'!$A$2:$B$27,2,FALSE),0)*'EV Scenarios'!I$2</f>
        <v>-0.14854639255531826</v>
      </c>
      <c r="J3" s="5">
        <f>'[1]Pc, Winter, S1'!J3*Main!$B$8+_xlfn.IFNA(VLOOKUP($A3,'EV Distribution'!$A$2:$B$27,2,FALSE),0)*'EV Scenarios'!J$2</f>
        <v>9.1414710004997957E-2</v>
      </c>
      <c r="K3" s="5">
        <f>'[1]Pc, Winter, S1'!K3*Main!$B$8+_xlfn.IFNA(VLOOKUP($A3,'EV Distribution'!$A$2:$B$27,2,FALSE),0)*'EV Scenarios'!K$2</f>
        <v>0.28349514408878185</v>
      </c>
      <c r="L3" s="5">
        <f>'[1]Pc, Winter, S1'!L3*Main!$B$8+_xlfn.IFNA(VLOOKUP($A3,'EV Distribution'!$A$2:$B$27,2,FALSE),0)*'EV Scenarios'!L$2</f>
        <v>-0.15572080080876008</v>
      </c>
      <c r="M3" s="5">
        <f>'[1]Pc, Winter, S1'!M3*Main!$B$8+_xlfn.IFNA(VLOOKUP($A3,'EV Distribution'!$A$2:$B$27,2,FALSE),0)*'EV Scenarios'!M$2</f>
        <v>2.6270172827025318E-2</v>
      </c>
      <c r="N3" s="5">
        <f>'[1]Pc, Winter, S1'!N3*Main!$B$8+_xlfn.IFNA(VLOOKUP($A3,'EV Distribution'!$A$2:$B$27,2,FALSE),0)*'EV Scenarios'!N$2</f>
        <v>3.1201699645599532E-2</v>
      </c>
      <c r="O3" s="5">
        <f>'[1]Pc, Winter, S1'!O3*Main!$B$8+_xlfn.IFNA(VLOOKUP($A3,'EV Distribution'!$A$2:$B$27,2,FALSE),0)*'EV Scenarios'!O$2</f>
        <v>1.469478968830934E-2</v>
      </c>
      <c r="P3" s="5">
        <f>'[1]Pc, Winter, S1'!P3*Main!$B$8+_xlfn.IFNA(VLOOKUP($A3,'EV Distribution'!$A$2:$B$27,2,FALSE),0)*'EV Scenarios'!P$2</f>
        <v>-0.25823246103866604</v>
      </c>
      <c r="Q3" s="5">
        <f>'[1]Pc, Winter, S1'!Q3*Main!$B$8+_xlfn.IFNA(VLOOKUP($A3,'EV Distribution'!$A$2:$B$27,2,FALSE),0)*'EV Scenarios'!Q$2</f>
        <v>-0.2504663121336726</v>
      </c>
      <c r="R3" s="5">
        <f>'[1]Pc, Winter, S1'!R3*Main!$B$8+_xlfn.IFNA(VLOOKUP($A3,'EV Distribution'!$A$2:$B$27,2,FALSE),0)*'EV Scenarios'!R$2</f>
        <v>-0.21941289262347224</v>
      </c>
      <c r="S3" s="5">
        <f>'[1]Pc, Winter, S1'!S3*Main!$B$8+_xlfn.IFNA(VLOOKUP($A3,'EV Distribution'!$A$2:$B$27,2,FALSE),0)*'EV Scenarios'!S$2</f>
        <v>0.40162533565813985</v>
      </c>
      <c r="T3" s="5">
        <f>'[1]Pc, Winter, S1'!T3*Main!$B$8+_xlfn.IFNA(VLOOKUP($A3,'EV Distribution'!$A$2:$B$27,2,FALSE),0)*'EV Scenarios'!T$2</f>
        <v>0.14361028391794267</v>
      </c>
      <c r="U3" s="5">
        <f>'[1]Pc, Winter, S1'!U3*Main!$B$8+_xlfn.IFNA(VLOOKUP($A3,'EV Distribution'!$A$2:$B$27,2,FALSE),0)*'EV Scenarios'!U$2</f>
        <v>-0.28716494570403017</v>
      </c>
      <c r="V3" s="5">
        <f>'[1]Pc, Winter, S1'!V3*Main!$B$8+_xlfn.IFNA(VLOOKUP($A3,'EV Distribution'!$A$2:$B$27,2,FALSE),0)*'EV Scenarios'!V$2</f>
        <v>-0.56792670498432463</v>
      </c>
      <c r="W3" s="5">
        <f>'[1]Pc, Winter, S1'!W3*Main!$B$8+_xlfn.IFNA(VLOOKUP($A3,'EV Distribution'!$A$2:$B$27,2,FALSE),0)*'EV Scenarios'!W$2</f>
        <v>-0.58072308555590901</v>
      </c>
      <c r="X3" s="5">
        <f>'[1]Pc, Winter, S1'!X3*Main!$B$8+_xlfn.IFNA(VLOOKUP($A3,'EV Distribution'!$A$2:$B$27,2,FALSE),0)*'EV Scenarios'!X$2</f>
        <v>-0.42422215440274447</v>
      </c>
      <c r="Y3" s="5">
        <f>'[1]Pc, Winter, S1'!Y3*Main!$B$8+_xlfn.IFNA(VLOOKUP($A3,'EV Distribution'!$A$2:$B$27,2,FALSE),0)*'EV Scenarios'!Y$2</f>
        <v>-0.70442511211322656</v>
      </c>
    </row>
    <row r="4" spans="1:25" x14ac:dyDescent="0.25">
      <c r="A4">
        <v>8</v>
      </c>
      <c r="B4" s="5">
        <f>'[1]Pc, Winter, S1'!B4*Main!$B$8+_xlfn.IFNA(VLOOKUP($A4,'EV Distribution'!$A$2:$B$27,2,FALSE),0)*'EV Scenarios'!B$2</f>
        <v>-0.35373279147167069</v>
      </c>
      <c r="C4" s="5">
        <f>'[1]Pc, Winter, S1'!C4*Main!$B$8+_xlfn.IFNA(VLOOKUP($A4,'EV Distribution'!$A$2:$B$27,2,FALSE),0)*'EV Scenarios'!C$2</f>
        <v>-0.26556979315280116</v>
      </c>
      <c r="D4" s="5">
        <f>'[1]Pc, Winter, S1'!D4*Main!$B$8+_xlfn.IFNA(VLOOKUP($A4,'EV Distribution'!$A$2:$B$27,2,FALSE),0)*'EV Scenarios'!D$2</f>
        <v>-8.4486858501067741E-2</v>
      </c>
      <c r="E4" s="5">
        <f>'[1]Pc, Winter, S1'!E4*Main!$B$8+_xlfn.IFNA(VLOOKUP($A4,'EV Distribution'!$A$2:$B$27,2,FALSE),0)*'EV Scenarios'!E$2</f>
        <v>-0.36193946981916481</v>
      </c>
      <c r="F4" s="5">
        <f>'[1]Pc, Winter, S1'!F4*Main!$B$8+_xlfn.IFNA(VLOOKUP($A4,'EV Distribution'!$A$2:$B$27,2,FALSE),0)*'EV Scenarios'!F$2</f>
        <v>-0.61181133115997988</v>
      </c>
      <c r="G4" s="5">
        <f>'[1]Pc, Winter, S1'!G4*Main!$B$8+_xlfn.IFNA(VLOOKUP($A4,'EV Distribution'!$A$2:$B$27,2,FALSE),0)*'EV Scenarios'!G$2</f>
        <v>-1.1192756495638148</v>
      </c>
      <c r="H4" s="5">
        <f>'[1]Pc, Winter, S1'!H4*Main!$B$8+_xlfn.IFNA(VLOOKUP($A4,'EV Distribution'!$A$2:$B$27,2,FALSE),0)*'EV Scenarios'!H$2</f>
        <v>-1.390719541040029</v>
      </c>
      <c r="I4" s="5">
        <f>'[1]Pc, Winter, S1'!I4*Main!$B$8+_xlfn.IFNA(VLOOKUP($A4,'EV Distribution'!$A$2:$B$27,2,FALSE),0)*'EV Scenarios'!I$2</f>
        <v>-2.2335805523308649</v>
      </c>
      <c r="J4" s="5">
        <f>'[1]Pc, Winter, S1'!J4*Main!$B$8+_xlfn.IFNA(VLOOKUP($A4,'EV Distribution'!$A$2:$B$27,2,FALSE),0)*'EV Scenarios'!J$2</f>
        <v>-2.1850495140056347</v>
      </c>
      <c r="K4" s="5">
        <f>'[1]Pc, Winter, S1'!K4*Main!$B$8+_xlfn.IFNA(VLOOKUP($A4,'EV Distribution'!$A$2:$B$27,2,FALSE),0)*'EV Scenarios'!K$2</f>
        <v>-2.204733591144532</v>
      </c>
      <c r="L4" s="5">
        <f>'[1]Pc, Winter, S1'!L4*Main!$B$8+_xlfn.IFNA(VLOOKUP($A4,'EV Distribution'!$A$2:$B$27,2,FALSE),0)*'EV Scenarios'!L$2</f>
        <v>-1.8436157513403608</v>
      </c>
      <c r="M4" s="5">
        <f>'[1]Pc, Winter, S1'!M4*Main!$B$8+_xlfn.IFNA(VLOOKUP($A4,'EV Distribution'!$A$2:$B$27,2,FALSE),0)*'EV Scenarios'!M$2</f>
        <v>-2.2128186074446821</v>
      </c>
      <c r="N4" s="5">
        <f>'[1]Pc, Winter, S1'!N4*Main!$B$8+_xlfn.IFNA(VLOOKUP($A4,'EV Distribution'!$A$2:$B$27,2,FALSE),0)*'EV Scenarios'!N$2</f>
        <v>-2.0691713267867691</v>
      </c>
      <c r="O4" s="5">
        <f>'[1]Pc, Winter, S1'!O4*Main!$B$8+_xlfn.IFNA(VLOOKUP($A4,'EV Distribution'!$A$2:$B$27,2,FALSE),0)*'EV Scenarios'!O$2</f>
        <v>-2.2273482352673906</v>
      </c>
      <c r="P4" s="5">
        <f>'[1]Pc, Winter, S1'!P4*Main!$B$8+_xlfn.IFNA(VLOOKUP($A4,'EV Distribution'!$A$2:$B$27,2,FALSE),0)*'EV Scenarios'!P$2</f>
        <v>-2.0170695172997415</v>
      </c>
      <c r="Q4" s="5">
        <f>'[1]Pc, Winter, S1'!Q4*Main!$B$8+_xlfn.IFNA(VLOOKUP($A4,'EV Distribution'!$A$2:$B$27,2,FALSE),0)*'EV Scenarios'!Q$2</f>
        <v>-1.3607246346381028</v>
      </c>
      <c r="R4" s="5">
        <f>'[1]Pc, Winter, S1'!R4*Main!$B$8+_xlfn.IFNA(VLOOKUP($A4,'EV Distribution'!$A$2:$B$27,2,FALSE),0)*'EV Scenarios'!R$2</f>
        <v>-1.4492752191149074</v>
      </c>
      <c r="S4" s="5">
        <f>'[1]Pc, Winter, S1'!S4*Main!$B$8+_xlfn.IFNA(VLOOKUP($A4,'EV Distribution'!$A$2:$B$27,2,FALSE),0)*'EV Scenarios'!S$2</f>
        <v>-1.9003313219024034</v>
      </c>
      <c r="T4" s="5">
        <f>'[1]Pc, Winter, S1'!T4*Main!$B$8+_xlfn.IFNA(VLOOKUP($A4,'EV Distribution'!$A$2:$B$27,2,FALSE),0)*'EV Scenarios'!T$2</f>
        <v>-1.8258410989822349</v>
      </c>
      <c r="U4" s="5">
        <f>'[1]Pc, Winter, S1'!U4*Main!$B$8+_xlfn.IFNA(VLOOKUP($A4,'EV Distribution'!$A$2:$B$27,2,FALSE),0)*'EV Scenarios'!U$2</f>
        <v>-2.5056494716933986</v>
      </c>
      <c r="V4" s="5">
        <f>'[1]Pc, Winter, S1'!V4*Main!$B$8+_xlfn.IFNA(VLOOKUP($A4,'EV Distribution'!$A$2:$B$27,2,FALSE),0)*'EV Scenarios'!V$2</f>
        <v>-2.1470397395383705</v>
      </c>
      <c r="W4" s="5">
        <f>'[1]Pc, Winter, S1'!W4*Main!$B$8+_xlfn.IFNA(VLOOKUP($A4,'EV Distribution'!$A$2:$B$27,2,FALSE),0)*'EV Scenarios'!W$2</f>
        <v>-2.0851997039847334</v>
      </c>
      <c r="X4" s="5">
        <f>'[1]Pc, Winter, S1'!X4*Main!$B$8+_xlfn.IFNA(VLOOKUP($A4,'EV Distribution'!$A$2:$B$27,2,FALSE),0)*'EV Scenarios'!X$2</f>
        <v>-1.1961728513903405</v>
      </c>
      <c r="Y4" s="5">
        <f>'[1]Pc, Winter, S1'!Y4*Main!$B$8+_xlfn.IFNA(VLOOKUP($A4,'EV Distribution'!$A$2:$B$27,2,FALSE),0)*'EV Scenarios'!Y$2</f>
        <v>-0.86596624324140148</v>
      </c>
    </row>
    <row r="5" spans="1:25" x14ac:dyDescent="0.25">
      <c r="A5">
        <v>9</v>
      </c>
      <c r="B5" s="5">
        <f>'[1]Pc, Winter, S1'!B5*Main!$B$8+_xlfn.IFNA(VLOOKUP($A5,'EV Distribution'!$A$2:$B$27,2,FALSE),0)*'EV Scenarios'!B$2</f>
        <v>4.1170816518242539</v>
      </c>
      <c r="C5" s="5">
        <f>'[1]Pc, Winter, S1'!C5*Main!$B$8+_xlfn.IFNA(VLOOKUP($A5,'EV Distribution'!$A$2:$B$27,2,FALSE),0)*'EV Scenarios'!C$2</f>
        <v>4.0873270364396381</v>
      </c>
      <c r="D5" s="5">
        <f>'[1]Pc, Winter, S1'!D5*Main!$B$8+_xlfn.IFNA(VLOOKUP($A5,'EV Distribution'!$A$2:$B$27,2,FALSE),0)*'EV Scenarios'!D$2</f>
        <v>3.9655785749011767</v>
      </c>
      <c r="E5" s="5">
        <f>'[1]Pc, Winter, S1'!E5*Main!$B$8+_xlfn.IFNA(VLOOKUP($A5,'EV Distribution'!$A$2:$B$27,2,FALSE),0)*'EV Scenarios'!E$2</f>
        <v>3.916532421055023</v>
      </c>
      <c r="F5" s="5">
        <f>'[1]Pc, Winter, S1'!F5*Main!$B$8+_xlfn.IFNA(VLOOKUP($A5,'EV Distribution'!$A$2:$B$27,2,FALSE),0)*'EV Scenarios'!F$2</f>
        <v>3.8672824210550232</v>
      </c>
      <c r="G5" s="5">
        <f>'[1]Pc, Winter, S1'!G5*Main!$B$8+_xlfn.IFNA(VLOOKUP($A5,'EV Distribution'!$A$2:$B$27,2,FALSE),0)*'EV Scenarios'!G$2</f>
        <v>3.9084614938207101</v>
      </c>
      <c r="H5" s="5">
        <f>'[1]Pc, Winter, S1'!H5*Main!$B$8+_xlfn.IFNA(VLOOKUP($A5,'EV Distribution'!$A$2:$B$27,2,FALSE),0)*'EV Scenarios'!H$2</f>
        <v>5.2073389424212824</v>
      </c>
      <c r="I5" s="5">
        <f>'[1]Pc, Winter, S1'!I5*Main!$B$8+_xlfn.IFNA(VLOOKUP($A5,'EV Distribution'!$A$2:$B$27,2,FALSE),0)*'EV Scenarios'!I$2</f>
        <v>6.2912713540483445</v>
      </c>
      <c r="J5" s="5">
        <f>'[1]Pc, Winter, S1'!J5*Main!$B$8+_xlfn.IFNA(VLOOKUP($A5,'EV Distribution'!$A$2:$B$27,2,FALSE),0)*'EV Scenarios'!J$2</f>
        <v>6.4879142241810168</v>
      </c>
      <c r="K5" s="5">
        <f>'[1]Pc, Winter, S1'!K5*Main!$B$8+_xlfn.IFNA(VLOOKUP($A5,'EV Distribution'!$A$2:$B$27,2,FALSE),0)*'EV Scenarios'!K$2</f>
        <v>6.5263598782884289</v>
      </c>
      <c r="L5" s="5">
        <f>'[1]Pc, Winter, S1'!L5*Main!$B$8+_xlfn.IFNA(VLOOKUP($A5,'EV Distribution'!$A$2:$B$27,2,FALSE),0)*'EV Scenarios'!L$2</f>
        <v>6.492533454950248</v>
      </c>
      <c r="M5" s="5">
        <f>'[1]Pc, Winter, S1'!M5*Main!$B$8+_xlfn.IFNA(VLOOKUP($A5,'EV Distribution'!$A$2:$B$27,2,FALSE),0)*'EV Scenarios'!M$2</f>
        <v>6.4798549934117862</v>
      </c>
      <c r="N5" s="5">
        <f>'[1]Pc, Winter, S1'!N5*Main!$B$8+_xlfn.IFNA(VLOOKUP($A5,'EV Distribution'!$A$2:$B$27,2,FALSE),0)*'EV Scenarios'!N$2</f>
        <v>6.497710378027171</v>
      </c>
      <c r="O5" s="5">
        <f>'[1]Pc, Winter, S1'!O5*Main!$B$8+_xlfn.IFNA(VLOOKUP($A5,'EV Distribution'!$A$2:$B$27,2,FALSE),0)*'EV Scenarios'!O$2</f>
        <v>6.5101996087964018</v>
      </c>
      <c r="P5" s="5">
        <f>'[1]Pc, Winter, S1'!P5*Main!$B$8+_xlfn.IFNA(VLOOKUP($A5,'EV Distribution'!$A$2:$B$27,2,FALSE),0)*'EV Scenarios'!P$2</f>
        <v>6.5059065318733245</v>
      </c>
      <c r="Q5" s="5">
        <f>'[1]Pc, Winter, S1'!Q5*Main!$B$8+_xlfn.IFNA(VLOOKUP($A5,'EV Distribution'!$A$2:$B$27,2,FALSE),0)*'EV Scenarios'!Q$2</f>
        <v>6.2132504857103914</v>
      </c>
      <c r="R5" s="5">
        <f>'[1]Pc, Winter, S1'!R5*Main!$B$8+_xlfn.IFNA(VLOOKUP($A5,'EV Distribution'!$A$2:$B$27,2,FALSE),0)*'EV Scenarios'!R$2</f>
        <v>6.1977480694261438</v>
      </c>
      <c r="S5" s="5">
        <f>'[1]Pc, Winter, S1'!S5*Main!$B$8+_xlfn.IFNA(VLOOKUP($A5,'EV Distribution'!$A$2:$B$27,2,FALSE),0)*'EV Scenarios'!S$2</f>
        <v>6.5293312999227586</v>
      </c>
      <c r="T5" s="5">
        <f>'[1]Pc, Winter, S1'!T5*Main!$B$8+_xlfn.IFNA(VLOOKUP($A5,'EV Distribution'!$A$2:$B$27,2,FALSE),0)*'EV Scenarios'!T$2</f>
        <v>6.5116026857194784</v>
      </c>
      <c r="U5" s="5">
        <f>'[1]Pc, Winter, S1'!U5*Main!$B$8+_xlfn.IFNA(VLOOKUP($A5,'EV Distribution'!$A$2:$B$27,2,FALSE),0)*'EV Scenarios'!U$2</f>
        <v>6.5370726857194787</v>
      </c>
      <c r="V5" s="5">
        <f>'[1]Pc, Winter, S1'!V5*Main!$B$8+_xlfn.IFNA(VLOOKUP($A5,'EV Distribution'!$A$2:$B$27,2,FALSE),0)*'EV Scenarios'!V$2</f>
        <v>6.2493092777386519</v>
      </c>
      <c r="W5" s="5">
        <f>'[1]Pc, Winter, S1'!W5*Main!$B$8+_xlfn.IFNA(VLOOKUP($A5,'EV Distribution'!$A$2:$B$27,2,FALSE),0)*'EV Scenarios'!W$2</f>
        <v>6.0312862994116045</v>
      </c>
      <c r="X5" s="5">
        <f>'[1]Pc, Winter, S1'!X5*Main!$B$8+_xlfn.IFNA(VLOOKUP($A5,'EV Distribution'!$A$2:$B$27,2,FALSE),0)*'EV Scenarios'!X$2</f>
        <v>6.0186454541324004</v>
      </c>
      <c r="Y5" s="5">
        <f>'[1]Pc, Winter, S1'!Y5*Main!$B$8+_xlfn.IFNA(VLOOKUP($A5,'EV Distribution'!$A$2:$B$27,2,FALSE),0)*'EV Scenarios'!Y$2</f>
        <v>5.1076913712004179</v>
      </c>
    </row>
    <row r="6" spans="1:25" x14ac:dyDescent="0.25">
      <c r="A6">
        <v>2</v>
      </c>
      <c r="B6" s="5">
        <f>'[1]Pc, Winter, S1'!B6*Main!$B$8+_xlfn.IFNA(VLOOKUP($A6,'EV Distribution'!$A$2:$B$27,2,FALSE),0)*'EV Scenarios'!B$2</f>
        <v>4.5440977578490616</v>
      </c>
      <c r="C6" s="5">
        <f>'[1]Pc, Winter, S1'!C6*Main!$B$8+_xlfn.IFNA(VLOOKUP($A6,'EV Distribution'!$A$2:$B$27,2,FALSE),0)*'EV Scenarios'!C$2</f>
        <v>4.1480234931732474</v>
      </c>
      <c r="D6" s="5">
        <f>'[1]Pc, Winter, S1'!D6*Main!$B$8+_xlfn.IFNA(VLOOKUP($A6,'EV Distribution'!$A$2:$B$27,2,FALSE),0)*'EV Scenarios'!D$2</f>
        <v>3.9088155137670952</v>
      </c>
      <c r="E6" s="5">
        <f>'[1]Pc, Winter, S1'!E6*Main!$B$8+_xlfn.IFNA(VLOOKUP($A6,'EV Distribution'!$A$2:$B$27,2,FALSE),0)*'EV Scenarios'!E$2</f>
        <v>3.7304797748648282</v>
      </c>
      <c r="F6" s="5">
        <f>'[1]Pc, Winter, S1'!F6*Main!$B$8+_xlfn.IFNA(VLOOKUP($A6,'EV Distribution'!$A$2:$B$27,2,FALSE),0)*'EV Scenarios'!F$2</f>
        <v>3.9631488120768781</v>
      </c>
      <c r="G6" s="5">
        <f>'[1]Pc, Winter, S1'!G6*Main!$B$8+_xlfn.IFNA(VLOOKUP($A6,'EV Distribution'!$A$2:$B$27,2,FALSE),0)*'EV Scenarios'!G$2</f>
        <v>4.3653960766618205</v>
      </c>
      <c r="H6" s="5">
        <f>'[1]Pc, Winter, S1'!H6*Main!$B$8+_xlfn.IFNA(VLOOKUP($A6,'EV Distribution'!$A$2:$B$27,2,FALSE),0)*'EV Scenarios'!H$2</f>
        <v>6.5167929057999006</v>
      </c>
      <c r="I6" s="5">
        <f>'[1]Pc, Winter, S1'!I6*Main!$B$8+_xlfn.IFNA(VLOOKUP($A6,'EV Distribution'!$A$2:$B$27,2,FALSE),0)*'EV Scenarios'!I$2</f>
        <v>6.8596969941841976</v>
      </c>
      <c r="J6" s="5">
        <f>'[1]Pc, Winter, S1'!J6*Main!$B$8+_xlfn.IFNA(VLOOKUP($A6,'EV Distribution'!$A$2:$B$27,2,FALSE),0)*'EV Scenarios'!J$2</f>
        <v>7.512692116236539</v>
      </c>
      <c r="K6" s="5">
        <f>'[1]Pc, Winter, S1'!K6*Main!$B$8+_xlfn.IFNA(VLOOKUP($A6,'EV Distribution'!$A$2:$B$27,2,FALSE),0)*'EV Scenarios'!K$2</f>
        <v>7.6188283425530479</v>
      </c>
      <c r="L6" s="5">
        <f>'[1]Pc, Winter, S1'!L6*Main!$B$8+_xlfn.IFNA(VLOOKUP($A6,'EV Distribution'!$A$2:$B$27,2,FALSE),0)*'EV Scenarios'!L$2</f>
        <v>7.3165360014653098</v>
      </c>
      <c r="M6" s="5">
        <f>'[1]Pc, Winter, S1'!M6*Main!$B$8+_xlfn.IFNA(VLOOKUP($A6,'EV Distribution'!$A$2:$B$27,2,FALSE),0)*'EV Scenarios'!M$2</f>
        <v>7.4985131712026902</v>
      </c>
      <c r="N6" s="5">
        <f>'[1]Pc, Winter, S1'!N6*Main!$B$8+_xlfn.IFNA(VLOOKUP($A6,'EV Distribution'!$A$2:$B$27,2,FALSE),0)*'EV Scenarios'!N$2</f>
        <v>7.1512797681630245</v>
      </c>
      <c r="O6" s="5">
        <f>'[1]Pc, Winter, S1'!O6*Main!$B$8+_xlfn.IFNA(VLOOKUP($A6,'EV Distribution'!$A$2:$B$27,2,FALSE),0)*'EV Scenarios'!O$2</f>
        <v>6.9855546102730699</v>
      </c>
      <c r="P6" s="5">
        <f>'[1]Pc, Winter, S1'!P6*Main!$B$8+_xlfn.IFNA(VLOOKUP($A6,'EV Distribution'!$A$2:$B$27,2,FALSE),0)*'EV Scenarios'!P$2</f>
        <v>6.3899303859784631</v>
      </c>
      <c r="Q6" s="5">
        <f>'[1]Pc, Winter, S1'!Q6*Main!$B$8+_xlfn.IFNA(VLOOKUP($A6,'EV Distribution'!$A$2:$B$27,2,FALSE),0)*'EV Scenarios'!Q$2</f>
        <v>6.3026328742219091</v>
      </c>
      <c r="R6" s="5">
        <f>'[1]Pc, Winter, S1'!R6*Main!$B$8+_xlfn.IFNA(VLOOKUP($A6,'EV Distribution'!$A$2:$B$27,2,FALSE),0)*'EV Scenarios'!R$2</f>
        <v>6.5098494988413842</v>
      </c>
      <c r="S6" s="5">
        <f>'[1]Pc, Winter, S1'!S6*Main!$B$8+_xlfn.IFNA(VLOOKUP($A6,'EV Distribution'!$A$2:$B$27,2,FALSE),0)*'EV Scenarios'!S$2</f>
        <v>7.3544167370166758</v>
      </c>
      <c r="T6" s="5">
        <f>'[1]Pc, Winter, S1'!T6*Main!$B$8+_xlfn.IFNA(VLOOKUP($A6,'EV Distribution'!$A$2:$B$27,2,FALSE),0)*'EV Scenarios'!T$2</f>
        <v>6.794295035837612</v>
      </c>
      <c r="U6" s="5">
        <f>'[1]Pc, Winter, S1'!U6*Main!$B$8+_xlfn.IFNA(VLOOKUP($A6,'EV Distribution'!$A$2:$B$27,2,FALSE),0)*'EV Scenarios'!U$2</f>
        <v>6.9045252647212507</v>
      </c>
      <c r="V6" s="5">
        <f>'[1]Pc, Winter, S1'!V6*Main!$B$8+_xlfn.IFNA(VLOOKUP($A6,'EV Distribution'!$A$2:$B$27,2,FALSE),0)*'EV Scenarios'!V$2</f>
        <v>6.6335000094279621</v>
      </c>
      <c r="W6" s="5">
        <f>'[1]Pc, Winter, S1'!W6*Main!$B$8+_xlfn.IFNA(VLOOKUP($A6,'EV Distribution'!$A$2:$B$27,2,FALSE),0)*'EV Scenarios'!W$2</f>
        <v>6.2551164699668327</v>
      </c>
      <c r="X6" s="5">
        <f>'[1]Pc, Winter, S1'!X6*Main!$B$8+_xlfn.IFNA(VLOOKUP($A6,'EV Distribution'!$A$2:$B$27,2,FALSE),0)*'EV Scenarios'!X$2</f>
        <v>5.690417031214503</v>
      </c>
      <c r="Y6" s="5">
        <f>'[1]Pc, Winter, S1'!Y6*Main!$B$8+_xlfn.IFNA(VLOOKUP($A6,'EV Distribution'!$A$2:$B$27,2,FALSE),0)*'EV Scenarios'!Y$2</f>
        <v>5.1033050141419416</v>
      </c>
    </row>
    <row r="7" spans="1:25" x14ac:dyDescent="0.25">
      <c r="A7">
        <v>12</v>
      </c>
      <c r="B7" s="5">
        <f>'[1]Pc, Winter, S1'!B7*Main!$B$8+_xlfn.IFNA(VLOOKUP($A7,'EV Distribution'!$A$2:$B$27,2,FALSE),0)*'EV Scenarios'!B$2</f>
        <v>1.4551833773115543</v>
      </c>
      <c r="C7" s="5">
        <f>'[1]Pc, Winter, S1'!C7*Main!$B$8+_xlfn.IFNA(VLOOKUP($A7,'EV Distribution'!$A$2:$B$27,2,FALSE),0)*'EV Scenarios'!C$2</f>
        <v>1.3200577134922076</v>
      </c>
      <c r="D7" s="5">
        <f>'[1]Pc, Winter, S1'!D7*Main!$B$8+_xlfn.IFNA(VLOOKUP($A7,'EV Distribution'!$A$2:$B$27,2,FALSE),0)*'EV Scenarios'!D$2</f>
        <v>1.1397497481144079</v>
      </c>
      <c r="E7" s="5">
        <f>'[1]Pc, Winter, S1'!E7*Main!$B$8+_xlfn.IFNA(VLOOKUP($A7,'EV Distribution'!$A$2:$B$27,2,FALSE),0)*'EV Scenarios'!E$2</f>
        <v>1.0123651661820166</v>
      </c>
      <c r="F7" s="5">
        <f>'[1]Pc, Winter, S1'!F7*Main!$B$8+_xlfn.IFNA(VLOOKUP($A7,'EV Distribution'!$A$2:$B$27,2,FALSE),0)*'EV Scenarios'!F$2</f>
        <v>1.0907566162706166</v>
      </c>
      <c r="G7" s="5">
        <f>'[1]Pc, Winter, S1'!G7*Main!$B$8+_xlfn.IFNA(VLOOKUP($A7,'EV Distribution'!$A$2:$B$27,2,FALSE),0)*'EV Scenarios'!G$2</f>
        <v>1.6281860892135036</v>
      </c>
      <c r="H7" s="5">
        <f>'[1]Pc, Winter, S1'!H7*Main!$B$8+_xlfn.IFNA(VLOOKUP($A7,'EV Distribution'!$A$2:$B$27,2,FALSE),0)*'EV Scenarios'!H$2</f>
        <v>2.3841872723090556</v>
      </c>
      <c r="I7" s="5">
        <f>'[1]Pc, Winter, S1'!I7*Main!$B$8+_xlfn.IFNA(VLOOKUP($A7,'EV Distribution'!$A$2:$B$27,2,FALSE),0)*'EV Scenarios'!I$2</f>
        <v>2.102472280657913</v>
      </c>
      <c r="J7" s="5">
        <f>'[1]Pc, Winter, S1'!J7*Main!$B$8+_xlfn.IFNA(VLOOKUP($A7,'EV Distribution'!$A$2:$B$27,2,FALSE),0)*'EV Scenarios'!J$2</f>
        <v>2.3586055339860965</v>
      </c>
      <c r="K7" s="5">
        <f>'[1]Pc, Winter, S1'!K7*Main!$B$8+_xlfn.IFNA(VLOOKUP($A7,'EV Distribution'!$A$2:$B$27,2,FALSE),0)*'EV Scenarios'!K$2</f>
        <v>2.1579962013835248</v>
      </c>
      <c r="L7" s="5">
        <f>'[1]Pc, Winter, S1'!L7*Main!$B$8+_xlfn.IFNA(VLOOKUP($A7,'EV Distribution'!$A$2:$B$27,2,FALSE),0)*'EV Scenarios'!L$2</f>
        <v>2.049024006485983</v>
      </c>
      <c r="M7" s="5">
        <f>'[1]Pc, Winter, S1'!M7*Main!$B$8+_xlfn.IFNA(VLOOKUP($A7,'EV Distribution'!$A$2:$B$27,2,FALSE),0)*'EV Scenarios'!M$2</f>
        <v>2.0425996788813663</v>
      </c>
      <c r="N7" s="5">
        <f>'[1]Pc, Winter, S1'!N7*Main!$B$8+_xlfn.IFNA(VLOOKUP($A7,'EV Distribution'!$A$2:$B$27,2,FALSE),0)*'EV Scenarios'!N$2</f>
        <v>1.9104729717956292</v>
      </c>
      <c r="O7" s="5">
        <f>'[1]Pc, Winter, S1'!O7*Main!$B$8+_xlfn.IFNA(VLOOKUP($A7,'EV Distribution'!$A$2:$B$27,2,FALSE),0)*'EV Scenarios'!O$2</f>
        <v>1.8742104527125265</v>
      </c>
      <c r="P7" s="5">
        <f>'[1]Pc, Winter, S1'!P7*Main!$B$8+_xlfn.IFNA(VLOOKUP($A7,'EV Distribution'!$A$2:$B$27,2,FALSE),0)*'EV Scenarios'!P$2</f>
        <v>1.7659031495638149</v>
      </c>
      <c r="Q7" s="5">
        <f>'[1]Pc, Winter, S1'!Q7*Main!$B$8+_xlfn.IFNA(VLOOKUP($A7,'EV Distribution'!$A$2:$B$27,2,FALSE),0)*'EV Scenarios'!Q$2</f>
        <v>1.842224929006316</v>
      </c>
      <c r="R7" s="5">
        <f>'[1]Pc, Winter, S1'!R7*Main!$B$8+_xlfn.IFNA(VLOOKUP($A7,'EV Distribution'!$A$2:$B$27,2,FALSE),0)*'EV Scenarios'!R$2</f>
        <v>1.9961457540097236</v>
      </c>
      <c r="S7" s="5">
        <f>'[1]Pc, Winter, S1'!S7*Main!$B$8+_xlfn.IFNA(VLOOKUP($A7,'EV Distribution'!$A$2:$B$27,2,FALSE),0)*'EV Scenarios'!S$2</f>
        <v>2.684857762563043</v>
      </c>
      <c r="T7" s="5">
        <f>'[1]Pc, Winter, S1'!T7*Main!$B$8+_xlfn.IFNA(VLOOKUP($A7,'EV Distribution'!$A$2:$B$27,2,FALSE),0)*'EV Scenarios'!T$2</f>
        <v>2.4209100225475946</v>
      </c>
      <c r="U7" s="5">
        <f>'[1]Pc, Winter, S1'!U7*Main!$B$8+_xlfn.IFNA(VLOOKUP($A7,'EV Distribution'!$A$2:$B$27,2,FALSE),0)*'EV Scenarios'!U$2</f>
        <v>2.3250532667885868</v>
      </c>
      <c r="V7" s="5">
        <f>'[1]Pc, Winter, S1'!V7*Main!$B$8+_xlfn.IFNA(VLOOKUP($A7,'EV Distribution'!$A$2:$B$27,2,FALSE),0)*'EV Scenarios'!V$2</f>
        <v>2.1699518877504658</v>
      </c>
      <c r="W7" s="5">
        <f>'[1]Pc, Winter, S1'!W7*Main!$B$8+_xlfn.IFNA(VLOOKUP($A7,'EV Distribution'!$A$2:$B$27,2,FALSE),0)*'EV Scenarios'!W$2</f>
        <v>2.1296405920873278</v>
      </c>
      <c r="X7" s="5">
        <f>'[1]Pc, Winter, S1'!X7*Main!$B$8+_xlfn.IFNA(VLOOKUP($A7,'EV Distribution'!$A$2:$B$27,2,FALSE),0)*'EV Scenarios'!X$2</f>
        <v>2.3840813187218863</v>
      </c>
      <c r="Y7" s="5">
        <f>'[1]Pc, Winter, S1'!Y7*Main!$B$8+_xlfn.IFNA(VLOOKUP($A7,'EV Distribution'!$A$2:$B$27,2,FALSE),0)*'EV Scenarios'!Y$2</f>
        <v>1.9242027371189061</v>
      </c>
    </row>
    <row r="8" spans="1:25" x14ac:dyDescent="0.25">
      <c r="A8">
        <v>16</v>
      </c>
      <c r="B8" s="5">
        <f>'[1]Pc, Winter, S1'!B8*Main!$B$8+_xlfn.IFNA(VLOOKUP($A8,'EV Distribution'!$A$2:$B$27,2,FALSE),0)*'EV Scenarios'!B$2</f>
        <v>1.601944868008542</v>
      </c>
      <c r="C8" s="5">
        <f>'[1]Pc, Winter, S1'!C8*Main!$B$8+_xlfn.IFNA(VLOOKUP($A8,'EV Distribution'!$A$2:$B$27,2,FALSE),0)*'EV Scenarios'!C$2</f>
        <v>1.5682810559316644</v>
      </c>
      <c r="D8" s="5">
        <f>'[1]Pc, Winter, S1'!D8*Main!$B$8+_xlfn.IFNA(VLOOKUP($A8,'EV Distribution'!$A$2:$B$27,2,FALSE),0)*'EV Scenarios'!D$2</f>
        <v>1.4465325943932028</v>
      </c>
      <c r="E8" s="5">
        <f>'[1]Pc, Winter, S1'!E8*Main!$B$8+_xlfn.IFNA(VLOOKUP($A8,'EV Distribution'!$A$2:$B$27,2,FALSE),0)*'EV Scenarios'!E$2</f>
        <v>1.3974864405470491</v>
      </c>
      <c r="F8" s="5">
        <f>'[1]Pc, Winter, S1'!F8*Main!$B$8+_xlfn.IFNA(VLOOKUP($A8,'EV Distribution'!$A$2:$B$27,2,FALSE),0)*'EV Scenarios'!F$2</f>
        <v>1.3482364405470491</v>
      </c>
      <c r="G8" s="5">
        <f>'[1]Pc, Winter, S1'!G8*Main!$B$8+_xlfn.IFNA(VLOOKUP($A8,'EV Distribution'!$A$2:$B$27,2,FALSE),0)*'EV Scenarios'!G$2</f>
        <v>1.3516856713162797</v>
      </c>
      <c r="H8" s="5">
        <f>'[1]Pc, Winter, S1'!H8*Main!$B$8+_xlfn.IFNA(VLOOKUP($A8,'EV Distribution'!$A$2:$B$27,2,FALSE),0)*'EV Scenarios'!H$2</f>
        <v>1.8425616484165572</v>
      </c>
      <c r="I8" s="5">
        <f>'[1]Pc, Winter, S1'!I8*Main!$B$8+_xlfn.IFNA(VLOOKUP($A8,'EV Distribution'!$A$2:$B$27,2,FALSE),0)*'EV Scenarios'!I$2</f>
        <v>1.600238143032396</v>
      </c>
      <c r="J8" s="5">
        <f>'[1]Pc, Winter, S1'!J8*Main!$B$8+_xlfn.IFNA(VLOOKUP($A8,'EV Distribution'!$A$2:$B$27,2,FALSE),0)*'EV Scenarios'!J$2</f>
        <v>1.5929266045708577</v>
      </c>
      <c r="K8" s="5">
        <f>'[1]Pc, Winter, S1'!K8*Main!$B$8+_xlfn.IFNA(VLOOKUP($A8,'EV Distribution'!$A$2:$B$27,2,FALSE),0)*'EV Scenarios'!K$2</f>
        <v>1.7314771198714163</v>
      </c>
      <c r="L8" s="5">
        <f>'[1]Pc, Winter, S1'!L8*Main!$B$8+_xlfn.IFNA(VLOOKUP($A8,'EV Distribution'!$A$2:$B$27,2,FALSE),0)*'EV Scenarios'!L$2</f>
        <v>1.742121638647826</v>
      </c>
      <c r="M8" s="5">
        <f>'[1]Pc, Winter, S1'!M8*Main!$B$8+_xlfn.IFNA(VLOOKUP($A8,'EV Distribution'!$A$2:$B$27,2,FALSE),0)*'EV Scenarios'!M$2</f>
        <v>1.4718037242150941</v>
      </c>
      <c r="N8" s="5">
        <f>'[1]Pc, Winter, S1'!N8*Main!$B$8+_xlfn.IFNA(VLOOKUP($A8,'EV Distribution'!$A$2:$B$27,2,FALSE),0)*'EV Scenarios'!N$2</f>
        <v>1.6535470289427052</v>
      </c>
      <c r="O8" s="5">
        <f>'[1]Pc, Winter, S1'!O8*Main!$B$8+_xlfn.IFNA(VLOOKUP($A8,'EV Distribution'!$A$2:$B$27,2,FALSE),0)*'EV Scenarios'!O$2</f>
        <v>1.666036259711936</v>
      </c>
      <c r="P8" s="5">
        <f>'[1]Pc, Winter, S1'!P8*Main!$B$8+_xlfn.IFNA(VLOOKUP($A8,'EV Distribution'!$A$2:$B$27,2,FALSE),0)*'EV Scenarios'!P$2</f>
        <v>1.3614099976146123</v>
      </c>
      <c r="Q8" s="5">
        <f>'[1]Pc, Winter, S1'!Q8*Main!$B$8+_xlfn.IFNA(VLOOKUP($A8,'EV Distribution'!$A$2:$B$27,2,FALSE),0)*'EV Scenarios'!Q$2</f>
        <v>1.315796303046481</v>
      </c>
      <c r="R8" s="5">
        <f>'[1]Pc, Winter, S1'!R8*Main!$B$8+_xlfn.IFNA(VLOOKUP($A8,'EV Distribution'!$A$2:$B$27,2,FALSE),0)*'EV Scenarios'!R$2</f>
        <v>1.4653032473647145</v>
      </c>
      <c r="S8" s="5">
        <f>'[1]Pc, Winter, S1'!S8*Main!$B$8+_xlfn.IFNA(VLOOKUP($A8,'EV Distribution'!$A$2:$B$27,2,FALSE),0)*'EV Scenarios'!S$2</f>
        <v>1.933630883502204</v>
      </c>
      <c r="T8" s="5">
        <f>'[1]Pc, Winter, S1'!T8*Main!$B$8+_xlfn.IFNA(VLOOKUP($A8,'EV Distribution'!$A$2:$B$27,2,FALSE),0)*'EV Scenarios'!T$2</f>
        <v>2.0198769355718116</v>
      </c>
      <c r="U8" s="5">
        <f>'[1]Pc, Winter, S1'!U8*Main!$B$8+_xlfn.IFNA(VLOOKUP($A8,'EV Distribution'!$A$2:$B$27,2,FALSE),0)*'EV Scenarios'!U$2</f>
        <v>1.7673753082829753</v>
      </c>
      <c r="V8" s="5">
        <f>'[1]Pc, Winter, S1'!V8*Main!$B$8+_xlfn.IFNA(VLOOKUP($A8,'EV Distribution'!$A$2:$B$27,2,FALSE),0)*'EV Scenarios'!V$2</f>
        <v>1.7145967149802352</v>
      </c>
      <c r="W8" s="5">
        <f>'[1]Pc, Winter, S1'!W8*Main!$B$8+_xlfn.IFNA(VLOOKUP($A8,'EV Distribution'!$A$2:$B$27,2,FALSE),0)*'EV Scenarios'!W$2</f>
        <v>1.7099759457494661</v>
      </c>
      <c r="X8" s="5">
        <f>'[1]Pc, Winter, S1'!X8*Main!$B$8+_xlfn.IFNA(VLOOKUP($A8,'EV Distribution'!$A$2:$B$27,2,FALSE),0)*'EV Scenarios'!X$2</f>
        <v>2.0290441258689622</v>
      </c>
      <c r="Y8" s="5">
        <f>'[1]Pc, Winter, S1'!Y8*Main!$B$8+_xlfn.IFNA(VLOOKUP($A8,'EV Distribution'!$A$2:$B$27,2,FALSE),0)*'EV Scenarios'!Y$2</f>
        <v>1.9420028220273526</v>
      </c>
    </row>
    <row r="9" spans="1:25" x14ac:dyDescent="0.25">
      <c r="A9">
        <v>21</v>
      </c>
      <c r="B9" s="5">
        <f>'[1]Pc, Winter, S1'!B9*Main!$B$8+_xlfn.IFNA(VLOOKUP($A9,'EV Distribution'!$A$2:$B$27,2,FALSE),0)*'EV Scenarios'!B$2</f>
        <v>2.3168269242696171</v>
      </c>
      <c r="C9" s="5">
        <f>'[1]Pc, Winter, S1'!C9*Main!$B$8+_xlfn.IFNA(VLOOKUP($A9,'EV Distribution'!$A$2:$B$27,2,FALSE),0)*'EV Scenarios'!C$2</f>
        <v>2.1988914908105777</v>
      </c>
      <c r="D9" s="5">
        <f>'[1]Pc, Winter, S1'!D9*Main!$B$8+_xlfn.IFNA(VLOOKUP($A9,'EV Distribution'!$A$2:$B$27,2,FALSE),0)*'EV Scenarios'!D$2</f>
        <v>2.0253214691717023</v>
      </c>
      <c r="E9" s="5">
        <f>'[1]Pc, Winter, S1'!E9*Main!$B$8+_xlfn.IFNA(VLOOKUP($A9,'EV Distribution'!$A$2:$B$27,2,FALSE),0)*'EV Scenarios'!E$2</f>
        <v>2.0004522962765234</v>
      </c>
      <c r="F9" s="5">
        <f>'[1]Pc, Winter, S1'!F9*Main!$B$8+_xlfn.IFNA(VLOOKUP($A9,'EV Distribution'!$A$2:$B$27,2,FALSE),0)*'EV Scenarios'!F$2</f>
        <v>1.8888883845813078</v>
      </c>
      <c r="G9" s="5">
        <f>'[1]Pc, Winter, S1'!G9*Main!$B$8+_xlfn.IFNA(VLOOKUP($A9,'EV Distribution'!$A$2:$B$27,2,FALSE),0)*'EV Scenarios'!G$2</f>
        <v>2.1773640868508339</v>
      </c>
      <c r="H9" s="5">
        <f>'[1]Pc, Winter, S1'!H9*Main!$B$8+_xlfn.IFNA(VLOOKUP($A9,'EV Distribution'!$A$2:$B$27,2,FALSE),0)*'EV Scenarios'!H$2</f>
        <v>2.6378809145122455</v>
      </c>
      <c r="I9" s="5">
        <f>'[1]Pc, Winter, S1'!I9*Main!$B$8+_xlfn.IFNA(VLOOKUP($A9,'EV Distribution'!$A$2:$B$27,2,FALSE),0)*'EV Scenarios'!I$2</f>
        <v>2.194887065802626</v>
      </c>
      <c r="J9" s="5">
        <f>'[1]Pc, Winter, S1'!J9*Main!$B$8+_xlfn.IFNA(VLOOKUP($A9,'EV Distribution'!$A$2:$B$27,2,FALSE),0)*'EV Scenarios'!J$2</f>
        <v>2.2763406122495344</v>
      </c>
      <c r="K9" s="5">
        <f>'[1]Pc, Winter, S1'!K9*Main!$B$8+_xlfn.IFNA(VLOOKUP($A9,'EV Distribution'!$A$2:$B$27,2,FALSE),0)*'EV Scenarios'!K$2</f>
        <v>2.4552783041596622</v>
      </c>
      <c r="L9" s="5">
        <f>'[1]Pc, Winter, S1'!L9*Main!$B$8+_xlfn.IFNA(VLOOKUP($A9,'EV Distribution'!$A$2:$B$27,2,FALSE),0)*'EV Scenarios'!L$2</f>
        <v>2.4449412761256761</v>
      </c>
      <c r="M9" s="5">
        <f>'[1]Pc, Winter, S1'!M9*Main!$B$8+_xlfn.IFNA(VLOOKUP($A9,'EV Distribution'!$A$2:$B$27,2,FALSE),0)*'EV Scenarios'!M$2</f>
        <v>2.5261582361761099</v>
      </c>
      <c r="N9" s="5">
        <f>'[1]Pc, Winter, S1'!N9*Main!$B$8+_xlfn.IFNA(VLOOKUP($A9,'EV Distribution'!$A$2:$B$27,2,FALSE),0)*'EV Scenarios'!N$2</f>
        <v>2.201372497046663</v>
      </c>
      <c r="O9" s="5">
        <f>'[1]Pc, Winter, S1'!O9*Main!$B$8+_xlfn.IFNA(VLOOKUP($A9,'EV Distribution'!$A$2:$B$27,2,FALSE),0)*'EV Scenarios'!O$2</f>
        <v>2.2474606690444823</v>
      </c>
      <c r="P9" s="5">
        <f>'[1]Pc, Winter, S1'!P9*Main!$B$8+_xlfn.IFNA(VLOOKUP($A9,'EV Distribution'!$A$2:$B$27,2,FALSE),0)*'EV Scenarios'!P$2</f>
        <v>2.1874825817847241</v>
      </c>
      <c r="Q9" s="5">
        <f>'[1]Pc, Winter, S1'!Q9*Main!$B$8+_xlfn.IFNA(VLOOKUP($A9,'EV Distribution'!$A$2:$B$27,2,FALSE),0)*'EV Scenarios'!Q$2</f>
        <v>2.2356644830523877</v>
      </c>
      <c r="R9" s="5">
        <f>'[1]Pc, Winter, S1'!R9*Main!$B$8+_xlfn.IFNA(VLOOKUP($A9,'EV Distribution'!$A$2:$B$27,2,FALSE),0)*'EV Scenarios'!R$2</f>
        <v>2.5131842359943657</v>
      </c>
      <c r="S9" s="5">
        <f>'[1]Pc, Winter, S1'!S9*Main!$B$8+_xlfn.IFNA(VLOOKUP($A9,'EV Distribution'!$A$2:$B$27,2,FALSE),0)*'EV Scenarios'!S$2</f>
        <v>2.8115867244649921</v>
      </c>
      <c r="T9" s="5">
        <f>'[1]Pc, Winter, S1'!T9*Main!$B$8+_xlfn.IFNA(VLOOKUP($A9,'EV Distribution'!$A$2:$B$27,2,FALSE),0)*'EV Scenarios'!T$2</f>
        <v>2.7198098327956748</v>
      </c>
      <c r="U9" s="5">
        <f>'[1]Pc, Winter, S1'!U9*Main!$B$8+_xlfn.IFNA(VLOOKUP($A9,'EV Distribution'!$A$2:$B$27,2,FALSE),0)*'EV Scenarios'!U$2</f>
        <v>2.7330967561565722</v>
      </c>
      <c r="V9" s="5">
        <f>'[1]Pc, Winter, S1'!V9*Main!$B$8+_xlfn.IFNA(VLOOKUP($A9,'EV Distribution'!$A$2:$B$27,2,FALSE),0)*'EV Scenarios'!V$2</f>
        <v>2.6249222768526517</v>
      </c>
      <c r="W9" s="5">
        <f>'[1]Pc, Winter, S1'!W9*Main!$B$8+_xlfn.IFNA(VLOOKUP($A9,'EV Distribution'!$A$2:$B$27,2,FALSE),0)*'EV Scenarios'!W$2</f>
        <v>2.4933908224476351</v>
      </c>
      <c r="X9" s="5">
        <f>'[1]Pc, Winter, S1'!X9*Main!$B$8+_xlfn.IFNA(VLOOKUP($A9,'EV Distribution'!$A$2:$B$27,2,FALSE),0)*'EV Scenarios'!X$2</f>
        <v>2.8052554297673682</v>
      </c>
      <c r="Y9" s="5">
        <f>'[1]Pc, Winter, S1'!Y9*Main!$B$8+_xlfn.IFNA(VLOOKUP($A9,'EV Distribution'!$A$2:$B$27,2,FALSE),0)*'EV Scenarios'!Y$2</f>
        <v>2.5342436378867736</v>
      </c>
    </row>
    <row r="10" spans="1:25" x14ac:dyDescent="0.25">
      <c r="A10">
        <v>23</v>
      </c>
      <c r="B10" s="5">
        <f>'[1]Pc, Winter, S1'!B10*Main!$B$8+_xlfn.IFNA(VLOOKUP($A10,'EV Distribution'!$A$2:$B$27,2,FALSE),0)*'EV Scenarios'!B$2</f>
        <v>2.0270583507315192</v>
      </c>
      <c r="C10" s="5">
        <f>'[1]Pc, Winter, S1'!C10*Main!$B$8+_xlfn.IFNA(VLOOKUP($A10,'EV Distribution'!$A$2:$B$27,2,FALSE),0)*'EV Scenarios'!C$2</f>
        <v>1.9267590388023081</v>
      </c>
      <c r="D10" s="5">
        <f>'[1]Pc, Winter, S1'!D10*Main!$B$8+_xlfn.IFNA(VLOOKUP($A10,'EV Distribution'!$A$2:$B$27,2,FALSE),0)*'EV Scenarios'!D$2</f>
        <v>1.7635532618474263</v>
      </c>
      <c r="E10" s="5">
        <f>'[1]Pc, Winter, S1'!E10*Main!$B$8+_xlfn.IFNA(VLOOKUP($A10,'EV Distribution'!$A$2:$B$27,2,FALSE),0)*'EV Scenarios'!E$2</f>
        <v>1.7338486843450411</v>
      </c>
      <c r="F10" s="5">
        <f>'[1]Pc, Winter, S1'!F10*Main!$B$8+_xlfn.IFNA(VLOOKUP($A10,'EV Distribution'!$A$2:$B$27,2,FALSE),0)*'EV Scenarios'!F$2</f>
        <v>1.6347476728270256</v>
      </c>
      <c r="G10" s="5">
        <f>'[1]Pc, Winter, S1'!G10*Main!$B$8+_xlfn.IFNA(VLOOKUP($A10,'EV Distribution'!$A$2:$B$27,2,FALSE),0)*'EV Scenarios'!G$2</f>
        <v>1.8662180302944251</v>
      </c>
      <c r="H10" s="5">
        <f>'[1]Pc, Winter, S1'!H10*Main!$B$8+_xlfn.IFNA(VLOOKUP($A10,'EV Distribution'!$A$2:$B$27,2,FALSE),0)*'EV Scenarios'!H$2</f>
        <v>2.244016133059203</v>
      </c>
      <c r="I10" s="5">
        <f>'[1]Pc, Winter, S1'!I10*Main!$B$8+_xlfn.IFNA(VLOOKUP($A10,'EV Distribution'!$A$2:$B$27,2,FALSE),0)*'EV Scenarios'!I$2</f>
        <v>1.7849066958971329</v>
      </c>
      <c r="J10" s="5">
        <f>'[1]Pc, Winter, S1'!J10*Main!$B$8+_xlfn.IFNA(VLOOKUP($A10,'EV Distribution'!$A$2:$B$27,2,FALSE),0)*'EV Scenarios'!J$2</f>
        <v>1.8486072926984418</v>
      </c>
      <c r="K10" s="5">
        <f>'[1]Pc, Winter, S1'!K10*Main!$B$8+_xlfn.IFNA(VLOOKUP($A10,'EV Distribution'!$A$2:$B$27,2,FALSE),0)*'EV Scenarios'!K$2</f>
        <v>2.0003305147326094</v>
      </c>
      <c r="L10" s="5">
        <f>'[1]Pc, Winter, S1'!L10*Main!$B$8+_xlfn.IFNA(VLOOKUP($A10,'EV Distribution'!$A$2:$B$27,2,FALSE),0)*'EV Scenarios'!L$2</f>
        <v>1.9844116615361898</v>
      </c>
      <c r="M10" s="5">
        <f>'[1]Pc, Winter, S1'!M10*Main!$B$8+_xlfn.IFNA(VLOOKUP($A10,'EV Distribution'!$A$2:$B$27,2,FALSE),0)*'EV Scenarios'!M$2</f>
        <v>2.0468495541028671</v>
      </c>
      <c r="N10" s="5">
        <f>'[1]Pc, Winter, S1'!N10*Main!$B$8+_xlfn.IFNA(VLOOKUP($A10,'EV Distribution'!$A$2:$B$27,2,FALSE),0)*'EV Scenarios'!N$2</f>
        <v>1.7905920060543414</v>
      </c>
      <c r="O10" s="5">
        <f>'[1]Pc, Winter, S1'!O10*Main!$B$8+_xlfn.IFNA(VLOOKUP($A10,'EV Distribution'!$A$2:$B$27,2,FALSE),0)*'EV Scenarios'!O$2</f>
        <v>1.8299602888023083</v>
      </c>
      <c r="P10" s="5">
        <f>'[1]Pc, Winter, S1'!P10*Main!$B$8+_xlfn.IFNA(VLOOKUP($A10,'EV Distribution'!$A$2:$B$27,2,FALSE),0)*'EV Scenarios'!P$2</f>
        <v>1.7811192541119545</v>
      </c>
      <c r="Q10" s="5">
        <f>'[1]Pc, Winter, S1'!Q10*Main!$B$8+_xlfn.IFNA(VLOOKUP($A10,'EV Distribution'!$A$2:$B$27,2,FALSE),0)*'EV Scenarios'!Q$2</f>
        <v>1.8211377487050755</v>
      </c>
      <c r="R10" s="5">
        <f>'[1]Pc, Winter, S1'!R10*Main!$B$8+_xlfn.IFNA(VLOOKUP($A10,'EV Distribution'!$A$2:$B$27,2,FALSE),0)*'EV Scenarios'!R$2</f>
        <v>2.0487001832772957</v>
      </c>
      <c r="S10" s="5">
        <f>'[1]Pc, Winter, S1'!S10*Main!$B$8+_xlfn.IFNA(VLOOKUP($A10,'EV Distribution'!$A$2:$B$27,2,FALSE),0)*'EV Scenarios'!S$2</f>
        <v>2.2883667894384119</v>
      </c>
      <c r="T10" s="5">
        <f>'[1]Pc, Winter, S1'!T10*Main!$B$8+_xlfn.IFNA(VLOOKUP($A10,'EV Distribution'!$A$2:$B$27,2,FALSE),0)*'EV Scenarios'!T$2</f>
        <v>2.2081203614430458</v>
      </c>
      <c r="U10" s="5">
        <f>'[1]Pc, Winter, S1'!U10*Main!$B$8+_xlfn.IFNA(VLOOKUP($A10,'EV Distribution'!$A$2:$B$27,2,FALSE),0)*'EV Scenarios'!U$2</f>
        <v>2.2238438832977416</v>
      </c>
      <c r="V10" s="5">
        <f>'[1]Pc, Winter, S1'!V10*Main!$B$8+_xlfn.IFNA(VLOOKUP($A10,'EV Distribution'!$A$2:$B$27,2,FALSE),0)*'EV Scenarios'!V$2</f>
        <v>2.1399210859193967</v>
      </c>
      <c r="W10" s="5">
        <f>'[1]Pc, Winter, S1'!W10*Main!$B$8+_xlfn.IFNA(VLOOKUP($A10,'EV Distribution'!$A$2:$B$27,2,FALSE),0)*'EV Scenarios'!W$2</f>
        <v>2.0337717180471624</v>
      </c>
      <c r="X10" s="5">
        <f>'[1]Pc, Winter, S1'!X10*Main!$B$8+_xlfn.IFNA(VLOOKUP($A10,'EV Distribution'!$A$2:$B$27,2,FALSE),0)*'EV Scenarios'!X$2</f>
        <v>2.4001492248057614</v>
      </c>
      <c r="Y10" s="5">
        <f>'[1]Pc, Winter, S1'!Y10*Main!$B$8+_xlfn.IFNA(VLOOKUP($A10,'EV Distribution'!$A$2:$B$27,2,FALSE),0)*'EV Scenarios'!Y$2</f>
        <v>2.194710748046254</v>
      </c>
    </row>
    <row r="11" spans="1:25" x14ac:dyDescent="0.25">
      <c r="A11">
        <v>24</v>
      </c>
      <c r="B11" s="5">
        <f>'[1]Pc, Winter, S1'!B11*Main!$B$8+_xlfn.IFNA(VLOOKUP($A11,'EV Distribution'!$A$2:$B$27,2,FALSE),0)*'EV Scenarios'!B$2</f>
        <v>2.0270583507315192</v>
      </c>
      <c r="C11" s="5">
        <f>'[1]Pc, Winter, S1'!C11*Main!$B$8+_xlfn.IFNA(VLOOKUP($A11,'EV Distribution'!$A$2:$B$27,2,FALSE),0)*'EV Scenarios'!C$2</f>
        <v>1.9267590388023081</v>
      </c>
      <c r="D11" s="5">
        <f>'[1]Pc, Winter, S1'!D11*Main!$B$8+_xlfn.IFNA(VLOOKUP($A11,'EV Distribution'!$A$2:$B$27,2,FALSE),0)*'EV Scenarios'!D$2</f>
        <v>1.7635532618474263</v>
      </c>
      <c r="E11" s="5">
        <f>'[1]Pc, Winter, S1'!E11*Main!$B$8+_xlfn.IFNA(VLOOKUP($A11,'EV Distribution'!$A$2:$B$27,2,FALSE),0)*'EV Scenarios'!E$2</f>
        <v>1.7338486843450411</v>
      </c>
      <c r="F11" s="5">
        <f>'[1]Pc, Winter, S1'!F11*Main!$B$8+_xlfn.IFNA(VLOOKUP($A11,'EV Distribution'!$A$2:$B$27,2,FALSE),0)*'EV Scenarios'!F$2</f>
        <v>1.6347476728270256</v>
      </c>
      <c r="G11" s="5">
        <f>'[1]Pc, Winter, S1'!G11*Main!$B$8+_xlfn.IFNA(VLOOKUP($A11,'EV Distribution'!$A$2:$B$27,2,FALSE),0)*'EV Scenarios'!G$2</f>
        <v>1.8662180302944251</v>
      </c>
      <c r="H11" s="5">
        <f>'[1]Pc, Winter, S1'!H11*Main!$B$8+_xlfn.IFNA(VLOOKUP($A11,'EV Distribution'!$A$2:$B$27,2,FALSE),0)*'EV Scenarios'!H$2</f>
        <v>2.244016133059203</v>
      </c>
      <c r="I11" s="5">
        <f>'[1]Pc, Winter, S1'!I11*Main!$B$8+_xlfn.IFNA(VLOOKUP($A11,'EV Distribution'!$A$2:$B$27,2,FALSE),0)*'EV Scenarios'!I$2</f>
        <v>1.7849066958971329</v>
      </c>
      <c r="J11" s="5">
        <f>'[1]Pc, Winter, S1'!J11*Main!$B$8+_xlfn.IFNA(VLOOKUP($A11,'EV Distribution'!$A$2:$B$27,2,FALSE),0)*'EV Scenarios'!J$2</f>
        <v>1.8486072926984418</v>
      </c>
      <c r="K11" s="5">
        <f>'[1]Pc, Winter, S1'!K11*Main!$B$8+_xlfn.IFNA(VLOOKUP($A11,'EV Distribution'!$A$2:$B$27,2,FALSE),0)*'EV Scenarios'!K$2</f>
        <v>2.0003305147326094</v>
      </c>
      <c r="L11" s="5">
        <f>'[1]Pc, Winter, S1'!L11*Main!$B$8+_xlfn.IFNA(VLOOKUP($A11,'EV Distribution'!$A$2:$B$27,2,FALSE),0)*'EV Scenarios'!L$2</f>
        <v>1.9844116615361898</v>
      </c>
      <c r="M11" s="5">
        <f>'[1]Pc, Winter, S1'!M11*Main!$B$8+_xlfn.IFNA(VLOOKUP($A11,'EV Distribution'!$A$2:$B$27,2,FALSE),0)*'EV Scenarios'!M$2</f>
        <v>2.0468495541028671</v>
      </c>
      <c r="N11" s="5">
        <f>'[1]Pc, Winter, S1'!N11*Main!$B$8+_xlfn.IFNA(VLOOKUP($A11,'EV Distribution'!$A$2:$B$27,2,FALSE),0)*'EV Scenarios'!N$2</f>
        <v>1.7905920060543414</v>
      </c>
      <c r="O11" s="5">
        <f>'[1]Pc, Winter, S1'!O11*Main!$B$8+_xlfn.IFNA(VLOOKUP($A11,'EV Distribution'!$A$2:$B$27,2,FALSE),0)*'EV Scenarios'!O$2</f>
        <v>1.8299602888023083</v>
      </c>
      <c r="P11" s="5">
        <f>'[1]Pc, Winter, S1'!P11*Main!$B$8+_xlfn.IFNA(VLOOKUP($A11,'EV Distribution'!$A$2:$B$27,2,FALSE),0)*'EV Scenarios'!P$2</f>
        <v>1.7811192541119545</v>
      </c>
      <c r="Q11" s="5">
        <f>'[1]Pc, Winter, S1'!Q11*Main!$B$8+_xlfn.IFNA(VLOOKUP($A11,'EV Distribution'!$A$2:$B$27,2,FALSE),0)*'EV Scenarios'!Q$2</f>
        <v>1.8211377487050755</v>
      </c>
      <c r="R11" s="5">
        <f>'[1]Pc, Winter, S1'!R11*Main!$B$8+_xlfn.IFNA(VLOOKUP($A11,'EV Distribution'!$A$2:$B$27,2,FALSE),0)*'EV Scenarios'!R$2</f>
        <v>2.0487001832772957</v>
      </c>
      <c r="S11" s="5">
        <f>'[1]Pc, Winter, S1'!S11*Main!$B$8+_xlfn.IFNA(VLOOKUP($A11,'EV Distribution'!$A$2:$B$27,2,FALSE),0)*'EV Scenarios'!S$2</f>
        <v>2.2883667894384119</v>
      </c>
      <c r="T11" s="5">
        <f>'[1]Pc, Winter, S1'!T11*Main!$B$8+_xlfn.IFNA(VLOOKUP($A11,'EV Distribution'!$A$2:$B$27,2,FALSE),0)*'EV Scenarios'!T$2</f>
        <v>2.2081203614430458</v>
      </c>
      <c r="U11" s="5">
        <f>'[1]Pc, Winter, S1'!U11*Main!$B$8+_xlfn.IFNA(VLOOKUP($A11,'EV Distribution'!$A$2:$B$27,2,FALSE),0)*'EV Scenarios'!U$2</f>
        <v>2.2238438832977416</v>
      </c>
      <c r="V11" s="5">
        <f>'[1]Pc, Winter, S1'!V11*Main!$B$8+_xlfn.IFNA(VLOOKUP($A11,'EV Distribution'!$A$2:$B$27,2,FALSE),0)*'EV Scenarios'!V$2</f>
        <v>2.1399210859193967</v>
      </c>
      <c r="W11" s="5">
        <f>'[1]Pc, Winter, S1'!W11*Main!$B$8+_xlfn.IFNA(VLOOKUP($A11,'EV Distribution'!$A$2:$B$27,2,FALSE),0)*'EV Scenarios'!W$2</f>
        <v>2.0337717180471624</v>
      </c>
      <c r="X11" s="5">
        <f>'[1]Pc, Winter, S1'!X11*Main!$B$8+_xlfn.IFNA(VLOOKUP($A11,'EV Distribution'!$A$2:$B$27,2,FALSE),0)*'EV Scenarios'!X$2</f>
        <v>2.4001492248057614</v>
      </c>
      <c r="Y11" s="5">
        <f>'[1]Pc, Winter, S1'!Y11*Main!$B$8+_xlfn.IFNA(VLOOKUP($A11,'EV Distribution'!$A$2:$B$27,2,FALSE),0)*'EV Scenarios'!Y$2</f>
        <v>2.194710748046254</v>
      </c>
    </row>
    <row r="12" spans="1:25" x14ac:dyDescent="0.25">
      <c r="A12">
        <v>15</v>
      </c>
      <c r="B12" s="5">
        <f>'[1]Pc, Winter, S1'!B12*Main!$B$8+_xlfn.IFNA(VLOOKUP($A12,'EV Distribution'!$A$2:$B$27,2,FALSE),0)*'EV Scenarios'!B$2</f>
        <v>8.7045909275182876</v>
      </c>
      <c r="C12" s="5">
        <f>'[1]Pc, Winter, S1'!C12*Main!$B$8+_xlfn.IFNA(VLOOKUP($A12,'EV Distribution'!$A$2:$B$27,2,FALSE),0)*'EV Scenarios'!C$2</f>
        <v>8.1103946117497401</v>
      </c>
      <c r="D12" s="5">
        <f>'[1]Pc, Winter, S1'!D12*Main!$B$8+_xlfn.IFNA(VLOOKUP($A12,'EV Distribution'!$A$2:$B$27,2,FALSE),0)*'EV Scenarios'!D$2</f>
        <v>7.8775598669862337</v>
      </c>
      <c r="E12" s="5">
        <f>'[1]Pc, Winter, S1'!E12*Main!$B$8+_xlfn.IFNA(VLOOKUP($A12,'EV Distribution'!$A$2:$B$27,2,FALSE),0)*'EV Scenarios'!E$2</f>
        <v>7.6408212227384249</v>
      </c>
      <c r="F12" s="5">
        <f>'[1]Pc, Winter, S1'!F12*Main!$B$8+_xlfn.IFNA(VLOOKUP($A12,'EV Distribution'!$A$2:$B$27,2,FALSE),0)*'EV Scenarios'!F$2</f>
        <v>7.4761681490526612</v>
      </c>
      <c r="G12" s="5">
        <f>'[1]Pc, Winter, S1'!G12*Main!$B$8+_xlfn.IFNA(VLOOKUP($A12,'EV Distribution'!$A$2:$B$27,2,FALSE),0)*'EV Scenarios'!G$2</f>
        <v>7.9957025511154525</v>
      </c>
      <c r="H12" s="5">
        <f>'[1]Pc, Winter, S1'!H12*Main!$B$8+_xlfn.IFNA(VLOOKUP($A12,'EV Distribution'!$A$2:$B$27,2,FALSE),0)*'EV Scenarios'!H$2</f>
        <v>9.4812901828229368</v>
      </c>
      <c r="I12" s="5">
        <f>'[1]Pc, Winter, S1'!I12*Main!$B$8+_xlfn.IFNA(VLOOKUP($A12,'EV Distribution'!$A$2:$B$27,2,FALSE),0)*'EV Scenarios'!I$2</f>
        <v>10.177453622949704</v>
      </c>
      <c r="J12" s="5">
        <f>'[1]Pc, Winter, S1'!J12*Main!$B$8+_xlfn.IFNA(VLOOKUP($A12,'EV Distribution'!$A$2:$B$27,2,FALSE),0)*'EV Scenarios'!J$2</f>
        <v>10.955875469012677</v>
      </c>
      <c r="K12" s="5">
        <f>'[1]Pc, Winter, S1'!K12*Main!$B$8+_xlfn.IFNA(VLOOKUP($A12,'EV Distribution'!$A$2:$B$27,2,FALSE),0)*'EV Scenarios'!K$2</f>
        <v>11.135845212753875</v>
      </c>
      <c r="L12" s="5">
        <f>'[1]Pc, Winter, S1'!L12*Main!$B$8+_xlfn.IFNA(VLOOKUP($A12,'EV Distribution'!$A$2:$B$27,2,FALSE),0)*'EV Scenarios'!L$2</f>
        <v>10.931532185015222</v>
      </c>
      <c r="M12" s="5">
        <f>'[1]Pc, Winter, S1'!M12*Main!$B$8+_xlfn.IFNA(VLOOKUP($A12,'EV Distribution'!$A$2:$B$27,2,FALSE),0)*'EV Scenarios'!M$2</f>
        <v>11.246416949997727</v>
      </c>
      <c r="N12" s="5">
        <f>'[1]Pc, Winter, S1'!N12*Main!$B$8+_xlfn.IFNA(VLOOKUP($A12,'EV Distribution'!$A$2:$B$27,2,FALSE),0)*'EV Scenarios'!N$2</f>
        <v>11.290593843768459</v>
      </c>
      <c r="O12" s="5">
        <f>'[1]Pc, Winter, S1'!O12*Main!$B$8+_xlfn.IFNA(VLOOKUP($A12,'EV Distribution'!$A$2:$B$27,2,FALSE),0)*'EV Scenarios'!O$2</f>
        <v>11.359756199906856</v>
      </c>
      <c r="P12" s="5">
        <f>'[1]Pc, Winter, S1'!P12*Main!$B$8+_xlfn.IFNA(VLOOKUP($A12,'EV Distribution'!$A$2:$B$27,2,FALSE),0)*'EV Scenarios'!P$2</f>
        <v>10.84469287342678</v>
      </c>
      <c r="Q12" s="5">
        <f>'[1]Pc, Winter, S1'!Q12*Main!$B$8+_xlfn.IFNA(VLOOKUP($A12,'EV Distribution'!$A$2:$B$27,2,FALSE),0)*'EV Scenarios'!Q$2</f>
        <v>10.568707601776547</v>
      </c>
      <c r="R12" s="5">
        <f>'[1]Pc, Winter, S1'!R12*Main!$B$8+_xlfn.IFNA(VLOOKUP($A12,'EV Distribution'!$A$2:$B$27,2,FALSE),0)*'EV Scenarios'!R$2</f>
        <v>11.018135339804171</v>
      </c>
      <c r="S12" s="5">
        <f>'[1]Pc, Winter, S1'!S12*Main!$B$8+_xlfn.IFNA(VLOOKUP($A12,'EV Distribution'!$A$2:$B$27,2,FALSE),0)*'EV Scenarios'!S$2</f>
        <v>11.777030786780408</v>
      </c>
      <c r="T12" s="5">
        <f>'[1]Pc, Winter, S1'!T12*Main!$B$8+_xlfn.IFNA(VLOOKUP($A12,'EV Distribution'!$A$2:$B$27,2,FALSE),0)*'EV Scenarios'!T$2</f>
        <v>11.329070347414696</v>
      </c>
      <c r="U12" s="5">
        <f>'[1]Pc, Winter, S1'!U12*Main!$B$8+_xlfn.IFNA(VLOOKUP($A12,'EV Distribution'!$A$2:$B$27,2,FALSE),0)*'EV Scenarios'!U$2</f>
        <v>10.773110424939798</v>
      </c>
      <c r="V12" s="5">
        <f>'[1]Pc, Winter, S1'!V12*Main!$B$8+_xlfn.IFNA(VLOOKUP($A12,'EV Distribution'!$A$2:$B$27,2,FALSE),0)*'EV Scenarios'!V$2</f>
        <v>10.354644594484075</v>
      </c>
      <c r="W12" s="5">
        <f>'[1]Pc, Winter, S1'!W12*Main!$B$8+_xlfn.IFNA(VLOOKUP($A12,'EV Distribution'!$A$2:$B$27,2,FALSE),0)*'EV Scenarios'!W$2</f>
        <v>9.942930279771911</v>
      </c>
      <c r="X12" s="5">
        <f>'[1]Pc, Winter, S1'!X12*Main!$B$8+_xlfn.IFNA(VLOOKUP($A12,'EV Distribution'!$A$2:$B$27,2,FALSE),0)*'EV Scenarios'!X$2</f>
        <v>9.8859320378595132</v>
      </c>
      <c r="Y12" s="5">
        <f>'[1]Pc, Winter, S1'!Y12*Main!$B$8+_xlfn.IFNA(VLOOKUP($A12,'EV Distribution'!$A$2:$B$27,2,FALSE),0)*'EV Scenarios'!Y$2</f>
        <v>9.165485430562498</v>
      </c>
    </row>
    <row r="13" spans="1:25" x14ac:dyDescent="0.25">
      <c r="A13">
        <v>17</v>
      </c>
      <c r="B13" s="5">
        <f>'[1]Pc, Winter, S1'!B13*Main!$B$8+_xlfn.IFNA(VLOOKUP($A13,'EV Distribution'!$A$2:$B$27,2,FALSE),0)*'EV Scenarios'!B$2</f>
        <v>6.8731257119246667</v>
      </c>
      <c r="C13" s="5">
        <f>'[1]Pc, Winter, S1'!C13*Main!$B$8+_xlfn.IFNA(VLOOKUP($A13,'EV Distribution'!$A$2:$B$27,2,FALSE),0)*'EV Scenarios'!C$2</f>
        <v>6.2670139383888417</v>
      </c>
      <c r="D13" s="5">
        <f>'[1]Pc, Winter, S1'!D13*Main!$B$8+_xlfn.IFNA(VLOOKUP($A13,'EV Distribution'!$A$2:$B$27,2,FALSE),0)*'EV Scenarios'!D$2</f>
        <v>5.9031451829933221</v>
      </c>
      <c r="E13" s="5">
        <f>'[1]Pc, Winter, S1'!E13*Main!$B$8+_xlfn.IFNA(VLOOKUP($A13,'EV Distribution'!$A$2:$B$27,2,FALSE),0)*'EV Scenarios'!E$2</f>
        <v>5.8086015062588032</v>
      </c>
      <c r="F13" s="5">
        <f>'[1]Pc, Winter, S1'!F13*Main!$B$8+_xlfn.IFNA(VLOOKUP($A13,'EV Distribution'!$A$2:$B$27,2,FALSE),0)*'EV Scenarios'!F$2</f>
        <v>5.8976057132877466</v>
      </c>
      <c r="G13" s="5">
        <f>'[1]Pc, Winter, S1'!G13*Main!$B$8+_xlfn.IFNA(VLOOKUP($A13,'EV Distribution'!$A$2:$B$27,2,FALSE),0)*'EV Scenarios'!G$2</f>
        <v>6.633824622143214</v>
      </c>
      <c r="H13" s="5">
        <f>'[1]Pc, Winter, S1'!H13*Main!$B$8+_xlfn.IFNA(VLOOKUP($A13,'EV Distribution'!$A$2:$B$27,2,FALSE),0)*'EV Scenarios'!H$2</f>
        <v>8.5811498358058085</v>
      </c>
      <c r="I13" s="5">
        <f>'[1]Pc, Winter, S1'!I13*Main!$B$8+_xlfn.IFNA(VLOOKUP($A13,'EV Distribution'!$A$2:$B$27,2,FALSE),0)*'EV Scenarios'!I$2</f>
        <v>9.6825487241015047</v>
      </c>
      <c r="J13" s="5">
        <f>'[1]Pc, Winter, S1'!J13*Main!$B$8+_xlfn.IFNA(VLOOKUP($A13,'EV Distribution'!$A$2:$B$27,2,FALSE),0)*'EV Scenarios'!J$2</f>
        <v>10.596296793584443</v>
      </c>
      <c r="K13" s="5">
        <f>'[1]Pc, Winter, S1'!K13*Main!$B$8+_xlfn.IFNA(VLOOKUP($A13,'EV Distribution'!$A$2:$B$27,2,FALSE),0)*'EV Scenarios'!K$2</f>
        <v>10.947547707585535</v>
      </c>
      <c r="L13" s="5">
        <f>'[1]Pc, Winter, S1'!L13*Main!$B$8+_xlfn.IFNA(VLOOKUP($A13,'EV Distribution'!$A$2:$B$27,2,FALSE),0)*'EV Scenarios'!L$2</f>
        <v>11.018722994229634</v>
      </c>
      <c r="M13" s="5">
        <f>'[1]Pc, Winter, S1'!M13*Main!$B$8+_xlfn.IFNA(VLOOKUP($A13,'EV Distribution'!$A$2:$B$27,2,FALSE),0)*'EV Scenarios'!M$2</f>
        <v>11.036693058975874</v>
      </c>
      <c r="N13" s="5">
        <f>'[1]Pc, Winter, S1'!N13*Main!$B$8+_xlfn.IFNA(VLOOKUP($A13,'EV Distribution'!$A$2:$B$27,2,FALSE),0)*'EV Scenarios'!N$2</f>
        <v>10.908198502658005</v>
      </c>
      <c r="O13" s="5">
        <f>'[1]Pc, Winter, S1'!O13*Main!$B$8+_xlfn.IFNA(VLOOKUP($A13,'EV Distribution'!$A$2:$B$27,2,FALSE),0)*'EV Scenarios'!O$2</f>
        <v>10.611259462606206</v>
      </c>
      <c r="P13" s="5">
        <f>'[1]Pc, Winter, S1'!P13*Main!$B$8+_xlfn.IFNA(VLOOKUP($A13,'EV Distribution'!$A$2:$B$27,2,FALSE),0)*'EV Scenarios'!P$2</f>
        <v>9.9952430085419604</v>
      </c>
      <c r="Q13" s="5">
        <f>'[1]Pc, Winter, S1'!Q13*Main!$B$8+_xlfn.IFNA(VLOOKUP($A13,'EV Distribution'!$A$2:$B$27,2,FALSE),0)*'EV Scenarios'!Q$2</f>
        <v>9.6331324792130477</v>
      </c>
      <c r="R13" s="5">
        <f>'[1]Pc, Winter, S1'!R13*Main!$B$8+_xlfn.IFNA(VLOOKUP($A13,'EV Distribution'!$A$2:$B$27,2,FALSE),0)*'EV Scenarios'!R$2</f>
        <v>9.7496492005543196</v>
      </c>
      <c r="S13" s="5">
        <f>'[1]Pc, Winter, S1'!S13*Main!$B$8+_xlfn.IFNA(VLOOKUP($A13,'EV Distribution'!$A$2:$B$27,2,FALSE),0)*'EV Scenarios'!S$2</f>
        <v>10.760915177654596</v>
      </c>
      <c r="T13" s="5">
        <f>'[1]Pc, Winter, S1'!T13*Main!$B$8+_xlfn.IFNA(VLOOKUP($A13,'EV Distribution'!$A$2:$B$27,2,FALSE),0)*'EV Scenarios'!T$2</f>
        <v>10.373223358342042</v>
      </c>
      <c r="U13" s="5">
        <f>'[1]Pc, Winter, S1'!U13*Main!$B$8+_xlfn.IFNA(VLOOKUP($A13,'EV Distribution'!$A$2:$B$27,2,FALSE),0)*'EV Scenarios'!U$2</f>
        <v>9.955190684095145</v>
      </c>
      <c r="V13" s="5">
        <f>'[1]Pc, Winter, S1'!V13*Main!$B$8+_xlfn.IFNA(VLOOKUP($A13,'EV Distribution'!$A$2:$B$27,2,FALSE),0)*'EV Scenarios'!V$2</f>
        <v>9.5340744209755108</v>
      </c>
      <c r="W13" s="5">
        <f>'[1]Pc, Winter, S1'!W13*Main!$B$8+_xlfn.IFNA(VLOOKUP($A13,'EV Distribution'!$A$2:$B$27,2,FALSE),0)*'EV Scenarios'!W$2</f>
        <v>9.4484622238061711</v>
      </c>
      <c r="X13" s="5">
        <f>'[1]Pc, Winter, S1'!X13*Main!$B$8+_xlfn.IFNA(VLOOKUP($A13,'EV Distribution'!$A$2:$B$27,2,FALSE),0)*'EV Scenarios'!X$2</f>
        <v>9.1898528692239552</v>
      </c>
      <c r="Y13" s="5">
        <f>'[1]Pc, Winter, S1'!Y13*Main!$B$8+_xlfn.IFNA(VLOOKUP($A13,'EV Distribution'!$A$2:$B$27,2,FALSE),0)*'EV Scenarios'!Y$2</f>
        <v>8.1080633388613759</v>
      </c>
    </row>
    <row r="14" spans="1:25" x14ac:dyDescent="0.25">
      <c r="A14">
        <v>19</v>
      </c>
      <c r="B14" s="5">
        <f>'[1]Pc, Winter, S1'!B14*Main!$B$8+_xlfn.IFNA(VLOOKUP($A14,'EV Distribution'!$A$2:$B$27,2,FALSE),0)*'EV Scenarios'!B$2</f>
        <v>6.8569220815348269</v>
      </c>
      <c r="C14" s="5">
        <f>'[1]Pc, Winter, S1'!C14*Main!$B$8+_xlfn.IFNA(VLOOKUP($A14,'EV Distribution'!$A$2:$B$27,2,FALSE),0)*'EV Scenarios'!C$2</f>
        <v>5.8938823598300702</v>
      </c>
      <c r="D14" s="5">
        <f>'[1]Pc, Winter, S1'!D14*Main!$B$8+_xlfn.IFNA(VLOOKUP($A14,'EV Distribution'!$A$2:$B$27,2,FALSE),0)*'EV Scenarios'!D$2</f>
        <v>3.4116729945704027</v>
      </c>
      <c r="E14" s="5">
        <f>'[1]Pc, Winter, S1'!E14*Main!$B$8+_xlfn.IFNA(VLOOKUP($A14,'EV Distribution'!$A$2:$B$27,2,FALSE),0)*'EV Scenarios'!E$2</f>
        <v>5.3026185580898728</v>
      </c>
      <c r="F14" s="5">
        <f>'[1]Pc, Winter, S1'!F14*Main!$B$8+_xlfn.IFNA(VLOOKUP($A14,'EV Distribution'!$A$2:$B$27,2,FALSE),0)*'EV Scenarios'!F$2</f>
        <v>5.1596107546344676</v>
      </c>
      <c r="G14" s="5">
        <f>'[1]Pc, Winter, S1'!G14*Main!$B$8+_xlfn.IFNA(VLOOKUP($A14,'EV Distribution'!$A$2:$B$27,2,FALSE),0)*'EV Scenarios'!G$2</f>
        <v>3.4312031535962562</v>
      </c>
      <c r="H14" s="5">
        <f>'[1]Pc, Winter, S1'!H14*Main!$B$8+_xlfn.IFNA(VLOOKUP($A14,'EV Distribution'!$A$2:$B$27,2,FALSE),0)*'EV Scenarios'!H$2</f>
        <v>5.4769281103185063</v>
      </c>
      <c r="I14" s="5">
        <f>'[1]Pc, Winter, S1'!I14*Main!$B$8+_xlfn.IFNA(VLOOKUP($A14,'EV Distribution'!$A$2:$B$27,2,FALSE),0)*'EV Scenarios'!I$2</f>
        <v>5.0043866803921135</v>
      </c>
      <c r="J14" s="5">
        <f>'[1]Pc, Winter, S1'!J14*Main!$B$8+_xlfn.IFNA(VLOOKUP($A14,'EV Distribution'!$A$2:$B$27,2,FALSE),0)*'EV Scenarios'!J$2</f>
        <v>6.1711424056635922</v>
      </c>
      <c r="K14" s="5">
        <f>'[1]Pc, Winter, S1'!K14*Main!$B$8+_xlfn.IFNA(VLOOKUP($A14,'EV Distribution'!$A$2:$B$27,2,FALSE),0)*'EV Scenarios'!K$2</f>
        <v>6.7247198782884281</v>
      </c>
      <c r="L14" s="5">
        <f>'[1]Pc, Winter, S1'!L14*Main!$B$8+_xlfn.IFNA(VLOOKUP($A14,'EV Distribution'!$A$2:$B$27,2,FALSE),0)*'EV Scenarios'!L$2</f>
        <v>7.3390438049207143</v>
      </c>
      <c r="M14" s="5">
        <f>'[1]Pc, Winter, S1'!M14*Main!$B$8+_xlfn.IFNA(VLOOKUP($A14,'EV Distribution'!$A$2:$B$27,2,FALSE),0)*'EV Scenarios'!M$2</f>
        <v>7.3873993222658907</v>
      </c>
      <c r="N14" s="5">
        <f>'[1]Pc, Winter, S1'!N14*Main!$B$8+_xlfn.IFNA(VLOOKUP($A14,'EV Distribution'!$A$2:$B$27,2,FALSE),0)*'EV Scenarios'!N$2</f>
        <v>7.192473967808624</v>
      </c>
      <c r="O14" s="5">
        <f>'[1]Pc, Winter, S1'!O14*Main!$B$8+_xlfn.IFNA(VLOOKUP($A14,'EV Distribution'!$A$2:$B$27,2,FALSE),0)*'EV Scenarios'!O$2</f>
        <v>7.3362489620155387</v>
      </c>
      <c r="P14" s="5">
        <f>'[1]Pc, Winter, S1'!P14*Main!$B$8+_xlfn.IFNA(VLOOKUP($A14,'EV Distribution'!$A$2:$B$27,2,FALSE),0)*'EV Scenarios'!P$2</f>
        <v>7.4609604701485761</v>
      </c>
      <c r="Q14" s="5">
        <f>'[1]Pc, Winter, S1'!Q14*Main!$B$8+_xlfn.IFNA(VLOOKUP($A14,'EV Distribution'!$A$2:$B$27,2,FALSE),0)*'EV Scenarios'!Q$2</f>
        <v>7.6887662727747736</v>
      </c>
      <c r="R14" s="5">
        <f>'[1]Pc, Winter, S1'!R14*Main!$B$8+_xlfn.IFNA(VLOOKUP($A14,'EV Distribution'!$A$2:$B$27,2,FALSE),0)*'EV Scenarios'!R$2</f>
        <v>8.0620166503475854</v>
      </c>
      <c r="S14" s="5">
        <f>'[1]Pc, Winter, S1'!S14*Main!$B$8+_xlfn.IFNA(VLOOKUP($A14,'EV Distribution'!$A$2:$B$27,2,FALSE),0)*'EV Scenarios'!S$2</f>
        <v>7.7271341144531789</v>
      </c>
      <c r="T14" s="5">
        <f>'[1]Pc, Winter, S1'!T14*Main!$B$8+_xlfn.IFNA(VLOOKUP($A14,'EV Distribution'!$A$2:$B$27,2,FALSE),0)*'EV Scenarios'!T$2</f>
        <v>7.1722302868712795</v>
      </c>
      <c r="U14" s="5">
        <f>'[1]Pc, Winter, S1'!U14*Main!$B$8+_xlfn.IFNA(VLOOKUP($A14,'EV Distribution'!$A$2:$B$27,2,FALSE),0)*'EV Scenarios'!U$2</f>
        <v>7.951723423315463</v>
      </c>
      <c r="V14" s="5">
        <f>'[1]Pc, Winter, S1'!V14*Main!$B$8+_xlfn.IFNA(VLOOKUP($A14,'EV Distribution'!$A$2:$B$27,2,FALSE),0)*'EV Scenarios'!V$2</f>
        <v>7.4381055114952979</v>
      </c>
      <c r="W14" s="5">
        <f>'[1]Pc, Winter, S1'!W14*Main!$B$8+_xlfn.IFNA(VLOOKUP($A14,'EV Distribution'!$A$2:$B$27,2,FALSE),0)*'EV Scenarios'!W$2</f>
        <v>3.7257850700849655</v>
      </c>
      <c r="X14" s="5">
        <f>'[1]Pc, Winter, S1'!X14*Main!$B$8+_xlfn.IFNA(VLOOKUP($A14,'EV Distribution'!$A$2:$B$27,2,FALSE),0)*'EV Scenarios'!X$2</f>
        <v>3.748398245036122</v>
      </c>
      <c r="Y14" s="5">
        <f>'[1]Pc, Winter, S1'!Y14*Main!$B$8+_xlfn.IFNA(VLOOKUP($A14,'EV Distribution'!$A$2:$B$27,2,FALSE),0)*'EV Scenarios'!Y$2</f>
        <v>5.4610723066699984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CED3-20AB-418C-9A7F-7D4794A153B1}">
  <dimension ref="A1:Y14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'[1]Pc, Winter, S2'!B2*Main!$B$8+_xlfn.IFNA(VLOOKUP($A2,'EV Distribution'!$A$2:$B$27,2,FALSE),0)*'EV Scenarios'!B$2</f>
        <v>2.8042086143168703</v>
      </c>
      <c r="C2" s="5">
        <f>'[1]Pc, Winter, S2'!C2*Main!$B$8+_xlfn.IFNA(VLOOKUP($A2,'EV Distribution'!$A$2:$B$27,2,FALSE),0)*'EV Scenarios'!C$2</f>
        <v>2.6975039989322553</v>
      </c>
      <c r="D2" s="5">
        <f>'[1]Pc, Winter, S2'!D2*Main!$B$8+_xlfn.IFNA(VLOOKUP($A2,'EV Distribution'!$A$2:$B$27,2,FALSE),0)*'EV Scenarios'!D$2</f>
        <v>1.8922613576832208</v>
      </c>
      <c r="E2" s="5">
        <f>'[1]Pc, Winter, S2'!E2*Main!$B$8+_xlfn.IFNA(VLOOKUP($A2,'EV Distribution'!$A$2:$B$27,2,FALSE),0)*'EV Scenarios'!E$2</f>
        <v>1.8007369891294474</v>
      </c>
      <c r="F2" s="5">
        <f>'[1]Pc, Winter, S2'!F2*Main!$B$8+_xlfn.IFNA(VLOOKUP($A2,'EV Distribution'!$A$2:$B$27,2,FALSE),0)*'EV Scenarios'!F$2</f>
        <v>1.3676144204643557</v>
      </c>
      <c r="G2" s="5">
        <f>'[1]Pc, Winter, S2'!G2*Main!$B$8+_xlfn.IFNA(VLOOKUP($A2,'EV Distribution'!$A$2:$B$27,2,FALSE),0)*'EV Scenarios'!G$2</f>
        <v>1.68476772167068</v>
      </c>
      <c r="H2" s="5">
        <f>'[1]Pc, Winter, S2'!H2*Main!$B$8+_xlfn.IFNA(VLOOKUP($A2,'EV Distribution'!$A$2:$B$27,2,FALSE),0)*'EV Scenarios'!H$2</f>
        <v>1.8135987127993096</v>
      </c>
      <c r="I2" s="5">
        <f>'[1]Pc, Winter, S2'!I2*Main!$B$8+_xlfn.IFNA(VLOOKUP($A2,'EV Distribution'!$A$2:$B$27,2,FALSE),0)*'EV Scenarios'!I$2</f>
        <v>1.2900271743377709</v>
      </c>
      <c r="J2" s="5">
        <f>'[1]Pc, Winter, S2'!J2*Main!$B$8+_xlfn.IFNA(VLOOKUP($A2,'EV Distribution'!$A$2:$B$27,2,FALSE),0)*'EV Scenarios'!J$2</f>
        <v>1.2827156358762326</v>
      </c>
      <c r="K2" s="5">
        <f>'[1]Pc, Winter, S2'!K2*Main!$B$8+_xlfn.IFNA(VLOOKUP($A2,'EV Distribution'!$A$2:$B$27,2,FALSE),0)*'EV Scenarios'!K$2</f>
        <v>1.3255810204916172</v>
      </c>
      <c r="L2" s="5">
        <f>'[1]Pc, Winter, S2'!L2*Main!$B$8+_xlfn.IFNA(VLOOKUP($A2,'EV Distribution'!$A$2:$B$27,2,FALSE),0)*'EV Scenarios'!L$2</f>
        <v>1.2873348666454634</v>
      </c>
      <c r="M2" s="5">
        <f>'[1]Pc, Winter, S2'!M2*Main!$B$8+_xlfn.IFNA(VLOOKUP($A2,'EV Distribution'!$A$2:$B$27,2,FALSE),0)*'EV Scenarios'!M$2</f>
        <v>1.2746564051070017</v>
      </c>
      <c r="N2" s="5">
        <f>'[1]Pc, Winter, S2'!N2*Main!$B$8+_xlfn.IFNA(VLOOKUP($A2,'EV Distribution'!$A$2:$B$27,2,FALSE),0)*'EV Scenarios'!N$2</f>
        <v>1.2925117897223863</v>
      </c>
      <c r="O2" s="5">
        <f>'[1]Pc, Winter, S2'!O2*Main!$B$8+_xlfn.IFNA(VLOOKUP($A2,'EV Distribution'!$A$2:$B$27,2,FALSE),0)*'EV Scenarios'!O$2</f>
        <v>1.3050010204916171</v>
      </c>
      <c r="P2" s="5">
        <f>'[1]Pc, Winter, S2'!P2*Main!$B$8+_xlfn.IFNA(VLOOKUP($A2,'EV Distribution'!$A$2:$B$27,2,FALSE),0)*'EV Scenarios'!P$2</f>
        <v>1.3007079435685402</v>
      </c>
      <c r="Q2" s="5">
        <f>'[1]Pc, Winter, S2'!Q2*Main!$B$8+_xlfn.IFNA(VLOOKUP($A2,'EV Distribution'!$A$2:$B$27,2,FALSE),0)*'EV Scenarios'!Q$2</f>
        <v>1.3755072540210826</v>
      </c>
      <c r="R2" s="5">
        <f>'[1]Pc, Winter, S2'!R2*Main!$B$8+_xlfn.IFNA(VLOOKUP($A2,'EV Distribution'!$A$2:$B$27,2,FALSE),0)*'EV Scenarios'!R$2</f>
        <v>1.742001675450952</v>
      </c>
      <c r="S2" s="5">
        <f>'[1]Pc, Winter, S2'!S2*Main!$B$8+_xlfn.IFNA(VLOOKUP($A2,'EV Distribution'!$A$2:$B$27,2,FALSE),0)*'EV Scenarios'!S$2</f>
        <v>1.746724752374029</v>
      </c>
      <c r="T2" s="5">
        <f>'[1]Pc, Winter, S2'!T2*Main!$B$8+_xlfn.IFNA(VLOOKUP($A2,'EV Distribution'!$A$2:$B$27,2,FALSE),0)*'EV Scenarios'!T$2</f>
        <v>1.5680162533509019</v>
      </c>
      <c r="U2" s="5">
        <f>'[1]Pc, Winter, S2'!U2*Main!$B$8+_xlfn.IFNA(VLOOKUP($A2,'EV Distribution'!$A$2:$B$27,2,FALSE),0)*'EV Scenarios'!U$2</f>
        <v>1.3474366461447591</v>
      </c>
      <c r="V2" s="5">
        <f>'[1]Pc, Winter, S2'!V2*Main!$B$8+_xlfn.IFNA(VLOOKUP($A2,'EV Distribution'!$A$2:$B$27,2,FALSE),0)*'EV Scenarios'!V$2</f>
        <v>1.3605204922986052</v>
      </c>
      <c r="W2" s="5">
        <f>'[1]Pc, Winter, S2'!W2*Main!$B$8+_xlfn.IFNA(VLOOKUP($A2,'EV Distribution'!$A$2:$B$27,2,FALSE),0)*'EV Scenarios'!W$2</f>
        <v>1.355899723067836</v>
      </c>
      <c r="X2" s="5">
        <f>'[1]Pc, Winter, S2'!X2*Main!$B$8+_xlfn.IFNA(VLOOKUP($A2,'EV Distribution'!$A$2:$B$27,2,FALSE),0)*'EV Scenarios'!X$2</f>
        <v>1.9403289538370667</v>
      </c>
      <c r="Y2" s="5">
        <f>'[1]Pc, Winter, S2'!Y2*Main!$B$8+_xlfn.IFNA(VLOOKUP($A2,'EV Distribution'!$A$2:$B$27,2,FALSE),0)*'EV Scenarios'!Y$2</f>
        <v>1.9971835692216822</v>
      </c>
    </row>
    <row r="3" spans="1:25" x14ac:dyDescent="0.25">
      <c r="A3">
        <v>5</v>
      </c>
      <c r="B3" s="5">
        <f>'[1]Pc, Winter, S2'!B3*Main!$B$8+_xlfn.IFNA(VLOOKUP($A3,'EV Distribution'!$A$2:$B$27,2,FALSE),0)*'EV Scenarios'!B$2</f>
        <v>-1.0180368168703713</v>
      </c>
      <c r="C3" s="5">
        <f>'[1]Pc, Winter, S2'!C3*Main!$B$8+_xlfn.IFNA(VLOOKUP($A3,'EV Distribution'!$A$2:$B$27,2,FALSE),0)*'EV Scenarios'!C$2</f>
        <v>-1.280977910400291</v>
      </c>
      <c r="D3" s="5">
        <f>'[1]Pc, Winter, S2'!D3*Main!$B$8+_xlfn.IFNA(VLOOKUP($A3,'EV Distribution'!$A$2:$B$27,2,FALSE),0)*'EV Scenarios'!D$2</f>
        <v>-1.4027263719387526</v>
      </c>
      <c r="E3" s="5">
        <f>'[1]Pc, Winter, S2'!E3*Main!$B$8+_xlfn.IFNA(VLOOKUP($A3,'EV Distribution'!$A$2:$B$27,2,FALSE),0)*'EV Scenarios'!E$2</f>
        <v>-1.4517725257849063</v>
      </c>
      <c r="F3" s="5">
        <f>'[1]Pc, Winter, S2'!F3*Main!$B$8+_xlfn.IFNA(VLOOKUP($A3,'EV Distribution'!$A$2:$B$27,2,FALSE),0)*'EV Scenarios'!F$2</f>
        <v>-0.9749367667772274</v>
      </c>
      <c r="G3" s="5">
        <f>'[1]Pc, Winter, S2'!G3*Main!$B$8+_xlfn.IFNA(VLOOKUP($A3,'EV Distribution'!$A$2:$B$27,2,FALSE),0)*'EV Scenarios'!G$2</f>
        <v>-0.248476793243673</v>
      </c>
      <c r="H3" s="5">
        <f>'[1]Pc, Winter, S2'!H3*Main!$B$8+_xlfn.IFNA(VLOOKUP($A3,'EV Distribution'!$A$2:$B$27,2,FALSE),0)*'EV Scenarios'!H$2</f>
        <v>0.36413934112181384</v>
      </c>
      <c r="I3" s="5">
        <f>'[1]Pc, Winter, S2'!I3*Main!$B$8+_xlfn.IFNA(VLOOKUP($A3,'EV Distribution'!$A$2:$B$27,2,FALSE),0)*'EV Scenarios'!I$2</f>
        <v>6.4637310929619718E-2</v>
      </c>
      <c r="J3" s="5">
        <f>'[1]Pc, Winter, S2'!J3*Main!$B$8+_xlfn.IFNA(VLOOKUP($A3,'EV Distribution'!$A$2:$B$27,2,FALSE),0)*'EV Scenarios'!J$2</f>
        <v>0.16800454609477944</v>
      </c>
      <c r="K3" s="5">
        <f>'[1]Pc, Winter, S2'!K3*Main!$B$8+_xlfn.IFNA(VLOOKUP($A3,'EV Distribution'!$A$2:$B$27,2,FALSE),0)*'EV Scenarios'!K$2</f>
        <v>0.33808480666999863</v>
      </c>
      <c r="L3" s="5">
        <f>'[1]Pc, Winter, S2'!L3*Main!$B$8+_xlfn.IFNA(VLOOKUP($A3,'EV Distribution'!$A$2:$B$27,2,FALSE),0)*'EV Scenarios'!L$2</f>
        <v>0.13184874437730021</v>
      </c>
      <c r="M3" s="5">
        <f>'[1]Pc, Winter, S2'!M3*Main!$B$8+_xlfn.IFNA(VLOOKUP($A3,'EV Distribution'!$A$2:$B$27,2,FALSE),0)*'EV Scenarios'!M$2</f>
        <v>5.4334045390522057E-2</v>
      </c>
      <c r="N3" s="5">
        <f>'[1]Pc, Winter, S2'!N3*Main!$B$8+_xlfn.IFNA(VLOOKUP($A3,'EV Distribution'!$A$2:$B$27,2,FALSE),0)*'EV Scenarios'!N$2</f>
        <v>-0.37352426683402251</v>
      </c>
      <c r="O3" s="5">
        <f>'[1]Pc, Winter, S2'!O3*Main!$B$8+_xlfn.IFNA(VLOOKUP($A3,'EV Distribution'!$A$2:$B$27,2,FALSE),0)*'EV Scenarios'!O$2</f>
        <v>-0.61001262687991287</v>
      </c>
      <c r="P3" s="5">
        <f>'[1]Pc, Winter, S2'!P3*Main!$B$8+_xlfn.IFNA(VLOOKUP($A3,'EV Distribution'!$A$2:$B$27,2,FALSE),0)*'EV Scenarios'!P$2</f>
        <v>-0.61430570380298977</v>
      </c>
      <c r="Q3" s="5">
        <f>'[1]Pc, Winter, S2'!Q3*Main!$B$8+_xlfn.IFNA(VLOOKUP($A3,'EV Distribution'!$A$2:$B$27,2,FALSE),0)*'EV Scenarios'!Q$2</f>
        <v>-3.474054500431642E-2</v>
      </c>
      <c r="R3" s="5">
        <f>'[1]Pc, Winter, S2'!R3*Main!$B$8+_xlfn.IFNA(VLOOKUP($A3,'EV Distribution'!$A$2:$B$27,2,FALSE),0)*'EV Scenarios'!R$2</f>
        <v>0.43684308123949295</v>
      </c>
      <c r="S3" s="5">
        <f>'[1]Pc, Winter, S2'!S3*Main!$B$8+_xlfn.IFNA(VLOOKUP($A3,'EV Distribution'!$A$2:$B$27,2,FALSE),0)*'EV Scenarios'!S$2</f>
        <v>0.17089574100368032</v>
      </c>
      <c r="T3" s="5">
        <f>'[1]Pc, Winter, S2'!T3*Main!$B$8+_xlfn.IFNA(VLOOKUP($A3,'EV Distribution'!$A$2:$B$27,2,FALSE),0)*'EV Scenarios'!T$2</f>
        <v>-9.7701093075559992E-2</v>
      </c>
      <c r="U3" s="5">
        <f>'[1]Pc, Winter, S2'!U3*Main!$B$8+_xlfn.IFNA(VLOOKUP($A3,'EV Distribution'!$A$2:$B$27,2,FALSE),0)*'EV Scenarios'!U$2</f>
        <v>-0.30248537910627471</v>
      </c>
      <c r="V3" s="5">
        <f>'[1]Pc, Winter, S2'!V3*Main!$B$8+_xlfn.IFNA(VLOOKUP($A3,'EV Distribution'!$A$2:$B$27,2,FALSE),0)*'EV Scenarios'!V$2</f>
        <v>-0.63409889045390533</v>
      </c>
      <c r="W3" s="5">
        <f>'[1]Pc, Winter, S2'!W3*Main!$B$8+_xlfn.IFNA(VLOOKUP($A3,'EV Distribution'!$A$2:$B$27,2,FALSE),0)*'EV Scenarios'!W$2</f>
        <v>-1.132955826991231</v>
      </c>
      <c r="X3" s="5">
        <f>'[1]Pc, Winter, S2'!X3*Main!$B$8+_xlfn.IFNA(VLOOKUP($A3,'EV Distribution'!$A$2:$B$27,2,FALSE),0)*'EV Scenarios'!X$2</f>
        <v>-0.89553606462129132</v>
      </c>
      <c r="Y3" s="5">
        <f>'[1]Pc, Winter, S2'!Y3*Main!$B$8+_xlfn.IFNA(VLOOKUP($A3,'EV Distribution'!$A$2:$B$27,2,FALSE),0)*'EV Scenarios'!Y$2</f>
        <v>-0.91008543845699497</v>
      </c>
    </row>
    <row r="4" spans="1:25" x14ac:dyDescent="0.25">
      <c r="A4">
        <v>8</v>
      </c>
      <c r="B4" s="5">
        <f>'[1]Pc, Winter, S2'!B4*Main!$B$8+_xlfn.IFNA(VLOOKUP($A4,'EV Distribution'!$A$2:$B$27,2,FALSE),0)*'EV Scenarios'!B$2</f>
        <v>-0.50624596261756583</v>
      </c>
      <c r="C4" s="5">
        <f>'[1]Pc, Winter, S2'!C4*Main!$B$8+_xlfn.IFNA(VLOOKUP($A4,'EV Distribution'!$A$2:$B$27,2,FALSE),0)*'EV Scenarios'!C$2</f>
        <v>-0.43611064519060405</v>
      </c>
      <c r="D4" s="5">
        <f>'[1]Pc, Winter, S2'!D4*Main!$B$8+_xlfn.IFNA(VLOOKUP($A4,'EV Distribution'!$A$2:$B$27,2,FALSE),0)*'EV Scenarios'!D$2</f>
        <v>-0.27712611056840386</v>
      </c>
      <c r="E4" s="5">
        <f>'[1]Pc, Winter, S2'!E4*Main!$B$8+_xlfn.IFNA(VLOOKUP($A4,'EV Distribution'!$A$2:$B$27,2,FALSE),0)*'EV Scenarios'!E$2</f>
        <v>-0.47487463372938332</v>
      </c>
      <c r="F4" s="5">
        <f>'[1]Pc, Winter, S2'!F4*Main!$B$8+_xlfn.IFNA(VLOOKUP($A4,'EV Distribution'!$A$2:$B$27,2,FALSE),0)*'EV Scenarios'!F$2</f>
        <v>-0.98531582540097251</v>
      </c>
      <c r="G4" s="5">
        <f>'[1]Pc, Winter, S2'!G4*Main!$B$8+_xlfn.IFNA(VLOOKUP($A4,'EV Distribution'!$A$2:$B$27,2,FALSE),0)*'EV Scenarios'!G$2</f>
        <v>-1.6383560143009679</v>
      </c>
      <c r="H4" s="5">
        <f>'[1]Pc, Winter, S2'!H4*Main!$B$8+_xlfn.IFNA(VLOOKUP($A4,'EV Distribution'!$A$2:$B$27,2,FALSE),0)*'EV Scenarios'!H$2</f>
        <v>-1.7293366600595212</v>
      </c>
      <c r="I4" s="5">
        <f>'[1]Pc, Winter, S2'!I4*Main!$B$8+_xlfn.IFNA(VLOOKUP($A4,'EV Distribution'!$A$2:$B$27,2,FALSE),0)*'EV Scenarios'!I$2</f>
        <v>-1.6856576573220048</v>
      </c>
      <c r="J4" s="5">
        <f>'[1]Pc, Winter, S2'!J4*Main!$B$8+_xlfn.IFNA(VLOOKUP($A4,'EV Distribution'!$A$2:$B$27,2,FALSE),0)*'EV Scenarios'!J$2</f>
        <v>-1.278856367963106</v>
      </c>
      <c r="K4" s="5">
        <f>'[1]Pc, Winter, S2'!K4*Main!$B$8+_xlfn.IFNA(VLOOKUP($A4,'EV Distribution'!$A$2:$B$27,2,FALSE),0)*'EV Scenarios'!K$2</f>
        <v>-1.5159079081852878</v>
      </c>
      <c r="L4" s="5">
        <f>'[1]Pc, Winter, S2'!L4*Main!$B$8+_xlfn.IFNA(VLOOKUP($A4,'EV Distribution'!$A$2:$B$27,2,FALSE),0)*'EV Scenarios'!L$2</f>
        <v>-1.5736776983279568</v>
      </c>
      <c r="M4" s="5">
        <f>'[1]Pc, Winter, S2'!M4*Main!$B$8+_xlfn.IFNA(VLOOKUP($A4,'EV Distribution'!$A$2:$B$27,2,FALSE),0)*'EV Scenarios'!M$2</f>
        <v>-1.1430243930323958</v>
      </c>
      <c r="N4" s="5">
        <f>'[1]Pc, Winter, S2'!N4*Main!$B$8+_xlfn.IFNA(VLOOKUP($A4,'EV Distribution'!$A$2:$B$27,2,FALSE),0)*'EV Scenarios'!N$2</f>
        <v>-1.0082355958357947</v>
      </c>
      <c r="O4" s="5">
        <f>'[1]Pc, Winter, S2'!O4*Main!$B$8+_xlfn.IFNA(VLOOKUP($A4,'EV Distribution'!$A$2:$B$27,2,FALSE),0)*'EV Scenarios'!O$2</f>
        <v>-1.2291386391362624</v>
      </c>
      <c r="P4" s="5">
        <f>'[1]Pc, Winter, S2'!P4*Main!$B$8+_xlfn.IFNA(VLOOKUP($A4,'EV Distribution'!$A$2:$B$27,2,FALSE),0)*'EV Scenarios'!P$2</f>
        <v>-1.8579729808260257</v>
      </c>
      <c r="Q4" s="5">
        <f>'[1]Pc, Winter, S2'!Q4*Main!$B$8+_xlfn.IFNA(VLOOKUP($A4,'EV Distribution'!$A$2:$B$27,2,FALSE),0)*'EV Scenarios'!Q$2</f>
        <v>-2.3253682842246355</v>
      </c>
      <c r="R4" s="5">
        <f>'[1]Pc, Winter, S2'!R4*Main!$B$8+_xlfn.IFNA(VLOOKUP($A4,'EV Distribution'!$A$2:$B$27,2,FALSE),0)*'EV Scenarios'!R$2</f>
        <v>-2.5152320339406611</v>
      </c>
      <c r="S4" s="5">
        <f>'[1]Pc, Winter, S2'!S4*Main!$B$8+_xlfn.IFNA(VLOOKUP($A4,'EV Distribution'!$A$2:$B$27,2,FALSE),0)*'EV Scenarios'!S$2</f>
        <v>-2.4672572189785997</v>
      </c>
      <c r="T4" s="5">
        <f>'[1]Pc, Winter, S2'!T4*Main!$B$8+_xlfn.IFNA(VLOOKUP($A4,'EV Distribution'!$A$2:$B$27,2,FALSE),0)*'EV Scenarios'!T$2</f>
        <v>-2.2923105983915675</v>
      </c>
      <c r="U4" s="5">
        <f>'[1]Pc, Winter, S2'!U4*Main!$B$8+_xlfn.IFNA(VLOOKUP($A4,'EV Distribution'!$A$2:$B$27,2,FALSE),0)*'EV Scenarios'!U$2</f>
        <v>-2.0839299383206873</v>
      </c>
      <c r="V4" s="5">
        <f>'[1]Pc, Winter, S2'!V4*Main!$B$8+_xlfn.IFNA(VLOOKUP($A4,'EV Distribution'!$A$2:$B$27,2,FALSE),0)*'EV Scenarios'!V$2</f>
        <v>-1.7879500924621747</v>
      </c>
      <c r="W4" s="5">
        <f>'[1]Pc, Winter, S2'!W4*Main!$B$8+_xlfn.IFNA(VLOOKUP($A4,'EV Distribution'!$A$2:$B$27,2,FALSE),0)*'EV Scenarios'!W$2</f>
        <v>-0.80736487453996109</v>
      </c>
      <c r="X4" s="5">
        <f>'[1]Pc, Winter, S2'!X4*Main!$B$8+_xlfn.IFNA(VLOOKUP($A4,'EV Distribution'!$A$2:$B$27,2,FALSE),0)*'EV Scenarios'!X$2</f>
        <v>0.15345660076559586</v>
      </c>
      <c r="Y4" s="5">
        <f>'[1]Pc, Winter, S2'!Y4*Main!$B$8+_xlfn.IFNA(VLOOKUP($A4,'EV Distribution'!$A$2:$B$27,2,FALSE),0)*'EV Scenarios'!Y$2</f>
        <v>0.22231568381116817</v>
      </c>
    </row>
    <row r="5" spans="1:25" x14ac:dyDescent="0.25">
      <c r="A5">
        <v>9</v>
      </c>
      <c r="B5" s="5">
        <f>'[1]Pc, Winter, S2'!B5*Main!$B$8+_xlfn.IFNA(VLOOKUP($A5,'EV Distribution'!$A$2:$B$27,2,FALSE),0)*'EV Scenarios'!B$2</f>
        <v>4.5305100924621753</v>
      </c>
      <c r="C5" s="5">
        <f>'[1]Pc, Winter, S2'!C5*Main!$B$8+_xlfn.IFNA(VLOOKUP($A5,'EV Distribution'!$A$2:$B$27,2,FALSE),0)*'EV Scenarios'!C$2</f>
        <v>4.0991635426416471</v>
      </c>
      <c r="D5" s="5">
        <f>'[1]Pc, Winter, S2'!D5*Main!$B$8+_xlfn.IFNA(VLOOKUP($A5,'EV Distribution'!$A$2:$B$27,2,FALSE),0)*'EV Scenarios'!D$2</f>
        <v>3.9774150811031852</v>
      </c>
      <c r="E5" s="5">
        <f>'[1]Pc, Winter, S2'!E5*Main!$B$8+_xlfn.IFNA(VLOOKUP($A5,'EV Distribution'!$A$2:$B$27,2,FALSE),0)*'EV Scenarios'!E$2</f>
        <v>3.9283689272570315</v>
      </c>
      <c r="F5" s="5">
        <f>'[1]Pc, Winter, S2'!F5*Main!$B$8+_xlfn.IFNA(VLOOKUP($A5,'EV Distribution'!$A$2:$B$27,2,FALSE),0)*'EV Scenarios'!F$2</f>
        <v>3.9993175930869196</v>
      </c>
      <c r="G5" s="5">
        <f>'[1]Pc, Winter, S2'!G5*Main!$B$8+_xlfn.IFNA(VLOOKUP($A5,'EV Distribution'!$A$2:$B$27,2,FALSE),0)*'EV Scenarios'!G$2</f>
        <v>4.8776799152619379</v>
      </c>
      <c r="H5" s="5">
        <f>'[1]Pc, Winter, S2'!H5*Main!$B$8+_xlfn.IFNA(VLOOKUP($A5,'EV Distribution'!$A$2:$B$27,2,FALSE),0)*'EV Scenarios'!H$2</f>
        <v>5.7858791786882646</v>
      </c>
      <c r="I5" s="5">
        <f>'[1]Pc, Winter, S2'!I5*Main!$B$8+_xlfn.IFNA(VLOOKUP($A5,'EV Distribution'!$A$2:$B$27,2,FALSE),0)*'EV Scenarios'!I$2</f>
        <v>5.4654572983779373</v>
      </c>
      <c r="J5" s="5">
        <f>'[1]Pc, Winter, S2'!J5*Main!$B$8+_xlfn.IFNA(VLOOKUP($A5,'EV Distribution'!$A$2:$B$27,2,FALSE),0)*'EV Scenarios'!J$2</f>
        <v>6.2910967256576864</v>
      </c>
      <c r="K5" s="5">
        <f>'[1]Pc, Winter, S2'!K5*Main!$B$8+_xlfn.IFNA(VLOOKUP($A5,'EV Distribution'!$A$2:$B$27,2,FALSE),0)*'EV Scenarios'!K$2</f>
        <v>6.5662891274024267</v>
      </c>
      <c r="L5" s="5">
        <f>'[1]Pc, Winter, S2'!L5*Main!$B$8+_xlfn.IFNA(VLOOKUP($A5,'EV Distribution'!$A$2:$B$27,2,FALSE),0)*'EV Scenarios'!L$2</f>
        <v>6.5280429735562731</v>
      </c>
      <c r="M5" s="5">
        <f>'[1]Pc, Winter, S2'!M5*Main!$B$8+_xlfn.IFNA(VLOOKUP($A5,'EV Distribution'!$A$2:$B$27,2,FALSE),0)*'EV Scenarios'!M$2</f>
        <v>6.5153645120178112</v>
      </c>
      <c r="N5" s="5">
        <f>'[1]Pc, Winter, S2'!N5*Main!$B$8+_xlfn.IFNA(VLOOKUP($A5,'EV Distribution'!$A$2:$B$27,2,FALSE),0)*'EV Scenarios'!N$2</f>
        <v>5.6674903536621386</v>
      </c>
      <c r="O5" s="5">
        <f>'[1]Pc, Winter, S2'!O5*Main!$B$8+_xlfn.IFNA(VLOOKUP($A5,'EV Distribution'!$A$2:$B$27,2,FALSE),0)*'EV Scenarios'!O$2</f>
        <v>5.515940158117135</v>
      </c>
      <c r="P5" s="5">
        <f>'[1]Pc, Winter, S2'!P5*Main!$B$8+_xlfn.IFNA(VLOOKUP($A5,'EV Distribution'!$A$2:$B$27,2,FALSE),0)*'EV Scenarios'!P$2</f>
        <v>5.5116470811940577</v>
      </c>
      <c r="Q5" s="5">
        <f>'[1]Pc, Winter, S2'!Q5*Main!$B$8+_xlfn.IFNA(VLOOKUP($A5,'EV Distribution'!$A$2:$B$27,2,FALSE),0)*'EV Scenarios'!Q$2</f>
        <v>5.5190116965786729</v>
      </c>
      <c r="R5" s="5">
        <f>'[1]Pc, Winter, S2'!R5*Main!$B$8+_xlfn.IFNA(VLOOKUP($A5,'EV Distribution'!$A$2:$B$27,2,FALSE),0)*'EV Scenarios'!R$2</f>
        <v>5.5467447735017501</v>
      </c>
      <c r="S5" s="5">
        <f>'[1]Pc, Winter, S2'!S5*Main!$B$8+_xlfn.IFNA(VLOOKUP($A5,'EV Distribution'!$A$2:$B$27,2,FALSE),0)*'EV Scenarios'!S$2</f>
        <v>5.5514678504248272</v>
      </c>
      <c r="T5" s="5">
        <f>'[1]Pc, Winter, S2'!T5*Main!$B$8+_xlfn.IFNA(VLOOKUP($A5,'EV Distribution'!$A$2:$B$27,2,FALSE),0)*'EV Scenarios'!T$2</f>
        <v>5.5173432350402116</v>
      </c>
      <c r="U5" s="5">
        <f>'[1]Pc, Winter, S2'!U5*Main!$B$8+_xlfn.IFNA(VLOOKUP($A5,'EV Distribution'!$A$2:$B$27,2,FALSE),0)*'EV Scenarios'!U$2</f>
        <v>5.5428132350402119</v>
      </c>
      <c r="V5" s="5">
        <f>'[1]Pc, Winter, S2'!V5*Main!$B$8+_xlfn.IFNA(VLOOKUP($A5,'EV Distribution'!$A$2:$B$27,2,FALSE),0)*'EV Scenarios'!V$2</f>
        <v>5.5558970811940576</v>
      </c>
      <c r="W5" s="5">
        <f>'[1]Pc, Winter, S2'!W5*Main!$B$8+_xlfn.IFNA(VLOOKUP($A5,'EV Distribution'!$A$2:$B$27,2,FALSE),0)*'EV Scenarios'!W$2</f>
        <v>4.8642673987914042</v>
      </c>
      <c r="X5" s="5">
        <f>'[1]Pc, Winter, S2'!X5*Main!$B$8+_xlfn.IFNA(VLOOKUP($A5,'EV Distribution'!$A$2:$B$27,2,FALSE),0)*'EV Scenarios'!X$2</f>
        <v>5.0822640660638827</v>
      </c>
      <c r="Y5" s="5">
        <f>'[1]Pc, Winter, S2'!Y5*Main!$B$8+_xlfn.IFNA(VLOOKUP($A5,'EV Distribution'!$A$2:$B$27,2,FALSE),0)*'EV Scenarios'!Y$2</f>
        <v>5.1391186814484984</v>
      </c>
    </row>
    <row r="6" spans="1:25" x14ac:dyDescent="0.25">
      <c r="A6">
        <v>2</v>
      </c>
      <c r="B6" s="5">
        <f>'[1]Pc, Winter, S2'!B6*Main!$B$8+_xlfn.IFNA(VLOOKUP($A6,'EV Distribution'!$A$2:$B$27,2,FALSE),0)*'EV Scenarios'!B$2</f>
        <v>4.5479739177722749</v>
      </c>
      <c r="C6" s="5">
        <f>'[1]Pc, Winter, S2'!C6*Main!$B$8+_xlfn.IFNA(VLOOKUP($A6,'EV Distribution'!$A$2:$B$27,2,FALSE),0)*'EV Scenarios'!C$2</f>
        <v>4.0661364952405838</v>
      </c>
      <c r="D6" s="5">
        <f>'[1]Pc, Winter, S2'!D6*Main!$B$8+_xlfn.IFNA(VLOOKUP($A6,'EV Distribution'!$A$2:$B$27,2,FALSE),0)*'EV Scenarios'!D$2</f>
        <v>3.6754954155686312</v>
      </c>
      <c r="E6" s="5">
        <f>'[1]Pc, Winter, S2'!E6*Main!$B$8+_xlfn.IFNA(VLOOKUP($A6,'EV Distribution'!$A$2:$B$27,2,FALSE),0)*'EV Scenarios'!E$2</f>
        <v>3.4948642735358266</v>
      </c>
      <c r="F6" s="5">
        <f>'[1]Pc, Winter, S2'!F6*Main!$B$8+_xlfn.IFNA(VLOOKUP($A6,'EV Distribution'!$A$2:$B$27,2,FALSE),0)*'EV Scenarios'!F$2</f>
        <v>4.6037367299741021</v>
      </c>
      <c r="G6" s="5">
        <f>'[1]Pc, Winter, S2'!G6*Main!$B$8+_xlfn.IFNA(VLOOKUP($A6,'EV Distribution'!$A$2:$B$27,2,FALSE),0)*'EV Scenarios'!G$2</f>
        <v>5.6573862147303373</v>
      </c>
      <c r="H6" s="5">
        <f>'[1]Pc, Winter, S2'!H6*Main!$B$8+_xlfn.IFNA(VLOOKUP($A6,'EV Distribution'!$A$2:$B$27,2,FALSE),0)*'EV Scenarios'!H$2</f>
        <v>6.2977866506315596</v>
      </c>
      <c r="I6" s="5">
        <f>'[1]Pc, Winter, S2'!I6*Main!$B$8+_xlfn.IFNA(VLOOKUP($A6,'EV Distribution'!$A$2:$B$27,2,FALSE),0)*'EV Scenarios'!I$2</f>
        <v>6.5269867653005598</v>
      </c>
      <c r="J6" s="5">
        <f>'[1]Pc, Winter, S2'!J6*Main!$B$8+_xlfn.IFNA(VLOOKUP($A6,'EV Distribution'!$A$2:$B$27,2,FALSE),0)*'EV Scenarios'!J$2</f>
        <v>6.2337017994911177</v>
      </c>
      <c r="K6" s="5">
        <f>'[1]Pc, Winter, S2'!K6*Main!$B$8+_xlfn.IFNA(VLOOKUP($A6,'EV Distribution'!$A$2:$B$27,2,FALSE),0)*'EV Scenarios'!K$2</f>
        <v>7.0129263387137089</v>
      </c>
      <c r="L6" s="5">
        <f>'[1]Pc, Winter, S2'!L6*Main!$B$8+_xlfn.IFNA(VLOOKUP($A6,'EV Distribution'!$A$2:$B$27,2,FALSE),0)*'EV Scenarios'!L$2</f>
        <v>6.935291560384389</v>
      </c>
      <c r="M6" s="5">
        <f>'[1]Pc, Winter, S2'!M6*Main!$B$8+_xlfn.IFNA(VLOOKUP($A6,'EV Distribution'!$A$2:$B$27,2,FALSE),0)*'EV Scenarios'!M$2</f>
        <v>6.5244774838134409</v>
      </c>
      <c r="N6" s="5">
        <f>'[1]Pc, Winter, S2'!N6*Main!$B$8+_xlfn.IFNA(VLOOKUP($A6,'EV Distribution'!$A$2:$B$27,2,FALSE),0)*'EV Scenarios'!N$2</f>
        <v>5.4094379201122278</v>
      </c>
      <c r="O6" s="5">
        <f>'[1]Pc, Winter, S2'!O6*Main!$B$8+_xlfn.IFNA(VLOOKUP($A6,'EV Distribution'!$A$2:$B$27,2,FALSE),0)*'EV Scenarios'!O$2</f>
        <v>4.8881084311531646</v>
      </c>
      <c r="P6" s="5">
        <f>'[1]Pc, Winter, S2'!P6*Main!$B$8+_xlfn.IFNA(VLOOKUP($A6,'EV Distribution'!$A$2:$B$27,2,FALSE),0)*'EV Scenarios'!P$2</f>
        <v>4.9259381606388297</v>
      </c>
      <c r="Q6" s="5">
        <f>'[1]Pc, Winter, S2'!Q6*Main!$B$8+_xlfn.IFNA(VLOOKUP($A6,'EV Distribution'!$A$2:$B$27,2,FALSE),0)*'EV Scenarios'!Q$2</f>
        <v>5.3026209855627249</v>
      </c>
      <c r="R6" s="5">
        <f>'[1]Pc, Winter, S2'!R6*Main!$B$8+_xlfn.IFNA(VLOOKUP($A6,'EV Distribution'!$A$2:$B$27,2,FALSE),0)*'EV Scenarios'!R$2</f>
        <v>5.7530812383570353</v>
      </c>
      <c r="S6" s="5">
        <f>'[1]Pc, Winter, S2'!S6*Main!$B$8+_xlfn.IFNA(VLOOKUP($A6,'EV Distribution'!$A$2:$B$27,2,FALSE),0)*'EV Scenarios'!S$2</f>
        <v>5.7485408052387656</v>
      </c>
      <c r="T6" s="5">
        <f>'[1]Pc, Winter, S2'!T6*Main!$B$8+_xlfn.IFNA(VLOOKUP($A6,'EV Distribution'!$A$2:$B$27,2,FALSE),0)*'EV Scenarios'!T$2</f>
        <v>5.539381748034895</v>
      </c>
      <c r="U6" s="5">
        <f>'[1]Pc, Winter, S2'!U6*Main!$B$8+_xlfn.IFNA(VLOOKUP($A6,'EV Distribution'!$A$2:$B$27,2,FALSE),0)*'EV Scenarios'!U$2</f>
        <v>5.2369260850106771</v>
      </c>
      <c r="V6" s="5">
        <f>'[1]Pc, Winter, S2'!V6*Main!$B$8+_xlfn.IFNA(VLOOKUP($A6,'EV Distribution'!$A$2:$B$27,2,FALSE),0)*'EV Scenarios'!V$2</f>
        <v>4.9140479583352263</v>
      </c>
      <c r="W6" s="5">
        <f>'[1]Pc, Winter, S2'!W6*Main!$B$8+_xlfn.IFNA(VLOOKUP($A6,'EV Distribution'!$A$2:$B$27,2,FALSE),0)*'EV Scenarios'!W$2</f>
        <v>4.3924320126425558</v>
      </c>
      <c r="X6" s="5">
        <f>'[1]Pc, Winter, S2'!X6*Main!$B$8+_xlfn.IFNA(VLOOKUP($A6,'EV Distribution'!$A$2:$B$27,2,FALSE),0)*'EV Scenarios'!X$2</f>
        <v>4.3937118097142083</v>
      </c>
      <c r="Y6" s="5">
        <f>'[1]Pc, Winter, S2'!Y6*Main!$B$8+_xlfn.IFNA(VLOOKUP($A6,'EV Distribution'!$A$2:$B$27,2,FALSE),0)*'EV Scenarios'!Y$2</f>
        <v>4.4146437995819898</v>
      </c>
    </row>
    <row r="7" spans="1:25" x14ac:dyDescent="0.25">
      <c r="A7">
        <v>12</v>
      </c>
      <c r="B7" s="5">
        <f>'[1]Pc, Winter, S2'!B7*Main!$B$8+_xlfn.IFNA(VLOOKUP($A7,'EV Distribution'!$A$2:$B$27,2,FALSE),0)*'EV Scenarios'!B$2</f>
        <v>1.5043845113930665</v>
      </c>
      <c r="C7" s="5">
        <f>'[1]Pc, Winter, S2'!C7*Main!$B$8+_xlfn.IFNA(VLOOKUP($A7,'EV Distribution'!$A$2:$B$27,2,FALSE),0)*'EV Scenarios'!C$2</f>
        <v>1.3376792315075652</v>
      </c>
      <c r="D7" s="5">
        <f>'[1]Pc, Winter, S2'!D7*Main!$B$8+_xlfn.IFNA(VLOOKUP($A7,'EV Distribution'!$A$2:$B$27,2,FALSE),0)*'EV Scenarios'!D$2</f>
        <v>0.98523097153437234</v>
      </c>
      <c r="E7" s="5">
        <f>'[1]Pc, Winter, S2'!E7*Main!$B$8+_xlfn.IFNA(VLOOKUP($A7,'EV Distribution'!$A$2:$B$27,2,FALSE),0)*'EV Scenarios'!E$2</f>
        <v>1.0127496131696125</v>
      </c>
      <c r="F7" s="5">
        <f>'[1]Pc, Winter, S2'!F7*Main!$B$8+_xlfn.IFNA(VLOOKUP($A7,'EV Distribution'!$A$2:$B$27,2,FALSE),0)*'EV Scenarios'!F$2</f>
        <v>1.4478917070857378</v>
      </c>
      <c r="G7" s="5">
        <f>'[1]Pc, Winter, S2'!G7*Main!$B$8+_xlfn.IFNA(VLOOKUP($A7,'EV Distribution'!$A$2:$B$27,2,FALSE),0)*'EV Scenarios'!G$2</f>
        <v>1.9181869301762919</v>
      </c>
      <c r="H7" s="5">
        <f>'[1]Pc, Winter, S2'!H7*Main!$B$8+_xlfn.IFNA(VLOOKUP($A7,'EV Distribution'!$A$2:$B$27,2,FALSE),0)*'EV Scenarios'!H$2</f>
        <v>2.2074743942818849</v>
      </c>
      <c r="I7" s="5">
        <f>'[1]Pc, Winter, S2'!I7*Main!$B$8+_xlfn.IFNA(VLOOKUP($A7,'EV Distribution'!$A$2:$B$27,2,FALSE),0)*'EV Scenarios'!I$2</f>
        <v>2.0651884140010908</v>
      </c>
      <c r="J7" s="5">
        <f>'[1]Pc, Winter, S2'!J7*Main!$B$8+_xlfn.IFNA(VLOOKUP($A7,'EV Distribution'!$A$2:$B$27,2,FALSE),0)*'EV Scenarios'!J$2</f>
        <v>2.1437511800286244</v>
      </c>
      <c r="K7" s="5">
        <f>'[1]Pc, Winter, S2'!K7*Main!$B$8+_xlfn.IFNA(VLOOKUP($A7,'EV Distribution'!$A$2:$B$27,2,FALSE),0)*'EV Scenarios'!K$2</f>
        <v>2.2139128478690533</v>
      </c>
      <c r="L7" s="5">
        <f>'[1]Pc, Winter, S2'!L7*Main!$B$8+_xlfn.IFNA(VLOOKUP($A7,'EV Distribution'!$A$2:$B$27,2,FALSE),0)*'EV Scenarios'!L$2</f>
        <v>2.0016886712822028</v>
      </c>
      <c r="M7" s="5">
        <f>'[1]Pc, Winter, S2'!M7*Main!$B$8+_xlfn.IFNA(VLOOKUP($A7,'EV Distribution'!$A$2:$B$27,2,FALSE),0)*'EV Scenarios'!M$2</f>
        <v>1.9733764951837887</v>
      </c>
      <c r="N7" s="5">
        <f>'[1]Pc, Winter, S2'!N7*Main!$B$8+_xlfn.IFNA(VLOOKUP($A7,'EV Distribution'!$A$2:$B$27,2,FALSE),0)*'EV Scenarios'!N$2</f>
        <v>1.8013456216774959</v>
      </c>
      <c r="O7" s="5">
        <f>'[1]Pc, Winter, S2'!O7*Main!$B$8+_xlfn.IFNA(VLOOKUP($A7,'EV Distribution'!$A$2:$B$27,2,FALSE),0)*'EV Scenarios'!O$2</f>
        <v>1.7715295231496209</v>
      </c>
      <c r="P7" s="5">
        <f>'[1]Pc, Winter, S2'!P7*Main!$B$8+_xlfn.IFNA(VLOOKUP($A7,'EV Distribution'!$A$2:$B$27,2,FALSE),0)*'EV Scenarios'!P$2</f>
        <v>1.7584837645963016</v>
      </c>
      <c r="Q7" s="5">
        <f>'[1]Pc, Winter, S2'!Q7*Main!$B$8+_xlfn.IFNA(VLOOKUP($A7,'EV Distribution'!$A$2:$B$27,2,FALSE),0)*'EV Scenarios'!Q$2</f>
        <v>2.320663123778909</v>
      </c>
      <c r="R7" s="5">
        <f>'[1]Pc, Winter, S2'!R7*Main!$B$8+_xlfn.IFNA(VLOOKUP($A7,'EV Distribution'!$A$2:$B$27,2,FALSE),0)*'EV Scenarios'!R$2</f>
        <v>2.7580647624267347</v>
      </c>
      <c r="S7" s="5">
        <f>'[1]Pc, Winter, S2'!S7*Main!$B$8+_xlfn.IFNA(VLOOKUP($A7,'EV Distribution'!$A$2:$B$27,2,FALSE),0)*'EV Scenarios'!S$2</f>
        <v>2.5724558583988371</v>
      </c>
      <c r="T7" s="5">
        <f>'[1]Pc, Winter, S2'!T7*Main!$B$8+_xlfn.IFNA(VLOOKUP($A7,'EV Distribution'!$A$2:$B$27,2,FALSE),0)*'EV Scenarios'!T$2</f>
        <v>2.4198077307578716</v>
      </c>
      <c r="U7" s="5">
        <f>'[1]Pc, Winter, S2'!U7*Main!$B$8+_xlfn.IFNA(VLOOKUP($A7,'EV Distribution'!$A$2:$B$27,2,FALSE),0)*'EV Scenarios'!U$2</f>
        <v>2.1853188862510793</v>
      </c>
      <c r="V7" s="5">
        <f>'[1]Pc, Winter, S2'!V7*Main!$B$8+_xlfn.IFNA(VLOOKUP($A7,'EV Distribution'!$A$2:$B$27,2,FALSE),0)*'EV Scenarios'!V$2</f>
        <v>1.9988450337929939</v>
      </c>
      <c r="W7" s="5">
        <f>'[1]Pc, Winter, S2'!W7*Main!$B$8+_xlfn.IFNA(VLOOKUP($A7,'EV Distribution'!$A$2:$B$27,2,FALSE),0)*'EV Scenarios'!W$2</f>
        <v>1.5416682951292655</v>
      </c>
      <c r="X7" s="5">
        <f>'[1]Pc, Winter, S2'!X7*Main!$B$8+_xlfn.IFNA(VLOOKUP($A7,'EV Distribution'!$A$2:$B$27,2,FALSE),0)*'EV Scenarios'!X$2</f>
        <v>1.7449191583556725</v>
      </c>
      <c r="Y7" s="5">
        <f>'[1]Pc, Winter, S2'!Y7*Main!$B$8+_xlfn.IFNA(VLOOKUP($A7,'EV Distribution'!$A$2:$B$27,2,FALSE),0)*'EV Scenarios'!Y$2</f>
        <v>1.80297904766232</v>
      </c>
    </row>
    <row r="8" spans="1:25" x14ac:dyDescent="0.25">
      <c r="A8">
        <v>16</v>
      </c>
      <c r="B8" s="5">
        <f>'[1]Pc, Winter, S2'!B8*Main!$B$8+_xlfn.IFNA(VLOOKUP($A8,'EV Distribution'!$A$2:$B$27,2,FALSE),0)*'EV Scenarios'!B$2</f>
        <v>1.7213998488118496</v>
      </c>
      <c r="C8" s="5">
        <f>'[1]Pc, Winter, S2'!C8*Main!$B$8+_xlfn.IFNA(VLOOKUP($A8,'EV Distribution'!$A$2:$B$27,2,FALSE),0)*'EV Scenarios'!C$2</f>
        <v>1.5208304918442455</v>
      </c>
      <c r="D8" s="5">
        <f>'[1]Pc, Winter, S2'!D8*Main!$B$8+_xlfn.IFNA(VLOOKUP($A8,'EV Distribution'!$A$2:$B$27,2,FALSE),0)*'EV Scenarios'!D$2</f>
        <v>1.399082030305784</v>
      </c>
      <c r="E8" s="5">
        <f>'[1]Pc, Winter, S2'!E8*Main!$B$8+_xlfn.IFNA(VLOOKUP($A8,'EV Distribution'!$A$2:$B$27,2,FALSE),0)*'EV Scenarios'!E$2</f>
        <v>1.3500358764596303</v>
      </c>
      <c r="F8" s="5">
        <f>'[1]Pc, Winter, S2'!F8*Main!$B$8+_xlfn.IFNA(VLOOKUP($A8,'EV Distribution'!$A$2:$B$27,2,FALSE),0)*'EV Scenarios'!F$2</f>
        <v>1.4329710817165706</v>
      </c>
      <c r="G8" s="5">
        <f>'[1]Pc, Winter, S2'!G8*Main!$B$8+_xlfn.IFNA(VLOOKUP($A8,'EV Distribution'!$A$2:$B$27,2,FALSE),0)*'EV Scenarios'!G$2</f>
        <v>1.7139829571993275</v>
      </c>
      <c r="H8" s="5">
        <f>'[1]Pc, Winter, S2'!H8*Main!$B$8+_xlfn.IFNA(VLOOKUP($A8,'EV Distribution'!$A$2:$B$27,2,FALSE),0)*'EV Scenarios'!H$2</f>
        <v>1.968716864748512</v>
      </c>
      <c r="I8" s="5">
        <f>'[1]Pc, Winter, S2'!I8*Main!$B$8+_xlfn.IFNA(VLOOKUP($A8,'EV Distribution'!$A$2:$B$27,2,FALSE),0)*'EV Scenarios'!I$2</f>
        <v>1.6473082582125493</v>
      </c>
      <c r="J8" s="5">
        <f>'[1]Pc, Winter, S2'!J8*Main!$B$8+_xlfn.IFNA(VLOOKUP($A8,'EV Distribution'!$A$2:$B$27,2,FALSE),0)*'EV Scenarios'!J$2</f>
        <v>1.639996719751011</v>
      </c>
      <c r="K8" s="5">
        <f>'[1]Pc, Winter, S2'!K8*Main!$B$8+_xlfn.IFNA(VLOOKUP($A8,'EV Distribution'!$A$2:$B$27,2,FALSE),0)*'EV Scenarios'!K$2</f>
        <v>1.6828621043663956</v>
      </c>
      <c r="L8" s="5">
        <f>'[1]Pc, Winter, S2'!L8*Main!$B$8+_xlfn.IFNA(VLOOKUP($A8,'EV Distribution'!$A$2:$B$27,2,FALSE),0)*'EV Scenarios'!L$2</f>
        <v>1.6446159505202418</v>
      </c>
      <c r="M8" s="5">
        <f>'[1]Pc, Winter, S2'!M8*Main!$B$8+_xlfn.IFNA(VLOOKUP($A8,'EV Distribution'!$A$2:$B$27,2,FALSE),0)*'EV Scenarios'!M$2</f>
        <v>1.3229835588282068</v>
      </c>
      <c r="N8" s="5">
        <f>'[1]Pc, Winter, S2'!N8*Main!$B$8+_xlfn.IFNA(VLOOKUP($A8,'EV Distribution'!$A$2:$B$27,2,FALSE),0)*'EV Scenarios'!N$2</f>
        <v>1.331370773774365</v>
      </c>
      <c r="O8" s="5">
        <f>'[1]Pc, Winter, S2'!O8*Main!$B$8+_xlfn.IFNA(VLOOKUP($A8,'EV Distribution'!$A$2:$B$27,2,FALSE),0)*'EV Scenarios'!O$2</f>
        <v>1.3438600045435958</v>
      </c>
      <c r="P8" s="5">
        <f>'[1]Pc, Winter, S2'!P8*Main!$B$8+_xlfn.IFNA(VLOOKUP($A8,'EV Distribution'!$A$2:$B$27,2,FALSE),0)*'EV Scenarios'!P$2</f>
        <v>1.3395669276205189</v>
      </c>
      <c r="Q8" s="5">
        <f>'[1]Pc, Winter, S2'!Q8*Main!$B$8+_xlfn.IFNA(VLOOKUP($A8,'EV Distribution'!$A$2:$B$27,2,FALSE),0)*'EV Scenarios'!Q$2</f>
        <v>1.8164387417647327</v>
      </c>
      <c r="R8" s="5">
        <f>'[1]Pc, Winter, S2'!R8*Main!$B$8+_xlfn.IFNA(VLOOKUP($A8,'EV Distribution'!$A$2:$B$27,2,FALSE),0)*'EV Scenarios'!R$2</f>
        <v>2.1669038911922396</v>
      </c>
      <c r="S8" s="5">
        <f>'[1]Pc, Winter, S2'!S8*Main!$B$8+_xlfn.IFNA(VLOOKUP($A8,'EV Distribution'!$A$2:$B$27,2,FALSE),0)*'EV Scenarios'!S$2</f>
        <v>1.7959784086055706</v>
      </c>
      <c r="T8" s="5">
        <f>'[1]Pc, Winter, S2'!T8*Main!$B$8+_xlfn.IFNA(VLOOKUP($A8,'EV Distribution'!$A$2:$B$27,2,FALSE),0)*'EV Scenarios'!T$2</f>
        <v>1.761853793220955</v>
      </c>
      <c r="U8" s="5">
        <f>'[1]Pc, Winter, S2'!U8*Main!$B$8+_xlfn.IFNA(VLOOKUP($A8,'EV Distribution'!$A$2:$B$27,2,FALSE),0)*'EV Scenarios'!U$2</f>
        <v>1.7873237932209551</v>
      </c>
      <c r="V8" s="5">
        <f>'[1]Pc, Winter, S2'!V8*Main!$B$8+_xlfn.IFNA(VLOOKUP($A8,'EV Distribution'!$A$2:$B$27,2,FALSE),0)*'EV Scenarios'!V$2</f>
        <v>1.6362897244309147</v>
      </c>
      <c r="W8" s="5">
        <f>'[1]Pc, Winter, S2'!W8*Main!$B$8+_xlfn.IFNA(VLOOKUP($A8,'EV Distribution'!$A$2:$B$27,2,FALSE),0)*'EV Scenarios'!W$2</f>
        <v>1.3894021211777001</v>
      </c>
      <c r="X8" s="5">
        <f>'[1]Pc, Winter, S2'!X8*Main!$B$8+_xlfn.IFNA(VLOOKUP($A8,'EV Distribution'!$A$2:$B$27,2,FALSE),0)*'EV Scenarios'!X$2</f>
        <v>1.762024418987687</v>
      </c>
      <c r="Y8" s="5">
        <f>'[1]Pc, Winter, S2'!Y8*Main!$B$8+_xlfn.IFNA(VLOOKUP($A8,'EV Distribution'!$A$2:$B$27,2,FALSE),0)*'EV Scenarios'!Y$2</f>
        <v>1.7482767233858878</v>
      </c>
    </row>
    <row r="9" spans="1:25" x14ac:dyDescent="0.25">
      <c r="A9">
        <v>21</v>
      </c>
      <c r="B9" s="5">
        <f>'[1]Pc, Winter, S2'!B9*Main!$B$8+_xlfn.IFNA(VLOOKUP($A9,'EV Distribution'!$A$2:$B$27,2,FALSE),0)*'EV Scenarios'!B$2</f>
        <v>2.3102113217888136</v>
      </c>
      <c r="C9" s="5">
        <f>'[1]Pc, Winter, S2'!C9*Main!$B$8+_xlfn.IFNA(VLOOKUP($A9,'EV Distribution'!$A$2:$B$27,2,FALSE),0)*'EV Scenarios'!C$2</f>
        <v>2.2193863660320776</v>
      </c>
      <c r="D9" s="5">
        <f>'[1]Pc, Winter, S2'!D9*Main!$B$8+_xlfn.IFNA(VLOOKUP($A9,'EV Distribution'!$A$2:$B$27,2,FALSE),0)*'EV Scenarios'!D$2</f>
        <v>2.0322430720955067</v>
      </c>
      <c r="E9" s="5">
        <f>'[1]Pc, Winter, S2'!E9*Main!$B$8+_xlfn.IFNA(VLOOKUP($A9,'EV Distribution'!$A$2:$B$27,2,FALSE),0)*'EV Scenarios'!E$2</f>
        <v>2.0544409000863286</v>
      </c>
      <c r="F9" s="5">
        <f>'[1]Pc, Winter, S2'!F9*Main!$B$8+_xlfn.IFNA(VLOOKUP($A9,'EV Distribution'!$A$2:$B$27,2,FALSE),0)*'EV Scenarios'!F$2</f>
        <v>2.3114981010609301</v>
      </c>
      <c r="G9" s="5">
        <f>'[1]Pc, Winter, S2'!G9*Main!$B$8+_xlfn.IFNA(VLOOKUP($A9,'EV Distribution'!$A$2:$B$27,2,FALSE),0)*'EV Scenarios'!G$2</f>
        <v>2.5395622624267347</v>
      </c>
      <c r="H9" s="5">
        <f>'[1]Pc, Winter, S2'!H9*Main!$B$8+_xlfn.IFNA(VLOOKUP($A9,'EV Distribution'!$A$2:$B$27,2,FALSE),0)*'EV Scenarios'!H$2</f>
        <v>2.6591956487118904</v>
      </c>
      <c r="I9" s="5">
        <f>'[1]Pc, Winter, S2'!I9*Main!$B$8+_xlfn.IFNA(VLOOKUP($A9,'EV Distribution'!$A$2:$B$27,2,FALSE),0)*'EV Scenarios'!I$2</f>
        <v>2.381259768844564</v>
      </c>
      <c r="J9" s="5">
        <f>'[1]Pc, Winter, S2'!J9*Main!$B$8+_xlfn.IFNA(VLOOKUP($A9,'EV Distribution'!$A$2:$B$27,2,FALSE),0)*'EV Scenarios'!J$2</f>
        <v>2.3878146250965511</v>
      </c>
      <c r="K9" s="5">
        <f>'[1]Pc, Winter, S2'!K9*Main!$B$8+_xlfn.IFNA(VLOOKUP($A9,'EV Distribution'!$A$2:$B$27,2,FALSE),0)*'EV Scenarios'!K$2</f>
        <v>2.4575193754827573</v>
      </c>
      <c r="L9" s="5">
        <f>'[1]Pc, Winter, S2'!L9*Main!$B$8+_xlfn.IFNA(VLOOKUP($A9,'EV Distribution'!$A$2:$B$27,2,FALSE),0)*'EV Scenarios'!L$2</f>
        <v>2.4409098223454047</v>
      </c>
      <c r="M9" s="5">
        <f>'[1]Pc, Winter, S2'!M9*Main!$B$8+_xlfn.IFNA(VLOOKUP($A9,'EV Distribution'!$A$2:$B$27,2,FALSE),0)*'EV Scenarios'!M$2</f>
        <v>2.3284194116043437</v>
      </c>
      <c r="N9" s="5">
        <f>'[1]Pc, Winter, S2'!N9*Main!$B$8+_xlfn.IFNA(VLOOKUP($A9,'EV Distribution'!$A$2:$B$27,2,FALSE),0)*'EV Scenarios'!N$2</f>
        <v>2.1841270931777914</v>
      </c>
      <c r="O9" s="5">
        <f>'[1]Pc, Winter, S2'!O9*Main!$B$8+_xlfn.IFNA(VLOOKUP($A9,'EV Distribution'!$A$2:$B$27,2,FALSE),0)*'EV Scenarios'!O$2</f>
        <v>2.1206990070539327</v>
      </c>
      <c r="P9" s="5">
        <f>'[1]Pc, Winter, S2'!P9*Main!$B$8+_xlfn.IFNA(VLOOKUP($A9,'EV Distribution'!$A$2:$B$27,2,FALSE),0)*'EV Scenarios'!P$2</f>
        <v>2.1591085844427278</v>
      </c>
      <c r="Q9" s="5">
        <f>'[1]Pc, Winter, S2'!Q9*Main!$B$8+_xlfn.IFNA(VLOOKUP($A9,'EV Distribution'!$A$2:$B$27,2,FALSE),0)*'EV Scenarios'!Q$2</f>
        <v>2.4532368582738884</v>
      </c>
      <c r="R9" s="5">
        <f>'[1]Pc, Winter, S2'!R9*Main!$B$8+_xlfn.IFNA(VLOOKUP($A9,'EV Distribution'!$A$2:$B$27,2,FALSE),0)*'EV Scenarios'!R$2</f>
        <v>2.6430037139920035</v>
      </c>
      <c r="S9" s="5">
        <f>'[1]Pc, Winter, S2'!S9*Main!$B$8+_xlfn.IFNA(VLOOKUP($A9,'EV Distribution'!$A$2:$B$27,2,FALSE),0)*'EV Scenarios'!S$2</f>
        <v>2.6043597398223457</v>
      </c>
      <c r="T9" s="5">
        <f>'[1]Pc, Winter, S2'!T9*Main!$B$8+_xlfn.IFNA(VLOOKUP($A9,'EV Distribution'!$A$2:$B$27,2,FALSE),0)*'EV Scenarios'!T$2</f>
        <v>2.5893088293993367</v>
      </c>
      <c r="U9" s="5">
        <f>'[1]Pc, Winter, S2'!U9*Main!$B$8+_xlfn.IFNA(VLOOKUP($A9,'EV Distribution'!$A$2:$B$27,2,FALSE),0)*'EV Scenarios'!U$2</f>
        <v>2.4420298165523193</v>
      </c>
      <c r="V9" s="5">
        <f>'[1]Pc, Winter, S2'!V9*Main!$B$8+_xlfn.IFNA(VLOOKUP($A9,'EV Distribution'!$A$2:$B$27,2,FALSE),0)*'EV Scenarios'!V$2</f>
        <v>2.3192022465809443</v>
      </c>
      <c r="W9" s="5">
        <f>'[1]Pc, Winter, S2'!W9*Main!$B$8+_xlfn.IFNA(VLOOKUP($A9,'EV Distribution'!$A$2:$B$27,2,FALSE),0)*'EV Scenarios'!W$2</f>
        <v>1.9914785092462175</v>
      </c>
      <c r="X9" s="5">
        <f>'[1]Pc, Winter, S2'!X9*Main!$B$8+_xlfn.IFNA(VLOOKUP($A9,'EV Distribution'!$A$2:$B$27,2,FALSE),0)*'EV Scenarios'!X$2</f>
        <v>2.40038086095461</v>
      </c>
      <c r="Y9" s="5">
        <f>'[1]Pc, Winter, S2'!Y9*Main!$B$8+_xlfn.IFNA(VLOOKUP($A9,'EV Distribution'!$A$2:$B$27,2,FALSE),0)*'EV Scenarios'!Y$2</f>
        <v>2.44339559521105</v>
      </c>
    </row>
    <row r="10" spans="1:25" x14ac:dyDescent="0.25">
      <c r="A10">
        <v>23</v>
      </c>
      <c r="B10" s="5">
        <f>'[1]Pc, Winter, S2'!B10*Main!$B$8+_xlfn.IFNA(VLOOKUP($A10,'EV Distribution'!$A$2:$B$27,2,FALSE),0)*'EV Scenarios'!B$2</f>
        <v>2.0217658603298649</v>
      </c>
      <c r="C10" s="5">
        <f>'[1]Pc, Winter, S2'!C10*Main!$B$8+_xlfn.IFNA(VLOOKUP($A10,'EV Distribution'!$A$2:$B$27,2,FALSE),0)*'EV Scenarios'!C$2</f>
        <v>1.9431549558135308</v>
      </c>
      <c r="D10" s="5">
        <f>'[1]Pc, Winter, S2'!D10*Main!$B$8+_xlfn.IFNA(VLOOKUP($A10,'EV Distribution'!$A$2:$B$27,2,FALSE),0)*'EV Scenarios'!D$2</f>
        <v>1.7690906031055476</v>
      </c>
      <c r="E10" s="5">
        <f>'[1]Pc, Winter, S2'!E10*Main!$B$8+_xlfn.IFNA(VLOOKUP($A10,'EV Distribution'!$A$2:$B$27,2,FALSE),0)*'EV Scenarios'!E$2</f>
        <v>1.7770396515629971</v>
      </c>
      <c r="F10" s="5">
        <f>'[1]Pc, Winter, S2'!F10*Main!$B$8+_xlfn.IFNA(VLOOKUP($A10,'EV Distribution'!$A$2:$B$27,2,FALSE),0)*'EV Scenarios'!F$2</f>
        <v>1.972835403925667</v>
      </c>
      <c r="G10" s="5">
        <f>'[1]Pc, Winter, S2'!G10*Main!$B$8+_xlfn.IFNA(VLOOKUP($A10,'EV Distribution'!$A$2:$B$27,2,FALSE),0)*'EV Scenarios'!G$2</f>
        <v>2.1559765875891679</v>
      </c>
      <c r="H10" s="5">
        <f>'[1]Pc, Winter, S2'!H10*Main!$B$8+_xlfn.IFNA(VLOOKUP($A10,'EV Distribution'!$A$2:$B$27,2,FALSE),0)*'EV Scenarios'!H$2</f>
        <v>2.2610679035848973</v>
      </c>
      <c r="I10" s="5">
        <f>'[1]Pc, Winter, S2'!I10*Main!$B$8+_xlfn.IFNA(VLOOKUP($A10,'EV Distribution'!$A$2:$B$27,2,FALSE),0)*'EV Scenarios'!I$2</f>
        <v>1.9340048751647052</v>
      </c>
      <c r="J10" s="5">
        <f>'[1]Pc, Winter, S2'!J10*Main!$B$8+_xlfn.IFNA(VLOOKUP($A10,'EV Distribution'!$A$2:$B$27,2,FALSE),0)*'EV Scenarios'!J$2</f>
        <v>1.9377864945590439</v>
      </c>
      <c r="K10" s="5">
        <f>'[1]Pc, Winter, S2'!K10*Main!$B$8+_xlfn.IFNA(VLOOKUP($A10,'EV Distribution'!$A$2:$B$27,2,FALSE),0)*'EV Scenarios'!K$2</f>
        <v>2.0021233802080967</v>
      </c>
      <c r="L10" s="5">
        <f>'[1]Pc, Winter, S2'!L10*Main!$B$8+_xlfn.IFNA(VLOOKUP($A10,'EV Distribution'!$A$2:$B$27,2,FALSE),0)*'EV Scenarios'!L$2</f>
        <v>1.9811864311758831</v>
      </c>
      <c r="M10" s="5">
        <f>'[1]Pc, Winter, S2'!M10*Main!$B$8+_xlfn.IFNA(VLOOKUP($A10,'EV Distribution'!$A$2:$B$27,2,FALSE),0)*'EV Scenarios'!M$2</f>
        <v>1.8886584776114319</v>
      </c>
      <c r="N10" s="5">
        <f>'[1]Pc, Winter, S2'!N10*Main!$B$8+_xlfn.IFNA(VLOOKUP($A10,'EV Distribution'!$A$2:$B$27,2,FALSE),0)*'EV Scenarios'!N$2</f>
        <v>1.7767956829592439</v>
      </c>
      <c r="O10" s="5">
        <f>'[1]Pc, Winter, S2'!O10*Main!$B$8+_xlfn.IFNA(VLOOKUP($A10,'EV Distribution'!$A$2:$B$27,2,FALSE),0)*'EV Scenarios'!O$2</f>
        <v>1.7285510433799809</v>
      </c>
      <c r="P10" s="5">
        <f>'[1]Pc, Winter, S2'!P10*Main!$B$8+_xlfn.IFNA(VLOOKUP($A10,'EV Distribution'!$A$2:$B$27,2,FALSE),0)*'EV Scenarios'!P$2</f>
        <v>1.7584201319914581</v>
      </c>
      <c r="Q10" s="5">
        <f>'[1]Pc, Winter, S2'!Q10*Main!$B$8+_xlfn.IFNA(VLOOKUP($A10,'EV Distribution'!$A$2:$B$27,2,FALSE),0)*'EV Scenarios'!Q$2</f>
        <v>1.9951956067972194</v>
      </c>
      <c r="R10" s="5">
        <f>'[1]Pc, Winter, S2'!R10*Main!$B$8+_xlfn.IFNA(VLOOKUP($A10,'EV Distribution'!$A$2:$B$27,2,FALSE),0)*'EV Scenarios'!R$2</f>
        <v>2.1525557488413831</v>
      </c>
      <c r="S10" s="5">
        <f>'[1]Pc, Winter, S2'!S10*Main!$B$8+_xlfn.IFNA(VLOOKUP($A10,'EV Distribution'!$A$2:$B$27,2,FALSE),0)*'EV Scenarios'!S$2</f>
        <v>2.1225851259711939</v>
      </c>
      <c r="T10" s="5">
        <f>'[1]Pc, Winter, S2'!T10*Main!$B$8+_xlfn.IFNA(VLOOKUP($A10,'EV Distribution'!$A$2:$B$27,2,FALSE),0)*'EV Scenarios'!T$2</f>
        <v>2.1037195418919534</v>
      </c>
      <c r="U10" s="5">
        <f>'[1]Pc, Winter, S2'!U10*Main!$B$8+_xlfn.IFNA(VLOOKUP($A10,'EV Distribution'!$A$2:$B$27,2,FALSE),0)*'EV Scenarios'!U$2</f>
        <v>1.9909902979462948</v>
      </c>
      <c r="V10" s="5">
        <f>'[1]Pc, Winter, S2'!V10*Main!$B$8+_xlfn.IFNA(VLOOKUP($A10,'EV Distribution'!$A$2:$B$27,2,FALSE),0)*'EV Scenarios'!V$2</f>
        <v>1.8953450869530646</v>
      </c>
      <c r="W10" s="5">
        <f>'[1]Pc, Winter, S2'!W10*Main!$B$8+_xlfn.IFNA(VLOOKUP($A10,'EV Distribution'!$A$2:$B$27,2,FALSE),0)*'EV Scenarios'!W$2</f>
        <v>1.6322418590690173</v>
      </c>
      <c r="X10" s="5">
        <f>'[1]Pc, Winter, S2'!X10*Main!$B$8+_xlfn.IFNA(VLOOKUP($A10,'EV Distribution'!$A$2:$B$27,2,FALSE),0)*'EV Scenarios'!X$2</f>
        <v>2.0762495445045208</v>
      </c>
      <c r="Y10" s="5">
        <f>'[1]Pc, Winter, S2'!Y10*Main!$B$8+_xlfn.IFNA(VLOOKUP($A10,'EV Distribution'!$A$2:$B$27,2,FALSE),0)*'EV Scenarios'!Y$2</f>
        <v>2.1220322549865962</v>
      </c>
    </row>
    <row r="11" spans="1:25" x14ac:dyDescent="0.25">
      <c r="A11">
        <v>24</v>
      </c>
      <c r="B11" s="5">
        <f>'[1]Pc, Winter, S2'!B11*Main!$B$8+_xlfn.IFNA(VLOOKUP($A11,'EV Distribution'!$A$2:$B$27,2,FALSE),0)*'EV Scenarios'!B$2</f>
        <v>2.0217658603298649</v>
      </c>
      <c r="C11" s="5">
        <f>'[1]Pc, Winter, S2'!C11*Main!$B$8+_xlfn.IFNA(VLOOKUP($A11,'EV Distribution'!$A$2:$B$27,2,FALSE),0)*'EV Scenarios'!C$2</f>
        <v>1.9431549558135308</v>
      </c>
      <c r="D11" s="5">
        <f>'[1]Pc, Winter, S2'!D11*Main!$B$8+_xlfn.IFNA(VLOOKUP($A11,'EV Distribution'!$A$2:$B$27,2,FALSE),0)*'EV Scenarios'!D$2</f>
        <v>1.7690906031055476</v>
      </c>
      <c r="E11" s="5">
        <f>'[1]Pc, Winter, S2'!E11*Main!$B$8+_xlfn.IFNA(VLOOKUP($A11,'EV Distribution'!$A$2:$B$27,2,FALSE),0)*'EV Scenarios'!E$2</f>
        <v>1.7770396515629971</v>
      </c>
      <c r="F11" s="5">
        <f>'[1]Pc, Winter, S2'!F11*Main!$B$8+_xlfn.IFNA(VLOOKUP($A11,'EV Distribution'!$A$2:$B$27,2,FALSE),0)*'EV Scenarios'!F$2</f>
        <v>1.972835403925667</v>
      </c>
      <c r="G11" s="5">
        <f>'[1]Pc, Winter, S2'!G11*Main!$B$8+_xlfn.IFNA(VLOOKUP($A11,'EV Distribution'!$A$2:$B$27,2,FALSE),0)*'EV Scenarios'!G$2</f>
        <v>2.1559765875891679</v>
      </c>
      <c r="H11" s="5">
        <f>'[1]Pc, Winter, S2'!H11*Main!$B$8+_xlfn.IFNA(VLOOKUP($A11,'EV Distribution'!$A$2:$B$27,2,FALSE),0)*'EV Scenarios'!H$2</f>
        <v>2.2610679035848973</v>
      </c>
      <c r="I11" s="5">
        <f>'[1]Pc, Winter, S2'!I11*Main!$B$8+_xlfn.IFNA(VLOOKUP($A11,'EV Distribution'!$A$2:$B$27,2,FALSE),0)*'EV Scenarios'!I$2</f>
        <v>1.9340048751647052</v>
      </c>
      <c r="J11" s="5">
        <f>'[1]Pc, Winter, S2'!J11*Main!$B$8+_xlfn.IFNA(VLOOKUP($A11,'EV Distribution'!$A$2:$B$27,2,FALSE),0)*'EV Scenarios'!J$2</f>
        <v>1.9377864945590439</v>
      </c>
      <c r="K11" s="5">
        <f>'[1]Pc, Winter, S2'!K11*Main!$B$8+_xlfn.IFNA(VLOOKUP($A11,'EV Distribution'!$A$2:$B$27,2,FALSE),0)*'EV Scenarios'!K$2</f>
        <v>2.0021233802080967</v>
      </c>
      <c r="L11" s="5">
        <f>'[1]Pc, Winter, S2'!L11*Main!$B$8+_xlfn.IFNA(VLOOKUP($A11,'EV Distribution'!$A$2:$B$27,2,FALSE),0)*'EV Scenarios'!L$2</f>
        <v>1.9811864311758831</v>
      </c>
      <c r="M11" s="5">
        <f>'[1]Pc, Winter, S2'!M11*Main!$B$8+_xlfn.IFNA(VLOOKUP($A11,'EV Distribution'!$A$2:$B$27,2,FALSE),0)*'EV Scenarios'!M$2</f>
        <v>1.8886584776114319</v>
      </c>
      <c r="N11" s="5">
        <f>'[1]Pc, Winter, S2'!N11*Main!$B$8+_xlfn.IFNA(VLOOKUP($A11,'EV Distribution'!$A$2:$B$27,2,FALSE),0)*'EV Scenarios'!N$2</f>
        <v>1.7767956829592439</v>
      </c>
      <c r="O11" s="5">
        <f>'[1]Pc, Winter, S2'!O11*Main!$B$8+_xlfn.IFNA(VLOOKUP($A11,'EV Distribution'!$A$2:$B$27,2,FALSE),0)*'EV Scenarios'!O$2</f>
        <v>1.7285510433799809</v>
      </c>
      <c r="P11" s="5">
        <f>'[1]Pc, Winter, S2'!P11*Main!$B$8+_xlfn.IFNA(VLOOKUP($A11,'EV Distribution'!$A$2:$B$27,2,FALSE),0)*'EV Scenarios'!P$2</f>
        <v>1.7584201319914581</v>
      </c>
      <c r="Q11" s="5">
        <f>'[1]Pc, Winter, S2'!Q11*Main!$B$8+_xlfn.IFNA(VLOOKUP($A11,'EV Distribution'!$A$2:$B$27,2,FALSE),0)*'EV Scenarios'!Q$2</f>
        <v>1.9951956067972194</v>
      </c>
      <c r="R11" s="5">
        <f>'[1]Pc, Winter, S2'!R11*Main!$B$8+_xlfn.IFNA(VLOOKUP($A11,'EV Distribution'!$A$2:$B$27,2,FALSE),0)*'EV Scenarios'!R$2</f>
        <v>2.1525557488413831</v>
      </c>
      <c r="S11" s="5">
        <f>'[1]Pc, Winter, S2'!S11*Main!$B$8+_xlfn.IFNA(VLOOKUP($A11,'EV Distribution'!$A$2:$B$27,2,FALSE),0)*'EV Scenarios'!S$2</f>
        <v>2.1225851259711939</v>
      </c>
      <c r="T11" s="5">
        <f>'[1]Pc, Winter, S2'!T11*Main!$B$8+_xlfn.IFNA(VLOOKUP($A11,'EV Distribution'!$A$2:$B$27,2,FALSE),0)*'EV Scenarios'!T$2</f>
        <v>2.1037195418919534</v>
      </c>
      <c r="U11" s="5">
        <f>'[1]Pc, Winter, S2'!U11*Main!$B$8+_xlfn.IFNA(VLOOKUP($A11,'EV Distribution'!$A$2:$B$27,2,FALSE),0)*'EV Scenarios'!U$2</f>
        <v>1.9909902979462948</v>
      </c>
      <c r="V11" s="5">
        <f>'[1]Pc, Winter, S2'!V11*Main!$B$8+_xlfn.IFNA(VLOOKUP($A11,'EV Distribution'!$A$2:$B$27,2,FALSE),0)*'EV Scenarios'!V$2</f>
        <v>1.8953450869530646</v>
      </c>
      <c r="W11" s="5">
        <f>'[1]Pc, Winter, S2'!W11*Main!$B$8+_xlfn.IFNA(VLOOKUP($A11,'EV Distribution'!$A$2:$B$27,2,FALSE),0)*'EV Scenarios'!W$2</f>
        <v>1.6322418590690173</v>
      </c>
      <c r="X11" s="5">
        <f>'[1]Pc, Winter, S2'!X11*Main!$B$8+_xlfn.IFNA(VLOOKUP($A11,'EV Distribution'!$A$2:$B$27,2,FALSE),0)*'EV Scenarios'!X$2</f>
        <v>2.0762495445045208</v>
      </c>
      <c r="Y11" s="5">
        <f>'[1]Pc, Winter, S2'!Y11*Main!$B$8+_xlfn.IFNA(VLOOKUP($A11,'EV Distribution'!$A$2:$B$27,2,FALSE),0)*'EV Scenarios'!Y$2</f>
        <v>2.1220322549865962</v>
      </c>
    </row>
    <row r="12" spans="1:25" x14ac:dyDescent="0.25">
      <c r="A12">
        <v>15</v>
      </c>
      <c r="B12" s="5">
        <f>'[1]Pc, Winter, S2'!B12*Main!$B$8+_xlfn.IFNA(VLOOKUP($A12,'EV Distribution'!$A$2:$B$27,2,FALSE),0)*'EV Scenarios'!B$2</f>
        <v>8.4079512110386645</v>
      </c>
      <c r="C12" s="5">
        <f>'[1]Pc, Winter, S2'!C12*Main!$B$8+_xlfn.IFNA(VLOOKUP($A12,'EV Distribution'!$A$2:$B$27,2,FALSE),0)*'EV Scenarios'!C$2</f>
        <v>8.4355896279930942</v>
      </c>
      <c r="D12" s="5">
        <f>'[1]Pc, Winter, S2'!D12*Main!$B$8+_xlfn.IFNA(VLOOKUP($A12,'EV Distribution'!$A$2:$B$27,2,FALSE),0)*'EV Scenarios'!D$2</f>
        <v>8.0929566973170068</v>
      </c>
      <c r="E12" s="5">
        <f>'[1]Pc, Winter, S2'!E12*Main!$B$8+_xlfn.IFNA(VLOOKUP($A12,'EV Distribution'!$A$2:$B$27,2,FALSE),0)*'EV Scenarios'!E$2</f>
        <v>7.7171155375641787</v>
      </c>
      <c r="F12" s="5">
        <f>'[1]Pc, Winter, S2'!F12*Main!$B$8+_xlfn.IFNA(VLOOKUP($A12,'EV Distribution'!$A$2:$B$27,2,FALSE),0)*'EV Scenarios'!F$2</f>
        <v>8.0490679356740422</v>
      </c>
      <c r="G12" s="5">
        <f>'[1]Pc, Winter, S2'!G12*Main!$B$8+_xlfn.IFNA(VLOOKUP($A12,'EV Distribution'!$A$2:$B$27,2,FALSE),0)*'EV Scenarios'!G$2</f>
        <v>9.1226903988709172</v>
      </c>
      <c r="H12" s="5">
        <f>'[1]Pc, Winter, S2'!H12*Main!$B$8+_xlfn.IFNA(VLOOKUP($A12,'EV Distribution'!$A$2:$B$27,2,FALSE),0)*'EV Scenarios'!H$2</f>
        <v>10.10768605184243</v>
      </c>
      <c r="I12" s="5">
        <f>'[1]Pc, Winter, S2'!I12*Main!$B$8+_xlfn.IFNA(VLOOKUP($A12,'EV Distribution'!$A$2:$B$27,2,FALSE),0)*'EV Scenarios'!I$2</f>
        <v>10.426905680687449</v>
      </c>
      <c r="J12" s="5">
        <f>'[1]Pc, Winter, S2'!J12*Main!$B$8+_xlfn.IFNA(VLOOKUP($A12,'EV Distribution'!$A$2:$B$27,2,FALSE),0)*'EV Scenarios'!J$2</f>
        <v>10.777347041664774</v>
      </c>
      <c r="K12" s="5">
        <f>'[1]Pc, Winter, S2'!K12*Main!$B$8+_xlfn.IFNA(VLOOKUP($A12,'EV Distribution'!$A$2:$B$27,2,FALSE),0)*'EV Scenarios'!K$2</f>
        <v>10.833143775216957</v>
      </c>
      <c r="L12" s="5">
        <f>'[1]Pc, Winter, S2'!L12*Main!$B$8+_xlfn.IFNA(VLOOKUP($A12,'EV Distribution'!$A$2:$B$27,2,FALSE),0)*'EV Scenarios'!L$2</f>
        <v>10.949903784985686</v>
      </c>
      <c r="M12" s="5">
        <f>'[1]Pc, Winter, S2'!M12*Main!$B$8+_xlfn.IFNA(VLOOKUP($A12,'EV Distribution'!$A$2:$B$27,2,FALSE),0)*'EV Scenarios'!M$2</f>
        <v>10.515170582602572</v>
      </c>
      <c r="N12" s="5">
        <f>'[1]Pc, Winter, S2'!N12*Main!$B$8+_xlfn.IFNA(VLOOKUP($A12,'EV Distribution'!$A$2:$B$27,2,FALSE),0)*'EV Scenarios'!N$2</f>
        <v>10.074813513733018</v>
      </c>
      <c r="O12" s="5">
        <f>'[1]Pc, Winter, S2'!O12*Main!$B$8+_xlfn.IFNA(VLOOKUP($A12,'EV Distribution'!$A$2:$B$27,2,FALSE),0)*'EV Scenarios'!O$2</f>
        <v>9.4504946959198524</v>
      </c>
      <c r="P12" s="5">
        <f>'[1]Pc, Winter, S2'!P12*Main!$B$8+_xlfn.IFNA(VLOOKUP($A12,'EV Distribution'!$A$2:$B$27,2,FALSE),0)*'EV Scenarios'!P$2</f>
        <v>9.6585077228065792</v>
      </c>
      <c r="Q12" s="5">
        <f>'[1]Pc, Winter, S2'!Q12*Main!$B$8+_xlfn.IFNA(VLOOKUP($A12,'EV Distribution'!$A$2:$B$27,2,FALSE),0)*'EV Scenarios'!Q$2</f>
        <v>10.192868523217776</v>
      </c>
      <c r="R12" s="5">
        <f>'[1]Pc, Winter, S2'!R12*Main!$B$8+_xlfn.IFNA(VLOOKUP($A12,'EV Distribution'!$A$2:$B$27,2,FALSE),0)*'EV Scenarios'!R$2</f>
        <v>9.6350500356104316</v>
      </c>
      <c r="S12" s="5">
        <f>'[1]Pc, Winter, S2'!S12*Main!$B$8+_xlfn.IFNA(VLOOKUP($A12,'EV Distribution'!$A$2:$B$27,2,FALSE),0)*'EV Scenarios'!S$2</f>
        <v>9.439921491889681</v>
      </c>
      <c r="T12" s="5">
        <f>'[1]Pc, Winter, S2'!T12*Main!$B$8+_xlfn.IFNA(VLOOKUP($A12,'EV Distribution'!$A$2:$B$27,2,FALSE),0)*'EV Scenarios'!T$2</f>
        <v>9.342439465843519</v>
      </c>
      <c r="U12" s="5">
        <f>'[1]Pc, Winter, S2'!U12*Main!$B$8+_xlfn.IFNA(VLOOKUP($A12,'EV Distribution'!$A$2:$B$27,2,FALSE),0)*'EV Scenarios'!U$2</f>
        <v>8.9513127359262121</v>
      </c>
      <c r="V12" s="5">
        <f>'[1]Pc, Winter, S2'!V12*Main!$B$8+_xlfn.IFNA(VLOOKUP($A12,'EV Distribution'!$A$2:$B$27,2,FALSE),0)*'EV Scenarios'!V$2</f>
        <v>8.1394500256713176</v>
      </c>
      <c r="W12" s="5">
        <f>'[1]Pc, Winter, S2'!W12*Main!$B$8+_xlfn.IFNA(VLOOKUP($A12,'EV Distribution'!$A$2:$B$27,2,FALSE),0)*'EV Scenarios'!W$2</f>
        <v>7.5810909642078252</v>
      </c>
      <c r="X12" s="5">
        <f>'[1]Pc, Winter, S2'!X12*Main!$B$8+_xlfn.IFNA(VLOOKUP($A12,'EV Distribution'!$A$2:$B$27,2,FALSE),0)*'EV Scenarios'!X$2</f>
        <v>7.3633686725316911</v>
      </c>
      <c r="Y12" s="5">
        <f>'[1]Pc, Winter, S2'!Y12*Main!$B$8+_xlfn.IFNA(VLOOKUP($A12,'EV Distribution'!$A$2:$B$27,2,FALSE),0)*'EV Scenarios'!Y$2</f>
        <v>7.3576138970421194</v>
      </c>
    </row>
    <row r="13" spans="1:25" x14ac:dyDescent="0.25">
      <c r="A13">
        <v>17</v>
      </c>
      <c r="B13" s="5">
        <f>'[1]Pc, Winter, S2'!B13*Main!$B$8+_xlfn.IFNA(VLOOKUP($A13,'EV Distribution'!$A$2:$B$27,2,FALSE),0)*'EV Scenarios'!B$2</f>
        <v>7.0181576751556189</v>
      </c>
      <c r="C13" s="5">
        <f>'[1]Pc, Winter, S2'!C13*Main!$B$8+_xlfn.IFNA(VLOOKUP($A13,'EV Distribution'!$A$2:$B$27,2,FALSE),0)*'EV Scenarios'!C$2</f>
        <v>6.3092908602730704</v>
      </c>
      <c r="D13" s="5">
        <f>'[1]Pc, Winter, S2'!D13*Main!$B$8+_xlfn.IFNA(VLOOKUP($A13,'EV Distribution'!$A$2:$B$27,2,FALSE),0)*'EV Scenarios'!D$2</f>
        <v>5.9730179074469545</v>
      </c>
      <c r="E13" s="5">
        <f>'[1]Pc, Winter, S2'!E13*Main!$B$8+_xlfn.IFNA(VLOOKUP($A13,'EV Distribution'!$A$2:$B$27,2,FALSE),0)*'EV Scenarios'!E$2</f>
        <v>5.8402988763119641</v>
      </c>
      <c r="F13" s="5">
        <f>'[1]Pc, Winter, S2'!F13*Main!$B$8+_xlfn.IFNA(VLOOKUP($A13,'EV Distribution'!$A$2:$B$27,2,FALSE),0)*'EV Scenarios'!F$2</f>
        <v>6.6543320991412616</v>
      </c>
      <c r="G13" s="5">
        <f>'[1]Pc, Winter, S2'!G13*Main!$B$8+_xlfn.IFNA(VLOOKUP($A13,'EV Distribution'!$A$2:$B$27,2,FALSE),0)*'EV Scenarios'!G$2</f>
        <v>7.7715994589713295</v>
      </c>
      <c r="H13" s="5">
        <f>'[1]Pc, Winter, S2'!H13*Main!$B$8+_xlfn.IFNA(VLOOKUP($A13,'EV Distribution'!$A$2:$B$27,2,FALSE),0)*'EV Scenarios'!H$2</f>
        <v>8.6946362718660559</v>
      </c>
      <c r="I13" s="5">
        <f>'[1]Pc, Winter, S2'!I13*Main!$B$8+_xlfn.IFNA(VLOOKUP($A13,'EV Distribution'!$A$2:$B$27,2,FALSE),0)*'EV Scenarios'!I$2</f>
        <v>9.2477366981121367</v>
      </c>
      <c r="J13" s="5">
        <f>'[1]Pc, Winter, S2'!J13*Main!$B$8+_xlfn.IFNA(VLOOKUP($A13,'EV Distribution'!$A$2:$B$27,2,FALSE),0)*'EV Scenarios'!J$2</f>
        <v>9.5823457872347699</v>
      </c>
      <c r="K13" s="5">
        <f>'[1]Pc, Winter, S2'!K13*Main!$B$8+_xlfn.IFNA(VLOOKUP($A13,'EV Distribution'!$A$2:$B$27,2,FALSE),0)*'EV Scenarios'!K$2</f>
        <v>9.9347450340769701</v>
      </c>
      <c r="L13" s="5">
        <f>'[1]Pc, Winter, S2'!L13*Main!$B$8+_xlfn.IFNA(VLOOKUP($A13,'EV Distribution'!$A$2:$B$27,2,FALSE),0)*'EV Scenarios'!L$2</f>
        <v>10.144459527750012</v>
      </c>
      <c r="M13" s="5">
        <f>'[1]Pc, Winter, S2'!M13*Main!$B$8+_xlfn.IFNA(VLOOKUP($A13,'EV Distribution'!$A$2:$B$27,2,FALSE),0)*'EV Scenarios'!M$2</f>
        <v>9.8875472608364774</v>
      </c>
      <c r="N13" s="5">
        <f>'[1]Pc, Winter, S2'!N13*Main!$B$8+_xlfn.IFNA(VLOOKUP($A13,'EV Distribution'!$A$2:$B$27,2,FALSE),0)*'EV Scenarios'!N$2</f>
        <v>9.1611996360011823</v>
      </c>
      <c r="O13" s="5">
        <f>'[1]Pc, Winter, S2'!O13*Main!$B$8+_xlfn.IFNA(VLOOKUP($A13,'EV Distribution'!$A$2:$B$27,2,FALSE),0)*'EV Scenarios'!O$2</f>
        <v>8.7211075621336711</v>
      </c>
      <c r="P13" s="5">
        <f>'[1]Pc, Winter, S2'!P13*Main!$B$8+_xlfn.IFNA(VLOOKUP($A13,'EV Distribution'!$A$2:$B$27,2,FALSE),0)*'EV Scenarios'!P$2</f>
        <v>8.516550010166295</v>
      </c>
      <c r="Q13" s="5">
        <f>'[1]Pc, Winter, S2'!Q13*Main!$B$8+_xlfn.IFNA(VLOOKUP($A13,'EV Distribution'!$A$2:$B$27,2,FALSE),0)*'EV Scenarios'!Q$2</f>
        <v>9.2012502885751299</v>
      </c>
      <c r="R13" s="5">
        <f>'[1]Pc, Winter, S2'!R13*Main!$B$8+_xlfn.IFNA(VLOOKUP($A13,'EV Distribution'!$A$2:$B$27,2,FALSE),0)*'EV Scenarios'!R$2</f>
        <v>9.6597041769276206</v>
      </c>
      <c r="S13" s="5">
        <f>'[1]Pc, Winter, S2'!S13*Main!$B$8+_xlfn.IFNA(VLOOKUP($A13,'EV Distribution'!$A$2:$B$27,2,FALSE),0)*'EV Scenarios'!S$2</f>
        <v>9.611672668056249</v>
      </c>
      <c r="T13" s="5">
        <f>'[1]Pc, Winter, S2'!T13*Main!$B$8+_xlfn.IFNA(VLOOKUP($A13,'EV Distribution'!$A$2:$B$27,2,FALSE),0)*'EV Scenarios'!T$2</f>
        <v>9.39581047145486</v>
      </c>
      <c r="U13" s="5">
        <f>'[1]Pc, Winter, S2'!U13*Main!$B$8+_xlfn.IFNA(VLOOKUP($A13,'EV Distribution'!$A$2:$B$27,2,FALSE),0)*'EV Scenarios'!U$2</f>
        <v>8.9516512681175886</v>
      </c>
      <c r="V13" s="5">
        <f>'[1]Pc, Winter, S2'!V13*Main!$B$8+_xlfn.IFNA(VLOOKUP($A13,'EV Distribution'!$A$2:$B$27,2,FALSE),0)*'EV Scenarios'!V$2</f>
        <v>8.6199382256122501</v>
      </c>
      <c r="W13" s="5">
        <f>'[1]Pc, Winter, S2'!W13*Main!$B$8+_xlfn.IFNA(VLOOKUP($A13,'EV Distribution'!$A$2:$B$27,2,FALSE),0)*'EV Scenarios'!W$2</f>
        <v>7.5338495628492899</v>
      </c>
      <c r="X13" s="5">
        <f>'[1]Pc, Winter, S2'!X13*Main!$B$8+_xlfn.IFNA(VLOOKUP($A13,'EV Distribution'!$A$2:$B$27,2,FALSE),0)*'EV Scenarios'!X$2</f>
        <v>7.2791990653255487</v>
      </c>
      <c r="Y13" s="5">
        <f>'[1]Pc, Winter, S2'!Y13*Main!$B$8+_xlfn.IFNA(VLOOKUP($A13,'EV Distribution'!$A$2:$B$27,2,FALSE),0)*'EV Scenarios'!Y$2</f>
        <v>7.2784074646735428</v>
      </c>
    </row>
    <row r="14" spans="1:25" x14ac:dyDescent="0.25">
      <c r="A14">
        <v>19</v>
      </c>
      <c r="B14" s="5">
        <f>'[1]Pc, Winter, S2'!B14*Main!$B$8+_xlfn.IFNA(VLOOKUP($A14,'EV Distribution'!$A$2:$B$27,2,FALSE),0)*'EV Scenarios'!B$2</f>
        <v>6.6772334112749334</v>
      </c>
      <c r="C14" s="5">
        <f>'[1]Pc, Winter, S2'!C14*Main!$B$8+_xlfn.IFNA(VLOOKUP($A14,'EV Distribution'!$A$2:$B$27,2,FALSE),0)*'EV Scenarios'!C$2</f>
        <v>6.3045753980757873</v>
      </c>
      <c r="D14" s="5">
        <f>'[1]Pc, Winter, S2'!D14*Main!$B$8+_xlfn.IFNA(VLOOKUP($A14,'EV Distribution'!$A$2:$B$27,2,FALSE),0)*'EV Scenarios'!D$2</f>
        <v>6.4880445133240956</v>
      </c>
      <c r="E14" s="5">
        <f>'[1]Pc, Winter, S2'!E14*Main!$B$8+_xlfn.IFNA(VLOOKUP($A14,'EV Distribution'!$A$2:$B$27,2,FALSE),0)*'EV Scenarios'!E$2</f>
        <v>5.7798078367372439</v>
      </c>
      <c r="F14" s="5">
        <f>'[1]Pc, Winter, S2'!F14*Main!$B$8+_xlfn.IFNA(VLOOKUP($A14,'EV Distribution'!$A$2:$B$27,2,FALSE),0)*'EV Scenarios'!F$2</f>
        <v>6.3345406778476985</v>
      </c>
      <c r="G14" s="5">
        <f>'[1]Pc, Winter, S2'!G14*Main!$B$8+_xlfn.IFNA(VLOOKUP($A14,'EV Distribution'!$A$2:$B$27,2,FALSE),0)*'EV Scenarios'!G$2</f>
        <v>6.8430313299104917</v>
      </c>
      <c r="H14" s="5">
        <f>'[1]Pc, Winter, S2'!H14*Main!$B$8+_xlfn.IFNA(VLOOKUP($A14,'EV Distribution'!$A$2:$B$27,2,FALSE),0)*'EV Scenarios'!H$2</f>
        <v>7.0614245389954116</v>
      </c>
      <c r="I14" s="5">
        <f>'[1]Pc, Winter, S2'!I14*Main!$B$8+_xlfn.IFNA(VLOOKUP($A14,'EV Distribution'!$A$2:$B$27,2,FALSE),0)*'EV Scenarios'!I$2</f>
        <v>6.4681459228611029</v>
      </c>
      <c r="J14" s="5">
        <f>'[1]Pc, Winter, S2'!J14*Main!$B$8+_xlfn.IFNA(VLOOKUP($A14,'EV Distribution'!$A$2:$B$27,2,FALSE),0)*'EV Scenarios'!J$2</f>
        <v>6.503245473442683</v>
      </c>
      <c r="K14" s="5">
        <f>'[1]Pc, Winter, S2'!K14*Main!$B$8+_xlfn.IFNA(VLOOKUP($A14,'EV Distribution'!$A$2:$B$27,2,FALSE),0)*'EV Scenarios'!K$2</f>
        <v>6.8032018164160117</v>
      </c>
      <c r="L14" s="5">
        <f>'[1]Pc, Winter, S2'!L14*Main!$B$8+_xlfn.IFNA(VLOOKUP($A14,'EV Distribution'!$A$2:$B$27,2,FALSE),0)*'EV Scenarios'!L$2</f>
        <v>7.1077357932550331</v>
      </c>
      <c r="M14" s="5">
        <f>'[1]Pc, Winter, S2'!M14*Main!$B$8+_xlfn.IFNA(VLOOKUP($A14,'EV Distribution'!$A$2:$B$27,2,FALSE),0)*'EV Scenarios'!M$2</f>
        <v>6.7206250303285016</v>
      </c>
      <c r="N14" s="5">
        <f>'[1]Pc, Winter, S2'!N14*Main!$B$8+_xlfn.IFNA(VLOOKUP($A14,'EV Distribution'!$A$2:$B$27,2,FALSE),0)*'EV Scenarios'!N$2</f>
        <v>6.4900325908151215</v>
      </c>
      <c r="O14" s="5">
        <f>'[1]Pc, Winter, S2'!O14*Main!$B$8+_xlfn.IFNA(VLOOKUP($A14,'EV Distribution'!$A$2:$B$27,2,FALSE),0)*'EV Scenarios'!O$2</f>
        <v>6.3434622778749619</v>
      </c>
      <c r="P14" s="5">
        <f>'[1]Pc, Winter, S2'!P14*Main!$B$8+_xlfn.IFNA(VLOOKUP($A14,'EV Distribution'!$A$2:$B$27,2,FALSE),0)*'EV Scenarios'!P$2</f>
        <v>6.1676130469353447</v>
      </c>
      <c r="Q14" s="5">
        <f>'[1]Pc, Winter, S2'!Q14*Main!$B$8+_xlfn.IFNA(VLOOKUP($A14,'EV Distribution'!$A$2:$B$27,2,FALSE),0)*'EV Scenarios'!Q$2</f>
        <v>6.3043751113748927</v>
      </c>
      <c r="R14" s="5">
        <f>'[1]Pc, Winter, S2'!R14*Main!$B$8+_xlfn.IFNA(VLOOKUP($A14,'EV Distribution'!$A$2:$B$27,2,FALSE),0)*'EV Scenarios'!R$2</f>
        <v>5.9005951256872198</v>
      </c>
      <c r="S14" s="5">
        <f>'[1]Pc, Winter, S2'!S14*Main!$B$8+_xlfn.IFNA(VLOOKUP($A14,'EV Distribution'!$A$2:$B$27,2,FALSE),0)*'EV Scenarios'!S$2</f>
        <v>6.5197787076309694</v>
      </c>
      <c r="T14" s="5">
        <f>'[1]Pc, Winter, S2'!T14*Main!$B$8+_xlfn.IFNA(VLOOKUP($A14,'EV Distribution'!$A$2:$B$27,2,FALSE),0)*'EV Scenarios'!T$2</f>
        <v>6.861204256894907</v>
      </c>
      <c r="U14" s="5">
        <f>'[1]Pc, Winter, S2'!U14*Main!$B$8+_xlfn.IFNA(VLOOKUP($A14,'EV Distribution'!$A$2:$B$27,2,FALSE),0)*'EV Scenarios'!U$2</f>
        <v>6.687019594313691</v>
      </c>
      <c r="V14" s="5">
        <f>'[1]Pc, Winter, S2'!V14*Main!$B$8+_xlfn.IFNA(VLOOKUP($A14,'EV Distribution'!$A$2:$B$27,2,FALSE),0)*'EV Scenarios'!V$2</f>
        <v>6.6199622569176242</v>
      </c>
      <c r="W14" s="5">
        <f>'[1]Pc, Winter, S2'!W14*Main!$B$8+_xlfn.IFNA(VLOOKUP($A14,'EV Distribution'!$A$2:$B$27,2,FALSE),0)*'EV Scenarios'!W$2</f>
        <v>6.6384500553182786</v>
      </c>
      <c r="X14" s="5">
        <f>'[1]Pc, Winter, S2'!X14*Main!$B$8+_xlfn.IFNA(VLOOKUP($A14,'EV Distribution'!$A$2:$B$27,2,FALSE),0)*'EV Scenarios'!X$2</f>
        <v>7.3834748922599847</v>
      </c>
      <c r="Y14" s="5">
        <f>'[1]Pc, Winter, S2'!Y14*Main!$B$8+_xlfn.IFNA(VLOOKUP($A14,'EV Distribution'!$A$2:$B$27,2,FALSE),0)*'EV Scenarios'!Y$2</f>
        <v>7.5120502289972286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2023-03-22T14:17:15Z</dcterms:modified>
</cp:coreProperties>
</file>