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BJ_35_2\"/>
    </mc:Choice>
  </mc:AlternateContent>
  <xr:revisionPtr revIDLastSave="0" documentId="13_ncr:1_{E9A54D11-9AE5-423B-9754-41334EAD193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41" r:id="rId15"/>
    <sheet name="Pg, Winter, S3" sheetId="42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8" i="1"/>
  <c r="B3" i="7" l="1"/>
  <c r="C3" i="7" s="1"/>
  <c r="D3" i="7" s="1"/>
  <c r="B3" i="6"/>
  <c r="B4" i="6"/>
  <c r="B2" i="7" s="1"/>
  <c r="C2" i="7" s="1"/>
  <c r="D2" i="7" s="1"/>
  <c r="B5" i="6"/>
  <c r="B2" i="6"/>
  <c r="B3" i="5"/>
  <c r="B4" i="5"/>
  <c r="B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M8" i="32" l="1"/>
  <c r="Y8" i="32"/>
  <c r="M8" i="33"/>
  <c r="Y8" i="33"/>
  <c r="M8" i="31"/>
  <c r="Y8" i="31"/>
  <c r="N8" i="42"/>
  <c r="B8" i="42"/>
  <c r="N8" i="41"/>
  <c r="B8" i="41"/>
  <c r="N8" i="14"/>
  <c r="B8" i="14"/>
  <c r="X8" i="41"/>
  <c r="D8" i="14"/>
  <c r="K8" i="42"/>
  <c r="E8" i="14"/>
  <c r="J8" i="42"/>
  <c r="J8" i="41"/>
  <c r="B8" i="31"/>
  <c r="N8" i="32"/>
  <c r="B8" i="32"/>
  <c r="N8" i="33"/>
  <c r="B8" i="33"/>
  <c r="N8" i="31"/>
  <c r="Y8" i="42"/>
  <c r="M8" i="42"/>
  <c r="Y8" i="41"/>
  <c r="C8" i="14"/>
  <c r="R8" i="14"/>
  <c r="C8" i="32"/>
  <c r="O8" i="32"/>
  <c r="C8" i="33"/>
  <c r="O8" i="33"/>
  <c r="C8" i="31"/>
  <c r="L8" i="42"/>
  <c r="Q8" i="14"/>
  <c r="D8" i="32"/>
  <c r="P8" i="32"/>
  <c r="D8" i="33"/>
  <c r="P8" i="33"/>
  <c r="D8" i="31"/>
  <c r="P8" i="31"/>
  <c r="W8" i="41"/>
  <c r="E8" i="32"/>
  <c r="Q8" i="32"/>
  <c r="E8" i="33"/>
  <c r="Q8" i="33"/>
  <c r="E8" i="31"/>
  <c r="Q8" i="31"/>
  <c r="F8" i="32"/>
  <c r="R8" i="32"/>
  <c r="F8" i="33"/>
  <c r="R8" i="33"/>
  <c r="F8" i="31"/>
  <c r="R8" i="31"/>
  <c r="U8" i="42"/>
  <c r="I8" i="42"/>
  <c r="U8" i="41"/>
  <c r="I8" i="41"/>
  <c r="G8" i="14"/>
  <c r="S8" i="14"/>
  <c r="P8" i="41"/>
  <c r="G8" i="32"/>
  <c r="S8" i="32"/>
  <c r="G8" i="33"/>
  <c r="S8" i="33"/>
  <c r="G8" i="31"/>
  <c r="S8" i="31"/>
  <c r="T8" i="42"/>
  <c r="H8" i="42"/>
  <c r="T8" i="41"/>
  <c r="H8" i="41"/>
  <c r="H8" i="14"/>
  <c r="T8" i="14"/>
  <c r="U8" i="33"/>
  <c r="I8" i="31"/>
  <c r="R8" i="42"/>
  <c r="R8" i="41"/>
  <c r="V8" i="14"/>
  <c r="Q8" i="42"/>
  <c r="Q8" i="41"/>
  <c r="K8" i="14"/>
  <c r="P8" i="42"/>
  <c r="D8" i="41"/>
  <c r="H8" i="32"/>
  <c r="T8" i="32"/>
  <c r="H8" i="33"/>
  <c r="T8" i="33"/>
  <c r="H8" i="31"/>
  <c r="T8" i="31"/>
  <c r="S8" i="42"/>
  <c r="G8" i="42"/>
  <c r="S8" i="41"/>
  <c r="G8" i="41"/>
  <c r="I8" i="14"/>
  <c r="U8" i="14"/>
  <c r="I8" i="33"/>
  <c r="F8" i="42"/>
  <c r="F8" i="41"/>
  <c r="V8" i="31"/>
  <c r="E8" i="42"/>
  <c r="E8" i="41"/>
  <c r="L8" i="14"/>
  <c r="I8" i="32"/>
  <c r="U8" i="32"/>
  <c r="U8" i="31"/>
  <c r="J8" i="14"/>
  <c r="D8" i="42"/>
  <c r="J8" i="32"/>
  <c r="V8" i="32"/>
  <c r="J8" i="33"/>
  <c r="V8" i="33"/>
  <c r="J8" i="31"/>
  <c r="W8" i="14"/>
  <c r="K8" i="32"/>
  <c r="W8" i="32"/>
  <c r="K8" i="33"/>
  <c r="W8" i="33"/>
  <c r="K8" i="31"/>
  <c r="W8" i="31"/>
  <c r="X8" i="14"/>
  <c r="L8" i="32"/>
  <c r="X8" i="32"/>
  <c r="L8" i="33"/>
  <c r="X8" i="33"/>
  <c r="L8" i="31"/>
  <c r="X8" i="31"/>
  <c r="O8" i="42"/>
  <c r="C8" i="42"/>
  <c r="O8" i="41"/>
  <c r="C8" i="41"/>
  <c r="M8" i="14"/>
  <c r="Y8" i="14"/>
  <c r="M8" i="41"/>
  <c r="O8" i="14"/>
  <c r="O8" i="31"/>
  <c r="X8" i="42"/>
  <c r="L8" i="41"/>
  <c r="P8" i="14"/>
  <c r="W8" i="42"/>
  <c r="K8" i="41"/>
  <c r="V8" i="42"/>
  <c r="V8" i="41"/>
  <c r="F8" i="14"/>
  <c r="N9" i="32"/>
  <c r="B9" i="32"/>
  <c r="N9" i="33"/>
  <c r="B9" i="33"/>
  <c r="N9" i="31"/>
  <c r="B9" i="31"/>
  <c r="N9" i="42"/>
  <c r="B9" i="42"/>
  <c r="N9" i="41"/>
  <c r="B9" i="41"/>
  <c r="C9" i="14"/>
  <c r="O9" i="14"/>
  <c r="M9" i="41"/>
  <c r="D9" i="14"/>
  <c r="P9" i="33"/>
  <c r="D9" i="31"/>
  <c r="L9" i="42"/>
  <c r="X9" i="41"/>
  <c r="E9" i="14"/>
  <c r="Q9" i="31"/>
  <c r="K9" i="41"/>
  <c r="R9" i="14"/>
  <c r="J9" i="41"/>
  <c r="G9" i="14"/>
  <c r="C9" i="32"/>
  <c r="O9" i="32"/>
  <c r="C9" i="33"/>
  <c r="O9" i="33"/>
  <c r="C9" i="31"/>
  <c r="O9" i="31"/>
  <c r="Y9" i="42"/>
  <c r="M9" i="42"/>
  <c r="Y9" i="41"/>
  <c r="P9" i="31"/>
  <c r="K9" i="42"/>
  <c r="D9" i="32"/>
  <c r="P9" i="32"/>
  <c r="E9" i="32"/>
  <c r="Q9" i="32"/>
  <c r="E9" i="33"/>
  <c r="Q9" i="33"/>
  <c r="W9" i="42"/>
  <c r="F9" i="32"/>
  <c r="R9" i="32"/>
  <c r="F9" i="33"/>
  <c r="R9" i="33"/>
  <c r="F9" i="31"/>
  <c r="R9" i="31"/>
  <c r="V9" i="42"/>
  <c r="J9" i="42"/>
  <c r="V9" i="41"/>
  <c r="G9" i="32"/>
  <c r="S9" i="32"/>
  <c r="G9" i="33"/>
  <c r="S9" i="33"/>
  <c r="G9" i="31"/>
  <c r="S9" i="31"/>
  <c r="U9" i="42"/>
  <c r="I9" i="42"/>
  <c r="U9" i="41"/>
  <c r="I9" i="41"/>
  <c r="H9" i="14"/>
  <c r="T9" i="14"/>
  <c r="W9" i="31"/>
  <c r="H9" i="32"/>
  <c r="T9" i="32"/>
  <c r="H9" i="33"/>
  <c r="T9" i="33"/>
  <c r="H9" i="31"/>
  <c r="T9" i="31"/>
  <c r="T9" i="42"/>
  <c r="H9" i="42"/>
  <c r="T9" i="41"/>
  <c r="H9" i="41"/>
  <c r="I9" i="14"/>
  <c r="U9" i="14"/>
  <c r="V9" i="31"/>
  <c r="R9" i="42"/>
  <c r="R9" i="41"/>
  <c r="W9" i="14"/>
  <c r="K9" i="31"/>
  <c r="Q9" i="41"/>
  <c r="X9" i="14"/>
  <c r="D9" i="41"/>
  <c r="M9" i="14"/>
  <c r="I9" i="32"/>
  <c r="U9" i="32"/>
  <c r="I9" i="33"/>
  <c r="U9" i="33"/>
  <c r="I9" i="31"/>
  <c r="U9" i="31"/>
  <c r="S9" i="42"/>
  <c r="G9" i="42"/>
  <c r="S9" i="41"/>
  <c r="G9" i="41"/>
  <c r="J9" i="14"/>
  <c r="V9" i="14"/>
  <c r="V9" i="33"/>
  <c r="J9" i="31"/>
  <c r="F9" i="42"/>
  <c r="F9" i="41"/>
  <c r="K9" i="14"/>
  <c r="E9" i="42"/>
  <c r="E9" i="41"/>
  <c r="L9" i="14"/>
  <c r="P9" i="42"/>
  <c r="P9" i="41"/>
  <c r="Y9" i="14"/>
  <c r="J9" i="32"/>
  <c r="V9" i="32"/>
  <c r="J9" i="33"/>
  <c r="K9" i="32"/>
  <c r="W9" i="32"/>
  <c r="K9" i="33"/>
  <c r="W9" i="33"/>
  <c r="Q9" i="42"/>
  <c r="L9" i="32"/>
  <c r="X9" i="32"/>
  <c r="L9" i="33"/>
  <c r="X9" i="33"/>
  <c r="L9" i="31"/>
  <c r="X9" i="31"/>
  <c r="D9" i="42"/>
  <c r="M9" i="32"/>
  <c r="Y9" i="32"/>
  <c r="M9" i="33"/>
  <c r="Y9" i="33"/>
  <c r="M9" i="31"/>
  <c r="Y9" i="31"/>
  <c r="O9" i="42"/>
  <c r="C9" i="42"/>
  <c r="O9" i="41"/>
  <c r="C9" i="41"/>
  <c r="N9" i="14"/>
  <c r="B9" i="14"/>
  <c r="P9" i="14"/>
  <c r="D9" i="33"/>
  <c r="X9" i="42"/>
  <c r="L9" i="41"/>
  <c r="Q9" i="14"/>
  <c r="E9" i="31"/>
  <c r="W9" i="41"/>
  <c r="F9" i="14"/>
  <c r="S9" i="14"/>
  <c r="X14" i="30"/>
  <c r="L14" i="30"/>
  <c r="X13" i="30"/>
  <c r="L13" i="30"/>
  <c r="X12" i="30"/>
  <c r="L12" i="30"/>
  <c r="X11" i="30"/>
  <c r="L11" i="30"/>
  <c r="X10" i="30"/>
  <c r="L10" i="30"/>
  <c r="X9" i="30"/>
  <c r="L9" i="30"/>
  <c r="X8" i="30"/>
  <c r="L8" i="30"/>
  <c r="X7" i="30"/>
  <c r="L7" i="30"/>
  <c r="X6" i="30"/>
  <c r="L6" i="30"/>
  <c r="X5" i="30"/>
  <c r="L5" i="30"/>
  <c r="X4" i="30"/>
  <c r="L4" i="30"/>
  <c r="X3" i="30"/>
  <c r="L3" i="30"/>
  <c r="X2" i="30"/>
  <c r="L2" i="30"/>
  <c r="X14" i="29"/>
  <c r="L14" i="29"/>
  <c r="X13" i="29"/>
  <c r="L13" i="29"/>
  <c r="X12" i="29"/>
  <c r="L12" i="29"/>
  <c r="X11" i="29"/>
  <c r="L11" i="29"/>
  <c r="X10" i="29"/>
  <c r="L10" i="29"/>
  <c r="X9" i="29"/>
  <c r="L9" i="29"/>
  <c r="X8" i="29"/>
  <c r="L8" i="29"/>
  <c r="X7" i="29"/>
  <c r="L7" i="29"/>
  <c r="X6" i="29"/>
  <c r="L6" i="29"/>
  <c r="X5" i="29"/>
  <c r="L5" i="29"/>
  <c r="X4" i="29"/>
  <c r="L4" i="29"/>
  <c r="X3" i="29"/>
  <c r="L3" i="29"/>
  <c r="X2" i="29"/>
  <c r="L2" i="29"/>
  <c r="X14" i="28"/>
  <c r="L14" i="28"/>
  <c r="X13" i="28"/>
  <c r="L13" i="28"/>
  <c r="X12" i="28"/>
  <c r="L12" i="28"/>
  <c r="X11" i="28"/>
  <c r="L11" i="28"/>
  <c r="X10" i="28"/>
  <c r="L10" i="28"/>
  <c r="X9" i="28"/>
  <c r="L9" i="28"/>
  <c r="X8" i="28"/>
  <c r="L8" i="28"/>
  <c r="X7" i="28"/>
  <c r="L7" i="28"/>
  <c r="X6" i="28"/>
  <c r="L6" i="28"/>
  <c r="X5" i="28"/>
  <c r="L5" i="28"/>
  <c r="X4" i="28"/>
  <c r="L4" i="28"/>
  <c r="X3" i="28"/>
  <c r="L3" i="28"/>
  <c r="X2" i="28"/>
  <c r="L2" i="28"/>
  <c r="X14" i="26"/>
  <c r="L14" i="26"/>
  <c r="X13" i="26"/>
  <c r="L13" i="26"/>
  <c r="X12" i="26"/>
  <c r="L12" i="26"/>
  <c r="X11" i="26"/>
  <c r="U14" i="30"/>
  <c r="I14" i="30"/>
  <c r="U13" i="30"/>
  <c r="I13" i="30"/>
  <c r="U12" i="30"/>
  <c r="I12" i="30"/>
  <c r="U11" i="30"/>
  <c r="I11" i="30"/>
  <c r="U10" i="30"/>
  <c r="I10" i="30"/>
  <c r="U9" i="30"/>
  <c r="I9" i="30"/>
  <c r="U8" i="30"/>
  <c r="I8" i="30"/>
  <c r="U7" i="30"/>
  <c r="I7" i="30"/>
  <c r="U6" i="30"/>
  <c r="I6" i="30"/>
  <c r="U5" i="30"/>
  <c r="I5" i="30"/>
  <c r="U4" i="30"/>
  <c r="I4" i="30"/>
  <c r="U3" i="30"/>
  <c r="I3" i="30"/>
  <c r="U2" i="30"/>
  <c r="I2" i="30"/>
  <c r="U14" i="29"/>
  <c r="I14" i="29"/>
  <c r="U13" i="29"/>
  <c r="I13" i="29"/>
  <c r="U12" i="29"/>
  <c r="I12" i="29"/>
  <c r="U11" i="29"/>
  <c r="I11" i="29"/>
  <c r="U10" i="29"/>
  <c r="I10" i="29"/>
  <c r="U9" i="29"/>
  <c r="I9" i="29"/>
  <c r="U8" i="29"/>
  <c r="I8" i="29"/>
  <c r="U7" i="29"/>
  <c r="I7" i="29"/>
  <c r="U6" i="29"/>
  <c r="I6" i="29"/>
  <c r="U5" i="29"/>
  <c r="I5" i="29"/>
  <c r="U4" i="29"/>
  <c r="I4" i="29"/>
  <c r="U3" i="29"/>
  <c r="I3" i="29"/>
  <c r="U2" i="29"/>
  <c r="I2" i="29"/>
  <c r="U14" i="28"/>
  <c r="I14" i="28"/>
  <c r="U13" i="28"/>
  <c r="I13" i="28"/>
  <c r="U12" i="28"/>
  <c r="I12" i="28"/>
  <c r="U11" i="28"/>
  <c r="I11" i="28"/>
  <c r="U10" i="28"/>
  <c r="I10" i="28"/>
  <c r="U9" i="28"/>
  <c r="I9" i="28"/>
  <c r="U8" i="28"/>
  <c r="I8" i="28"/>
  <c r="U7" i="28"/>
  <c r="I7" i="28"/>
  <c r="U6" i="28"/>
  <c r="I6" i="28"/>
  <c r="U5" i="28"/>
  <c r="I5" i="28"/>
  <c r="U4" i="28"/>
  <c r="I4" i="28"/>
  <c r="U3" i="28"/>
  <c r="I3" i="28"/>
  <c r="U2" i="28"/>
  <c r="I2" i="28"/>
  <c r="U14" i="26"/>
  <c r="I14" i="26"/>
  <c r="U13" i="26"/>
  <c r="I13" i="26"/>
  <c r="U12" i="26"/>
  <c r="I12" i="26"/>
  <c r="U11" i="26"/>
  <c r="Y14" i="30"/>
  <c r="J14" i="30"/>
  <c r="S13" i="30"/>
  <c r="E13" i="30"/>
  <c r="O12" i="30"/>
  <c r="Y11" i="30"/>
  <c r="J11" i="30"/>
  <c r="S10" i="30"/>
  <c r="E10" i="30"/>
  <c r="O9" i="30"/>
  <c r="Y8" i="30"/>
  <c r="J8" i="30"/>
  <c r="S7" i="30"/>
  <c r="E7" i="30"/>
  <c r="O6" i="30"/>
  <c r="Y5" i="30"/>
  <c r="J5" i="30"/>
  <c r="S4" i="30"/>
  <c r="E4" i="30"/>
  <c r="O3" i="30"/>
  <c r="Y2" i="30"/>
  <c r="J2" i="30"/>
  <c r="S14" i="29"/>
  <c r="E14" i="29"/>
  <c r="O13" i="29"/>
  <c r="Y12" i="29"/>
  <c r="J12" i="29"/>
  <c r="S11" i="29"/>
  <c r="E11" i="29"/>
  <c r="O10" i="29"/>
  <c r="Y9" i="29"/>
  <c r="J9" i="29"/>
  <c r="S8" i="29"/>
  <c r="E8" i="29"/>
  <c r="O7" i="29"/>
  <c r="Y6" i="29"/>
  <c r="J6" i="29"/>
  <c r="S5" i="29"/>
  <c r="E5" i="29"/>
  <c r="O4" i="29"/>
  <c r="Y3" i="29"/>
  <c r="J3" i="29"/>
  <c r="S2" i="29"/>
  <c r="E2" i="29"/>
  <c r="O14" i="28"/>
  <c r="Y13" i="28"/>
  <c r="J13" i="28"/>
  <c r="S12" i="28"/>
  <c r="E12" i="28"/>
  <c r="O11" i="28"/>
  <c r="Y10" i="28"/>
  <c r="J10" i="28"/>
  <c r="S9" i="28"/>
  <c r="E9" i="28"/>
  <c r="O8" i="28"/>
  <c r="Y7" i="28"/>
  <c r="J7" i="28"/>
  <c r="S6" i="28"/>
  <c r="E6" i="28"/>
  <c r="O5" i="28"/>
  <c r="Y4" i="28"/>
  <c r="J4" i="28"/>
  <c r="S3" i="28"/>
  <c r="E3" i="28"/>
  <c r="O2" i="28"/>
  <c r="Y14" i="26"/>
  <c r="J14" i="26"/>
  <c r="S13" i="26"/>
  <c r="E13" i="26"/>
  <c r="O12" i="26"/>
  <c r="Y11" i="26"/>
  <c r="K11" i="26"/>
  <c r="W10" i="26"/>
  <c r="K10" i="26"/>
  <c r="W9" i="26"/>
  <c r="K9" i="26"/>
  <c r="W8" i="26"/>
  <c r="K8" i="26"/>
  <c r="W7" i="26"/>
  <c r="K7" i="26"/>
  <c r="W6" i="26"/>
  <c r="K6" i="26"/>
  <c r="W5" i="26"/>
  <c r="K5" i="26"/>
  <c r="W4" i="26"/>
  <c r="W14" i="30"/>
  <c r="H14" i="30"/>
  <c r="R13" i="30"/>
  <c r="D13" i="30"/>
  <c r="N12" i="30"/>
  <c r="W11" i="30"/>
  <c r="H11" i="30"/>
  <c r="R10" i="30"/>
  <c r="D10" i="30"/>
  <c r="N9" i="30"/>
  <c r="W8" i="30"/>
  <c r="H8" i="30"/>
  <c r="R7" i="30"/>
  <c r="D7" i="30"/>
  <c r="N6" i="30"/>
  <c r="W5" i="30"/>
  <c r="H5" i="30"/>
  <c r="R4" i="30"/>
  <c r="D4" i="30"/>
  <c r="N3" i="30"/>
  <c r="W2" i="30"/>
  <c r="H2" i="30"/>
  <c r="R14" i="29"/>
  <c r="D14" i="29"/>
  <c r="N13" i="29"/>
  <c r="W12" i="29"/>
  <c r="H12" i="29"/>
  <c r="R11" i="29"/>
  <c r="D11" i="29"/>
  <c r="N10" i="29"/>
  <c r="W9" i="29"/>
  <c r="H9" i="29"/>
  <c r="R8" i="29"/>
  <c r="D8" i="29"/>
  <c r="N7" i="29"/>
  <c r="W6" i="29"/>
  <c r="H6" i="29"/>
  <c r="R5" i="29"/>
  <c r="D5" i="29"/>
  <c r="N4" i="29"/>
  <c r="W3" i="29"/>
  <c r="H3" i="29"/>
  <c r="R2" i="29"/>
  <c r="D2" i="29"/>
  <c r="N14" i="28"/>
  <c r="W13" i="28"/>
  <c r="H13" i="28"/>
  <c r="R12" i="28"/>
  <c r="D12" i="28"/>
  <c r="N11" i="28"/>
  <c r="W10" i="28"/>
  <c r="H10" i="28"/>
  <c r="R9" i="28"/>
  <c r="D9" i="28"/>
  <c r="N8" i="28"/>
  <c r="W7" i="28"/>
  <c r="H7" i="28"/>
  <c r="R6" i="28"/>
  <c r="D6" i="28"/>
  <c r="N5" i="28"/>
  <c r="W4" i="28"/>
  <c r="H4" i="28"/>
  <c r="R3" i="28"/>
  <c r="D3" i="28"/>
  <c r="N2" i="28"/>
  <c r="W14" i="26"/>
  <c r="H14" i="26"/>
  <c r="R13" i="26"/>
  <c r="D13" i="26"/>
  <c r="N12" i="26"/>
  <c r="W11" i="26"/>
  <c r="J11" i="26"/>
  <c r="V10" i="26"/>
  <c r="J10" i="26"/>
  <c r="V9" i="26"/>
  <c r="J9" i="26"/>
  <c r="V8" i="26"/>
  <c r="J8" i="26"/>
  <c r="V7" i="26"/>
  <c r="J7" i="26"/>
  <c r="V6" i="26"/>
  <c r="J6" i="26"/>
  <c r="V5" i="26"/>
  <c r="J5" i="26"/>
  <c r="V4" i="26"/>
  <c r="J4" i="26"/>
  <c r="V3" i="26"/>
  <c r="J3" i="26"/>
  <c r="V2" i="26"/>
  <c r="J2" i="26"/>
  <c r="V14" i="25"/>
  <c r="J14" i="25"/>
  <c r="V13" i="25"/>
  <c r="J13" i="25"/>
  <c r="V12" i="25"/>
  <c r="J12" i="25"/>
  <c r="V11" i="25"/>
  <c r="J11" i="25"/>
  <c r="V10" i="25"/>
  <c r="J10" i="25"/>
  <c r="V9" i="25"/>
  <c r="J9" i="25"/>
  <c r="V8" i="25"/>
  <c r="J8" i="25"/>
  <c r="V7" i="25"/>
  <c r="J7" i="25"/>
  <c r="V6" i="25"/>
  <c r="J6" i="25"/>
  <c r="V5" i="25"/>
  <c r="J5" i="25"/>
  <c r="V4" i="25"/>
  <c r="J4" i="25"/>
  <c r="V3" i="25"/>
  <c r="J3" i="25"/>
  <c r="V14" i="30"/>
  <c r="G14" i="30"/>
  <c r="Q13" i="30"/>
  <c r="C13" i="30"/>
  <c r="M12" i="30"/>
  <c r="V11" i="30"/>
  <c r="G11" i="30"/>
  <c r="Q10" i="30"/>
  <c r="C10" i="30"/>
  <c r="M9" i="30"/>
  <c r="V8" i="30"/>
  <c r="G8" i="30"/>
  <c r="Q7" i="30"/>
  <c r="C7" i="30"/>
  <c r="M6" i="30"/>
  <c r="V5" i="30"/>
  <c r="G5" i="30"/>
  <c r="Q4" i="30"/>
  <c r="C4" i="30"/>
  <c r="M3" i="30"/>
  <c r="V2" i="30"/>
  <c r="G2" i="30"/>
  <c r="Q14" i="29"/>
  <c r="C14" i="29"/>
  <c r="M13" i="29"/>
  <c r="V12" i="29"/>
  <c r="G12" i="29"/>
  <c r="Q11" i="29"/>
  <c r="C11" i="29"/>
  <c r="M10" i="29"/>
  <c r="V9" i="29"/>
  <c r="G9" i="29"/>
  <c r="Q8" i="29"/>
  <c r="C8" i="29"/>
  <c r="M7" i="29"/>
  <c r="V6" i="29"/>
  <c r="G6" i="29"/>
  <c r="Q5" i="29"/>
  <c r="C5" i="29"/>
  <c r="M4" i="29"/>
  <c r="V3" i="29"/>
  <c r="G3" i="29"/>
  <c r="Q2" i="29"/>
  <c r="C2" i="29"/>
  <c r="M14" i="28"/>
  <c r="T14" i="30"/>
  <c r="F14" i="30"/>
  <c r="P13" i="30"/>
  <c r="B13" i="30"/>
  <c r="K12" i="30"/>
  <c r="T11" i="30"/>
  <c r="F11" i="30"/>
  <c r="P10" i="30"/>
  <c r="B10" i="30"/>
  <c r="K9" i="30"/>
  <c r="T8" i="30"/>
  <c r="F8" i="30"/>
  <c r="P7" i="30"/>
  <c r="B7" i="30"/>
  <c r="K6" i="30"/>
  <c r="T5" i="30"/>
  <c r="F5" i="30"/>
  <c r="P4" i="30"/>
  <c r="B4" i="30"/>
  <c r="K3" i="30"/>
  <c r="T2" i="30"/>
  <c r="F2" i="30"/>
  <c r="P14" i="29"/>
  <c r="B14" i="29"/>
  <c r="K13" i="29"/>
  <c r="T12" i="29"/>
  <c r="F12" i="29"/>
  <c r="P11" i="29"/>
  <c r="B11" i="29"/>
  <c r="K10" i="29"/>
  <c r="T9" i="29"/>
  <c r="F9" i="29"/>
  <c r="P8" i="29"/>
  <c r="B8" i="29"/>
  <c r="K7" i="29"/>
  <c r="T6" i="29"/>
  <c r="F6" i="29"/>
  <c r="P5" i="29"/>
  <c r="B5" i="29"/>
  <c r="K4" i="29"/>
  <c r="T3" i="29"/>
  <c r="F3" i="29"/>
  <c r="P2" i="29"/>
  <c r="B2" i="29"/>
  <c r="K14" i="28"/>
  <c r="T13" i="28"/>
  <c r="F13" i="28"/>
  <c r="P12" i="28"/>
  <c r="B12" i="28"/>
  <c r="K11" i="28"/>
  <c r="T10" i="28"/>
  <c r="F10" i="28"/>
  <c r="P9" i="28"/>
  <c r="B9" i="28"/>
  <c r="K8" i="28"/>
  <c r="T7" i="28"/>
  <c r="F7" i="28"/>
  <c r="P6" i="28"/>
  <c r="B6" i="28"/>
  <c r="K5" i="28"/>
  <c r="T4" i="28"/>
  <c r="F4" i="28"/>
  <c r="P3" i="28"/>
  <c r="B3" i="28"/>
  <c r="K2" i="28"/>
  <c r="T14" i="26"/>
  <c r="F14" i="26"/>
  <c r="P13" i="26"/>
  <c r="B13" i="26"/>
  <c r="K12" i="26"/>
  <c r="T11" i="26"/>
  <c r="H11" i="26"/>
  <c r="T10" i="26"/>
  <c r="H10" i="26"/>
  <c r="T9" i="26"/>
  <c r="H9" i="26"/>
  <c r="T8" i="26"/>
  <c r="H8" i="26"/>
  <c r="T7" i="26"/>
  <c r="H7" i="26"/>
  <c r="T6" i="26"/>
  <c r="S14" i="30"/>
  <c r="E14" i="30"/>
  <c r="O13" i="30"/>
  <c r="Y12" i="30"/>
  <c r="J12" i="30"/>
  <c r="S11" i="30"/>
  <c r="E11" i="30"/>
  <c r="O10" i="30"/>
  <c r="Y9" i="30"/>
  <c r="J9" i="30"/>
  <c r="S8" i="30"/>
  <c r="E8" i="30"/>
  <c r="O7" i="30"/>
  <c r="Y6" i="30"/>
  <c r="J6" i="30"/>
  <c r="S5" i="30"/>
  <c r="E5" i="30"/>
  <c r="O4" i="30"/>
  <c r="Y3" i="30"/>
  <c r="J3" i="30"/>
  <c r="S2" i="30"/>
  <c r="E2" i="30"/>
  <c r="O14" i="29"/>
  <c r="Y13" i="29"/>
  <c r="J13" i="29"/>
  <c r="S12" i="29"/>
  <c r="E12" i="29"/>
  <c r="O11" i="29"/>
  <c r="Y10" i="29"/>
  <c r="J10" i="29"/>
  <c r="S9" i="29"/>
  <c r="E9" i="29"/>
  <c r="O8" i="29"/>
  <c r="Y7" i="29"/>
  <c r="J7" i="29"/>
  <c r="S6" i="29"/>
  <c r="E6" i="29"/>
  <c r="O5" i="29"/>
  <c r="Y4" i="29"/>
  <c r="J4" i="29"/>
  <c r="S3" i="29"/>
  <c r="E3" i="29"/>
  <c r="O2" i="29"/>
  <c r="Y14" i="28"/>
  <c r="J14" i="28"/>
  <c r="S13" i="28"/>
  <c r="E13" i="28"/>
  <c r="O12" i="28"/>
  <c r="Y11" i="28"/>
  <c r="J11" i="28"/>
  <c r="S10" i="28"/>
  <c r="E10" i="28"/>
  <c r="O9" i="28"/>
  <c r="Y8" i="28"/>
  <c r="J8" i="28"/>
  <c r="S7" i="28"/>
  <c r="E7" i="28"/>
  <c r="O6" i="28"/>
  <c r="Y5" i="28"/>
  <c r="J5" i="28"/>
  <c r="S4" i="28"/>
  <c r="E4" i="28"/>
  <c r="O3" i="28"/>
  <c r="Y2" i="28"/>
  <c r="J2" i="28"/>
  <c r="S14" i="26"/>
  <c r="E14" i="26"/>
  <c r="O13" i="26"/>
  <c r="Y12" i="26"/>
  <c r="J12" i="26"/>
  <c r="S11" i="26"/>
  <c r="G11" i="26"/>
  <c r="S10" i="26"/>
  <c r="G10" i="26"/>
  <c r="S9" i="26"/>
  <c r="G9" i="26"/>
  <c r="S8" i="26"/>
  <c r="G8" i="26"/>
  <c r="S7" i="26"/>
  <c r="G7" i="26"/>
  <c r="S6" i="26"/>
  <c r="G6" i="26"/>
  <c r="S5" i="26"/>
  <c r="G5" i="26"/>
  <c r="S4" i="26"/>
  <c r="G4" i="26"/>
  <c r="S3" i="26"/>
  <c r="G3" i="26"/>
  <c r="S2" i="26"/>
  <c r="G2" i="26"/>
  <c r="S14" i="25"/>
  <c r="G14" i="25"/>
  <c r="S13" i="25"/>
  <c r="G13" i="25"/>
  <c r="S12" i="25"/>
  <c r="G12" i="25"/>
  <c r="S11" i="25"/>
  <c r="G11" i="25"/>
  <c r="S10" i="25"/>
  <c r="G10" i="25"/>
  <c r="S9" i="25"/>
  <c r="G9" i="25"/>
  <c r="S8" i="25"/>
  <c r="G8" i="25"/>
  <c r="S7" i="25"/>
  <c r="G7" i="25"/>
  <c r="S6" i="25"/>
  <c r="G6" i="25"/>
  <c r="S5" i="25"/>
  <c r="G5" i="25"/>
  <c r="S4" i="25"/>
  <c r="G4" i="25"/>
  <c r="S3" i="25"/>
  <c r="G3" i="25"/>
  <c r="R14" i="30"/>
  <c r="D14" i="30"/>
  <c r="N13" i="30"/>
  <c r="W12" i="30"/>
  <c r="H12" i="30"/>
  <c r="R11" i="30"/>
  <c r="D11" i="30"/>
  <c r="N10" i="30"/>
  <c r="W9" i="30"/>
  <c r="H9" i="30"/>
  <c r="R8" i="30"/>
  <c r="D8" i="30"/>
  <c r="N7" i="30"/>
  <c r="W6" i="30"/>
  <c r="H6" i="30"/>
  <c r="R5" i="30"/>
  <c r="D5" i="30"/>
  <c r="N4" i="30"/>
  <c r="W3" i="30"/>
  <c r="H3" i="30"/>
  <c r="R2" i="30"/>
  <c r="D2" i="30"/>
  <c r="N14" i="29"/>
  <c r="W13" i="29"/>
  <c r="H13" i="29"/>
  <c r="R12" i="29"/>
  <c r="D12" i="29"/>
  <c r="N11" i="29"/>
  <c r="W10" i="29"/>
  <c r="H10" i="29"/>
  <c r="R9" i="29"/>
  <c r="D9" i="29"/>
  <c r="N8" i="29"/>
  <c r="W7" i="29"/>
  <c r="H7" i="29"/>
  <c r="R6" i="29"/>
  <c r="D6" i="29"/>
  <c r="N5" i="29"/>
  <c r="W4" i="29"/>
  <c r="H4" i="29"/>
  <c r="R3" i="29"/>
  <c r="D3" i="29"/>
  <c r="N2" i="29"/>
  <c r="W14" i="28"/>
  <c r="Q14" i="30"/>
  <c r="C14" i="30"/>
  <c r="M13" i="30"/>
  <c r="V12" i="30"/>
  <c r="G12" i="30"/>
  <c r="Q11" i="30"/>
  <c r="C11" i="30"/>
  <c r="M10" i="30"/>
  <c r="V9" i="30"/>
  <c r="G9" i="30"/>
  <c r="Q8" i="30"/>
  <c r="C8" i="30"/>
  <c r="M7" i="30"/>
  <c r="V6" i="30"/>
  <c r="G6" i="30"/>
  <c r="Q5" i="30"/>
  <c r="C5" i="30"/>
  <c r="M4" i="30"/>
  <c r="V3" i="30"/>
  <c r="G3" i="30"/>
  <c r="Q2" i="30"/>
  <c r="C2" i="30"/>
  <c r="M14" i="29"/>
  <c r="V13" i="29"/>
  <c r="G13" i="29"/>
  <c r="Q12" i="29"/>
  <c r="C12" i="29"/>
  <c r="M11" i="29"/>
  <c r="V10" i="29"/>
  <c r="G10" i="29"/>
  <c r="Q9" i="29"/>
  <c r="C9" i="29"/>
  <c r="M8" i="29"/>
  <c r="V7" i="29"/>
  <c r="G7" i="29"/>
  <c r="Q6" i="29"/>
  <c r="C6" i="29"/>
  <c r="M5" i="29"/>
  <c r="V4" i="29"/>
  <c r="G4" i="29"/>
  <c r="Q3" i="29"/>
  <c r="C3" i="29"/>
  <c r="M2" i="29"/>
  <c r="P14" i="30"/>
  <c r="B14" i="30"/>
  <c r="K13" i="30"/>
  <c r="T12" i="30"/>
  <c r="F12" i="30"/>
  <c r="P11" i="30"/>
  <c r="B11" i="30"/>
  <c r="K10" i="30"/>
  <c r="T9" i="30"/>
  <c r="F9" i="30"/>
  <c r="P8" i="30"/>
  <c r="B8" i="30"/>
  <c r="K7" i="30"/>
  <c r="T6" i="30"/>
  <c r="F6" i="30"/>
  <c r="P5" i="30"/>
  <c r="B5" i="30"/>
  <c r="K4" i="30"/>
  <c r="T3" i="30"/>
  <c r="F3" i="30"/>
  <c r="P2" i="30"/>
  <c r="K14" i="30"/>
  <c r="T13" i="30"/>
  <c r="F13" i="30"/>
  <c r="P12" i="30"/>
  <c r="B12" i="30"/>
  <c r="K11" i="30"/>
  <c r="T10" i="30"/>
  <c r="F10" i="30"/>
  <c r="P9" i="30"/>
  <c r="B9" i="30"/>
  <c r="K8" i="30"/>
  <c r="T7" i="30"/>
  <c r="F7" i="30"/>
  <c r="P6" i="30"/>
  <c r="B6" i="30"/>
  <c r="K5" i="30"/>
  <c r="T4" i="30"/>
  <c r="F4" i="30"/>
  <c r="P3" i="30"/>
  <c r="B3" i="30"/>
  <c r="K2" i="30"/>
  <c r="T14" i="29"/>
  <c r="F14" i="29"/>
  <c r="P13" i="29"/>
  <c r="B13" i="29"/>
  <c r="K12" i="29"/>
  <c r="T11" i="29"/>
  <c r="F11" i="29"/>
  <c r="P10" i="29"/>
  <c r="B10" i="29"/>
  <c r="K9" i="29"/>
  <c r="T8" i="29"/>
  <c r="F8" i="29"/>
  <c r="P7" i="29"/>
  <c r="B7" i="29"/>
  <c r="K6" i="29"/>
  <c r="T5" i="29"/>
  <c r="F5" i="29"/>
  <c r="P4" i="29"/>
  <c r="B4" i="29"/>
  <c r="K3" i="29"/>
  <c r="T2" i="29"/>
  <c r="N14" i="30"/>
  <c r="D12" i="30"/>
  <c r="R9" i="30"/>
  <c r="H7" i="30"/>
  <c r="W4" i="30"/>
  <c r="N2" i="30"/>
  <c r="R13" i="29"/>
  <c r="W11" i="29"/>
  <c r="D10" i="29"/>
  <c r="H8" i="29"/>
  <c r="N6" i="29"/>
  <c r="R4" i="29"/>
  <c r="W2" i="29"/>
  <c r="P14" i="28"/>
  <c r="O13" i="28"/>
  <c r="Q12" i="28"/>
  <c r="S11" i="28"/>
  <c r="V10" i="28"/>
  <c r="Y9" i="28"/>
  <c r="C9" i="28"/>
  <c r="E8" i="28"/>
  <c r="G7" i="28"/>
  <c r="J6" i="28"/>
  <c r="M5" i="28"/>
  <c r="O4" i="28"/>
  <c r="Q3" i="28"/>
  <c r="S2" i="28"/>
  <c r="V14" i="26"/>
  <c r="Y13" i="26"/>
  <c r="C13" i="26"/>
  <c r="E12" i="26"/>
  <c r="I11" i="26"/>
  <c r="O10" i="26"/>
  <c r="U9" i="26"/>
  <c r="C9" i="26"/>
  <c r="I8" i="26"/>
  <c r="O7" i="26"/>
  <c r="U6" i="26"/>
  <c r="D6" i="26"/>
  <c r="M5" i="26"/>
  <c r="T4" i="26"/>
  <c r="E4" i="26"/>
  <c r="O3" i="26"/>
  <c r="Y2" i="26"/>
  <c r="K2" i="26"/>
  <c r="T14" i="25"/>
  <c r="E14" i="25"/>
  <c r="O13" i="25"/>
  <c r="Y12" i="25"/>
  <c r="K12" i="25"/>
  <c r="T11" i="25"/>
  <c r="E11" i="25"/>
  <c r="O10" i="25"/>
  <c r="Y9" i="25"/>
  <c r="K9" i="25"/>
  <c r="T8" i="25"/>
  <c r="E8" i="25"/>
  <c r="O7" i="25"/>
  <c r="Y6" i="25"/>
  <c r="K6" i="25"/>
  <c r="T5" i="25"/>
  <c r="E5" i="25"/>
  <c r="O4" i="25"/>
  <c r="Y3" i="25"/>
  <c r="K3" i="25"/>
  <c r="U2" i="25"/>
  <c r="I2" i="25"/>
  <c r="U14" i="24"/>
  <c r="I14" i="24"/>
  <c r="U13" i="24"/>
  <c r="I13" i="24"/>
  <c r="U12" i="24"/>
  <c r="I12" i="24"/>
  <c r="U11" i="24"/>
  <c r="I11" i="24"/>
  <c r="U10" i="24"/>
  <c r="I10" i="24"/>
  <c r="U9" i="24"/>
  <c r="I9" i="24"/>
  <c r="U8" i="24"/>
  <c r="M14" i="30"/>
  <c r="C12" i="30"/>
  <c r="Q9" i="30"/>
  <c r="G7" i="30"/>
  <c r="V4" i="30"/>
  <c r="M2" i="30"/>
  <c r="Q13" i="29"/>
  <c r="V11" i="29"/>
  <c r="C10" i="29"/>
  <c r="G8" i="29"/>
  <c r="M6" i="29"/>
  <c r="Q4" i="29"/>
  <c r="V2" i="29"/>
  <c r="H14" i="28"/>
  <c r="N13" i="28"/>
  <c r="N12" i="28"/>
  <c r="R11" i="28"/>
  <c r="R10" i="28"/>
  <c r="W9" i="28"/>
  <c r="W8" i="28"/>
  <c r="D8" i="28"/>
  <c r="D7" i="28"/>
  <c r="H6" i="28"/>
  <c r="H5" i="28"/>
  <c r="N4" i="28"/>
  <c r="N3" i="28"/>
  <c r="R2" i="28"/>
  <c r="R14" i="26"/>
  <c r="W13" i="26"/>
  <c r="W12" i="26"/>
  <c r="D12" i="26"/>
  <c r="F11" i="26"/>
  <c r="N10" i="26"/>
  <c r="R9" i="26"/>
  <c r="B9" i="26"/>
  <c r="F8" i="26"/>
  <c r="N7" i="26"/>
  <c r="R6" i="26"/>
  <c r="C6" i="26"/>
  <c r="L5" i="26"/>
  <c r="R4" i="26"/>
  <c r="D4" i="26"/>
  <c r="N3" i="26"/>
  <c r="X2" i="26"/>
  <c r="I2" i="26"/>
  <c r="R14" i="25"/>
  <c r="D14" i="25"/>
  <c r="N13" i="25"/>
  <c r="X12" i="25"/>
  <c r="I12" i="25"/>
  <c r="R11" i="25"/>
  <c r="D11" i="25"/>
  <c r="N10" i="25"/>
  <c r="X9" i="25"/>
  <c r="I9" i="25"/>
  <c r="R8" i="25"/>
  <c r="D8" i="25"/>
  <c r="N7" i="25"/>
  <c r="X6" i="25"/>
  <c r="I6" i="25"/>
  <c r="R5" i="25"/>
  <c r="D5" i="25"/>
  <c r="N4" i="25"/>
  <c r="X3" i="25"/>
  <c r="I3" i="25"/>
  <c r="T2" i="25"/>
  <c r="H2" i="25"/>
  <c r="T14" i="24"/>
  <c r="H14" i="24"/>
  <c r="T13" i="24"/>
  <c r="H13" i="24"/>
  <c r="T12" i="24"/>
  <c r="H12" i="24"/>
  <c r="T11" i="24"/>
  <c r="H11" i="24"/>
  <c r="T10" i="24"/>
  <c r="H10" i="24"/>
  <c r="T9" i="24"/>
  <c r="H9" i="24"/>
  <c r="T8" i="24"/>
  <c r="H8" i="24"/>
  <c r="T7" i="24"/>
  <c r="H7" i="24"/>
  <c r="T6" i="24"/>
  <c r="H6" i="24"/>
  <c r="Y13" i="30"/>
  <c r="O11" i="30"/>
  <c r="E9" i="30"/>
  <c r="S6" i="30"/>
  <c r="J4" i="30"/>
  <c r="B2" i="30"/>
  <c r="F13" i="29"/>
  <c r="K11" i="29"/>
  <c r="P9" i="29"/>
  <c r="T7" i="29"/>
  <c r="B6" i="29"/>
  <c r="F4" i="29"/>
  <c r="K2" i="29"/>
  <c r="G14" i="28"/>
  <c r="M13" i="28"/>
  <c r="M12" i="28"/>
  <c r="Q11" i="28"/>
  <c r="Q10" i="28"/>
  <c r="V9" i="28"/>
  <c r="V8" i="28"/>
  <c r="C8" i="28"/>
  <c r="C7" i="28"/>
  <c r="G6" i="28"/>
  <c r="G5" i="28"/>
  <c r="M4" i="28"/>
  <c r="M3" i="28"/>
  <c r="Q2" i="28"/>
  <c r="Q14" i="26"/>
  <c r="V13" i="26"/>
  <c r="V12" i="26"/>
  <c r="C12" i="26"/>
  <c r="E11" i="26"/>
  <c r="M10" i="26"/>
  <c r="Q9" i="26"/>
  <c r="Y8" i="26"/>
  <c r="E8" i="26"/>
  <c r="M7" i="26"/>
  <c r="Q6" i="26"/>
  <c r="B6" i="26"/>
  <c r="I5" i="26"/>
  <c r="Q4" i="26"/>
  <c r="C4" i="26"/>
  <c r="M3" i="26"/>
  <c r="W2" i="26"/>
  <c r="H2" i="26"/>
  <c r="Q14" i="25"/>
  <c r="C14" i="25"/>
  <c r="M13" i="25"/>
  <c r="W12" i="25"/>
  <c r="H12" i="25"/>
  <c r="Q11" i="25"/>
  <c r="C11" i="25"/>
  <c r="M10" i="25"/>
  <c r="W9" i="25"/>
  <c r="H9" i="25"/>
  <c r="Q8" i="25"/>
  <c r="C8" i="25"/>
  <c r="M7" i="25"/>
  <c r="W6" i="25"/>
  <c r="H6" i="25"/>
  <c r="Q5" i="25"/>
  <c r="C5" i="25"/>
  <c r="M4" i="25"/>
  <c r="W3" i="25"/>
  <c r="H3" i="25"/>
  <c r="S2" i="25"/>
  <c r="G2" i="25"/>
  <c r="S14" i="24"/>
  <c r="G14" i="24"/>
  <c r="S13" i="24"/>
  <c r="G13" i="24"/>
  <c r="S12" i="24"/>
  <c r="G12" i="24"/>
  <c r="S11" i="24"/>
  <c r="G11" i="24"/>
  <c r="S10" i="24"/>
  <c r="G10" i="24"/>
  <c r="W13" i="30"/>
  <c r="N11" i="30"/>
  <c r="D9" i="30"/>
  <c r="R6" i="30"/>
  <c r="H4" i="30"/>
  <c r="Y14" i="29"/>
  <c r="E13" i="29"/>
  <c r="J11" i="29"/>
  <c r="O9" i="29"/>
  <c r="S7" i="29"/>
  <c r="Y5" i="29"/>
  <c r="E4" i="29"/>
  <c r="J2" i="29"/>
  <c r="F14" i="28"/>
  <c r="K13" i="28"/>
  <c r="K12" i="28"/>
  <c r="P11" i="28"/>
  <c r="P10" i="28"/>
  <c r="T9" i="28"/>
  <c r="T8" i="28"/>
  <c r="B8" i="28"/>
  <c r="B7" i="28"/>
  <c r="F6" i="28"/>
  <c r="F5" i="28"/>
  <c r="K4" i="28"/>
  <c r="K3" i="28"/>
  <c r="P2" i="28"/>
  <c r="P14" i="26"/>
  <c r="T13" i="26"/>
  <c r="T12" i="26"/>
  <c r="B12" i="26"/>
  <c r="D11" i="26"/>
  <c r="L10" i="26"/>
  <c r="P9" i="26"/>
  <c r="X8" i="26"/>
  <c r="D8" i="26"/>
  <c r="L7" i="26"/>
  <c r="P6" i="26"/>
  <c r="Y5" i="26"/>
  <c r="H5" i="26"/>
  <c r="P4" i="26"/>
  <c r="B4" i="26"/>
  <c r="L3" i="26"/>
  <c r="U2" i="26"/>
  <c r="F2" i="26"/>
  <c r="P14" i="25"/>
  <c r="B14" i="25"/>
  <c r="L13" i="25"/>
  <c r="U12" i="25"/>
  <c r="F12" i="25"/>
  <c r="P11" i="25"/>
  <c r="B11" i="25"/>
  <c r="L10" i="25"/>
  <c r="U9" i="25"/>
  <c r="F9" i="25"/>
  <c r="P8" i="25"/>
  <c r="B8" i="25"/>
  <c r="L7" i="25"/>
  <c r="U6" i="25"/>
  <c r="F6" i="25"/>
  <c r="P5" i="25"/>
  <c r="B5" i="25"/>
  <c r="L4" i="25"/>
  <c r="U3" i="25"/>
  <c r="F3" i="25"/>
  <c r="R2" i="25"/>
  <c r="F2" i="25"/>
  <c r="R14" i="24"/>
  <c r="F14" i="24"/>
  <c r="R13" i="24"/>
  <c r="F13" i="24"/>
  <c r="R12" i="24"/>
  <c r="F12" i="24"/>
  <c r="R11" i="24"/>
  <c r="F11" i="24"/>
  <c r="R10" i="24"/>
  <c r="F10" i="24"/>
  <c r="R9" i="24"/>
  <c r="F9" i="24"/>
  <c r="R8" i="24"/>
  <c r="V13" i="30"/>
  <c r="M11" i="30"/>
  <c r="C9" i="30"/>
  <c r="Q6" i="30"/>
  <c r="G4" i="30"/>
  <c r="W14" i="29"/>
  <c r="D13" i="29"/>
  <c r="H11" i="29"/>
  <c r="N9" i="29"/>
  <c r="R7" i="29"/>
  <c r="W5" i="29"/>
  <c r="D4" i="29"/>
  <c r="H2" i="29"/>
  <c r="E14" i="28"/>
  <c r="G13" i="28"/>
  <c r="J12" i="28"/>
  <c r="M11" i="28"/>
  <c r="O10" i="28"/>
  <c r="Q9" i="28"/>
  <c r="S8" i="28"/>
  <c r="V7" i="28"/>
  <c r="Y6" i="28"/>
  <c r="C6" i="28"/>
  <c r="E5" i="28"/>
  <c r="G4" i="28"/>
  <c r="J3" i="28"/>
  <c r="M2" i="28"/>
  <c r="O14" i="26"/>
  <c r="Q13" i="26"/>
  <c r="S12" i="26"/>
  <c r="V11" i="26"/>
  <c r="C11" i="26"/>
  <c r="I10" i="26"/>
  <c r="O9" i="26"/>
  <c r="U8" i="26"/>
  <c r="C8" i="26"/>
  <c r="I7" i="26"/>
  <c r="O6" i="26"/>
  <c r="X5" i="26"/>
  <c r="F5" i="26"/>
  <c r="O4" i="26"/>
  <c r="Y3" i="26"/>
  <c r="K3" i="26"/>
  <c r="T2" i="26"/>
  <c r="E2" i="26"/>
  <c r="O14" i="25"/>
  <c r="Y13" i="25"/>
  <c r="K13" i="25"/>
  <c r="T12" i="25"/>
  <c r="E12" i="25"/>
  <c r="O11" i="25"/>
  <c r="Y10" i="25"/>
  <c r="K10" i="25"/>
  <c r="T9" i="25"/>
  <c r="E9" i="25"/>
  <c r="O8" i="25"/>
  <c r="Y7" i="25"/>
  <c r="K7" i="25"/>
  <c r="T6" i="25"/>
  <c r="E6" i="25"/>
  <c r="O5" i="25"/>
  <c r="Y4" i="25"/>
  <c r="K4" i="25"/>
  <c r="T3" i="25"/>
  <c r="E3" i="25"/>
  <c r="Q2" i="25"/>
  <c r="E2" i="25"/>
  <c r="Q14" i="24"/>
  <c r="E14" i="24"/>
  <c r="Q13" i="24"/>
  <c r="E13" i="24"/>
  <c r="Q12" i="24"/>
  <c r="E12" i="24"/>
  <c r="Q11" i="24"/>
  <c r="E11" i="24"/>
  <c r="Q10" i="24"/>
  <c r="E10" i="24"/>
  <c r="Q9" i="24"/>
  <c r="E9" i="24"/>
  <c r="Q8" i="24"/>
  <c r="E8" i="24"/>
  <c r="Q7" i="24"/>
  <c r="E7" i="24"/>
  <c r="Q6" i="24"/>
  <c r="E6" i="24"/>
  <c r="J13" i="30"/>
  <c r="Y10" i="30"/>
  <c r="O8" i="30"/>
  <c r="E6" i="30"/>
  <c r="S3" i="30"/>
  <c r="V14" i="29"/>
  <c r="C13" i="29"/>
  <c r="G11" i="29"/>
  <c r="M9" i="29"/>
  <c r="Q7" i="29"/>
  <c r="V5" i="29"/>
  <c r="C4" i="29"/>
  <c r="G2" i="29"/>
  <c r="D14" i="28"/>
  <c r="D13" i="28"/>
  <c r="H12" i="28"/>
  <c r="H11" i="28"/>
  <c r="N10" i="28"/>
  <c r="N9" i="28"/>
  <c r="R8" i="28"/>
  <c r="R7" i="28"/>
  <c r="W6" i="28"/>
  <c r="W5" i="28"/>
  <c r="D5" i="28"/>
  <c r="D4" i="28"/>
  <c r="H3" i="28"/>
  <c r="H2" i="28"/>
  <c r="N14" i="26"/>
  <c r="N13" i="26"/>
  <c r="R12" i="26"/>
  <c r="R11" i="26"/>
  <c r="B11" i="26"/>
  <c r="F10" i="26"/>
  <c r="N9" i="26"/>
  <c r="R8" i="26"/>
  <c r="B8" i="26"/>
  <c r="F7" i="26"/>
  <c r="N6" i="26"/>
  <c r="U5" i="26"/>
  <c r="E5" i="26"/>
  <c r="N4" i="26"/>
  <c r="X3" i="26"/>
  <c r="I3" i="26"/>
  <c r="R2" i="26"/>
  <c r="D2" i="26"/>
  <c r="N14" i="25"/>
  <c r="X13" i="25"/>
  <c r="I13" i="25"/>
  <c r="R12" i="25"/>
  <c r="D12" i="25"/>
  <c r="N11" i="25"/>
  <c r="X10" i="25"/>
  <c r="I10" i="25"/>
  <c r="R9" i="25"/>
  <c r="D9" i="25"/>
  <c r="N8" i="25"/>
  <c r="X7" i="25"/>
  <c r="I7" i="25"/>
  <c r="R6" i="25"/>
  <c r="D6" i="25"/>
  <c r="N5" i="25"/>
  <c r="X4" i="25"/>
  <c r="I4" i="25"/>
  <c r="R3" i="25"/>
  <c r="D3" i="25"/>
  <c r="P2" i="25"/>
  <c r="D2" i="25"/>
  <c r="P14" i="24"/>
  <c r="D14" i="24"/>
  <c r="P13" i="24"/>
  <c r="D13" i="24"/>
  <c r="P12" i="24"/>
  <c r="D12" i="24"/>
  <c r="P11" i="24"/>
  <c r="D11" i="24"/>
  <c r="P10" i="24"/>
  <c r="D10" i="24"/>
  <c r="P9" i="24"/>
  <c r="H13" i="30"/>
  <c r="W10" i="30"/>
  <c r="N8" i="30"/>
  <c r="D6" i="30"/>
  <c r="R3" i="30"/>
  <c r="K14" i="29"/>
  <c r="P12" i="29"/>
  <c r="T10" i="29"/>
  <c r="B9" i="29"/>
  <c r="F7" i="29"/>
  <c r="K5" i="29"/>
  <c r="P3" i="29"/>
  <c r="F2" i="29"/>
  <c r="C14" i="28"/>
  <c r="C13" i="28"/>
  <c r="G12" i="28"/>
  <c r="G11" i="28"/>
  <c r="M10" i="28"/>
  <c r="M9" i="28"/>
  <c r="Q8" i="28"/>
  <c r="Q7" i="28"/>
  <c r="V6" i="28"/>
  <c r="V5" i="28"/>
  <c r="C5" i="28"/>
  <c r="C4" i="28"/>
  <c r="G3" i="28"/>
  <c r="G2" i="28"/>
  <c r="M14" i="26"/>
  <c r="M13" i="26"/>
  <c r="Q12" i="26"/>
  <c r="Q11" i="26"/>
  <c r="Y10" i="26"/>
  <c r="E10" i="26"/>
  <c r="M9" i="26"/>
  <c r="Q8" i="26"/>
  <c r="Y7" i="26"/>
  <c r="E7" i="26"/>
  <c r="M6" i="26"/>
  <c r="T5" i="26"/>
  <c r="D5" i="26"/>
  <c r="M4" i="26"/>
  <c r="W3" i="26"/>
  <c r="H3" i="26"/>
  <c r="Q2" i="26"/>
  <c r="C2" i="26"/>
  <c r="M14" i="25"/>
  <c r="W13" i="25"/>
  <c r="H13" i="25"/>
  <c r="Q12" i="25"/>
  <c r="C12" i="25"/>
  <c r="M11" i="25"/>
  <c r="W10" i="25"/>
  <c r="H10" i="25"/>
  <c r="Q9" i="25"/>
  <c r="C9" i="25"/>
  <c r="M8" i="25"/>
  <c r="W7" i="25"/>
  <c r="H7" i="25"/>
  <c r="Q6" i="25"/>
  <c r="C6" i="25"/>
  <c r="M5" i="25"/>
  <c r="W4" i="25"/>
  <c r="H4" i="25"/>
  <c r="Q3" i="25"/>
  <c r="C3" i="25"/>
  <c r="O2" i="25"/>
  <c r="C2" i="25"/>
  <c r="O14" i="24"/>
  <c r="C14" i="24"/>
  <c r="O13" i="24"/>
  <c r="C13" i="24"/>
  <c r="O12" i="24"/>
  <c r="C12" i="24"/>
  <c r="G13" i="30"/>
  <c r="V10" i="30"/>
  <c r="M8" i="30"/>
  <c r="C6" i="30"/>
  <c r="Q3" i="30"/>
  <c r="J14" i="29"/>
  <c r="O12" i="29"/>
  <c r="S10" i="29"/>
  <c r="Y8" i="29"/>
  <c r="E7" i="29"/>
  <c r="J5" i="29"/>
  <c r="O3" i="29"/>
  <c r="V14" i="28"/>
  <c r="B14" i="28"/>
  <c r="B13" i="28"/>
  <c r="F12" i="28"/>
  <c r="F11" i="28"/>
  <c r="K10" i="28"/>
  <c r="K9" i="28"/>
  <c r="P8" i="28"/>
  <c r="P7" i="28"/>
  <c r="T6" i="28"/>
  <c r="T5" i="28"/>
  <c r="B5" i="28"/>
  <c r="B4" i="28"/>
  <c r="F3" i="28"/>
  <c r="F2" i="28"/>
  <c r="K14" i="26"/>
  <c r="K13" i="26"/>
  <c r="P12" i="26"/>
  <c r="P11" i="26"/>
  <c r="X10" i="26"/>
  <c r="D10" i="26"/>
  <c r="L9" i="26"/>
  <c r="P8" i="26"/>
  <c r="X7" i="26"/>
  <c r="D7" i="26"/>
  <c r="L6" i="26"/>
  <c r="R5" i="26"/>
  <c r="C5" i="26"/>
  <c r="L4" i="26"/>
  <c r="U3" i="26"/>
  <c r="F3" i="26"/>
  <c r="P2" i="26"/>
  <c r="B2" i="26"/>
  <c r="L14" i="25"/>
  <c r="U13" i="25"/>
  <c r="F13" i="25"/>
  <c r="P12" i="25"/>
  <c r="B12" i="25"/>
  <c r="L11" i="25"/>
  <c r="U10" i="25"/>
  <c r="S12" i="30"/>
  <c r="J10" i="30"/>
  <c r="Y7" i="30"/>
  <c r="O5" i="30"/>
  <c r="E3" i="30"/>
  <c r="H14" i="29"/>
  <c r="N12" i="29"/>
  <c r="R10" i="29"/>
  <c r="W8" i="29"/>
  <c r="D7" i="29"/>
  <c r="H5" i="29"/>
  <c r="N3" i="29"/>
  <c r="T14" i="28"/>
  <c r="V13" i="28"/>
  <c r="Y12" i="28"/>
  <c r="C12" i="28"/>
  <c r="E11" i="28"/>
  <c r="G10" i="28"/>
  <c r="J9" i="28"/>
  <c r="M8" i="28"/>
  <c r="O7" i="28"/>
  <c r="Q6" i="28"/>
  <c r="S5" i="28"/>
  <c r="V4" i="28"/>
  <c r="Y3" i="28"/>
  <c r="O14" i="30"/>
  <c r="Y4" i="30"/>
  <c r="E10" i="29"/>
  <c r="Y2" i="29"/>
  <c r="T11" i="28"/>
  <c r="F8" i="28"/>
  <c r="P4" i="28"/>
  <c r="G14" i="26"/>
  <c r="O11" i="26"/>
  <c r="I9" i="26"/>
  <c r="C7" i="26"/>
  <c r="B5" i="26"/>
  <c r="E3" i="26"/>
  <c r="K14" i="25"/>
  <c r="O12" i="25"/>
  <c r="T10" i="25"/>
  <c r="M9" i="25"/>
  <c r="U7" i="25"/>
  <c r="N6" i="25"/>
  <c r="F5" i="25"/>
  <c r="O3" i="25"/>
  <c r="K2" i="25"/>
  <c r="B14" i="24"/>
  <c r="X12" i="24"/>
  <c r="V11" i="24"/>
  <c r="V10" i="24"/>
  <c r="V9" i="24"/>
  <c r="Y8" i="24"/>
  <c r="I8" i="24"/>
  <c r="R7" i="24"/>
  <c r="C7" i="24"/>
  <c r="M6" i="24"/>
  <c r="W5" i="24"/>
  <c r="K5" i="24"/>
  <c r="W4" i="24"/>
  <c r="K4" i="24"/>
  <c r="W3" i="24"/>
  <c r="K3" i="24"/>
  <c r="W2" i="24"/>
  <c r="K2" i="24"/>
  <c r="R12" i="30"/>
  <c r="D3" i="30"/>
  <c r="V8" i="29"/>
  <c r="S14" i="28"/>
  <c r="D11" i="28"/>
  <c r="N7" i="28"/>
  <c r="W3" i="28"/>
  <c r="D14" i="26"/>
  <c r="N11" i="26"/>
  <c r="F9" i="26"/>
  <c r="B7" i="26"/>
  <c r="Y4" i="26"/>
  <c r="D3" i="26"/>
  <c r="I14" i="25"/>
  <c r="N12" i="25"/>
  <c r="R10" i="25"/>
  <c r="L9" i="25"/>
  <c r="T7" i="25"/>
  <c r="M6" i="25"/>
  <c r="U4" i="25"/>
  <c r="N3" i="25"/>
  <c r="J2" i="25"/>
  <c r="Y13" i="24"/>
  <c r="W12" i="24"/>
  <c r="O11" i="24"/>
  <c r="O10" i="24"/>
  <c r="S9" i="24"/>
  <c r="S9" i="38" s="1"/>
  <c r="X8" i="24"/>
  <c r="G8" i="24"/>
  <c r="P7" i="24"/>
  <c r="B7" i="24"/>
  <c r="L6" i="24"/>
  <c r="V5" i="24"/>
  <c r="J5" i="24"/>
  <c r="V4" i="24"/>
  <c r="J4" i="24"/>
  <c r="V3" i="24"/>
  <c r="J3" i="24"/>
  <c r="V2" i="24"/>
  <c r="J2" i="24"/>
  <c r="Q12" i="30"/>
  <c r="C3" i="30"/>
  <c r="K8" i="29"/>
  <c r="R14" i="28"/>
  <c r="C11" i="28"/>
  <c r="M7" i="28"/>
  <c r="V3" i="28"/>
  <c r="C14" i="26"/>
  <c r="M11" i="26"/>
  <c r="E9" i="26"/>
  <c r="Y6" i="26"/>
  <c r="X4" i="26"/>
  <c r="C3" i="26"/>
  <c r="H14" i="25"/>
  <c r="M12" i="25"/>
  <c r="Q10" i="25"/>
  <c r="B9" i="25"/>
  <c r="R7" i="25"/>
  <c r="L6" i="25"/>
  <c r="T4" i="25"/>
  <c r="M3" i="25"/>
  <c r="B2" i="25"/>
  <c r="X13" i="24"/>
  <c r="V12" i="24"/>
  <c r="V12" i="39" s="1"/>
  <c r="N11" i="24"/>
  <c r="N10" i="24"/>
  <c r="O9" i="24"/>
  <c r="W8" i="24"/>
  <c r="F8" i="24"/>
  <c r="O7" i="24"/>
  <c r="Y6" i="24"/>
  <c r="K6" i="24"/>
  <c r="U5" i="24"/>
  <c r="I5" i="24"/>
  <c r="U4" i="24"/>
  <c r="I4" i="24"/>
  <c r="I4" i="38" s="1"/>
  <c r="U3" i="24"/>
  <c r="I3" i="24"/>
  <c r="U2" i="24"/>
  <c r="I2" i="24"/>
  <c r="U14" i="13"/>
  <c r="I14" i="13"/>
  <c r="U13" i="13"/>
  <c r="I13" i="13"/>
  <c r="U12" i="13"/>
  <c r="I12" i="13"/>
  <c r="U11" i="13"/>
  <c r="I11" i="13"/>
  <c r="U10" i="13"/>
  <c r="I10" i="13"/>
  <c r="U9" i="13"/>
  <c r="I9" i="13"/>
  <c r="U8" i="13"/>
  <c r="I8" i="13"/>
  <c r="U7" i="13"/>
  <c r="I7" i="13"/>
  <c r="U6" i="13"/>
  <c r="I6" i="13"/>
  <c r="U5" i="13"/>
  <c r="I5" i="13"/>
  <c r="U4" i="13"/>
  <c r="I4" i="13"/>
  <c r="U3" i="13"/>
  <c r="I3" i="13"/>
  <c r="U2" i="13"/>
  <c r="I2" i="13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E12" i="30"/>
  <c r="O2" i="30"/>
  <c r="J8" i="29"/>
  <c r="Q14" i="28"/>
  <c r="B11" i="28"/>
  <c r="K7" i="28"/>
  <c r="T3" i="28"/>
  <c r="B14" i="26"/>
  <c r="L11" i="26"/>
  <c r="D9" i="26"/>
  <c r="X6" i="26"/>
  <c r="U4" i="26"/>
  <c r="B3" i="26"/>
  <c r="F14" i="25"/>
  <c r="L12" i="25"/>
  <c r="P10" i="25"/>
  <c r="Y8" i="25"/>
  <c r="Q7" i="25"/>
  <c r="B6" i="25"/>
  <c r="R4" i="25"/>
  <c r="L3" i="25"/>
  <c r="Y14" i="24"/>
  <c r="W13" i="24"/>
  <c r="N12" i="24"/>
  <c r="M11" i="24"/>
  <c r="M10" i="24"/>
  <c r="N9" i="24"/>
  <c r="V8" i="24"/>
  <c r="D8" i="24"/>
  <c r="N7" i="24"/>
  <c r="X6" i="24"/>
  <c r="J6" i="24"/>
  <c r="T5" i="24"/>
  <c r="H5" i="24"/>
  <c r="T4" i="24"/>
  <c r="H4" i="24"/>
  <c r="T3" i="24"/>
  <c r="H3" i="24"/>
  <c r="T2" i="24"/>
  <c r="H2" i="24"/>
  <c r="T14" i="13"/>
  <c r="H14" i="13"/>
  <c r="T13" i="13"/>
  <c r="H13" i="13"/>
  <c r="T12" i="13"/>
  <c r="H12" i="13"/>
  <c r="T11" i="13"/>
  <c r="H11" i="13"/>
  <c r="T10" i="13"/>
  <c r="H10" i="13"/>
  <c r="T9" i="13"/>
  <c r="H9" i="13"/>
  <c r="T8" i="13"/>
  <c r="H8" i="13"/>
  <c r="T7" i="13"/>
  <c r="H7" i="13"/>
  <c r="T6" i="13"/>
  <c r="H6" i="13"/>
  <c r="T5" i="13"/>
  <c r="H5" i="13"/>
  <c r="T4" i="13"/>
  <c r="H4" i="13"/>
  <c r="T3" i="13"/>
  <c r="H3" i="13"/>
  <c r="T2" i="13"/>
  <c r="H2" i="13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10" i="30"/>
  <c r="G14" i="29"/>
  <c r="C7" i="29"/>
  <c r="R13" i="28"/>
  <c r="D10" i="28"/>
  <c r="N6" i="28"/>
  <c r="C3" i="28"/>
  <c r="J13" i="26"/>
  <c r="U10" i="26"/>
  <c r="O8" i="26"/>
  <c r="I6" i="26"/>
  <c r="K4" i="26"/>
  <c r="O2" i="26"/>
  <c r="T13" i="25"/>
  <c r="Y11" i="25"/>
  <c r="F10" i="25"/>
  <c r="X8" i="25"/>
  <c r="P7" i="25"/>
  <c r="Y5" i="25"/>
  <c r="Q4" i="25"/>
  <c r="B3" i="25"/>
  <c r="X14" i="24"/>
  <c r="V13" i="24"/>
  <c r="M12" i="24"/>
  <c r="L11" i="24"/>
  <c r="L10" i="24"/>
  <c r="M9" i="24"/>
  <c r="S8" i="24"/>
  <c r="C8" i="24"/>
  <c r="M7" i="24"/>
  <c r="W6" i="24"/>
  <c r="I6" i="24"/>
  <c r="S5" i="24"/>
  <c r="G5" i="24"/>
  <c r="S4" i="24"/>
  <c r="G4" i="24"/>
  <c r="S3" i="24"/>
  <c r="G3" i="24"/>
  <c r="S2" i="24"/>
  <c r="G2" i="24"/>
  <c r="S14" i="13"/>
  <c r="G14" i="13"/>
  <c r="S13" i="13"/>
  <c r="G13" i="13"/>
  <c r="S12" i="13"/>
  <c r="G12" i="13"/>
  <c r="S11" i="13"/>
  <c r="G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S14" i="12"/>
  <c r="G14" i="12"/>
  <c r="S13" i="12"/>
  <c r="G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10" i="30"/>
  <c r="T13" i="29"/>
  <c r="P6" i="29"/>
  <c r="Q13" i="28"/>
  <c r="C10" i="28"/>
  <c r="M6" i="28"/>
  <c r="W2" i="28"/>
  <c r="H13" i="26"/>
  <c r="R10" i="26"/>
  <c r="N8" i="26"/>
  <c r="H6" i="26"/>
  <c r="I4" i="26"/>
  <c r="N2" i="26"/>
  <c r="R13" i="25"/>
  <c r="X11" i="25"/>
  <c r="E10" i="25"/>
  <c r="W8" i="25"/>
  <c r="F7" i="25"/>
  <c r="X5" i="25"/>
  <c r="P4" i="25"/>
  <c r="Y2" i="25"/>
  <c r="W14" i="24"/>
  <c r="N13" i="24"/>
  <c r="L12" i="24"/>
  <c r="K11" i="24"/>
  <c r="K10" i="24"/>
  <c r="L9" i="24"/>
  <c r="P8" i="24"/>
  <c r="B8" i="24"/>
  <c r="L7" i="24"/>
  <c r="V6" i="24"/>
  <c r="G6" i="24"/>
  <c r="R5" i="24"/>
  <c r="F5" i="24"/>
  <c r="R4" i="24"/>
  <c r="F4" i="24"/>
  <c r="R3" i="24"/>
  <c r="F3" i="24"/>
  <c r="R2" i="24"/>
  <c r="F2" i="24"/>
  <c r="S9" i="30"/>
  <c r="S13" i="29"/>
  <c r="O6" i="29"/>
  <c r="P13" i="28"/>
  <c r="B10" i="28"/>
  <c r="K6" i="28"/>
  <c r="V2" i="28"/>
  <c r="G13" i="26"/>
  <c r="Q10" i="26"/>
  <c r="M8" i="26"/>
  <c r="F6" i="26"/>
  <c r="H4" i="26"/>
  <c r="M2" i="26"/>
  <c r="Q13" i="25"/>
  <c r="W11" i="25"/>
  <c r="D10" i="25"/>
  <c r="U8" i="25"/>
  <c r="E7" i="25"/>
  <c r="W5" i="25"/>
  <c r="F4" i="25"/>
  <c r="X2" i="25"/>
  <c r="V14" i="24"/>
  <c r="M13" i="24"/>
  <c r="K12" i="24"/>
  <c r="J11" i="24"/>
  <c r="J10" i="24"/>
  <c r="K9" i="24"/>
  <c r="O8" i="24"/>
  <c r="Y7" i="24"/>
  <c r="Y7" i="39" s="1"/>
  <c r="K7" i="24"/>
  <c r="U6" i="24"/>
  <c r="F6" i="24"/>
  <c r="Q5" i="24"/>
  <c r="E5" i="24"/>
  <c r="Q4" i="24"/>
  <c r="E4" i="24"/>
  <c r="Q3" i="24"/>
  <c r="E3" i="24"/>
  <c r="Q2" i="24"/>
  <c r="E2" i="24"/>
  <c r="W7" i="30"/>
  <c r="M12" i="29"/>
  <c r="G5" i="29"/>
  <c r="W12" i="28"/>
  <c r="H9" i="28"/>
  <c r="R5" i="28"/>
  <c r="T2" i="28"/>
  <c r="F13" i="26"/>
  <c r="P10" i="26"/>
  <c r="L8" i="26"/>
  <c r="E6" i="26"/>
  <c r="F4" i="26"/>
  <c r="L2" i="26"/>
  <c r="P13" i="25"/>
  <c r="U11" i="25"/>
  <c r="C10" i="25"/>
  <c r="L8" i="25"/>
  <c r="D7" i="25"/>
  <c r="U5" i="25"/>
  <c r="E4" i="25"/>
  <c r="W2" i="25"/>
  <c r="N14" i="24"/>
  <c r="L13" i="24"/>
  <c r="J12" i="24"/>
  <c r="C11" i="24"/>
  <c r="C10" i="24"/>
  <c r="J9" i="24"/>
  <c r="N8" i="24"/>
  <c r="X7" i="24"/>
  <c r="J7" i="24"/>
  <c r="S6" i="24"/>
  <c r="D6" i="24"/>
  <c r="P5" i="24"/>
  <c r="D5" i="24"/>
  <c r="P4" i="24"/>
  <c r="D4" i="24"/>
  <c r="P3" i="24"/>
  <c r="D3" i="24"/>
  <c r="P2" i="24"/>
  <c r="D2" i="24"/>
  <c r="P14" i="13"/>
  <c r="D14" i="13"/>
  <c r="V7" i="30"/>
  <c r="B12" i="29"/>
  <c r="T4" i="29"/>
  <c r="V12" i="28"/>
  <c r="G9" i="28"/>
  <c r="Q5" i="28"/>
  <c r="E2" i="28"/>
  <c r="M12" i="26"/>
  <c r="C10" i="26"/>
  <c r="U7" i="26"/>
  <c r="Q5" i="26"/>
  <c r="T3" i="26"/>
  <c r="Y14" i="25"/>
  <c r="E13" i="25"/>
  <c r="K11" i="25"/>
  <c r="B10" i="25"/>
  <c r="K8" i="25"/>
  <c r="C7" i="25"/>
  <c r="L5" i="25"/>
  <c r="D4" i="25"/>
  <c r="V2" i="25"/>
  <c r="M14" i="24"/>
  <c r="K13" i="24"/>
  <c r="B12" i="24"/>
  <c r="B11" i="24"/>
  <c r="B10" i="24"/>
  <c r="G9" i="24"/>
  <c r="M8" i="24"/>
  <c r="W7" i="24"/>
  <c r="I7" i="24"/>
  <c r="R6" i="24"/>
  <c r="C6" i="24"/>
  <c r="O5" i="24"/>
  <c r="C5" i="24"/>
  <c r="O4" i="24"/>
  <c r="C4" i="24"/>
  <c r="O3" i="24"/>
  <c r="C3" i="24"/>
  <c r="O2" i="24"/>
  <c r="C2" i="24"/>
  <c r="J7" i="30"/>
  <c r="Y11" i="29"/>
  <c r="S4" i="29"/>
  <c r="T12" i="28"/>
  <c r="F9" i="28"/>
  <c r="P5" i="28"/>
  <c r="D2" i="28"/>
  <c r="H12" i="26"/>
  <c r="B10" i="26"/>
  <c r="R7" i="26"/>
  <c r="P5" i="26"/>
  <c r="R3" i="26"/>
  <c r="X14" i="25"/>
  <c r="D13" i="25"/>
  <c r="I11" i="25"/>
  <c r="P9" i="25"/>
  <c r="I8" i="25"/>
  <c r="B7" i="25"/>
  <c r="K5" i="25"/>
  <c r="C4" i="25"/>
  <c r="N2" i="25"/>
  <c r="L14" i="24"/>
  <c r="J13" i="24"/>
  <c r="Y11" i="24"/>
  <c r="Y10" i="24"/>
  <c r="Y9" i="24"/>
  <c r="D9" i="24"/>
  <c r="L8" i="24"/>
  <c r="V7" i="24"/>
  <c r="G7" i="24"/>
  <c r="P6" i="24"/>
  <c r="B6" i="24"/>
  <c r="N5" i="24"/>
  <c r="B5" i="24"/>
  <c r="N4" i="24"/>
  <c r="B4" i="24"/>
  <c r="N3" i="24"/>
  <c r="B3" i="24"/>
  <c r="N2" i="24"/>
  <c r="B2" i="24"/>
  <c r="N14" i="13"/>
  <c r="B14" i="13"/>
  <c r="N13" i="13"/>
  <c r="B13" i="13"/>
  <c r="N12" i="13"/>
  <c r="B12" i="13"/>
  <c r="N11" i="13"/>
  <c r="N5" i="30"/>
  <c r="Q10" i="29"/>
  <c r="M3" i="29"/>
  <c r="W11" i="28"/>
  <c r="H8" i="28"/>
  <c r="R4" i="28"/>
  <c r="C2" i="28"/>
  <c r="G12" i="26"/>
  <c r="Y9" i="26"/>
  <c r="Q7" i="26"/>
  <c r="O5" i="26"/>
  <c r="Q3" i="26"/>
  <c r="W14" i="25"/>
  <c r="C13" i="25"/>
  <c r="H11" i="25"/>
  <c r="O9" i="25"/>
  <c r="H8" i="25"/>
  <c r="P6" i="25"/>
  <c r="I5" i="25"/>
  <c r="B4" i="25"/>
  <c r="M2" i="25"/>
  <c r="K14" i="24"/>
  <c r="B13" i="24"/>
  <c r="X11" i="24"/>
  <c r="X10" i="24"/>
  <c r="X9" i="24"/>
  <c r="C9" i="24"/>
  <c r="K8" i="24"/>
  <c r="U7" i="24"/>
  <c r="F7" i="24"/>
  <c r="O6" i="24"/>
  <c r="M5" i="30"/>
  <c r="U14" i="25"/>
  <c r="W10" i="24"/>
  <c r="X4" i="24"/>
  <c r="X14" i="13"/>
  <c r="C14" i="13"/>
  <c r="J13" i="13"/>
  <c r="O12" i="13"/>
  <c r="V11" i="13"/>
  <c r="C11" i="13"/>
  <c r="L10" i="13"/>
  <c r="R9" i="13"/>
  <c r="C9" i="13"/>
  <c r="L8" i="13"/>
  <c r="R7" i="13"/>
  <c r="C7" i="13"/>
  <c r="L6" i="13"/>
  <c r="R5" i="13"/>
  <c r="C5" i="13"/>
  <c r="L4" i="13"/>
  <c r="R3" i="13"/>
  <c r="C3" i="13"/>
  <c r="L2" i="13"/>
  <c r="R14" i="12"/>
  <c r="C14" i="12"/>
  <c r="L13" i="12"/>
  <c r="R12" i="12"/>
  <c r="C12" i="12"/>
  <c r="L11" i="12"/>
  <c r="R10" i="12"/>
  <c r="C10" i="12"/>
  <c r="L9" i="12"/>
  <c r="R8" i="12"/>
  <c r="C8" i="12"/>
  <c r="L7" i="12"/>
  <c r="R6" i="12"/>
  <c r="C6" i="12"/>
  <c r="L5" i="12"/>
  <c r="W4" i="12"/>
  <c r="J4" i="12"/>
  <c r="V3" i="12"/>
  <c r="J3" i="12"/>
  <c r="V2" i="12"/>
  <c r="J2" i="12"/>
  <c r="V14" i="11"/>
  <c r="J14" i="11"/>
  <c r="V13" i="11"/>
  <c r="J13" i="11"/>
  <c r="V12" i="11"/>
  <c r="J12" i="11"/>
  <c r="V11" i="11"/>
  <c r="F10" i="29"/>
  <c r="B13" i="25"/>
  <c r="W9" i="24"/>
  <c r="M4" i="24"/>
  <c r="M4" i="39" s="1"/>
  <c r="W14" i="13"/>
  <c r="Y13" i="13"/>
  <c r="F13" i="13"/>
  <c r="M12" i="13"/>
  <c r="R11" i="13"/>
  <c r="B11" i="13"/>
  <c r="K10" i="13"/>
  <c r="Q9" i="13"/>
  <c r="B9" i="13"/>
  <c r="K8" i="13"/>
  <c r="Q7" i="13"/>
  <c r="B7" i="13"/>
  <c r="K6" i="13"/>
  <c r="Q5" i="13"/>
  <c r="B5" i="13"/>
  <c r="K4" i="13"/>
  <c r="Q3" i="13"/>
  <c r="B3" i="13"/>
  <c r="K2" i="13"/>
  <c r="Q14" i="12"/>
  <c r="B14" i="12"/>
  <c r="K13" i="12"/>
  <c r="Q12" i="12"/>
  <c r="B12" i="12"/>
  <c r="K11" i="12"/>
  <c r="Q10" i="12"/>
  <c r="B10" i="12"/>
  <c r="K9" i="12"/>
  <c r="Q8" i="12"/>
  <c r="B8" i="12"/>
  <c r="K7" i="12"/>
  <c r="Q6" i="12"/>
  <c r="B6" i="12"/>
  <c r="K5" i="12"/>
  <c r="V4" i="12"/>
  <c r="I4" i="12"/>
  <c r="U3" i="12"/>
  <c r="I3" i="12"/>
  <c r="U2" i="12"/>
  <c r="I2" i="12"/>
  <c r="U14" i="11"/>
  <c r="I14" i="11"/>
  <c r="U13" i="11"/>
  <c r="I13" i="11"/>
  <c r="U12" i="11"/>
  <c r="I12" i="11"/>
  <c r="U11" i="11"/>
  <c r="I11" i="11"/>
  <c r="U10" i="11"/>
  <c r="I10" i="11"/>
  <c r="U9" i="11"/>
  <c r="I9" i="11"/>
  <c r="U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4" i="10"/>
  <c r="I14" i="10"/>
  <c r="U13" i="10"/>
  <c r="I13" i="10"/>
  <c r="U12" i="10"/>
  <c r="I12" i="10"/>
  <c r="U11" i="10"/>
  <c r="I11" i="10"/>
  <c r="U10" i="10"/>
  <c r="I10" i="10"/>
  <c r="U9" i="10"/>
  <c r="I9" i="10"/>
  <c r="U8" i="10"/>
  <c r="I8" i="10"/>
  <c r="U7" i="10"/>
  <c r="I7" i="10"/>
  <c r="U6" i="10"/>
  <c r="I6" i="10"/>
  <c r="U5" i="10"/>
  <c r="I5" i="10"/>
  <c r="U4" i="10"/>
  <c r="I4" i="10"/>
  <c r="U3" i="10"/>
  <c r="I3" i="10"/>
  <c r="U2" i="10"/>
  <c r="I2" i="10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U2" i="9"/>
  <c r="I2" i="9"/>
  <c r="U14" i="8"/>
  <c r="U14" i="21" s="1"/>
  <c r="I14" i="8"/>
  <c r="U13" i="8"/>
  <c r="I13" i="8"/>
  <c r="U12" i="8"/>
  <c r="U12" i="21" s="1"/>
  <c r="I12" i="8"/>
  <c r="U11" i="8"/>
  <c r="I11" i="8"/>
  <c r="U10" i="8"/>
  <c r="I10" i="8"/>
  <c r="U9" i="8"/>
  <c r="I9" i="8"/>
  <c r="I9" i="22" s="1"/>
  <c r="U8" i="8"/>
  <c r="I8" i="8"/>
  <c r="U7" i="8"/>
  <c r="I7" i="8"/>
  <c r="U6" i="8"/>
  <c r="I6" i="8"/>
  <c r="U5" i="8"/>
  <c r="I5" i="8"/>
  <c r="U4" i="8"/>
  <c r="I4" i="8"/>
  <c r="B3" i="29"/>
  <c r="F11" i="25"/>
  <c r="B9" i="24"/>
  <c r="L4" i="24"/>
  <c r="V14" i="13"/>
  <c r="X13" i="13"/>
  <c r="E13" i="13"/>
  <c r="L12" i="13"/>
  <c r="Q11" i="13"/>
  <c r="Y10" i="13"/>
  <c r="J10" i="13"/>
  <c r="P9" i="13"/>
  <c r="Y8" i="13"/>
  <c r="J8" i="13"/>
  <c r="P7" i="13"/>
  <c r="Y6" i="13"/>
  <c r="J6" i="13"/>
  <c r="P5" i="13"/>
  <c r="Y4" i="13"/>
  <c r="J4" i="13"/>
  <c r="P3" i="13"/>
  <c r="Y2" i="13"/>
  <c r="J2" i="13"/>
  <c r="P14" i="12"/>
  <c r="Y13" i="12"/>
  <c r="J13" i="12"/>
  <c r="P12" i="12"/>
  <c r="Y11" i="12"/>
  <c r="J11" i="12"/>
  <c r="P10" i="12"/>
  <c r="Y9" i="12"/>
  <c r="J9" i="12"/>
  <c r="P8" i="12"/>
  <c r="Y7" i="12"/>
  <c r="J7" i="12"/>
  <c r="P6" i="12"/>
  <c r="Y5" i="12"/>
  <c r="J5" i="12"/>
  <c r="T4" i="12"/>
  <c r="H4" i="12"/>
  <c r="T3" i="12"/>
  <c r="H3" i="12"/>
  <c r="T2" i="12"/>
  <c r="H2" i="12"/>
  <c r="T14" i="11"/>
  <c r="H14" i="11"/>
  <c r="T13" i="11"/>
  <c r="H13" i="11"/>
  <c r="T12" i="11"/>
  <c r="H12" i="11"/>
  <c r="T11" i="11"/>
  <c r="H11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T14" i="9"/>
  <c r="H14" i="9"/>
  <c r="T13" i="9"/>
  <c r="H13" i="9"/>
  <c r="T12" i="9"/>
  <c r="H12" i="9"/>
  <c r="T11" i="9"/>
  <c r="H11" i="9"/>
  <c r="T10" i="9"/>
  <c r="H10" i="9"/>
  <c r="T9" i="9"/>
  <c r="H9" i="9"/>
  <c r="T8" i="9"/>
  <c r="H8" i="9"/>
  <c r="T7" i="9"/>
  <c r="H7" i="9"/>
  <c r="T6" i="9"/>
  <c r="H6" i="9"/>
  <c r="T5" i="9"/>
  <c r="H5" i="9"/>
  <c r="T4" i="9"/>
  <c r="H4" i="9"/>
  <c r="T3" i="9"/>
  <c r="H3" i="9"/>
  <c r="T2" i="9"/>
  <c r="H2" i="9"/>
  <c r="T14" i="8"/>
  <c r="T14" i="22" s="1"/>
  <c r="H14" i="8"/>
  <c r="H14" i="22" s="1"/>
  <c r="T13" i="8"/>
  <c r="T13" i="21" s="1"/>
  <c r="H13" i="8"/>
  <c r="H13" i="22" s="1"/>
  <c r="T12" i="8"/>
  <c r="H12" i="8"/>
  <c r="T11" i="8"/>
  <c r="H11" i="8"/>
  <c r="T10" i="8"/>
  <c r="T10" i="22" s="1"/>
  <c r="H10" i="8"/>
  <c r="T9" i="8"/>
  <c r="T9" i="21" s="1"/>
  <c r="H9" i="8"/>
  <c r="T8" i="8"/>
  <c r="T8" i="22" s="1"/>
  <c r="H8" i="8"/>
  <c r="H8" i="21" s="1"/>
  <c r="T7" i="8"/>
  <c r="H7" i="8"/>
  <c r="T6" i="8"/>
  <c r="H6" i="8"/>
  <c r="T5" i="8"/>
  <c r="H5" i="8"/>
  <c r="T4" i="8"/>
  <c r="H4" i="8"/>
  <c r="V11" i="28"/>
  <c r="N9" i="25"/>
  <c r="J8" i="24"/>
  <c r="Y3" i="24"/>
  <c r="R14" i="13"/>
  <c r="W13" i="13"/>
  <c r="D13" i="13"/>
  <c r="K12" i="13"/>
  <c r="P11" i="13"/>
  <c r="X10" i="13"/>
  <c r="F10" i="13"/>
  <c r="O9" i="13"/>
  <c r="X8" i="13"/>
  <c r="F8" i="13"/>
  <c r="O7" i="13"/>
  <c r="X6" i="13"/>
  <c r="F6" i="13"/>
  <c r="O5" i="13"/>
  <c r="X4" i="13"/>
  <c r="F4" i="13"/>
  <c r="O3" i="13"/>
  <c r="X2" i="13"/>
  <c r="F2" i="13"/>
  <c r="O14" i="12"/>
  <c r="X13" i="12"/>
  <c r="F13" i="12"/>
  <c r="O12" i="12"/>
  <c r="X11" i="12"/>
  <c r="F11" i="12"/>
  <c r="O10" i="12"/>
  <c r="X9" i="12"/>
  <c r="F9" i="12"/>
  <c r="O8" i="12"/>
  <c r="X7" i="12"/>
  <c r="F7" i="12"/>
  <c r="O6" i="12"/>
  <c r="X5" i="12"/>
  <c r="H5" i="12"/>
  <c r="S4" i="12"/>
  <c r="G4" i="12"/>
  <c r="S3" i="12"/>
  <c r="G3" i="12"/>
  <c r="S2" i="12"/>
  <c r="G2" i="12"/>
  <c r="S14" i="11"/>
  <c r="G14" i="11"/>
  <c r="S13" i="11"/>
  <c r="G13" i="11"/>
  <c r="S12" i="11"/>
  <c r="G12" i="11"/>
  <c r="S11" i="11"/>
  <c r="G11" i="11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4" i="10"/>
  <c r="G14" i="10"/>
  <c r="S13" i="10"/>
  <c r="G13" i="10"/>
  <c r="S12" i="10"/>
  <c r="G12" i="10"/>
  <c r="S11" i="10"/>
  <c r="G11" i="10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4" i="8"/>
  <c r="S14" i="22" s="1"/>
  <c r="G14" i="8"/>
  <c r="G14" i="22" s="1"/>
  <c r="S13" i="8"/>
  <c r="S13" i="22" s="1"/>
  <c r="G13" i="8"/>
  <c r="G13" i="22" s="1"/>
  <c r="S12" i="8"/>
  <c r="S12" i="22" s="1"/>
  <c r="G12" i="8"/>
  <c r="G12" i="22" s="1"/>
  <c r="S11" i="8"/>
  <c r="G11" i="8"/>
  <c r="S10" i="8"/>
  <c r="G10" i="8"/>
  <c r="S9" i="8"/>
  <c r="S9" i="22" s="1"/>
  <c r="G9" i="8"/>
  <c r="G9" i="22" s="1"/>
  <c r="S8" i="8"/>
  <c r="S8" i="22" s="1"/>
  <c r="G8" i="8"/>
  <c r="G8" i="22" s="1"/>
  <c r="S7" i="8"/>
  <c r="S7" i="22" s="1"/>
  <c r="G7" i="8"/>
  <c r="G7" i="22" s="1"/>
  <c r="S6" i="8"/>
  <c r="G6" i="8"/>
  <c r="S5" i="8"/>
  <c r="G5" i="8"/>
  <c r="S4" i="8"/>
  <c r="G4" i="8"/>
  <c r="G8" i="28"/>
  <c r="F8" i="25"/>
  <c r="S7" i="24"/>
  <c r="X3" i="24"/>
  <c r="Q14" i="13"/>
  <c r="V13" i="13"/>
  <c r="C13" i="13"/>
  <c r="J12" i="13"/>
  <c r="O11" i="13"/>
  <c r="W10" i="13"/>
  <c r="E10" i="13"/>
  <c r="N9" i="13"/>
  <c r="W8" i="13"/>
  <c r="E8" i="13"/>
  <c r="N7" i="13"/>
  <c r="W6" i="13"/>
  <c r="E6" i="13"/>
  <c r="N5" i="13"/>
  <c r="W4" i="13"/>
  <c r="E4" i="13"/>
  <c r="N3" i="13"/>
  <c r="W2" i="13"/>
  <c r="E2" i="13"/>
  <c r="N14" i="12"/>
  <c r="W13" i="12"/>
  <c r="E13" i="12"/>
  <c r="N12" i="12"/>
  <c r="W11" i="12"/>
  <c r="E11" i="12"/>
  <c r="N10" i="12"/>
  <c r="W9" i="12"/>
  <c r="E9" i="12"/>
  <c r="N8" i="12"/>
  <c r="W7" i="12"/>
  <c r="E7" i="12"/>
  <c r="N6" i="12"/>
  <c r="W5" i="12"/>
  <c r="G5" i="12"/>
  <c r="R4" i="12"/>
  <c r="F4" i="12"/>
  <c r="R3" i="12"/>
  <c r="F3" i="12"/>
  <c r="R2" i="12"/>
  <c r="F2" i="12"/>
  <c r="R14" i="11"/>
  <c r="F14" i="11"/>
  <c r="R13" i="11"/>
  <c r="F13" i="11"/>
  <c r="R12" i="11"/>
  <c r="F12" i="11"/>
  <c r="R11" i="11"/>
  <c r="F11" i="11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4" i="8"/>
  <c r="F14" i="8"/>
  <c r="R13" i="8"/>
  <c r="R13" i="22" s="1"/>
  <c r="F13" i="8"/>
  <c r="F13" i="22" s="1"/>
  <c r="R12" i="8"/>
  <c r="R12" i="22" s="1"/>
  <c r="F12" i="8"/>
  <c r="F12" i="22" s="1"/>
  <c r="R11" i="8"/>
  <c r="F11" i="8"/>
  <c r="R10" i="8"/>
  <c r="F10" i="8"/>
  <c r="R9" i="8"/>
  <c r="R9" i="22" s="1"/>
  <c r="F9" i="8"/>
  <c r="F9" i="22" s="1"/>
  <c r="R8" i="8"/>
  <c r="R8" i="21" s="1"/>
  <c r="F8" i="8"/>
  <c r="F8" i="21" s="1"/>
  <c r="R7" i="8"/>
  <c r="R7" i="22" s="1"/>
  <c r="F7" i="8"/>
  <c r="F7" i="22" s="1"/>
  <c r="R6" i="8"/>
  <c r="R6" i="22" s="1"/>
  <c r="F6" i="8"/>
  <c r="F6" i="22" s="1"/>
  <c r="R5" i="8"/>
  <c r="F5" i="8"/>
  <c r="R4" i="8"/>
  <c r="F4" i="8"/>
  <c r="R3" i="8"/>
  <c r="Q4" i="28"/>
  <c r="O6" i="25"/>
  <c r="D7" i="24"/>
  <c r="M3" i="24"/>
  <c r="O14" i="13"/>
  <c r="R13" i="13"/>
  <c r="Y12" i="13"/>
  <c r="F12" i="13"/>
  <c r="M11" i="13"/>
  <c r="V10" i="13"/>
  <c r="D10" i="13"/>
  <c r="M9" i="13"/>
  <c r="V8" i="13"/>
  <c r="D8" i="13"/>
  <c r="M7" i="13"/>
  <c r="V6" i="13"/>
  <c r="D6" i="13"/>
  <c r="M5" i="13"/>
  <c r="V4" i="13"/>
  <c r="D4" i="13"/>
  <c r="M3" i="13"/>
  <c r="V2" i="13"/>
  <c r="D2" i="13"/>
  <c r="M14" i="12"/>
  <c r="V13" i="12"/>
  <c r="D13" i="12"/>
  <c r="M12" i="12"/>
  <c r="V11" i="12"/>
  <c r="D11" i="12"/>
  <c r="M10" i="12"/>
  <c r="V9" i="12"/>
  <c r="D9" i="12"/>
  <c r="M8" i="12"/>
  <c r="V7" i="12"/>
  <c r="D7" i="12"/>
  <c r="M6" i="12"/>
  <c r="V5" i="12"/>
  <c r="F5" i="12"/>
  <c r="Q4" i="12"/>
  <c r="E4" i="12"/>
  <c r="Q3" i="12"/>
  <c r="E3" i="12"/>
  <c r="Q2" i="12"/>
  <c r="E2" i="12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B2" i="28"/>
  <c r="H5" i="25"/>
  <c r="N6" i="24"/>
  <c r="L3" i="24"/>
  <c r="M14" i="13"/>
  <c r="Q13" i="13"/>
  <c r="X12" i="13"/>
  <c r="E12" i="13"/>
  <c r="L11" i="13"/>
  <c r="R10" i="13"/>
  <c r="C10" i="13"/>
  <c r="L9" i="13"/>
  <c r="R8" i="13"/>
  <c r="C8" i="13"/>
  <c r="L7" i="13"/>
  <c r="R6" i="13"/>
  <c r="C6" i="13"/>
  <c r="L5" i="13"/>
  <c r="R4" i="13"/>
  <c r="C4" i="13"/>
  <c r="L3" i="13"/>
  <c r="R2" i="13"/>
  <c r="C2" i="13"/>
  <c r="L14" i="12"/>
  <c r="R13" i="12"/>
  <c r="C13" i="12"/>
  <c r="L12" i="12"/>
  <c r="R11" i="12"/>
  <c r="C11" i="12"/>
  <c r="L10" i="12"/>
  <c r="R9" i="12"/>
  <c r="C9" i="12"/>
  <c r="L8" i="12"/>
  <c r="R7" i="12"/>
  <c r="C7" i="12"/>
  <c r="L6" i="12"/>
  <c r="R5" i="12"/>
  <c r="E5" i="12"/>
  <c r="P4" i="12"/>
  <c r="D4" i="12"/>
  <c r="P3" i="12"/>
  <c r="D3" i="12"/>
  <c r="P2" i="12"/>
  <c r="D2" i="12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F12" i="26"/>
  <c r="P3" i="25"/>
  <c r="Y5" i="24"/>
  <c r="Y2" i="24"/>
  <c r="L14" i="13"/>
  <c r="P13" i="13"/>
  <c r="W12" i="13"/>
  <c r="D12" i="13"/>
  <c r="K11" i="13"/>
  <c r="Q10" i="13"/>
  <c r="B10" i="13"/>
  <c r="K9" i="13"/>
  <c r="Q8" i="13"/>
  <c r="B8" i="13"/>
  <c r="K7" i="13"/>
  <c r="Q6" i="13"/>
  <c r="B6" i="13"/>
  <c r="K5" i="13"/>
  <c r="Q4" i="13"/>
  <c r="B4" i="13"/>
  <c r="K3" i="13"/>
  <c r="Q2" i="13"/>
  <c r="B2" i="13"/>
  <c r="K14" i="12"/>
  <c r="Q13" i="12"/>
  <c r="B13" i="12"/>
  <c r="K12" i="12"/>
  <c r="Q11" i="12"/>
  <c r="B11" i="12"/>
  <c r="K10" i="12"/>
  <c r="Q9" i="12"/>
  <c r="B9" i="12"/>
  <c r="K8" i="12"/>
  <c r="Q7" i="12"/>
  <c r="B7" i="12"/>
  <c r="K6" i="12"/>
  <c r="Q5" i="12"/>
  <c r="D5" i="12"/>
  <c r="O4" i="12"/>
  <c r="C4" i="12"/>
  <c r="O3" i="12"/>
  <c r="C3" i="12"/>
  <c r="O2" i="12"/>
  <c r="C2" i="12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C8" i="10"/>
  <c r="O7" i="10"/>
  <c r="X9" i="26"/>
  <c r="L2" i="25"/>
  <c r="X5" i="24"/>
  <c r="X2" i="24"/>
  <c r="K14" i="13"/>
  <c r="O13" i="13"/>
  <c r="V12" i="13"/>
  <c r="C12" i="13"/>
  <c r="J11" i="13"/>
  <c r="P10" i="13"/>
  <c r="Y9" i="13"/>
  <c r="J9" i="13"/>
  <c r="P8" i="13"/>
  <c r="Y7" i="13"/>
  <c r="J7" i="13"/>
  <c r="P6" i="13"/>
  <c r="Y5" i="13"/>
  <c r="J5" i="13"/>
  <c r="P4" i="13"/>
  <c r="Y3" i="13"/>
  <c r="J3" i="13"/>
  <c r="P2" i="13"/>
  <c r="Y14" i="12"/>
  <c r="J14" i="12"/>
  <c r="P13" i="12"/>
  <c r="Y12" i="12"/>
  <c r="J12" i="12"/>
  <c r="P11" i="12"/>
  <c r="Y10" i="12"/>
  <c r="J10" i="12"/>
  <c r="P9" i="12"/>
  <c r="Y8" i="12"/>
  <c r="J8" i="12"/>
  <c r="P7" i="12"/>
  <c r="Y6" i="12"/>
  <c r="J6" i="12"/>
  <c r="P5" i="12"/>
  <c r="C5" i="12"/>
  <c r="N4" i="12"/>
  <c r="B4" i="12"/>
  <c r="N3" i="12"/>
  <c r="B3" i="12"/>
  <c r="N2" i="12"/>
  <c r="B2" i="12"/>
  <c r="N14" i="11"/>
  <c r="B14" i="11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P7" i="26"/>
  <c r="J14" i="24"/>
  <c r="M5" i="24"/>
  <c r="M2" i="24"/>
  <c r="P3" i="26"/>
  <c r="W11" i="24"/>
  <c r="Y4" i="24"/>
  <c r="Y14" i="13"/>
  <c r="E14" i="13"/>
  <c r="K13" i="13"/>
  <c r="P12" i="13"/>
  <c r="W11" i="13"/>
  <c r="D11" i="13"/>
  <c r="M10" i="13"/>
  <c r="V9" i="13"/>
  <c r="D9" i="13"/>
  <c r="M8" i="13"/>
  <c r="V7" i="13"/>
  <c r="D7" i="13"/>
  <c r="M6" i="13"/>
  <c r="V5" i="13"/>
  <c r="D5" i="13"/>
  <c r="M4" i="13"/>
  <c r="V3" i="13"/>
  <c r="D3" i="13"/>
  <c r="M2" i="13"/>
  <c r="V14" i="12"/>
  <c r="D14" i="12"/>
  <c r="M13" i="12"/>
  <c r="V12" i="12"/>
  <c r="D12" i="12"/>
  <c r="M11" i="12"/>
  <c r="V10" i="12"/>
  <c r="D10" i="12"/>
  <c r="M9" i="12"/>
  <c r="V8" i="12"/>
  <c r="D8" i="12"/>
  <c r="M7" i="12"/>
  <c r="V6" i="12"/>
  <c r="D6" i="12"/>
  <c r="M5" i="12"/>
  <c r="X4" i="12"/>
  <c r="K4" i="12"/>
  <c r="W3" i="12"/>
  <c r="K3" i="12"/>
  <c r="W2" i="12"/>
  <c r="K2" i="12"/>
  <c r="N5" i="26"/>
  <c r="F11" i="13"/>
  <c r="F7" i="13"/>
  <c r="F3" i="13"/>
  <c r="F12" i="12"/>
  <c r="F8" i="12"/>
  <c r="M4" i="12"/>
  <c r="W14" i="11"/>
  <c r="W12" i="11"/>
  <c r="X10" i="11"/>
  <c r="L9" i="11"/>
  <c r="X7" i="11"/>
  <c r="L6" i="11"/>
  <c r="X4" i="11"/>
  <c r="L3" i="11"/>
  <c r="X14" i="10"/>
  <c r="L13" i="10"/>
  <c r="X11" i="10"/>
  <c r="L10" i="10"/>
  <c r="X8" i="10"/>
  <c r="L7" i="10"/>
  <c r="N6" i="10"/>
  <c r="P5" i="10"/>
  <c r="W4" i="10"/>
  <c r="B4" i="10"/>
  <c r="J3" i="10"/>
  <c r="N2" i="10"/>
  <c r="V14" i="9"/>
  <c r="B14" i="9"/>
  <c r="J13" i="9"/>
  <c r="N12" i="9"/>
  <c r="V11" i="9"/>
  <c r="B11" i="9"/>
  <c r="J10" i="9"/>
  <c r="N9" i="9"/>
  <c r="V8" i="9"/>
  <c r="B8" i="9"/>
  <c r="J7" i="9"/>
  <c r="N6" i="9"/>
  <c r="V5" i="9"/>
  <c r="B5" i="9"/>
  <c r="J4" i="9"/>
  <c r="N3" i="9"/>
  <c r="V2" i="9"/>
  <c r="B2" i="9"/>
  <c r="J14" i="8"/>
  <c r="N13" i="8"/>
  <c r="V12" i="8"/>
  <c r="V12" i="21" s="1"/>
  <c r="B12" i="8"/>
  <c r="J11" i="8"/>
  <c r="J11" i="22" s="1"/>
  <c r="N10" i="8"/>
  <c r="V9" i="8"/>
  <c r="B9" i="8"/>
  <c r="B9" i="22" s="1"/>
  <c r="J8" i="8"/>
  <c r="N7" i="8"/>
  <c r="N7" i="22" s="1"/>
  <c r="V6" i="8"/>
  <c r="B6" i="8"/>
  <c r="J5" i="8"/>
  <c r="J5" i="21" s="1"/>
  <c r="N4" i="8"/>
  <c r="V3" i="8"/>
  <c r="I3" i="8"/>
  <c r="U2" i="8"/>
  <c r="U2" i="22" s="1"/>
  <c r="I2" i="8"/>
  <c r="I2" i="22" s="1"/>
  <c r="W10" i="11"/>
  <c r="W4" i="11"/>
  <c r="W14" i="10"/>
  <c r="W11" i="10"/>
  <c r="K10" i="10"/>
  <c r="W8" i="10"/>
  <c r="M6" i="10"/>
  <c r="O5" i="10"/>
  <c r="V4" i="10"/>
  <c r="Y3" i="10"/>
  <c r="E3" i="10"/>
  <c r="Q14" i="9"/>
  <c r="Y13" i="9"/>
  <c r="E13" i="9"/>
  <c r="M12" i="9"/>
  <c r="Q11" i="9"/>
  <c r="E10" i="9"/>
  <c r="M9" i="9"/>
  <c r="Q8" i="9"/>
  <c r="Y7" i="9"/>
  <c r="E7" i="9"/>
  <c r="Q5" i="9"/>
  <c r="Y4" i="9"/>
  <c r="E4" i="9"/>
  <c r="M3" i="9"/>
  <c r="Y14" i="8"/>
  <c r="Y14" i="22" s="1"/>
  <c r="E14" i="8"/>
  <c r="M13" i="8"/>
  <c r="M13" i="22" s="1"/>
  <c r="Q12" i="8"/>
  <c r="Q12" i="22" s="1"/>
  <c r="Y11" i="8"/>
  <c r="E11" i="8"/>
  <c r="E11" i="21" s="1"/>
  <c r="M10" i="8"/>
  <c r="Y8" i="8"/>
  <c r="Y8" i="22" s="1"/>
  <c r="E8" i="8"/>
  <c r="M7" i="8"/>
  <c r="M7" i="22" s="1"/>
  <c r="Q6" i="8"/>
  <c r="Q6" i="21" s="1"/>
  <c r="Y5" i="8"/>
  <c r="E5" i="8"/>
  <c r="E5" i="21" s="1"/>
  <c r="M4" i="8"/>
  <c r="M4" i="21" s="1"/>
  <c r="H3" i="8"/>
  <c r="H3" i="22" s="1"/>
  <c r="T2" i="8"/>
  <c r="T2" i="22" s="1"/>
  <c r="H2" i="8"/>
  <c r="H2" i="21" s="1"/>
  <c r="E3" i="8"/>
  <c r="Q7" i="9"/>
  <c r="Y13" i="8"/>
  <c r="Y13" i="21" s="1"/>
  <c r="E10" i="8"/>
  <c r="Y4" i="8"/>
  <c r="Y4" i="22" s="1"/>
  <c r="P2" i="8"/>
  <c r="P11" i="8"/>
  <c r="X4" i="8"/>
  <c r="C10" i="8"/>
  <c r="C10" i="22" s="1"/>
  <c r="C7" i="8"/>
  <c r="B2" i="8"/>
  <c r="B2" i="22" s="1"/>
  <c r="R12" i="13"/>
  <c r="L13" i="11"/>
  <c r="X6" i="11"/>
  <c r="L12" i="10"/>
  <c r="J4" i="10"/>
  <c r="N13" i="9"/>
  <c r="V9" i="9"/>
  <c r="V3" i="9"/>
  <c r="N11" i="8"/>
  <c r="V7" i="8"/>
  <c r="N5" i="8"/>
  <c r="N5" i="22" s="1"/>
  <c r="V10" i="10"/>
  <c r="L7" i="9"/>
  <c r="X9" i="8"/>
  <c r="K3" i="8"/>
  <c r="Y12" i="24"/>
  <c r="E11" i="13"/>
  <c r="E7" i="13"/>
  <c r="E3" i="13"/>
  <c r="E12" i="12"/>
  <c r="E8" i="12"/>
  <c r="L4" i="12"/>
  <c r="M14" i="11"/>
  <c r="M12" i="11"/>
  <c r="K9" i="11"/>
  <c r="W7" i="11"/>
  <c r="K6" i="11"/>
  <c r="K3" i="11"/>
  <c r="K13" i="10"/>
  <c r="K7" i="10"/>
  <c r="M2" i="10"/>
  <c r="Y10" i="9"/>
  <c r="M6" i="9"/>
  <c r="Q2" i="9"/>
  <c r="Q9" i="8"/>
  <c r="U3" i="8"/>
  <c r="U3" i="21" s="1"/>
  <c r="E3" i="9"/>
  <c r="M12" i="8"/>
  <c r="E7" i="8"/>
  <c r="D3" i="8"/>
  <c r="P8" i="8"/>
  <c r="P5" i="8"/>
  <c r="K12" i="8"/>
  <c r="K12" i="22" s="1"/>
  <c r="C4" i="8"/>
  <c r="C4" i="22" s="1"/>
  <c r="M2" i="12"/>
  <c r="N3" i="10"/>
  <c r="J5" i="9"/>
  <c r="B10" i="8"/>
  <c r="B10" i="22" s="1"/>
  <c r="W5" i="10"/>
  <c r="P12" i="9"/>
  <c r="L4" i="9"/>
  <c r="X12" i="8"/>
  <c r="L8" i="8"/>
  <c r="W2" i="8"/>
  <c r="W2" i="22" s="1"/>
  <c r="L5" i="24"/>
  <c r="O10" i="13"/>
  <c r="O6" i="13"/>
  <c r="O2" i="13"/>
  <c r="O11" i="12"/>
  <c r="O7" i="12"/>
  <c r="Y3" i="12"/>
  <c r="L14" i="11"/>
  <c r="L12" i="11"/>
  <c r="V10" i="11"/>
  <c r="J9" i="11"/>
  <c r="V7" i="11"/>
  <c r="J6" i="11"/>
  <c r="V4" i="11"/>
  <c r="J3" i="11"/>
  <c r="V14" i="10"/>
  <c r="J13" i="10"/>
  <c r="V11" i="10"/>
  <c r="J10" i="10"/>
  <c r="V8" i="10"/>
  <c r="J7" i="10"/>
  <c r="L6" i="10"/>
  <c r="N5" i="10"/>
  <c r="P4" i="10"/>
  <c r="X3" i="10"/>
  <c r="D3" i="10"/>
  <c r="L2" i="10"/>
  <c r="P14" i="9"/>
  <c r="X13" i="9"/>
  <c r="D13" i="9"/>
  <c r="L12" i="9"/>
  <c r="P11" i="9"/>
  <c r="X10" i="9"/>
  <c r="D10" i="9"/>
  <c r="L9" i="9"/>
  <c r="P8" i="9"/>
  <c r="X7" i="9"/>
  <c r="D7" i="9"/>
  <c r="L6" i="9"/>
  <c r="P5" i="9"/>
  <c r="X4" i="9"/>
  <c r="D4" i="9"/>
  <c r="L3" i="9"/>
  <c r="P2" i="9"/>
  <c r="X14" i="8"/>
  <c r="D14" i="8"/>
  <c r="L13" i="8"/>
  <c r="P12" i="8"/>
  <c r="X11" i="8"/>
  <c r="D11" i="8"/>
  <c r="D11" i="22" s="1"/>
  <c r="L10" i="8"/>
  <c r="P9" i="8"/>
  <c r="P9" i="21" s="1"/>
  <c r="X8" i="8"/>
  <c r="D8" i="8"/>
  <c r="L7" i="8"/>
  <c r="L7" i="22" s="1"/>
  <c r="P6" i="8"/>
  <c r="P6" i="21" s="1"/>
  <c r="X5" i="8"/>
  <c r="D5" i="8"/>
  <c r="L4" i="8"/>
  <c r="T3" i="8"/>
  <c r="G3" i="8"/>
  <c r="S2" i="8"/>
  <c r="S2" i="22" s="1"/>
  <c r="G2" i="8"/>
  <c r="G2" i="22" s="1"/>
  <c r="V7" i="9"/>
  <c r="V4" i="9"/>
  <c r="J3" i="9"/>
  <c r="B14" i="8"/>
  <c r="B14" i="21" s="1"/>
  <c r="V11" i="8"/>
  <c r="V11" i="21" s="1"/>
  <c r="J10" i="8"/>
  <c r="B8" i="8"/>
  <c r="B8" i="22" s="1"/>
  <c r="N6" i="8"/>
  <c r="J4" i="8"/>
  <c r="Q2" i="8"/>
  <c r="Y6" i="9"/>
  <c r="E13" i="8"/>
  <c r="M9" i="8"/>
  <c r="M6" i="8"/>
  <c r="M6" i="22" s="1"/>
  <c r="P3" i="8"/>
  <c r="D13" i="8"/>
  <c r="O3" i="8"/>
  <c r="O3" i="21" s="1"/>
  <c r="O8" i="8"/>
  <c r="N3" i="8"/>
  <c r="N3" i="21" s="1"/>
  <c r="O4" i="13"/>
  <c r="L8" i="11"/>
  <c r="L2" i="11"/>
  <c r="X7" i="10"/>
  <c r="V2" i="10"/>
  <c r="B12" i="9"/>
  <c r="V6" i="9"/>
  <c r="B3" i="9"/>
  <c r="V10" i="8"/>
  <c r="V10" i="22" s="1"/>
  <c r="B7" i="8"/>
  <c r="M2" i="8"/>
  <c r="V7" i="10"/>
  <c r="X8" i="9"/>
  <c r="D2" i="9"/>
  <c r="X6" i="8"/>
  <c r="X6" i="21" s="1"/>
  <c r="L2" i="24"/>
  <c r="L2" i="39" s="1"/>
  <c r="N10" i="13"/>
  <c r="N6" i="13"/>
  <c r="N2" i="13"/>
  <c r="N11" i="12"/>
  <c r="N7" i="12"/>
  <c r="X3" i="12"/>
  <c r="K14" i="11"/>
  <c r="K12" i="11"/>
  <c r="M10" i="11"/>
  <c r="Y8" i="11"/>
  <c r="M7" i="11"/>
  <c r="Y5" i="11"/>
  <c r="M4" i="11"/>
  <c r="Y2" i="11"/>
  <c r="M14" i="10"/>
  <c r="Y12" i="10"/>
  <c r="M11" i="10"/>
  <c r="Y9" i="10"/>
  <c r="M8" i="10"/>
  <c r="D7" i="10"/>
  <c r="K6" i="10"/>
  <c r="M5" i="10"/>
  <c r="O4" i="10"/>
  <c r="W3" i="10"/>
  <c r="C3" i="10"/>
  <c r="K2" i="10"/>
  <c r="O14" i="9"/>
  <c r="W13" i="9"/>
  <c r="C13" i="9"/>
  <c r="K12" i="9"/>
  <c r="O11" i="9"/>
  <c r="W10" i="9"/>
  <c r="C10" i="9"/>
  <c r="K9" i="9"/>
  <c r="O8" i="9"/>
  <c r="W7" i="9"/>
  <c r="C7" i="9"/>
  <c r="K6" i="9"/>
  <c r="O5" i="9"/>
  <c r="W4" i="9"/>
  <c r="C4" i="9"/>
  <c r="K3" i="9"/>
  <c r="O2" i="9"/>
  <c r="W14" i="8"/>
  <c r="W14" i="22" s="1"/>
  <c r="C14" i="8"/>
  <c r="K13" i="8"/>
  <c r="O12" i="8"/>
  <c r="W11" i="8"/>
  <c r="W11" i="22" s="1"/>
  <c r="C11" i="8"/>
  <c r="K10" i="8"/>
  <c r="O9" i="8"/>
  <c r="O9" i="22" s="1"/>
  <c r="W8" i="8"/>
  <c r="C8" i="8"/>
  <c r="C8" i="22" s="1"/>
  <c r="K7" i="8"/>
  <c r="O6" i="8"/>
  <c r="W5" i="8"/>
  <c r="W5" i="22" s="1"/>
  <c r="C5" i="8"/>
  <c r="K4" i="8"/>
  <c r="K4" i="21" s="1"/>
  <c r="S3" i="8"/>
  <c r="F3" i="8"/>
  <c r="R2" i="8"/>
  <c r="F2" i="8"/>
  <c r="L10" i="11"/>
  <c r="X5" i="11"/>
  <c r="X2" i="11"/>
  <c r="X12" i="10"/>
  <c r="L11" i="10"/>
  <c r="L8" i="10"/>
  <c r="C7" i="10"/>
  <c r="L5" i="10"/>
  <c r="N4" i="10"/>
  <c r="V3" i="10"/>
  <c r="B3" i="10"/>
  <c r="N14" i="9"/>
  <c r="V13" i="9"/>
  <c r="B13" i="9"/>
  <c r="N11" i="9"/>
  <c r="V10" i="9"/>
  <c r="B10" i="9"/>
  <c r="N8" i="9"/>
  <c r="J6" i="9"/>
  <c r="B4" i="9"/>
  <c r="V14" i="8"/>
  <c r="J13" i="8"/>
  <c r="J13" i="22" s="1"/>
  <c r="B11" i="8"/>
  <c r="V8" i="8"/>
  <c r="J7" i="8"/>
  <c r="B5" i="8"/>
  <c r="Q3" i="8"/>
  <c r="E2" i="8"/>
  <c r="E6" i="9"/>
  <c r="Q14" i="8"/>
  <c r="Q8" i="8"/>
  <c r="E4" i="8"/>
  <c r="D2" i="8"/>
  <c r="L12" i="8"/>
  <c r="D4" i="8"/>
  <c r="D4" i="22" s="1"/>
  <c r="K9" i="8"/>
  <c r="B3" i="8"/>
  <c r="B3" i="22" s="1"/>
  <c r="L11" i="11"/>
  <c r="X3" i="11"/>
  <c r="L9" i="10"/>
  <c r="B2" i="10"/>
  <c r="J11" i="9"/>
  <c r="B6" i="9"/>
  <c r="N14" i="8"/>
  <c r="N8" i="8"/>
  <c r="N8" i="21" s="1"/>
  <c r="Y2" i="8"/>
  <c r="Y2" i="21" s="1"/>
  <c r="P6" i="10"/>
  <c r="D8" i="9"/>
  <c r="D12" i="8"/>
  <c r="X3" i="8"/>
  <c r="X3" i="22" s="1"/>
  <c r="J14" i="13"/>
  <c r="X9" i="13"/>
  <c r="X5" i="13"/>
  <c r="X14" i="12"/>
  <c r="X10" i="12"/>
  <c r="X6" i="12"/>
  <c r="M3" i="12"/>
  <c r="Y13" i="11"/>
  <c r="Y11" i="11"/>
  <c r="X8" i="11"/>
  <c r="L7" i="11"/>
  <c r="L4" i="11"/>
  <c r="L14" i="10"/>
  <c r="X9" i="10"/>
  <c r="J6" i="10"/>
  <c r="J2" i="10"/>
  <c r="J12" i="9"/>
  <c r="J9" i="9"/>
  <c r="B7" i="9"/>
  <c r="N5" i="9"/>
  <c r="N2" i="9"/>
  <c r="N12" i="8"/>
  <c r="N9" i="8"/>
  <c r="N9" i="22" s="1"/>
  <c r="V5" i="8"/>
  <c r="V5" i="21" s="1"/>
  <c r="Y3" i="9"/>
  <c r="Y10" i="8"/>
  <c r="Q5" i="8"/>
  <c r="X10" i="8"/>
  <c r="X7" i="8"/>
  <c r="O2" i="8"/>
  <c r="W13" i="8"/>
  <c r="W13" i="21" s="1"/>
  <c r="W4" i="8"/>
  <c r="W4" i="22" s="1"/>
  <c r="O9" i="12"/>
  <c r="Y5" i="10"/>
  <c r="N7" i="9"/>
  <c r="J12" i="8"/>
  <c r="J12" i="22" s="1"/>
  <c r="M3" i="8"/>
  <c r="M3" i="22" s="1"/>
  <c r="L3" i="10"/>
  <c r="L10" i="9"/>
  <c r="P3" i="9"/>
  <c r="P10" i="8"/>
  <c r="L5" i="8"/>
  <c r="L5" i="22" s="1"/>
  <c r="F14" i="13"/>
  <c r="W9" i="13"/>
  <c r="W5" i="13"/>
  <c r="W14" i="12"/>
  <c r="W10" i="12"/>
  <c r="W6" i="12"/>
  <c r="L3" i="12"/>
  <c r="X13" i="11"/>
  <c r="X11" i="11"/>
  <c r="K10" i="11"/>
  <c r="W8" i="11"/>
  <c r="K7" i="11"/>
  <c r="W5" i="11"/>
  <c r="K4" i="11"/>
  <c r="W2" i="11"/>
  <c r="K14" i="10"/>
  <c r="W12" i="10"/>
  <c r="K11" i="10"/>
  <c r="W9" i="10"/>
  <c r="K8" i="10"/>
  <c r="B7" i="10"/>
  <c r="D6" i="10"/>
  <c r="K5" i="10"/>
  <c r="M4" i="10"/>
  <c r="Q3" i="10"/>
  <c r="Y2" i="10"/>
  <c r="E2" i="10"/>
  <c r="M14" i="9"/>
  <c r="Q13" i="9"/>
  <c r="Y12" i="9"/>
  <c r="E12" i="9"/>
  <c r="M11" i="9"/>
  <c r="Q10" i="9"/>
  <c r="Y9" i="9"/>
  <c r="E9" i="9"/>
  <c r="M8" i="9"/>
  <c r="M5" i="9"/>
  <c r="Q4" i="9"/>
  <c r="M2" i="9"/>
  <c r="Q11" i="8"/>
  <c r="Q11" i="22" s="1"/>
  <c r="Y7" i="8"/>
  <c r="Y7" i="22" s="1"/>
  <c r="L9" i="8"/>
  <c r="L6" i="8"/>
  <c r="L6" i="21" s="1"/>
  <c r="C2" i="8"/>
  <c r="C13" i="8"/>
  <c r="O5" i="8"/>
  <c r="O5" i="22" s="1"/>
  <c r="O13" i="12"/>
  <c r="X10" i="10"/>
  <c r="N10" i="9"/>
  <c r="J2" i="9"/>
  <c r="J6" i="8"/>
  <c r="Y4" i="10"/>
  <c r="D14" i="9"/>
  <c r="D11" i="9"/>
  <c r="D5" i="9"/>
  <c r="L14" i="8"/>
  <c r="L14" i="22" s="1"/>
  <c r="D9" i="8"/>
  <c r="P4" i="8"/>
  <c r="M13" i="13"/>
  <c r="F9" i="13"/>
  <c r="F5" i="13"/>
  <c r="F14" i="12"/>
  <c r="F10" i="12"/>
  <c r="F6" i="12"/>
  <c r="Y2" i="12"/>
  <c r="W13" i="11"/>
  <c r="W11" i="11"/>
  <c r="J10" i="11"/>
  <c r="V8" i="11"/>
  <c r="J7" i="11"/>
  <c r="V5" i="11"/>
  <c r="J4" i="11"/>
  <c r="V2" i="11"/>
  <c r="J14" i="10"/>
  <c r="V12" i="10"/>
  <c r="J11" i="10"/>
  <c r="V9" i="10"/>
  <c r="J8" i="10"/>
  <c r="Y6" i="10"/>
  <c r="C6" i="10"/>
  <c r="J5" i="10"/>
  <c r="L4" i="10"/>
  <c r="P3" i="10"/>
  <c r="X2" i="10"/>
  <c r="D2" i="10"/>
  <c r="L14" i="9"/>
  <c r="P13" i="9"/>
  <c r="X12" i="9"/>
  <c r="D12" i="9"/>
  <c r="L11" i="9"/>
  <c r="P10" i="9"/>
  <c r="X9" i="9"/>
  <c r="D9" i="9"/>
  <c r="L8" i="9"/>
  <c r="P7" i="9"/>
  <c r="X6" i="9"/>
  <c r="D6" i="9"/>
  <c r="L5" i="9"/>
  <c r="P4" i="9"/>
  <c r="X3" i="9"/>
  <c r="D3" i="9"/>
  <c r="L2" i="9"/>
  <c r="P14" i="8"/>
  <c r="X13" i="8"/>
  <c r="X13" i="22" s="1"/>
  <c r="D10" i="8"/>
  <c r="D7" i="8"/>
  <c r="D7" i="22" s="1"/>
  <c r="C3" i="8"/>
  <c r="O11" i="8"/>
  <c r="W7" i="8"/>
  <c r="N2" i="8"/>
  <c r="N2" i="22" s="1"/>
  <c r="O5" i="12"/>
  <c r="W6" i="10"/>
  <c r="J8" i="9"/>
  <c r="B13" i="8"/>
  <c r="B13" i="22" s="1"/>
  <c r="B4" i="8"/>
  <c r="P2" i="10"/>
  <c r="X11" i="9"/>
  <c r="X5" i="9"/>
  <c r="P13" i="8"/>
  <c r="P7" i="8"/>
  <c r="K2" i="8"/>
  <c r="K2" i="22" s="1"/>
  <c r="L13" i="13"/>
  <c r="E9" i="13"/>
  <c r="E5" i="13"/>
  <c r="E14" i="12"/>
  <c r="E10" i="12"/>
  <c r="E6" i="12"/>
  <c r="X2" i="12"/>
  <c r="M13" i="11"/>
  <c r="M11" i="11"/>
  <c r="Y9" i="11"/>
  <c r="M8" i="11"/>
  <c r="Y6" i="11"/>
  <c r="M5" i="11"/>
  <c r="Y3" i="11"/>
  <c r="M2" i="11"/>
  <c r="Y13" i="10"/>
  <c r="M12" i="10"/>
  <c r="Y10" i="10"/>
  <c r="M9" i="10"/>
  <c r="Y7" i="10"/>
  <c r="X6" i="10"/>
  <c r="B6" i="10"/>
  <c r="D5" i="10"/>
  <c r="K4" i="10"/>
  <c r="O3" i="10"/>
  <c r="W2" i="10"/>
  <c r="C2" i="10"/>
  <c r="K14" i="9"/>
  <c r="O13" i="9"/>
  <c r="W12" i="9"/>
  <c r="C12" i="9"/>
  <c r="K11" i="9"/>
  <c r="O10" i="9"/>
  <c r="W9" i="9"/>
  <c r="C9" i="9"/>
  <c r="K8" i="9"/>
  <c r="O7" i="9"/>
  <c r="W6" i="9"/>
  <c r="C6" i="9"/>
  <c r="K5" i="9"/>
  <c r="O4" i="9"/>
  <c r="W3" i="9"/>
  <c r="C3" i="9"/>
  <c r="K2" i="9"/>
  <c r="O14" i="8"/>
  <c r="W10" i="8"/>
  <c r="K6" i="8"/>
  <c r="O8" i="13"/>
  <c r="X9" i="11"/>
  <c r="L5" i="11"/>
  <c r="X13" i="10"/>
  <c r="C5" i="10"/>
  <c r="J14" i="9"/>
  <c r="V12" i="9"/>
  <c r="B9" i="9"/>
  <c r="N4" i="9"/>
  <c r="V13" i="8"/>
  <c r="V13" i="22" s="1"/>
  <c r="J9" i="8"/>
  <c r="V4" i="8"/>
  <c r="J12" i="10"/>
  <c r="P6" i="9"/>
  <c r="L11" i="8"/>
  <c r="Q12" i="13"/>
  <c r="N8" i="13"/>
  <c r="N4" i="13"/>
  <c r="N13" i="12"/>
  <c r="N9" i="12"/>
  <c r="N5" i="12"/>
  <c r="L2" i="12"/>
  <c r="K13" i="11"/>
  <c r="K11" i="11"/>
  <c r="W9" i="11"/>
  <c r="K8" i="11"/>
  <c r="W6" i="11"/>
  <c r="K5" i="11"/>
  <c r="W3" i="11"/>
  <c r="K2" i="11"/>
  <c r="W13" i="10"/>
  <c r="K12" i="10"/>
  <c r="W10" i="10"/>
  <c r="K9" i="10"/>
  <c r="W7" i="10"/>
  <c r="V6" i="10"/>
  <c r="X5" i="10"/>
  <c r="B5" i="10"/>
  <c r="E4" i="10"/>
  <c r="M3" i="10"/>
  <c r="Q2" i="10"/>
  <c r="Y14" i="9"/>
  <c r="E14" i="9"/>
  <c r="M13" i="9"/>
  <c r="Q12" i="9"/>
  <c r="Y11" i="9"/>
  <c r="E11" i="9"/>
  <c r="M10" i="9"/>
  <c r="Q9" i="9"/>
  <c r="Y8" i="9"/>
  <c r="E8" i="9"/>
  <c r="M7" i="9"/>
  <c r="Q6" i="9"/>
  <c r="Y5" i="9"/>
  <c r="E5" i="9"/>
  <c r="M4" i="9"/>
  <c r="Q3" i="9"/>
  <c r="Y2" i="9"/>
  <c r="E2" i="9"/>
  <c r="M14" i="8"/>
  <c r="M14" i="22" s="1"/>
  <c r="Q13" i="8"/>
  <c r="Y12" i="8"/>
  <c r="E12" i="8"/>
  <c r="E12" i="22" s="1"/>
  <c r="M11" i="8"/>
  <c r="Q10" i="8"/>
  <c r="Q10" i="21" s="1"/>
  <c r="Y9" i="8"/>
  <c r="E9" i="8"/>
  <c r="M8" i="8"/>
  <c r="M8" i="22" s="1"/>
  <c r="Q7" i="8"/>
  <c r="Q7" i="21" s="1"/>
  <c r="Y6" i="8"/>
  <c r="Y6" i="21" s="1"/>
  <c r="E6" i="8"/>
  <c r="E6" i="21" s="1"/>
  <c r="M5" i="8"/>
  <c r="Q4" i="8"/>
  <c r="Y3" i="8"/>
  <c r="Y3" i="22" s="1"/>
  <c r="L3" i="8"/>
  <c r="L3" i="22" s="1"/>
  <c r="X2" i="8"/>
  <c r="X2" i="22" s="1"/>
  <c r="L2" i="8"/>
  <c r="L2" i="21" s="1"/>
  <c r="Y11" i="13"/>
  <c r="X7" i="13"/>
  <c r="X3" i="13"/>
  <c r="X12" i="12"/>
  <c r="X8" i="12"/>
  <c r="B5" i="12"/>
  <c r="Y14" i="11"/>
  <c r="Y12" i="11"/>
  <c r="J11" i="11"/>
  <c r="V9" i="11"/>
  <c r="J8" i="11"/>
  <c r="V6" i="11"/>
  <c r="J5" i="11"/>
  <c r="V3" i="11"/>
  <c r="J2" i="11"/>
  <c r="V13" i="10"/>
  <c r="J9" i="10"/>
  <c r="D4" i="10"/>
  <c r="X14" i="9"/>
  <c r="L13" i="9"/>
  <c r="P9" i="9"/>
  <c r="X2" i="9"/>
  <c r="D6" i="8"/>
  <c r="D6" i="22" s="1"/>
  <c r="X11" i="13"/>
  <c r="W7" i="13"/>
  <c r="W3" i="13"/>
  <c r="W12" i="12"/>
  <c r="W8" i="12"/>
  <c r="Y4" i="12"/>
  <c r="X14" i="11"/>
  <c r="X12" i="11"/>
  <c r="Y10" i="11"/>
  <c r="M9" i="11"/>
  <c r="Y7" i="11"/>
  <c r="M6" i="11"/>
  <c r="Y4" i="11"/>
  <c r="M3" i="11"/>
  <c r="Y14" i="10"/>
  <c r="M13" i="10"/>
  <c r="Y11" i="10"/>
  <c r="M10" i="10"/>
  <c r="Y8" i="10"/>
  <c r="M7" i="10"/>
  <c r="O6" i="10"/>
  <c r="V5" i="10"/>
  <c r="X4" i="10"/>
  <c r="C4" i="10"/>
  <c r="K3" i="10"/>
  <c r="O2" i="10"/>
  <c r="W14" i="9"/>
  <c r="C14" i="9"/>
  <c r="K13" i="9"/>
  <c r="O12" i="9"/>
  <c r="W11" i="9"/>
  <c r="C11" i="9"/>
  <c r="K10" i="9"/>
  <c r="O9" i="9"/>
  <c r="W8" i="9"/>
  <c r="C8" i="9"/>
  <c r="K7" i="9"/>
  <c r="O6" i="9"/>
  <c r="W5" i="9"/>
  <c r="C5" i="9"/>
  <c r="K4" i="9"/>
  <c r="O3" i="9"/>
  <c r="W2" i="9"/>
  <c r="C2" i="9"/>
  <c r="K14" i="8"/>
  <c r="K14" i="22" s="1"/>
  <c r="O13" i="8"/>
  <c r="W12" i="8"/>
  <c r="W12" i="22" s="1"/>
  <c r="C12" i="8"/>
  <c r="K11" i="8"/>
  <c r="K11" i="22" s="1"/>
  <c r="O10" i="8"/>
  <c r="O10" i="22" s="1"/>
  <c r="W9" i="8"/>
  <c r="C9" i="8"/>
  <c r="C9" i="21" s="1"/>
  <c r="K8" i="8"/>
  <c r="O7" i="8"/>
  <c r="W6" i="8"/>
  <c r="W6" i="21" s="1"/>
  <c r="C6" i="8"/>
  <c r="C6" i="21" s="1"/>
  <c r="K5" i="8"/>
  <c r="K5" i="21" s="1"/>
  <c r="O4" i="8"/>
  <c r="O4" i="21" s="1"/>
  <c r="W3" i="8"/>
  <c r="J3" i="8"/>
  <c r="J3" i="22" s="1"/>
  <c r="V2" i="8"/>
  <c r="J2" i="8"/>
  <c r="S9" i="21"/>
  <c r="L5" i="21"/>
  <c r="R12" i="39"/>
  <c r="R11" i="22"/>
  <c r="E8" i="22"/>
  <c r="N4" i="21"/>
  <c r="P11" i="21"/>
  <c r="U10" i="22"/>
  <c r="T3" i="22"/>
  <c r="F8" i="38"/>
  <c r="F8" i="39"/>
  <c r="K13" i="22"/>
  <c r="E7" i="21"/>
  <c r="X7" i="22"/>
  <c r="J4" i="21"/>
  <c r="M2" i="22"/>
  <c r="X14" i="21"/>
  <c r="I12" i="21"/>
  <c r="D5" i="22"/>
  <c r="I4" i="22"/>
  <c r="I11" i="39"/>
  <c r="I11" i="38"/>
  <c r="G12" i="21"/>
  <c r="I11" i="22"/>
  <c r="J10" i="22"/>
  <c r="Q8" i="21"/>
  <c r="X5" i="22"/>
  <c r="R12" i="38"/>
  <c r="L14" i="38"/>
  <c r="L14" i="39"/>
  <c r="E11" i="39"/>
  <c r="E11" i="38"/>
  <c r="P7" i="21"/>
  <c r="O9" i="39"/>
  <c r="O9" i="38"/>
  <c r="K6" i="39"/>
  <c r="K6" i="38"/>
  <c r="E6" i="39"/>
  <c r="E6" i="38"/>
  <c r="X12" i="21"/>
  <c r="H11" i="21"/>
  <c r="G10" i="22"/>
  <c r="P6" i="22"/>
  <c r="O6" i="22"/>
  <c r="P5" i="22"/>
  <c r="V3" i="22"/>
  <c r="H14" i="39"/>
  <c r="H14" i="38"/>
  <c r="G2" i="39"/>
  <c r="G2" i="38"/>
  <c r="I10" i="22"/>
  <c r="O8" i="22"/>
  <c r="C3" i="21"/>
  <c r="Y2" i="22"/>
  <c r="N14" i="21"/>
  <c r="E10" i="22"/>
  <c r="U4" i="22"/>
  <c r="B12" i="22"/>
  <c r="U11" i="21"/>
  <c r="P4" i="21"/>
  <c r="E7" i="22"/>
  <c r="N14" i="22"/>
  <c r="L12" i="22"/>
  <c r="L12" i="21"/>
  <c r="W11" i="21"/>
  <c r="J10" i="21"/>
  <c r="U9" i="22"/>
  <c r="U9" i="21"/>
  <c r="Q5" i="22"/>
  <c r="Q5" i="21"/>
  <c r="O8" i="21"/>
  <c r="L13" i="22"/>
  <c r="L13" i="21"/>
  <c r="J11" i="21"/>
  <c r="H9" i="22"/>
  <c r="H9" i="21"/>
  <c r="E6" i="22"/>
  <c r="Q7" i="22"/>
  <c r="R11" i="21"/>
  <c r="I14" i="22"/>
  <c r="I14" i="21"/>
  <c r="Y6" i="22"/>
  <c r="I2" i="21"/>
  <c r="I11" i="21"/>
  <c r="C6" i="22"/>
  <c r="W2" i="21"/>
  <c r="F11" i="22"/>
  <c r="F11" i="21"/>
  <c r="D9" i="22"/>
  <c r="D9" i="21"/>
  <c r="U10" i="21"/>
  <c r="T10" i="21"/>
  <c r="V12" i="22"/>
  <c r="I12" i="22"/>
  <c r="F9" i="21"/>
  <c r="U2" i="21"/>
  <c r="K6" i="22"/>
  <c r="K6" i="21"/>
  <c r="C5" i="22"/>
  <c r="C5" i="21"/>
  <c r="T11" i="22"/>
  <c r="T11" i="21"/>
  <c r="X5" i="21"/>
  <c r="F12" i="21"/>
  <c r="P10" i="22"/>
  <c r="P10" i="21"/>
  <c r="Y8" i="21"/>
  <c r="X13" i="21"/>
  <c r="T9" i="22"/>
  <c r="N4" i="22"/>
  <c r="H10" i="22"/>
  <c r="H10" i="21"/>
  <c r="S10" i="22"/>
  <c r="S10" i="21"/>
  <c r="P7" i="22"/>
  <c r="H14" i="21"/>
  <c r="D10" i="22"/>
  <c r="D10" i="21"/>
  <c r="V4" i="22"/>
  <c r="V4" i="21"/>
  <c r="I3" i="22"/>
  <c r="I3" i="21"/>
  <c r="P11" i="22"/>
  <c r="W6" i="22"/>
  <c r="L14" i="21" l="1"/>
  <c r="K4" i="22"/>
  <c r="V11" i="22"/>
  <c r="O3" i="22"/>
  <c r="W14" i="21"/>
  <c r="L3" i="21"/>
  <c r="N8" i="22"/>
  <c r="Y3" i="21"/>
  <c r="J5" i="22"/>
  <c r="C4" i="21"/>
  <c r="M8" i="21"/>
  <c r="V13" i="21"/>
  <c r="C10" i="21"/>
  <c r="M4" i="38"/>
  <c r="I4" i="39"/>
  <c r="G14" i="21"/>
  <c r="M4" i="22"/>
  <c r="X2" i="21"/>
  <c r="V12" i="38"/>
  <c r="H8" i="22"/>
  <c r="F8" i="22"/>
  <c r="W13" i="22"/>
  <c r="G8" i="21"/>
  <c r="T8" i="21"/>
  <c r="I9" i="21"/>
  <c r="D11" i="21"/>
  <c r="J13" i="21"/>
  <c r="N7" i="21"/>
  <c r="S9" i="39"/>
  <c r="B9" i="21"/>
  <c r="D7" i="21"/>
  <c r="E11" i="22"/>
  <c r="R8" i="22"/>
  <c r="C9" i="22"/>
  <c r="T14" i="21"/>
  <c r="G2" i="21"/>
  <c r="E5" i="22"/>
  <c r="S12" i="21"/>
  <c r="X6" i="22"/>
  <c r="U12" i="22"/>
  <c r="R12" i="21"/>
  <c r="M13" i="21"/>
  <c r="N5" i="21"/>
  <c r="H2" i="22"/>
  <c r="K12" i="21"/>
  <c r="D4" i="21"/>
  <c r="W12" i="21"/>
  <c r="Q6" i="22"/>
  <c r="L6" i="22"/>
  <c r="K14" i="21"/>
  <c r="Y13" i="22"/>
  <c r="N3" i="22"/>
  <c r="M3" i="21"/>
  <c r="V10" i="21"/>
  <c r="R6" i="21"/>
  <c r="L7" i="21"/>
  <c r="K2" i="21"/>
  <c r="Y14" i="21"/>
  <c r="B8" i="21"/>
  <c r="N9" i="21"/>
  <c r="V5" i="22"/>
  <c r="P9" i="22"/>
  <c r="R7" i="21"/>
  <c r="T13" i="22"/>
  <c r="T2" i="21"/>
  <c r="O10" i="21"/>
  <c r="B3" i="21"/>
  <c r="F13" i="21"/>
  <c r="Q12" i="21"/>
  <c r="H13" i="21"/>
  <c r="N2" i="21"/>
  <c r="G7" i="21"/>
  <c r="F7" i="21"/>
  <c r="H3" i="21"/>
  <c r="B10" i="21"/>
  <c r="R13" i="21"/>
  <c r="S7" i="21"/>
  <c r="K11" i="21"/>
  <c r="Y7" i="38"/>
  <c r="S13" i="21"/>
  <c r="Y7" i="21"/>
  <c r="B13" i="21"/>
  <c r="X3" i="21"/>
  <c r="J12" i="21"/>
  <c r="Q11" i="21"/>
  <c r="T3" i="21"/>
  <c r="I4" i="21"/>
  <c r="X7" i="21"/>
  <c r="W5" i="21"/>
  <c r="C3" i="22"/>
  <c r="L2" i="38"/>
  <c r="U3" i="22"/>
  <c r="V3" i="21"/>
  <c r="K5" i="22"/>
  <c r="O9" i="21"/>
  <c r="Q8" i="22"/>
  <c r="M6" i="21"/>
  <c r="U14" i="22"/>
  <c r="K13" i="21"/>
  <c r="Q10" i="22"/>
  <c r="H11" i="22"/>
  <c r="C8" i="21"/>
  <c r="B14" i="22"/>
  <c r="O4" i="22"/>
  <c r="M14" i="21"/>
  <c r="X14" i="22"/>
  <c r="M7" i="21"/>
  <c r="E12" i="21"/>
  <c r="S2" i="21"/>
  <c r="S14" i="21"/>
  <c r="M2" i="21"/>
  <c r="X12" i="22"/>
  <c r="S8" i="21"/>
  <c r="E8" i="21"/>
  <c r="U11" i="22"/>
  <c r="G10" i="21"/>
  <c r="Q14" i="39"/>
  <c r="Q14" i="38"/>
  <c r="J11" i="39"/>
  <c r="J11" i="38"/>
  <c r="F5" i="39"/>
  <c r="F5" i="38"/>
  <c r="Y6" i="39"/>
  <c r="Y6" i="38"/>
  <c r="F2" i="39"/>
  <c r="F2" i="38"/>
  <c r="X5" i="39"/>
  <c r="X5" i="38"/>
  <c r="V10" i="39"/>
  <c r="V10" i="38"/>
  <c r="X3" i="39"/>
  <c r="X3" i="38"/>
  <c r="U10" i="39"/>
  <c r="U10" i="38"/>
  <c r="W3" i="38"/>
  <c r="W3" i="39"/>
  <c r="E3" i="39"/>
  <c r="E3" i="38"/>
  <c r="Q4" i="39"/>
  <c r="Q4" i="38"/>
  <c r="S10" i="39"/>
  <c r="S10" i="38"/>
  <c r="B13" i="39"/>
  <c r="B13" i="38"/>
  <c r="J4" i="22"/>
  <c r="B12" i="21"/>
  <c r="J13" i="39"/>
  <c r="J13" i="38"/>
  <c r="R8" i="39"/>
  <c r="R8" i="38"/>
  <c r="O5" i="38"/>
  <c r="O5" i="39"/>
  <c r="B11" i="39"/>
  <c r="B11" i="38"/>
  <c r="E9" i="39"/>
  <c r="E9" i="38"/>
  <c r="B8" i="39"/>
  <c r="B8" i="38"/>
  <c r="Y8" i="39"/>
  <c r="Y8" i="38"/>
  <c r="B7" i="39"/>
  <c r="B7" i="38"/>
  <c r="X8" i="39"/>
  <c r="X8" i="38"/>
  <c r="P13" i="39"/>
  <c r="P13" i="38"/>
  <c r="G7" i="39"/>
  <c r="G7" i="38"/>
  <c r="Y11" i="39"/>
  <c r="Y11" i="38"/>
  <c r="J5" i="39"/>
  <c r="J5" i="38"/>
  <c r="K10" i="38"/>
  <c r="K10" i="39"/>
  <c r="I3" i="39"/>
  <c r="I3" i="38"/>
  <c r="J10" i="39"/>
  <c r="J10" i="38"/>
  <c r="H3" i="39"/>
  <c r="H3" i="38"/>
  <c r="I10" i="39"/>
  <c r="I10" i="38"/>
  <c r="G3" i="39"/>
  <c r="G3" i="38"/>
  <c r="J3" i="39"/>
  <c r="J3" i="38"/>
  <c r="P2" i="39"/>
  <c r="P2" i="38"/>
  <c r="E4" i="38"/>
  <c r="E4" i="39"/>
  <c r="I12" i="39"/>
  <c r="I12" i="38"/>
  <c r="K2" i="39"/>
  <c r="K2" i="38"/>
  <c r="H13" i="39"/>
  <c r="H13" i="38"/>
  <c r="C10" i="39"/>
  <c r="C10" i="38"/>
  <c r="T2" i="39"/>
  <c r="T2" i="38"/>
  <c r="P4" i="39"/>
  <c r="P4" i="38"/>
  <c r="Y3" i="38"/>
  <c r="Y3" i="39"/>
  <c r="M8" i="39"/>
  <c r="M8" i="38"/>
  <c r="P6" i="39"/>
  <c r="P6" i="38"/>
  <c r="T9" i="39"/>
  <c r="T9" i="38"/>
  <c r="U4" i="21"/>
  <c r="G13" i="21"/>
  <c r="O5" i="21"/>
  <c r="D6" i="21"/>
  <c r="P4" i="22"/>
  <c r="U11" i="38"/>
  <c r="U11" i="39"/>
  <c r="O3" i="39"/>
  <c r="O3" i="38"/>
  <c r="D9" i="39"/>
  <c r="D9" i="38"/>
  <c r="P7" i="39"/>
  <c r="P7" i="38"/>
  <c r="J14" i="38"/>
  <c r="J14" i="39"/>
  <c r="D8" i="38"/>
  <c r="D8" i="39"/>
  <c r="G14" i="39"/>
  <c r="G14" i="38"/>
  <c r="X7" i="39"/>
  <c r="X7" i="38"/>
  <c r="F14" i="39"/>
  <c r="F14" i="38"/>
  <c r="W7" i="39"/>
  <c r="W7" i="38"/>
  <c r="O12" i="39"/>
  <c r="O12" i="38"/>
  <c r="Y5" i="38"/>
  <c r="Y5" i="39"/>
  <c r="X10" i="39"/>
  <c r="X10" i="38"/>
  <c r="C4" i="39"/>
  <c r="C4" i="38"/>
  <c r="J9" i="39"/>
  <c r="J9" i="38"/>
  <c r="B2" i="39"/>
  <c r="B2" i="38"/>
  <c r="I9" i="39"/>
  <c r="I9" i="38"/>
  <c r="B14" i="39"/>
  <c r="B14" i="38"/>
  <c r="H9" i="39"/>
  <c r="H9" i="38"/>
  <c r="I2" i="39"/>
  <c r="I2" i="38"/>
  <c r="D3" i="39"/>
  <c r="D3" i="38"/>
  <c r="B12" i="39"/>
  <c r="B12" i="38"/>
  <c r="H2" i="39"/>
  <c r="H2" i="38"/>
  <c r="J6" i="39"/>
  <c r="J6" i="38"/>
  <c r="G13" i="39"/>
  <c r="G13" i="38"/>
  <c r="G10" i="39"/>
  <c r="G10" i="38"/>
  <c r="Y9" i="39"/>
  <c r="Y9" i="38"/>
  <c r="C13" i="39"/>
  <c r="C13" i="38"/>
  <c r="N9" i="39"/>
  <c r="N9" i="38"/>
  <c r="V7" i="39"/>
  <c r="V7" i="38"/>
  <c r="Q2" i="39"/>
  <c r="Q2" i="38"/>
  <c r="L4" i="39"/>
  <c r="L4" i="38"/>
  <c r="J3" i="21"/>
  <c r="P5" i="21"/>
  <c r="K13" i="39"/>
  <c r="K13" i="38"/>
  <c r="N5" i="39"/>
  <c r="N5" i="38"/>
  <c r="Q10" i="39"/>
  <c r="Q10" i="38"/>
  <c r="T10" i="39"/>
  <c r="T10" i="38"/>
  <c r="U13" i="38"/>
  <c r="U13" i="39"/>
  <c r="N7" i="39"/>
  <c r="N7" i="38"/>
  <c r="R13" i="39"/>
  <c r="R13" i="38"/>
  <c r="K7" i="39"/>
  <c r="K7" i="38"/>
  <c r="Q13" i="39"/>
  <c r="Q13" i="38"/>
  <c r="J7" i="39"/>
  <c r="J7" i="38"/>
  <c r="C12" i="39"/>
  <c r="C12" i="38"/>
  <c r="K5" i="39"/>
  <c r="K5" i="38"/>
  <c r="L10" i="39"/>
  <c r="L10" i="38"/>
  <c r="K3" i="38"/>
  <c r="K3" i="39"/>
  <c r="B4" i="39"/>
  <c r="B4" i="38"/>
  <c r="U8" i="39"/>
  <c r="U8" i="38"/>
  <c r="B3" i="39"/>
  <c r="B3" i="38"/>
  <c r="T8" i="39"/>
  <c r="T8" i="38"/>
  <c r="Y14" i="39"/>
  <c r="Y14" i="38"/>
  <c r="S8" i="39"/>
  <c r="S8" i="38"/>
  <c r="I7" i="39"/>
  <c r="I7" i="38"/>
  <c r="O2" i="39"/>
  <c r="O2" i="38"/>
  <c r="J4" i="39"/>
  <c r="J4" i="38"/>
  <c r="E8" i="39"/>
  <c r="E8" i="38"/>
  <c r="K11" i="39"/>
  <c r="K11" i="38"/>
  <c r="F9" i="39"/>
  <c r="F9" i="38"/>
  <c r="T14" i="39"/>
  <c r="T14" i="38"/>
  <c r="W10" i="39"/>
  <c r="W10" i="38"/>
  <c r="H10" i="38"/>
  <c r="H10" i="39"/>
  <c r="U3" i="39"/>
  <c r="U3" i="38"/>
  <c r="P3" i="38"/>
  <c r="P3" i="39"/>
  <c r="Y4" i="21"/>
  <c r="G9" i="21"/>
  <c r="W2" i="39"/>
  <c r="W2" i="38"/>
  <c r="X2" i="39"/>
  <c r="X2" i="38"/>
  <c r="X14" i="39"/>
  <c r="X14" i="38"/>
  <c r="L7" i="39"/>
  <c r="L7" i="38"/>
  <c r="G12" i="39"/>
  <c r="G12" i="38"/>
  <c r="W13" i="38"/>
  <c r="W13" i="39"/>
  <c r="I13" i="39"/>
  <c r="I13" i="38"/>
  <c r="W6" i="39"/>
  <c r="W6" i="38"/>
  <c r="F13" i="39"/>
  <c r="F13" i="38"/>
  <c r="R6" i="39"/>
  <c r="R6" i="38"/>
  <c r="E13" i="39"/>
  <c r="E13" i="38"/>
  <c r="Q6" i="39"/>
  <c r="Q6" i="38"/>
  <c r="N11" i="39"/>
  <c r="N11" i="38"/>
  <c r="T4" i="39"/>
  <c r="T4" i="38"/>
  <c r="W9" i="39"/>
  <c r="W9" i="38"/>
  <c r="R2" i="39"/>
  <c r="R2" i="38"/>
  <c r="O14" i="38"/>
  <c r="O14" i="39"/>
  <c r="I8" i="38"/>
  <c r="I8" i="39"/>
  <c r="N14" i="39"/>
  <c r="N14" i="38"/>
  <c r="H8" i="39"/>
  <c r="H8" i="38"/>
  <c r="M14" i="39"/>
  <c r="M14" i="38"/>
  <c r="G8" i="39"/>
  <c r="G8" i="38"/>
  <c r="T6" i="39"/>
  <c r="T6" i="38"/>
  <c r="C2" i="39"/>
  <c r="C2" i="38"/>
  <c r="F6" i="39"/>
  <c r="F6" i="38"/>
  <c r="R9" i="39"/>
  <c r="R9" i="38"/>
  <c r="K8" i="39"/>
  <c r="K8" i="38"/>
  <c r="O4" i="39"/>
  <c r="O4" i="38"/>
  <c r="N4" i="39"/>
  <c r="N4" i="38"/>
  <c r="E2" i="39"/>
  <c r="E2" i="38"/>
  <c r="N12" i="39"/>
  <c r="N12" i="38"/>
  <c r="M11" i="39"/>
  <c r="M11" i="38"/>
  <c r="D5" i="21"/>
  <c r="I10" i="21"/>
  <c r="W4" i="39"/>
  <c r="W4" i="38"/>
  <c r="X4" i="39"/>
  <c r="X4" i="38"/>
  <c r="C9" i="39"/>
  <c r="C9" i="38"/>
  <c r="T13" i="39"/>
  <c r="T13" i="38"/>
  <c r="T12" i="39"/>
  <c r="T12" i="38"/>
  <c r="I6" i="39"/>
  <c r="I6" i="38"/>
  <c r="Q12" i="39"/>
  <c r="Q12" i="38"/>
  <c r="D6" i="38"/>
  <c r="D6" i="39"/>
  <c r="P12" i="39"/>
  <c r="P12" i="38"/>
  <c r="C6" i="39"/>
  <c r="C6" i="38"/>
  <c r="Y10" i="39"/>
  <c r="Y10" i="38"/>
  <c r="D4" i="39"/>
  <c r="D4" i="38"/>
  <c r="K9" i="39"/>
  <c r="K9" i="38"/>
  <c r="C14" i="38"/>
  <c r="C14" i="39"/>
  <c r="S7" i="39"/>
  <c r="S7" i="38"/>
  <c r="Y13" i="39"/>
  <c r="Y13" i="38"/>
  <c r="R7" i="39"/>
  <c r="R7" i="38"/>
  <c r="X13" i="39"/>
  <c r="X13" i="38"/>
  <c r="Q7" i="38"/>
  <c r="Q7" i="39"/>
  <c r="H6" i="39"/>
  <c r="H6" i="38"/>
  <c r="T7" i="38"/>
  <c r="T7" i="39"/>
  <c r="C8" i="39"/>
  <c r="C8" i="38"/>
  <c r="H11" i="39"/>
  <c r="H11" i="38"/>
  <c r="O6" i="39"/>
  <c r="O6" i="38"/>
  <c r="U14" i="39"/>
  <c r="U14" i="38"/>
  <c r="J2" i="39"/>
  <c r="J2" i="38"/>
  <c r="W14" i="39"/>
  <c r="W14" i="38"/>
  <c r="S14" i="39"/>
  <c r="S14" i="38"/>
  <c r="R14" i="39"/>
  <c r="R14" i="38"/>
  <c r="D13" i="39"/>
  <c r="D13" i="38"/>
  <c r="U9" i="39"/>
  <c r="U9" i="38"/>
  <c r="U2" i="39"/>
  <c r="U2" i="38"/>
  <c r="L2" i="22"/>
  <c r="W4" i="21"/>
  <c r="O6" i="21"/>
  <c r="U6" i="39"/>
  <c r="U6" i="38"/>
  <c r="V6" i="39"/>
  <c r="V6" i="38"/>
  <c r="C3" i="39"/>
  <c r="C3" i="38"/>
  <c r="P10" i="39"/>
  <c r="P10" i="38"/>
  <c r="B10" i="39"/>
  <c r="B10" i="38"/>
  <c r="H12" i="38"/>
  <c r="H12" i="39"/>
  <c r="P5" i="39"/>
  <c r="P5" i="38"/>
  <c r="E12" i="39"/>
  <c r="E12" i="38"/>
  <c r="M5" i="38"/>
  <c r="M5" i="39"/>
  <c r="D12" i="39"/>
  <c r="D12" i="38"/>
  <c r="L5" i="39"/>
  <c r="L5" i="38"/>
  <c r="M10" i="39"/>
  <c r="M10" i="38"/>
  <c r="L3" i="39"/>
  <c r="L3" i="38"/>
  <c r="B5" i="39"/>
  <c r="B5" i="38"/>
  <c r="V8" i="39"/>
  <c r="V8" i="38"/>
  <c r="N13" i="39"/>
  <c r="N13" i="38"/>
  <c r="E7" i="39"/>
  <c r="E7" i="38"/>
  <c r="M13" i="39"/>
  <c r="M13" i="38"/>
  <c r="D7" i="39"/>
  <c r="D7" i="38"/>
  <c r="L13" i="39"/>
  <c r="L13" i="38"/>
  <c r="C7" i="39"/>
  <c r="C7" i="38"/>
  <c r="S5" i="39"/>
  <c r="S5" i="38"/>
  <c r="H7" i="39"/>
  <c r="H7" i="38"/>
  <c r="P9" i="39"/>
  <c r="P9" i="38"/>
  <c r="U12" i="39"/>
  <c r="U12" i="38"/>
  <c r="D5" i="39"/>
  <c r="D5" i="38"/>
  <c r="Y2" i="39"/>
  <c r="Y2" i="38"/>
  <c r="L11" i="39"/>
  <c r="L11" i="38"/>
  <c r="E14" i="39"/>
  <c r="E14" i="38"/>
  <c r="D2" i="39"/>
  <c r="D2" i="38"/>
  <c r="V13" i="39"/>
  <c r="V13" i="38"/>
  <c r="E10" i="21"/>
  <c r="F6" i="21"/>
  <c r="B2" i="21"/>
  <c r="N8" i="39"/>
  <c r="N8" i="38"/>
  <c r="O8" i="39"/>
  <c r="O8" i="38"/>
  <c r="C5" i="39"/>
  <c r="C5" i="38"/>
  <c r="F12" i="39"/>
  <c r="F12" i="38"/>
  <c r="S11" i="38"/>
  <c r="S11" i="39"/>
  <c r="Y4" i="39"/>
  <c r="Y4" i="38"/>
  <c r="P11" i="39"/>
  <c r="P11" i="38"/>
  <c r="V4" i="39"/>
  <c r="V4" i="38"/>
  <c r="O11" i="39"/>
  <c r="O11" i="38"/>
  <c r="U4" i="39"/>
  <c r="U4" i="38"/>
  <c r="X9" i="39"/>
  <c r="X9" i="38"/>
  <c r="S2" i="39"/>
  <c r="S2" i="38"/>
  <c r="P14" i="39"/>
  <c r="P14" i="38"/>
  <c r="J8" i="39"/>
  <c r="J8" i="38"/>
  <c r="Y12" i="39"/>
  <c r="Y12" i="38"/>
  <c r="N6" i="39"/>
  <c r="N6" i="38"/>
  <c r="X12" i="39"/>
  <c r="X12" i="38"/>
  <c r="M6" i="39"/>
  <c r="M6" i="38"/>
  <c r="W12" i="39"/>
  <c r="W12" i="38"/>
  <c r="L6" i="39"/>
  <c r="L6" i="38"/>
  <c r="G5" i="39"/>
  <c r="G5" i="38"/>
  <c r="S6" i="39"/>
  <c r="S6" i="38"/>
  <c r="T3" i="39"/>
  <c r="T3" i="38"/>
  <c r="F11" i="39"/>
  <c r="F11" i="38"/>
  <c r="K14" i="39"/>
  <c r="K14" i="38"/>
  <c r="F10" i="38"/>
  <c r="F10" i="39"/>
  <c r="Q3" i="39"/>
  <c r="Q3" i="38"/>
  <c r="R3" i="39"/>
  <c r="R3" i="38"/>
  <c r="Q9" i="38"/>
  <c r="Q9" i="39"/>
  <c r="M9" i="39"/>
  <c r="M9" i="38"/>
  <c r="V3" i="39"/>
  <c r="V3" i="38"/>
  <c r="M7" i="39"/>
  <c r="M7" i="38"/>
  <c r="V14" i="39"/>
  <c r="V14" i="38"/>
  <c r="V9" i="38"/>
  <c r="V9" i="39"/>
  <c r="N2" i="39"/>
  <c r="N2" i="38"/>
  <c r="R9" i="21"/>
  <c r="D10" i="39"/>
  <c r="D10" i="38"/>
  <c r="E10" i="39"/>
  <c r="E10" i="38"/>
  <c r="X6" i="39"/>
  <c r="X6" i="38"/>
  <c r="S13" i="39"/>
  <c r="S13" i="38"/>
  <c r="G11" i="39"/>
  <c r="G11" i="38"/>
  <c r="K4" i="39"/>
  <c r="K4" i="38"/>
  <c r="D11" i="39"/>
  <c r="D11" i="38"/>
  <c r="H4" i="39"/>
  <c r="H4" i="38"/>
  <c r="C11" i="39"/>
  <c r="C11" i="38"/>
  <c r="G4" i="39"/>
  <c r="G4" i="38"/>
  <c r="L9" i="39"/>
  <c r="L9" i="38"/>
  <c r="D14" i="39"/>
  <c r="D14" i="38"/>
  <c r="U7" i="39"/>
  <c r="U7" i="38"/>
  <c r="M12" i="38"/>
  <c r="M12" i="39"/>
  <c r="W5" i="39"/>
  <c r="W5" i="38"/>
  <c r="L12" i="39"/>
  <c r="L12" i="38"/>
  <c r="V5" i="39"/>
  <c r="V5" i="38"/>
  <c r="K12" i="39"/>
  <c r="K12" i="38"/>
  <c r="U5" i="39"/>
  <c r="U5" i="38"/>
  <c r="R4" i="39"/>
  <c r="R4" i="38"/>
  <c r="G6" i="38"/>
  <c r="G6" i="39"/>
  <c r="Q5" i="39"/>
  <c r="Q5" i="38"/>
  <c r="T5" i="39"/>
  <c r="T5" i="38"/>
  <c r="S12" i="39"/>
  <c r="S12" i="38"/>
  <c r="V2" i="39"/>
  <c r="V2" i="38"/>
  <c r="J12" i="38"/>
  <c r="J12" i="39"/>
  <c r="T11" i="39"/>
  <c r="T11" i="38"/>
  <c r="P8" i="39"/>
  <c r="P8" i="38"/>
  <c r="L8" i="39"/>
  <c r="L8" i="38"/>
  <c r="S4" i="39"/>
  <c r="S4" i="38"/>
  <c r="M2" i="39"/>
  <c r="M2" i="38"/>
  <c r="Q11" i="39"/>
  <c r="Q11" i="38"/>
  <c r="R11" i="39"/>
  <c r="R11" i="38"/>
  <c r="Q8" i="39"/>
  <c r="Q8" i="38"/>
  <c r="F3" i="39"/>
  <c r="F3" i="38"/>
  <c r="B9" i="39"/>
  <c r="B9" i="38"/>
  <c r="R10" i="39"/>
  <c r="R10" i="38"/>
  <c r="S3" i="39"/>
  <c r="S3" i="38"/>
  <c r="O10" i="39"/>
  <c r="O10" i="38"/>
  <c r="N3" i="39"/>
  <c r="N3" i="38"/>
  <c r="N10" i="39"/>
  <c r="N10" i="38"/>
  <c r="M3" i="38"/>
  <c r="M3" i="39"/>
  <c r="B6" i="39"/>
  <c r="B6" i="38"/>
  <c r="W8" i="39"/>
  <c r="W8" i="38"/>
  <c r="O13" i="39"/>
  <c r="O13" i="38"/>
  <c r="F7" i="39"/>
  <c r="F7" i="38"/>
  <c r="X11" i="38"/>
  <c r="X11" i="39"/>
  <c r="I5" i="39"/>
  <c r="I5" i="38"/>
  <c r="W11" i="39"/>
  <c r="W11" i="38"/>
  <c r="H5" i="39"/>
  <c r="H5" i="38"/>
  <c r="V11" i="39"/>
  <c r="V11" i="38"/>
  <c r="E5" i="39"/>
  <c r="E5" i="38"/>
  <c r="F4" i="39"/>
  <c r="F4" i="38"/>
  <c r="R5" i="38"/>
  <c r="R5" i="39"/>
  <c r="O7" i="38"/>
  <c r="O7" i="39"/>
  <c r="G9" i="39"/>
  <c r="G9" i="38"/>
  <c r="I14" i="39"/>
  <c r="I14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  <c r="C2" i="40" l="1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3" i="23"/>
  <c r="B4" i="23"/>
  <c r="B5" i="23"/>
  <c r="B6" i="23"/>
  <c r="B7" i="23"/>
  <c r="B8" i="23"/>
  <c r="B9" i="23"/>
  <c r="B10" i="23"/>
  <c r="B11" i="23"/>
  <c r="B12" i="23"/>
  <c r="B13" i="23"/>
  <c r="B14" i="23"/>
  <c r="B2" i="23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<sst xmlns="http://schemas.openxmlformats.org/spreadsheetml/2006/main" count="65" uniqueCount="30">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</sst>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BJ_35_2\A_BJ_35_2_2020.xlsx" TargetMode="External"/><Relationship Id="rId1" Type="http://schemas.openxmlformats.org/officeDocument/2006/relationships/externalLinkPath" Target="A_BJ_35_2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L6">
            <v>1.305375073833432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</v>
      </c>
    </row>
    <row r="5" spans="1:5" x14ac:dyDescent="0.25">
      <c r="A5" t="s">
        <v>4</v>
      </c>
      <c r="B5" s="1">
        <v>0</v>
      </c>
    </row>
    <row r="7" spans="1:5" x14ac:dyDescent="0.25">
      <c r="A7" t="s">
        <v>5</v>
      </c>
      <c r="B7" s="2">
        <v>2040</v>
      </c>
    </row>
    <row r="8" spans="1:5" x14ac:dyDescent="0.25">
      <c r="A8" t="s">
        <v>6</v>
      </c>
      <c r="B8" s="3">
        <f>[1]Sheet1!$L$6</f>
        <v>1.305375073833432</v>
      </c>
    </row>
    <row r="9" spans="1:5" x14ac:dyDescent="0.25">
      <c r="A9" t="s">
        <v>7</v>
      </c>
      <c r="B9" s="3">
        <v>55</v>
      </c>
    </row>
    <row r="10" spans="1:5" x14ac:dyDescent="0.25">
      <c r="A10" t="s">
        <v>8</v>
      </c>
      <c r="B10" s="3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S3'!B2*Main!$B$8+_xlfn.IFNA(VLOOKUP($A2,'EV Distribution'!$A$2:$B$27,2,FALSE),0)*'EV Scenarios'!B$2</f>
        <v>0.99311594578354323</v>
      </c>
      <c r="C2" s="5">
        <f>'[2]Pc, Winter, S3'!C2*Main!$B$8+_xlfn.IFNA(VLOOKUP($A2,'EV Distribution'!$A$2:$B$27,2,FALSE),0)*'EV Scenarios'!C$2</f>
        <v>0.94905249629696953</v>
      </c>
      <c r="D2" s="5">
        <f>'[2]Pc, Winter, S3'!D2*Main!$B$8+_xlfn.IFNA(VLOOKUP($A2,'EV Distribution'!$A$2:$B$27,2,FALSE),0)*'EV Scenarios'!D$2</f>
        <v>0.87630095783543105</v>
      </c>
      <c r="E2" s="5">
        <f>'[2]Pc, Winter, S3'!E2*Main!$B$8+_xlfn.IFNA(VLOOKUP($A2,'EV Distribution'!$A$2:$B$27,2,FALSE),0)*'EV Scenarios'!E$2</f>
        <v>0.86514480398927718</v>
      </c>
      <c r="F2" s="5">
        <f>'[2]Pc, Winter, S3'!F2*Main!$B$8+_xlfn.IFNA(VLOOKUP($A2,'EV Distribution'!$A$2:$B$27,2,FALSE),0)*'EV Scenarios'!F$2</f>
        <v>0.81626249629696945</v>
      </c>
      <c r="G2" s="5">
        <f>'[2]Pc, Winter, S3'!G2*Main!$B$8+_xlfn.IFNA(VLOOKUP($A2,'EV Distribution'!$A$2:$B$27,2,FALSE),0)*'EV Scenarios'!G$2</f>
        <v>0.82780326552773875</v>
      </c>
      <c r="H2" s="5">
        <f>'[2]Pc, Winter, S3'!H2*Main!$B$8+_xlfn.IFNA(VLOOKUP($A2,'EV Distribution'!$A$2:$B$27,2,FALSE),0)*'EV Scenarios'!H$2</f>
        <v>1.0845362818051707</v>
      </c>
      <c r="I2" s="5">
        <f>'[2]Pc, Winter, S3'!I2*Main!$B$8+_xlfn.IFNA(VLOOKUP($A2,'EV Distribution'!$A$2:$B$27,2,FALSE),0)*'EV Scenarios'!I$2</f>
        <v>0.96278240960516159</v>
      </c>
      <c r="J2" s="5">
        <f>'[2]Pc, Winter, S3'!J2*Main!$B$8+_xlfn.IFNA(VLOOKUP($A2,'EV Distribution'!$A$2:$B$27,2,FALSE),0)*'EV Scenarios'!J$2</f>
        <v>0.95738394806670013</v>
      </c>
      <c r="K2" s="5">
        <f>'[2]Pc, Winter, S3'!K2*Main!$B$8+_xlfn.IFNA(VLOOKUP($A2,'EV Distribution'!$A$2:$B$27,2,FALSE),0)*'EV Scenarios'!K$2</f>
        <v>0.97431779422054621</v>
      </c>
      <c r="L2" s="5">
        <f>'[2]Pc, Winter, S3'!L2*Main!$B$8+_xlfn.IFNA(VLOOKUP($A2,'EV Distribution'!$A$2:$B$27,2,FALSE),0)*'EV Scenarios'!L$2</f>
        <v>0.9478039480667001</v>
      </c>
      <c r="M2" s="5">
        <f>'[2]Pc, Winter, S3'!M2*Main!$B$8+_xlfn.IFNA(VLOOKUP($A2,'EV Distribution'!$A$2:$B$27,2,FALSE),0)*'EV Scenarios'!M$2</f>
        <v>0.94586548652823854</v>
      </c>
      <c r="N2" s="5">
        <f>'[2]Pc, Winter, S3'!N2*Main!$B$8+_xlfn.IFNA(VLOOKUP($A2,'EV Distribution'!$A$2:$B$27,2,FALSE),0)*'EV Scenarios'!N$2</f>
        <v>0.95714933268208469</v>
      </c>
      <c r="O2" s="5">
        <f>'[2]Pc, Winter, S3'!O2*Main!$B$8+_xlfn.IFNA(VLOOKUP($A2,'EV Distribution'!$A$2:$B$27,2,FALSE),0)*'EV Scenarios'!O$2</f>
        <v>0.96188010191285389</v>
      </c>
      <c r="P2" s="5">
        <f>'[2]Pc, Winter, S3'!P2*Main!$B$8+_xlfn.IFNA(VLOOKUP($A2,'EV Distribution'!$A$2:$B$27,2,FALSE),0)*'EV Scenarios'!P$2</f>
        <v>0.95643471729746932</v>
      </c>
      <c r="Q2" s="5">
        <f>'[2]Pc, Winter, S3'!Q2*Main!$B$8+_xlfn.IFNA(VLOOKUP($A2,'EV Distribution'!$A$2:$B$27,2,FALSE),0)*'EV Scenarios'!Q$2</f>
        <v>0.96637779422054626</v>
      </c>
      <c r="R2" s="5">
        <f>'[2]Pc, Winter, S3'!R2*Main!$B$8+_xlfn.IFNA(VLOOKUP($A2,'EV Distribution'!$A$2:$B$27,2,FALSE),0)*'EV Scenarios'!R$2</f>
        <v>0.96941933268208469</v>
      </c>
      <c r="S2" s="5">
        <f>'[2]Pc, Winter, S3'!S2*Main!$B$8+_xlfn.IFNA(VLOOKUP($A2,'EV Distribution'!$A$2:$B$27,2,FALSE),0)*'EV Scenarios'!S$2</f>
        <v>0.99881933268208467</v>
      </c>
      <c r="T2" s="5">
        <f>'[2]Pc, Winter, S3'!T2*Main!$B$8+_xlfn.IFNA(VLOOKUP($A2,'EV Distribution'!$A$2:$B$27,2,FALSE),0)*'EV Scenarios'!T$2</f>
        <v>1.0046840965400519</v>
      </c>
      <c r="U2" s="5">
        <f>'[2]Pc, Winter, S3'!U2*Main!$B$8+_xlfn.IFNA(VLOOKUP($A2,'EV Distribution'!$A$2:$B$27,2,FALSE),0)*'EV Scenarios'!U$2</f>
        <v>1.1323344062542597</v>
      </c>
      <c r="V2" s="5">
        <f>'[2]Pc, Winter, S3'!V2*Main!$B$8+_xlfn.IFNA(VLOOKUP($A2,'EV Distribution'!$A$2:$B$27,2,FALSE),0)*'EV Scenarios'!V$2</f>
        <v>0.97350254600390762</v>
      </c>
      <c r="W2" s="5">
        <f>'[2]Pc, Winter, S3'!W2*Main!$B$8+_xlfn.IFNA(VLOOKUP($A2,'EV Distribution'!$A$2:$B$27,2,FALSE),0)*'EV Scenarios'!W$2</f>
        <v>0.96943177677313841</v>
      </c>
      <c r="X2" s="5">
        <f>'[2]Pc, Winter, S3'!X2*Main!$B$8+_xlfn.IFNA(VLOOKUP($A2,'EV Distribution'!$A$2:$B$27,2,FALSE),0)*'EV Scenarios'!X$2</f>
        <v>1.183803315234677</v>
      </c>
      <c r="Y2" s="5">
        <f>'[2]Pc, Winter, S3'!Y2*Main!$B$8+_xlfn.IFNA(VLOOKUP($A2,'EV Distribution'!$A$2:$B$27,2,FALSE),0)*'EV Scenarios'!Y$2</f>
        <v>1.0739964833817985</v>
      </c>
    </row>
    <row r="3" spans="1:25" x14ac:dyDescent="0.25">
      <c r="A3">
        <v>5</v>
      </c>
      <c r="B3" s="5">
        <f>'[2]Pc, Winter, S3'!B3*Main!$B$8+_xlfn.IFNA(VLOOKUP($A3,'EV Distribution'!$A$2:$B$27,2,FALSE),0)*'EV Scenarios'!B$2</f>
        <v>-1.0181354450906448</v>
      </c>
      <c r="C3" s="5">
        <f>'[2]Pc, Winter, S3'!C3*Main!$B$8+_xlfn.IFNA(VLOOKUP($A3,'EV Distribution'!$A$2:$B$27,2,FALSE),0)*'EV Scenarios'!C$2</f>
        <v>-1.1097027336203373</v>
      </c>
      <c r="D3" s="5">
        <f>'[2]Pc, Winter, S3'!D3*Main!$B$8+_xlfn.IFNA(VLOOKUP($A3,'EV Distribution'!$A$2:$B$27,2,FALSE),0)*'EV Scenarios'!D$2</f>
        <v>-1.3658918106229274</v>
      </c>
      <c r="E3" s="5">
        <f>'[2]Pc, Winter, S3'!E3*Main!$B$8+_xlfn.IFNA(VLOOKUP($A3,'EV Distribution'!$A$2:$B$27,2,FALSE),0)*'EV Scenarios'!E$2</f>
        <v>-1.3770479644690812</v>
      </c>
      <c r="F3" s="5">
        <f>'[2]Pc, Winter, S3'!F3*Main!$B$8+_xlfn.IFNA(VLOOKUP($A3,'EV Distribution'!$A$2:$B$27,2,FALSE),0)*'EV Scenarios'!F$2</f>
        <v>-1.4259302721613889</v>
      </c>
      <c r="G3" s="5">
        <f>'[2]Pc, Winter, S3'!G3*Main!$B$8+_xlfn.IFNA(VLOOKUP($A3,'EV Distribution'!$A$2:$B$27,2,FALSE),0)*'EV Scenarios'!G$2</f>
        <v>-1.2738359178745062</v>
      </c>
      <c r="H3" s="5">
        <f>'[2]Pc, Winter, S3'!H3*Main!$B$8+_xlfn.IFNA(VLOOKUP($A3,'EV Distribution'!$A$2:$B$27,2,FALSE),0)*'EV Scenarios'!H$2</f>
        <v>-0.92492622306783612</v>
      </c>
      <c r="I3" s="5">
        <f>'[2]Pc, Winter, S3'!I3*Main!$B$8+_xlfn.IFNA(VLOOKUP($A3,'EV Distribution'!$A$2:$B$27,2,FALSE),0)*'EV Scenarios'!I$2</f>
        <v>-0.7873355183334092</v>
      </c>
      <c r="J3" s="5">
        <f>'[2]Pc, Winter, S3'!J3*Main!$B$8+_xlfn.IFNA(VLOOKUP($A3,'EV Distribution'!$A$2:$B$27,2,FALSE),0)*'EV Scenarios'!J$2</f>
        <v>-0.53273230975964381</v>
      </c>
      <c r="K3" s="5">
        <f>'[2]Pc, Winter, S3'!K3*Main!$B$8+_xlfn.IFNA(VLOOKUP($A3,'EV Distribution'!$A$2:$B$27,2,FALSE),0)*'EV Scenarios'!K$2</f>
        <v>-0.27682370991412608</v>
      </c>
      <c r="L3" s="5">
        <f>'[2]Pc, Winter, S3'!L3*Main!$B$8+_xlfn.IFNA(VLOOKUP($A3,'EV Distribution'!$A$2:$B$27,2,FALSE),0)*'EV Scenarios'!L$2</f>
        <v>-0.13392340087009857</v>
      </c>
      <c r="M3" s="5">
        <f>'[2]Pc, Winter, S3'!M3*Main!$B$8+_xlfn.IFNA(VLOOKUP($A3,'EV Distribution'!$A$2:$B$27,2,FALSE),0)*'EV Scenarios'!M$2</f>
        <v>-0.16854026302876099</v>
      </c>
      <c r="N3" s="5">
        <f>'[2]Pc, Winter, S3'!N3*Main!$B$8+_xlfn.IFNA(VLOOKUP($A3,'EV Distribution'!$A$2:$B$27,2,FALSE),0)*'EV Scenarios'!N$2</f>
        <v>-0.39605344375028412</v>
      </c>
      <c r="O3" s="5">
        <f>'[2]Pc, Winter, S3'!O3*Main!$B$8+_xlfn.IFNA(VLOOKUP($A3,'EV Distribution'!$A$2:$B$27,2,FALSE),0)*'EV Scenarios'!O$2</f>
        <v>-0.62165408296605951</v>
      </c>
      <c r="P3" s="5">
        <f>'[2]Pc, Winter, S3'!P3*Main!$B$8+_xlfn.IFNA(VLOOKUP($A3,'EV Distribution'!$A$2:$B$27,2,FALSE),0)*'EV Scenarios'!P$2</f>
        <v>-0.80843639655368282</v>
      </c>
      <c r="Q3" s="5">
        <f>'[2]Pc, Winter, S3'!Q3*Main!$B$8+_xlfn.IFNA(VLOOKUP($A3,'EV Distribution'!$A$2:$B$27,2,FALSE),0)*'EV Scenarios'!Q$2</f>
        <v>-0.95215525273751656</v>
      </c>
      <c r="R3" s="5">
        <f>'[2]Pc, Winter, S3'!R3*Main!$B$8+_xlfn.IFNA(VLOOKUP($A3,'EV Distribution'!$A$2:$B$27,2,FALSE),0)*'EV Scenarios'!R$2</f>
        <v>-0.620873464275978</v>
      </c>
      <c r="S3" s="5">
        <f>'[2]Pc, Winter, S3'!S3*Main!$B$8+_xlfn.IFNA(VLOOKUP($A3,'EV Distribution'!$A$2:$B$27,2,FALSE),0)*'EV Scenarios'!S$2</f>
        <v>-0.21911532236812217</v>
      </c>
      <c r="T3" s="5">
        <f>'[2]Pc, Winter, S3'!T3*Main!$B$8+_xlfn.IFNA(VLOOKUP($A3,'EV Distribution'!$A$2:$B$27,2,FALSE),0)*'EV Scenarios'!T$2</f>
        <v>-0.2534876682266346</v>
      </c>
      <c r="U3" s="5">
        <f>'[2]Pc, Winter, S3'!U3*Main!$B$8+_xlfn.IFNA(VLOOKUP($A3,'EV Distribution'!$A$2:$B$27,2,FALSE),0)*'EV Scenarios'!U$2</f>
        <v>-0.25730305284201926</v>
      </c>
      <c r="V3" s="5">
        <f>'[2]Pc, Winter, S3'!V3*Main!$B$8+_xlfn.IFNA(VLOOKUP($A3,'EV Distribution'!$A$2:$B$27,2,FALSE),0)*'EV Scenarios'!V$2</f>
        <v>-0.3905094539960926</v>
      </c>
      <c r="W3" s="5">
        <f>'[2]Pc, Winter, S3'!W3*Main!$B$8+_xlfn.IFNA(VLOOKUP($A3,'EV Distribution'!$A$2:$B$27,2,FALSE),0)*'EV Scenarios'!W$2</f>
        <v>-0.56362312975373718</v>
      </c>
      <c r="X3" s="5">
        <f>'[2]Pc, Winter, S3'!X3*Main!$B$8+_xlfn.IFNA(VLOOKUP($A3,'EV Distribution'!$A$2:$B$27,2,FALSE),0)*'EV Scenarios'!X$2</f>
        <v>-0.71463123068971801</v>
      </c>
      <c r="Y3" s="5">
        <f>'[2]Pc, Winter, S3'!Y3*Main!$B$8+_xlfn.IFNA(VLOOKUP($A3,'EV Distribution'!$A$2:$B$27,2,FALSE),0)*'EV Scenarios'!Y$2</f>
        <v>-0.94266545873279139</v>
      </c>
    </row>
    <row r="4" spans="1:25" x14ac:dyDescent="0.25">
      <c r="A4">
        <v>8</v>
      </c>
      <c r="B4" s="5">
        <f>'[2]Pc, Winter, S3'!B4*Main!$B$8+_xlfn.IFNA(VLOOKUP($A4,'EV Distribution'!$A$2:$B$27,2,FALSE),0)*'EV Scenarios'!B$2</f>
        <v>-0.11816000386205644</v>
      </c>
      <c r="C4" s="5">
        <f>'[2]Pc, Winter, S3'!C4*Main!$B$8+_xlfn.IFNA(VLOOKUP($A4,'EV Distribution'!$A$2:$B$27,2,FALSE),0)*'EV Scenarios'!C$2</f>
        <v>-0.15613942647326096</v>
      </c>
      <c r="D4" s="5">
        <f>'[2]Pc, Winter, S3'!D4*Main!$B$8+_xlfn.IFNA(VLOOKUP($A4,'EV Distribution'!$A$2:$B$27,2,FALSE),0)*'EV Scenarios'!D$2</f>
        <v>-0.10690898368849111</v>
      </c>
      <c r="E4" s="5">
        <f>'[2]Pc, Winter, S3'!E4*Main!$B$8+_xlfn.IFNA(VLOOKUP($A4,'EV Distribution'!$A$2:$B$27,2,FALSE),0)*'EV Scenarios'!E$2</f>
        <v>0.14234374433186422</v>
      </c>
      <c r="F4" s="5">
        <f>'[2]Pc, Winter, S3'!F4*Main!$B$8+_xlfn.IFNA(VLOOKUP($A4,'EV Distribution'!$A$2:$B$27,2,FALSE),0)*'EV Scenarios'!F$2</f>
        <v>2.1570776273342668E-2</v>
      </c>
      <c r="G4" s="5">
        <f>'[2]Pc, Winter, S3'!G4*Main!$B$8+_xlfn.IFNA(VLOOKUP($A4,'EV Distribution'!$A$2:$B$27,2,FALSE),0)*'EV Scenarios'!G$2</f>
        <v>-0.24419323018992239</v>
      </c>
      <c r="H4" s="5">
        <f>'[2]Pc, Winter, S3'!H4*Main!$B$8+_xlfn.IFNA(VLOOKUP($A4,'EV Distribution'!$A$2:$B$27,2,FALSE),0)*'EV Scenarios'!H$2</f>
        <v>-0.15646506875596344</v>
      </c>
      <c r="I4" s="5">
        <f>'[2]Pc, Winter, S3'!I4*Main!$B$8+_xlfn.IFNA(VLOOKUP($A4,'EV Distribution'!$A$2:$B$27,2,FALSE),0)*'EV Scenarios'!I$2</f>
        <v>-0.59527809866418302</v>
      </c>
      <c r="J4" s="5">
        <f>'[2]Pc, Winter, S3'!J4*Main!$B$8+_xlfn.IFNA(VLOOKUP($A4,'EV Distribution'!$A$2:$B$27,2,FALSE),0)*'EV Scenarios'!J$2</f>
        <v>-0.64788825630423919</v>
      </c>
      <c r="K4" s="5">
        <f>'[2]Pc, Winter, S3'!K4*Main!$B$8+_xlfn.IFNA(VLOOKUP($A4,'EV Distribution'!$A$2:$B$27,2,FALSE),0)*'EV Scenarios'!K$2</f>
        <v>-0.68306589686037544</v>
      </c>
      <c r="L4" s="5">
        <f>'[2]Pc, Winter, S3'!L4*Main!$B$8+_xlfn.IFNA(VLOOKUP($A4,'EV Distribution'!$A$2:$B$27,2,FALSE),0)*'EV Scenarios'!L$2</f>
        <v>-0.77724725394156957</v>
      </c>
      <c r="M4" s="5">
        <f>'[2]Pc, Winter, S3'!M4*Main!$B$8+_xlfn.IFNA(VLOOKUP($A4,'EV Distribution'!$A$2:$B$27,2,FALSE),0)*'EV Scenarios'!M$2</f>
        <v>-0.85904728975646338</v>
      </c>
      <c r="N4" s="5">
        <f>'[2]Pc, Winter, S3'!N4*Main!$B$8+_xlfn.IFNA(VLOOKUP($A4,'EV Distribution'!$A$2:$B$27,2,FALSE),0)*'EV Scenarios'!N$2</f>
        <v>-0.71932227068471999</v>
      </c>
      <c r="O4" s="5">
        <f>'[2]Pc, Winter, S3'!O4*Main!$B$8+_xlfn.IFNA(VLOOKUP($A4,'EV Distribution'!$A$2:$B$27,2,FALSE),0)*'EV Scenarios'!O$2</f>
        <v>-0.52584108636239746</v>
      </c>
      <c r="P4" s="5">
        <f>'[2]Pc, Winter, S3'!P4*Main!$B$8+_xlfn.IFNA(VLOOKUP($A4,'EV Distribution'!$A$2:$B$27,2,FALSE),0)*'EV Scenarios'!P$2</f>
        <v>-0.43854260697896319</v>
      </c>
      <c r="Q4" s="5">
        <f>'[2]Pc, Winter, S3'!Q4*Main!$B$8+_xlfn.IFNA(VLOOKUP($A4,'EV Distribution'!$A$2:$B$27,2,FALSE),0)*'EV Scenarios'!Q$2</f>
        <v>-0.42859953005588625</v>
      </c>
      <c r="R4" s="5">
        <f>'[2]Pc, Winter, S3'!R4*Main!$B$8+_xlfn.IFNA(VLOOKUP($A4,'EV Distribution'!$A$2:$B$27,2,FALSE),0)*'EV Scenarios'!R$2</f>
        <v>-0.49736337833386357</v>
      </c>
      <c r="S4" s="5">
        <f>'[2]Pc, Winter, S3'!S4*Main!$B$8+_xlfn.IFNA(VLOOKUP($A4,'EV Distribution'!$A$2:$B$27,2,FALSE),0)*'EV Scenarios'!S$2</f>
        <v>-0.80910944744195568</v>
      </c>
      <c r="T4" s="5">
        <f>'[2]Pc, Winter, S3'!T4*Main!$B$8+_xlfn.IFNA(VLOOKUP($A4,'EV Distribution'!$A$2:$B$27,2,FALSE),0)*'EV Scenarios'!T$2</f>
        <v>-0.91176090508428376</v>
      </c>
      <c r="U4" s="5">
        <f>'[2]Pc, Winter, S3'!U4*Main!$B$8+_xlfn.IFNA(VLOOKUP($A4,'EV Distribution'!$A$2:$B$27,2,FALSE),0)*'EV Scenarios'!U$2</f>
        <v>-0.93778829088100335</v>
      </c>
      <c r="V4" s="5">
        <f>'[2]Pc, Winter, S3'!V4*Main!$B$8+_xlfn.IFNA(VLOOKUP($A4,'EV Distribution'!$A$2:$B$27,2,FALSE),0)*'EV Scenarios'!V$2</f>
        <v>-0.97380038016266091</v>
      </c>
      <c r="W4" s="5">
        <f>'[2]Pc, Winter, S3'!W4*Main!$B$8+_xlfn.IFNA(VLOOKUP($A4,'EV Distribution'!$A$2:$B$27,2,FALSE),0)*'EV Scenarios'!W$2</f>
        <v>-1.0709753295470035</v>
      </c>
      <c r="X4" s="5">
        <f>'[2]Pc, Winter, S3'!X4*Main!$B$8+_xlfn.IFNA(VLOOKUP($A4,'EV Distribution'!$A$2:$B$27,2,FALSE),0)*'EV Scenarios'!X$2</f>
        <v>-0.71549398571039147</v>
      </c>
      <c r="Y4" s="5">
        <f>'[2]Pc, Winter, S3'!Y4*Main!$B$8+_xlfn.IFNA(VLOOKUP($A4,'EV Distribution'!$A$2:$B$27,2,FALSE),0)*'EV Scenarios'!Y$2</f>
        <v>-0.49186289036303349</v>
      </c>
    </row>
    <row r="5" spans="1:25" x14ac:dyDescent="0.25">
      <c r="A5">
        <v>9</v>
      </c>
      <c r="B5" s="5">
        <f>'[2]Pc, Winter, S3'!B5*Main!$B$8+_xlfn.IFNA(VLOOKUP($A5,'EV Distribution'!$A$2:$B$27,2,FALSE),0)*'EV Scenarios'!B$2</f>
        <v>3.1076719787132543</v>
      </c>
      <c r="C5" s="5">
        <f>'[2]Pc, Winter, S3'!C5*Main!$B$8+_xlfn.IFNA(VLOOKUP($A5,'EV Distribution'!$A$2:$B$27,2,FALSE),0)*'EV Scenarios'!C$2</f>
        <v>2.8989274029715122</v>
      </c>
      <c r="D5" s="5">
        <f>'[2]Pc, Winter, S3'!D5*Main!$B$8+_xlfn.IFNA(VLOOKUP($A5,'EV Distribution'!$A$2:$B$27,2,FALSE),0)*'EV Scenarios'!D$2</f>
        <v>2.8261758645099739</v>
      </c>
      <c r="E5" s="5">
        <f>'[2]Pc, Winter, S3'!E5*Main!$B$8+_xlfn.IFNA(VLOOKUP($A5,'EV Distribution'!$A$2:$B$27,2,FALSE),0)*'EV Scenarios'!E$2</f>
        <v>2.8150197106638197</v>
      </c>
      <c r="F5" s="5">
        <f>'[2]Pc, Winter, S3'!F5*Main!$B$8+_xlfn.IFNA(VLOOKUP($A5,'EV Distribution'!$A$2:$B$27,2,FALSE),0)*'EV Scenarios'!F$2</f>
        <v>2.7661374029715122</v>
      </c>
      <c r="G5" s="5">
        <f>'[2]Pc, Winter, S3'!G5*Main!$B$8+_xlfn.IFNA(VLOOKUP($A5,'EV Distribution'!$A$2:$B$27,2,FALSE),0)*'EV Scenarios'!G$2</f>
        <v>2.7776781722022816</v>
      </c>
      <c r="H5" s="5">
        <f>'[2]Pc, Winter, S3'!H5*Main!$B$8+_xlfn.IFNA(VLOOKUP($A5,'EV Distribution'!$A$2:$B$27,2,FALSE),0)*'EV Scenarios'!H$2</f>
        <v>2.831978941433051</v>
      </c>
      <c r="I5" s="5">
        <f>'[2]Pc, Winter, S3'!I5*Main!$B$8+_xlfn.IFNA(VLOOKUP($A5,'EV Distribution'!$A$2:$B$27,2,FALSE),0)*'EV Scenarios'!I$2</f>
        <v>2.5993320860670641</v>
      </c>
      <c r="J5" s="5">
        <f>'[2]Pc, Winter, S3'!J5*Main!$B$8+_xlfn.IFNA(VLOOKUP($A5,'EV Distribution'!$A$2:$B$27,2,FALSE),0)*'EV Scenarios'!J$2</f>
        <v>3.2909306497796362</v>
      </c>
      <c r="K5" s="5">
        <f>'[2]Pc, Winter, S3'!K5*Main!$B$8+_xlfn.IFNA(VLOOKUP($A5,'EV Distribution'!$A$2:$B$27,2,FALSE),0)*'EV Scenarios'!K$2</f>
        <v>3.7813083380776051</v>
      </c>
      <c r="L5" s="5">
        <f>'[2]Pc, Winter, S3'!L5*Main!$B$8+_xlfn.IFNA(VLOOKUP($A5,'EV Distribution'!$A$2:$B$27,2,FALSE),0)*'EV Scenarios'!L$2</f>
        <v>4.1903453190058615</v>
      </c>
      <c r="M5" s="5">
        <f>'[2]Pc, Winter, S3'!M5*Main!$B$8+_xlfn.IFNA(VLOOKUP($A5,'EV Distribution'!$A$2:$B$27,2,FALSE),0)*'EV Scenarios'!M$2</f>
        <v>4.4265146789381618</v>
      </c>
      <c r="N5" s="5">
        <f>'[2]Pc, Winter, S3'!N5*Main!$B$8+_xlfn.IFNA(VLOOKUP($A5,'EV Distribution'!$A$2:$B$27,2,FALSE),0)*'EV Scenarios'!N$2</f>
        <v>4.7320388453814353</v>
      </c>
      <c r="O5" s="5">
        <f>'[2]Pc, Winter, S3'!O5*Main!$B$8+_xlfn.IFNA(VLOOKUP($A5,'EV Distribution'!$A$2:$B$27,2,FALSE),0)*'EV Scenarios'!O$2</f>
        <v>4.2345785415171067</v>
      </c>
      <c r="P5" s="5">
        <f>'[2]Pc, Winter, S3'!P5*Main!$B$8+_xlfn.IFNA(VLOOKUP($A5,'EV Distribution'!$A$2:$B$27,2,FALSE),0)*'EV Scenarios'!P$2</f>
        <v>4.1989760882366305</v>
      </c>
      <c r="Q5" s="5">
        <f>'[2]Pc, Winter, S3'!Q5*Main!$B$8+_xlfn.IFNA(VLOOKUP($A5,'EV Distribution'!$A$2:$B$27,2,FALSE),0)*'EV Scenarios'!Q$2</f>
        <v>3.9932709092530332</v>
      </c>
      <c r="R5" s="5">
        <f>'[2]Pc, Winter, S3'!R5*Main!$B$8+_xlfn.IFNA(VLOOKUP($A5,'EV Distribution'!$A$2:$B$27,2,FALSE),0)*'EV Scenarios'!R$2</f>
        <v>3.9457866327411515</v>
      </c>
      <c r="S5" s="5">
        <f>'[2]Pc, Winter, S3'!S5*Main!$B$8+_xlfn.IFNA(VLOOKUP($A5,'EV Distribution'!$A$2:$B$27,2,FALSE),0)*'EV Scenarios'!S$2</f>
        <v>3.9751866327411518</v>
      </c>
      <c r="T5" s="5">
        <f>'[2]Pc, Winter, S3'!T5*Main!$B$8+_xlfn.IFNA(VLOOKUP($A5,'EV Distribution'!$A$2:$B$27,2,FALSE),0)*'EV Scenarios'!T$2</f>
        <v>4.0351186941478492</v>
      </c>
      <c r="U5" s="5">
        <f>'[2]Pc, Winter, S3'!U5*Main!$B$8+_xlfn.IFNA(VLOOKUP($A5,'EV Distribution'!$A$2:$B$27,2,FALSE),0)*'EV Scenarios'!U$2</f>
        <v>4.2023714728520156</v>
      </c>
      <c r="V5" s="5">
        <f>'[2]Pc, Winter, S3'!V5*Main!$B$8+_xlfn.IFNA(VLOOKUP($A5,'EV Distribution'!$A$2:$B$27,2,FALSE),0)*'EV Scenarios'!V$2</f>
        <v>4.2172560882366312</v>
      </c>
      <c r="W5" s="5">
        <f>'[2]Pc, Winter, S3'!W5*Main!$B$8+_xlfn.IFNA(VLOOKUP($A5,'EV Distribution'!$A$2:$B$27,2,FALSE),0)*'EV Scenarios'!W$2</f>
        <v>4.2131853190058619</v>
      </c>
      <c r="X5" s="5">
        <f>'[2]Pc, Winter, S3'!X5*Main!$B$8+_xlfn.IFNA(VLOOKUP($A5,'EV Distribution'!$A$2:$B$27,2,FALSE),0)*'EV Scenarios'!X$2</f>
        <v>3.988160754395929</v>
      </c>
      <c r="Y5" s="5">
        <f>'[2]Pc, Winter, S3'!Y5*Main!$B$8+_xlfn.IFNA(VLOOKUP($A5,'EV Distribution'!$A$2:$B$27,2,FALSE),0)*'EV Scenarios'!Y$2</f>
        <v>3.5996252437184793</v>
      </c>
    </row>
    <row r="6" spans="1:25" x14ac:dyDescent="0.25">
      <c r="A6">
        <v>2</v>
      </c>
      <c r="B6" s="5">
        <f>'[2]Pc, Winter, S3'!B6*Main!$B$8+_xlfn.IFNA(VLOOKUP($A6,'EV Distribution'!$A$2:$B$27,2,FALSE),0)*'EV Scenarios'!B$2</f>
        <v>2.8280338124403657</v>
      </c>
      <c r="C6" s="5">
        <f>'[2]Pc, Winter, S3'!C6*Main!$B$8+_xlfn.IFNA(VLOOKUP($A6,'EV Distribution'!$A$2:$B$27,2,FALSE),0)*'EV Scenarios'!C$2</f>
        <v>2.6333400981871056</v>
      </c>
      <c r="D6" s="5">
        <f>'[2]Pc, Winter, S3'!D6*Main!$B$8+_xlfn.IFNA(VLOOKUP($A6,'EV Distribution'!$A$2:$B$27,2,FALSE),0)*'EV Scenarios'!D$2</f>
        <v>2.4781694946044808</v>
      </c>
      <c r="E6" s="5">
        <f>'[2]Pc, Winter, S3'!E6*Main!$B$8+_xlfn.IFNA(VLOOKUP($A6,'EV Distribution'!$A$2:$B$27,2,FALSE),0)*'EV Scenarios'!E$2</f>
        <v>2.393162137568722</v>
      </c>
      <c r="F6" s="5">
        <f>'[2]Pc, Winter, S3'!F6*Main!$B$8+_xlfn.IFNA(VLOOKUP($A6,'EV Distribution'!$A$2:$B$27,2,FALSE),0)*'EV Scenarios'!F$2</f>
        <v>2.4767902811463496</v>
      </c>
      <c r="G6" s="5">
        <f>'[2]Pc, Winter, S3'!G6*Main!$B$8+_xlfn.IFNA(VLOOKUP($A6,'EV Distribution'!$A$2:$B$27,2,FALSE),0)*'EV Scenarios'!G$2</f>
        <v>2.5354433421668414</v>
      </c>
      <c r="H6" s="5">
        <f>'[2]Pc, Winter, S3'!H6*Main!$B$8+_xlfn.IFNA(VLOOKUP($A6,'EV Distribution'!$A$2:$B$27,2,FALSE),0)*'EV Scenarios'!H$2</f>
        <v>2.9247721486096605</v>
      </c>
      <c r="I6" s="5">
        <f>'[2]Pc, Winter, S3'!I6*Main!$B$8+_xlfn.IFNA(VLOOKUP($A6,'EV Distribution'!$A$2:$B$27,2,FALSE),0)*'EV Scenarios'!I$2</f>
        <v>2.9876220370416662</v>
      </c>
      <c r="J6" s="5">
        <f>'[2]Pc, Winter, S3'!J6*Main!$B$8+_xlfn.IFNA(VLOOKUP($A6,'EV Distribution'!$A$2:$B$27,2,FALSE),0)*'EV Scenarios'!J$2</f>
        <v>3.5454389099686496</v>
      </c>
      <c r="K6" s="5">
        <f>'[2]Pc, Winter, S3'!K6*Main!$B$8+_xlfn.IFNA(VLOOKUP($A6,'EV Distribution'!$A$2:$B$27,2,FALSE),0)*'EV Scenarios'!K$2</f>
        <v>4.0789839813144626</v>
      </c>
      <c r="L6" s="5">
        <f>'[2]Pc, Winter, S3'!L6*Main!$B$8+_xlfn.IFNA(VLOOKUP($A6,'EV Distribution'!$A$2:$B$27,2,FALSE),0)*'EV Scenarios'!L$2</f>
        <v>4.2885474783384074</v>
      </c>
      <c r="M6" s="5">
        <f>'[2]Pc, Winter, S3'!M6*Main!$B$8+_xlfn.IFNA(VLOOKUP($A6,'EV Distribution'!$A$2:$B$27,2,FALSE),0)*'EV Scenarios'!M$2</f>
        <v>4.4287747727066202</v>
      </c>
      <c r="N6" s="5">
        <f>'[2]Pc, Winter, S3'!N6*Main!$B$8+_xlfn.IFNA(VLOOKUP($A6,'EV Distribution'!$A$2:$B$27,2,FALSE),0)*'EV Scenarios'!N$2</f>
        <v>4.2331379375255578</v>
      </c>
      <c r="O6" s="5">
        <f>'[2]Pc, Winter, S3'!O6*Main!$B$8+_xlfn.IFNA(VLOOKUP($A6,'EV Distribution'!$A$2:$B$27,2,FALSE),0)*'EV Scenarios'!O$2</f>
        <v>3.7701163652028722</v>
      </c>
      <c r="P6" s="5">
        <f>'[2]Pc, Winter, S3'!P6*Main!$B$8+_xlfn.IFNA(VLOOKUP($A6,'EV Distribution'!$A$2:$B$27,2,FALSE),0)*'EV Scenarios'!P$2</f>
        <v>3.511849656606389</v>
      </c>
      <c r="Q6" s="5">
        <f>'[2]Pc, Winter, S3'!Q6*Main!$B$8+_xlfn.IFNA(VLOOKUP($A6,'EV Distribution'!$A$2:$B$27,2,FALSE),0)*'EV Scenarios'!Q$2</f>
        <v>3.4645562463764827</v>
      </c>
      <c r="R6" s="5">
        <f>'[2]Pc, Winter, S3'!R6*Main!$B$8+_xlfn.IFNA(VLOOKUP($A6,'EV Distribution'!$A$2:$B$27,2,FALSE),0)*'EV Scenarios'!R$2</f>
        <v>3.5797300584647198</v>
      </c>
      <c r="S6" s="5">
        <f>'[2]Pc, Winter, S3'!S6*Main!$B$8+_xlfn.IFNA(VLOOKUP($A6,'EV Distribution'!$A$2:$B$27,2,FALSE),0)*'EV Scenarios'!S$2</f>
        <v>4.0422104632195932</v>
      </c>
      <c r="T6" s="5">
        <f>'[2]Pc, Winter, S3'!T6*Main!$B$8+_xlfn.IFNA(VLOOKUP($A6,'EV Distribution'!$A$2:$B$27,2,FALSE),0)*'EV Scenarios'!T$2</f>
        <v>4.2016701291744285</v>
      </c>
      <c r="U6" s="5">
        <f>'[2]Pc, Winter, S3'!U6*Main!$B$8+_xlfn.IFNA(VLOOKUP($A6,'EV Distribution'!$A$2:$B$27,2,FALSE),0)*'EV Scenarios'!U$2</f>
        <v>4.2686526101821993</v>
      </c>
      <c r="V6" s="5">
        <f>'[2]Pc, Winter, S3'!V6*Main!$B$8+_xlfn.IFNA(VLOOKUP($A6,'EV Distribution'!$A$2:$B$27,2,FALSE),0)*'EV Scenarios'!V$2</f>
        <v>4.092496954155119</v>
      </c>
      <c r="W6" s="5">
        <f>'[2]Pc, Winter, S3'!W6*Main!$B$8+_xlfn.IFNA(VLOOKUP($A6,'EV Distribution'!$A$2:$B$27,2,FALSE),0)*'EV Scenarios'!W$2</f>
        <v>3.7947731202462633</v>
      </c>
      <c r="X6" s="5">
        <f>'[2]Pc, Winter, S3'!X6*Main!$B$8+_xlfn.IFNA(VLOOKUP($A6,'EV Distribution'!$A$2:$B$27,2,FALSE),0)*'EV Scenarios'!X$2</f>
        <v>3.6446805441183159</v>
      </c>
      <c r="Y6" s="5">
        <f>'[2]Pc, Winter, S3'!Y6*Main!$B$8+_xlfn.IFNA(VLOOKUP($A6,'EV Distribution'!$A$2:$B$27,2,FALSE),0)*'EV Scenarios'!Y$2</f>
        <v>2.9943119547344272</v>
      </c>
    </row>
    <row r="7" spans="1:25" x14ac:dyDescent="0.25">
      <c r="A7">
        <v>12</v>
      </c>
      <c r="B7" s="5">
        <f>'[2]Pc, Winter, S3'!B7*Main!$B$8+_xlfn.IFNA(VLOOKUP($A7,'EV Distribution'!$A$2:$B$27,2,FALSE),0)*'EV Scenarios'!B$2</f>
        <v>0.91428715163115093</v>
      </c>
      <c r="C7" s="5">
        <f>'[2]Pc, Winter, S3'!C7*Main!$B$8+_xlfn.IFNA(VLOOKUP($A7,'EV Distribution'!$A$2:$B$27,2,FALSE),0)*'EV Scenarios'!C$2</f>
        <v>0.77982820790358498</v>
      </c>
      <c r="D7" s="5">
        <f>'[2]Pc, Winter, S3'!D7*Main!$B$8+_xlfn.IFNA(VLOOKUP($A7,'EV Distribution'!$A$2:$B$27,2,FALSE),0)*'EV Scenarios'!D$2</f>
        <v>0.67879666486437373</v>
      </c>
      <c r="E7" s="5">
        <f>'[2]Pc, Winter, S3'!E7*Main!$B$8+_xlfn.IFNA(VLOOKUP($A7,'EV Distribution'!$A$2:$B$27,2,FALSE),0)*'EV Scenarios'!E$2</f>
        <v>0.565319599618338</v>
      </c>
      <c r="F7" s="5">
        <f>'[2]Pc, Winter, S3'!F7*Main!$B$8+_xlfn.IFNA(VLOOKUP($A7,'EV Distribution'!$A$2:$B$27,2,FALSE),0)*'EV Scenarios'!F$2</f>
        <v>0.50989586162478995</v>
      </c>
      <c r="G7" s="5">
        <f>'[2]Pc, Winter, S3'!G7*Main!$B$8+_xlfn.IFNA(VLOOKUP($A7,'EV Distribution'!$A$2:$B$27,2,FALSE),0)*'EV Scenarios'!G$2</f>
        <v>0.62401264517924493</v>
      </c>
      <c r="H7" s="5">
        <f>'[2]Pc, Winter, S3'!H7*Main!$B$8+_xlfn.IFNA(VLOOKUP($A7,'EV Distribution'!$A$2:$B$27,2,FALSE),0)*'EV Scenarios'!H$2</f>
        <v>0.9422387482847927</v>
      </c>
      <c r="I7" s="5">
        <f>'[2]Pc, Winter, S3'!I7*Main!$B$8+_xlfn.IFNA(VLOOKUP($A7,'EV Distribution'!$A$2:$B$27,2,FALSE),0)*'EV Scenarios'!I$2</f>
        <v>0.88155701208596482</v>
      </c>
      <c r="J7" s="5">
        <f>'[2]Pc, Winter, S3'!J7*Main!$B$8+_xlfn.IFNA(VLOOKUP($A7,'EV Distribution'!$A$2:$B$27,2,FALSE),0)*'EV Scenarios'!J$2</f>
        <v>1.2390070350424829</v>
      </c>
      <c r="K7" s="5">
        <f>'[2]Pc, Winter, S3'!K7*Main!$B$8+_xlfn.IFNA(VLOOKUP($A7,'EV Distribution'!$A$2:$B$27,2,FALSE),0)*'EV Scenarios'!K$2</f>
        <v>1.5465011533463584</v>
      </c>
      <c r="L7" s="5">
        <f>'[2]Pc, Winter, S3'!L7*Main!$B$8+_xlfn.IFNA(VLOOKUP($A7,'EV Distribution'!$A$2:$B$27,2,FALSE),0)*'EV Scenarios'!L$2</f>
        <v>1.5490247882911539</v>
      </c>
      <c r="M7" s="5">
        <f>'[2]Pc, Winter, S3'!M7*Main!$B$8+_xlfn.IFNA(VLOOKUP($A7,'EV Distribution'!$A$2:$B$27,2,FALSE),0)*'EV Scenarios'!M$2</f>
        <v>1.5470854456245173</v>
      </c>
      <c r="N7" s="5">
        <f>'[2]Pc, Winter, S3'!N7*Main!$B$8+_xlfn.IFNA(VLOOKUP($A7,'EV Distribution'!$A$2:$B$27,2,FALSE),0)*'EV Scenarios'!N$2</f>
        <v>1.5407177489549733</v>
      </c>
      <c r="O7" s="5">
        <f>'[2]Pc, Winter, S3'!O7*Main!$B$8+_xlfn.IFNA(VLOOKUP($A7,'EV Distribution'!$A$2:$B$27,2,FALSE),0)*'EV Scenarios'!O$2</f>
        <v>1.3462256662956065</v>
      </c>
      <c r="P7" s="5">
        <f>'[2]Pc, Winter, S3'!P7*Main!$B$8+_xlfn.IFNA(VLOOKUP($A7,'EV Distribution'!$A$2:$B$27,2,FALSE),0)*'EV Scenarios'!P$2</f>
        <v>1.1425332955609071</v>
      </c>
      <c r="Q7" s="5">
        <f>'[2]Pc, Winter, S3'!Q7*Main!$B$8+_xlfn.IFNA(VLOOKUP($A7,'EV Distribution'!$A$2:$B$27,2,FALSE),0)*'EV Scenarios'!Q$2</f>
        <v>1.1504008587509658</v>
      </c>
      <c r="R7" s="5">
        <f>'[2]Pc, Winter, S3'!R7*Main!$B$8+_xlfn.IFNA(VLOOKUP($A7,'EV Distribution'!$A$2:$B$27,2,FALSE),0)*'EV Scenarios'!R$2</f>
        <v>1.6214410956767689</v>
      </c>
      <c r="S7" s="5">
        <f>'[2]Pc, Winter, S3'!S7*Main!$B$8+_xlfn.IFNA(VLOOKUP($A7,'EV Distribution'!$A$2:$B$27,2,FALSE),0)*'EV Scenarios'!S$2</f>
        <v>1.956035536167023</v>
      </c>
      <c r="T7" s="5">
        <f>'[2]Pc, Winter, S3'!T7*Main!$B$8+_xlfn.IFNA(VLOOKUP($A7,'EV Distribution'!$A$2:$B$27,2,FALSE),0)*'EV Scenarios'!T$2</f>
        <v>2.0539622360852383</v>
      </c>
      <c r="U7" s="5">
        <f>'[2]Pc, Winter, S3'!U7*Main!$B$8+_xlfn.IFNA(VLOOKUP($A7,'EV Distribution'!$A$2:$B$27,2,FALSE),0)*'EV Scenarios'!U$2</f>
        <v>2.0578985602707989</v>
      </c>
      <c r="V7" s="5">
        <f>'[2]Pc, Winter, S3'!V7*Main!$B$8+_xlfn.IFNA(VLOOKUP($A7,'EV Distribution'!$A$2:$B$27,2,FALSE),0)*'EV Scenarios'!V$2</f>
        <v>1.9499907196601396</v>
      </c>
      <c r="W7" s="5">
        <f>'[2]Pc, Winter, S3'!W7*Main!$B$8+_xlfn.IFNA(VLOOKUP($A7,'EV Distribution'!$A$2:$B$27,2,FALSE),0)*'EV Scenarios'!W$2</f>
        <v>1.5011003729042667</v>
      </c>
      <c r="X7" s="5">
        <f>'[2]Pc, Winter, S3'!X7*Main!$B$8+_xlfn.IFNA(VLOOKUP($A7,'EV Distribution'!$A$2:$B$27,2,FALSE),0)*'EV Scenarios'!X$2</f>
        <v>1.4971449279044939</v>
      </c>
      <c r="Y7" s="5">
        <f>'[2]Pc, Winter, S3'!Y7*Main!$B$8+_xlfn.IFNA(VLOOKUP($A7,'EV Distribution'!$A$2:$B$27,2,FALSE),0)*'EV Scenarios'!Y$2</f>
        <v>1.0501678404402746</v>
      </c>
    </row>
    <row r="8" spans="1:25" x14ac:dyDescent="0.25">
      <c r="A8">
        <v>16</v>
      </c>
      <c r="B8" s="5">
        <f>'[2]Pc, Winter, S3'!B8*Main!$B$8+_xlfn.IFNA(VLOOKUP($A8,'EV Distribution'!$A$2:$B$27,2,FALSE),0)*'EV Scenarios'!B$2</f>
        <v>1.0191451573901587</v>
      </c>
      <c r="C8" s="5">
        <f>'[2]Pc, Winter, S3'!C8*Main!$B$8+_xlfn.IFNA(VLOOKUP($A8,'EV Distribution'!$A$2:$B$27,2,FALSE),0)*'EV Scenarios'!C$2</f>
        <v>1.012172080467082</v>
      </c>
      <c r="D8" s="5">
        <f>'[2]Pc, Winter, S3'!D8*Main!$B$8+_xlfn.IFNA(VLOOKUP($A8,'EV Distribution'!$A$2:$B$27,2,FALSE),0)*'EV Scenarios'!D$2</f>
        <v>0.93942054200554337</v>
      </c>
      <c r="E8" s="5">
        <f>'[2]Pc, Winter, S3'!E8*Main!$B$8+_xlfn.IFNA(VLOOKUP($A8,'EV Distribution'!$A$2:$B$27,2,FALSE),0)*'EV Scenarios'!E$2</f>
        <v>0.9282643881593895</v>
      </c>
      <c r="F8" s="5">
        <f>'[2]Pc, Winter, S3'!F8*Main!$B$8+_xlfn.IFNA(VLOOKUP($A8,'EV Distribution'!$A$2:$B$27,2,FALSE),0)*'EV Scenarios'!F$2</f>
        <v>0.87938208046708177</v>
      </c>
      <c r="G8" s="5">
        <f>'[2]Pc, Winter, S3'!G8*Main!$B$8+_xlfn.IFNA(VLOOKUP($A8,'EV Distribution'!$A$2:$B$27,2,FALSE),0)*'EV Scenarios'!G$2</f>
        <v>0.89092284969785096</v>
      </c>
      <c r="H8" s="5">
        <f>'[2]Pc, Winter, S3'!H8*Main!$B$8+_xlfn.IFNA(VLOOKUP($A8,'EV Distribution'!$A$2:$B$27,2,FALSE),0)*'EV Scenarios'!H$2</f>
        <v>0.94522361892862028</v>
      </c>
      <c r="I8" s="5">
        <f>'[2]Pc, Winter, S3'!I8*Main!$B$8+_xlfn.IFNA(VLOOKUP($A8,'EV Distribution'!$A$2:$B$27,2,FALSE),0)*'EV Scenarios'!I$2</f>
        <v>0.99552712327911308</v>
      </c>
      <c r="J8" s="5">
        <f>'[2]Pc, Winter, S3'!J8*Main!$B$8+_xlfn.IFNA(VLOOKUP($A8,'EV Distribution'!$A$2:$B$27,2,FALSE),0)*'EV Scenarios'!J$2</f>
        <v>1.0144528576945797</v>
      </c>
      <c r="K8" s="5">
        <f>'[2]Pc, Winter, S3'!K8*Main!$B$8+_xlfn.IFNA(VLOOKUP($A8,'EV Distribution'!$A$2:$B$27,2,FALSE),0)*'EV Scenarios'!K$2</f>
        <v>1.0313867038484259</v>
      </c>
      <c r="L8" s="5">
        <f>'[2]Pc, Winter, S3'!L8*Main!$B$8+_xlfn.IFNA(VLOOKUP($A8,'EV Distribution'!$A$2:$B$27,2,FALSE),0)*'EV Scenarios'!L$2</f>
        <v>1.0048728576945796</v>
      </c>
      <c r="M8" s="5">
        <f>'[2]Pc, Winter, S3'!M8*Main!$B$8+_xlfn.IFNA(VLOOKUP($A8,'EV Distribution'!$A$2:$B$27,2,FALSE),0)*'EV Scenarios'!M$2</f>
        <v>1.0029343961561181</v>
      </c>
      <c r="N8" s="5">
        <f>'[2]Pc, Winter, S3'!N8*Main!$B$8+_xlfn.IFNA(VLOOKUP($A8,'EV Distribution'!$A$2:$B$27,2,FALSE),0)*'EV Scenarios'!N$2</f>
        <v>1.0142182423099644</v>
      </c>
      <c r="O8" s="5">
        <f>'[2]Pc, Winter, S3'!O8*Main!$B$8+_xlfn.IFNA(VLOOKUP($A8,'EV Distribution'!$A$2:$B$27,2,FALSE),0)*'EV Scenarios'!O$2</f>
        <v>1.0189490115407336</v>
      </c>
      <c r="P8" s="5">
        <f>'[2]Pc, Winter, S3'!P8*Main!$B$8+_xlfn.IFNA(VLOOKUP($A8,'EV Distribution'!$A$2:$B$27,2,FALSE),0)*'EV Scenarios'!P$2</f>
        <v>1.013503626925349</v>
      </c>
      <c r="Q8" s="5">
        <f>'[2]Pc, Winter, S3'!Q8*Main!$B$8+_xlfn.IFNA(VLOOKUP($A8,'EV Distribution'!$A$2:$B$27,2,FALSE),0)*'EV Scenarios'!Q$2</f>
        <v>1.0234467038484258</v>
      </c>
      <c r="R8" s="5">
        <f>'[2]Pc, Winter, S3'!R8*Main!$B$8+_xlfn.IFNA(VLOOKUP($A8,'EV Distribution'!$A$2:$B$27,2,FALSE),0)*'EV Scenarios'!R$2</f>
        <v>1.0264882423099644</v>
      </c>
      <c r="S8" s="5">
        <f>'[2]Pc, Winter, S3'!S8*Main!$B$8+_xlfn.IFNA(VLOOKUP($A8,'EV Distribution'!$A$2:$B$27,2,FALSE),0)*'EV Scenarios'!S$2</f>
        <v>1.2643183288427464</v>
      </c>
      <c r="T8" s="5">
        <f>'[2]Pc, Winter, S3'!T8*Main!$B$8+_xlfn.IFNA(VLOOKUP($A8,'EV Distribution'!$A$2:$B$27,2,FALSE),0)*'EV Scenarios'!T$2</f>
        <v>1.2619187304738972</v>
      </c>
      <c r="U8" s="5">
        <f>'[2]Pc, Winter, S3'!U8*Main!$B$8+_xlfn.IFNA(VLOOKUP($A8,'EV Distribution'!$A$2:$B$27,2,FALSE),0)*'EV Scenarios'!U$2</f>
        <v>1.2581033458585127</v>
      </c>
      <c r="V8" s="5">
        <f>'[2]Pc, Winter, S3'!V8*Main!$B$8+_xlfn.IFNA(VLOOKUP($A8,'EV Distribution'!$A$2:$B$27,2,FALSE),0)*'EV Scenarios'!V$2</f>
        <v>1.2729879612431281</v>
      </c>
      <c r="W8" s="5">
        <f>'[2]Pc, Winter, S3'!W8*Main!$B$8+_xlfn.IFNA(VLOOKUP($A8,'EV Distribution'!$A$2:$B$27,2,FALSE),0)*'EV Scenarios'!W$2</f>
        <v>1.2270807693897954</v>
      </c>
      <c r="X8" s="5">
        <f>'[2]Pc, Winter, S3'!X8*Main!$B$8+_xlfn.IFNA(VLOOKUP($A8,'EV Distribution'!$A$2:$B$27,2,FALSE),0)*'EV Scenarios'!X$2</f>
        <v>1.1765088793220957</v>
      </c>
      <c r="Y8" s="5">
        <f>'[2]Pc, Winter, S3'!Y8*Main!$B$8+_xlfn.IFNA(VLOOKUP($A8,'EV Distribution'!$A$2:$B$27,2,FALSE),0)*'EV Scenarios'!Y$2</f>
        <v>1.0370693479712845</v>
      </c>
    </row>
    <row r="9" spans="1:25" x14ac:dyDescent="0.25">
      <c r="A9">
        <v>21</v>
      </c>
      <c r="B9" s="5">
        <f>'[2]Pc, Winter, S3'!B9*Main!$B$8+_xlfn.IFNA(VLOOKUP($A9,'EV Distribution'!$A$2:$B$27,2,FALSE),0)*'EV Scenarios'!B$2</f>
        <v>1.5018693025466856</v>
      </c>
      <c r="C9" s="5">
        <f>'[2]Pc, Winter, S3'!C9*Main!$B$8+_xlfn.IFNA(VLOOKUP($A9,'EV Distribution'!$A$2:$B$27,2,FALSE),0)*'EV Scenarios'!C$2</f>
        <v>1.4311097579626519</v>
      </c>
      <c r="D9" s="5">
        <f>'[2]Pc, Winter, S3'!D9*Main!$B$8+_xlfn.IFNA(VLOOKUP($A9,'EV Distribution'!$A$2:$B$27,2,FALSE),0)*'EV Scenarios'!D$2</f>
        <v>1.2975213120882367</v>
      </c>
      <c r="E9" s="5">
        <f>'[2]Pc, Winter, S3'!E9*Main!$B$8+_xlfn.IFNA(VLOOKUP($A9,'EV Distribution'!$A$2:$B$27,2,FALSE),0)*'EV Scenarios'!E$2</f>
        <v>1.3162284196124314</v>
      </c>
      <c r="F9" s="5">
        <f>'[2]Pc, Winter, S3'!F9*Main!$B$8+_xlfn.IFNA(VLOOKUP($A9,'EV Distribution'!$A$2:$B$27,2,FALSE),0)*'EV Scenarios'!F$2</f>
        <v>1.2317804827116181</v>
      </c>
      <c r="G9" s="5">
        <f>'[2]Pc, Winter, S3'!G9*Main!$B$8+_xlfn.IFNA(VLOOKUP($A9,'EV Distribution'!$A$2:$B$27,2,FALSE),0)*'EV Scenarios'!G$2</f>
        <v>1.3907368347834976</v>
      </c>
      <c r="H9" s="5">
        <f>'[2]Pc, Winter, S3'!H9*Main!$B$8+_xlfn.IFNA(VLOOKUP($A9,'EV Distribution'!$A$2:$B$27,2,FALSE),0)*'EV Scenarios'!H$2</f>
        <v>1.5534137587691401</v>
      </c>
      <c r="I9" s="5">
        <f>'[2]Pc, Winter, S3'!I9*Main!$B$8+_xlfn.IFNA(VLOOKUP($A9,'EV Distribution'!$A$2:$B$27,2,FALSE),0)*'EV Scenarios'!I$2</f>
        <v>1.3767411254941162</v>
      </c>
      <c r="J9" s="5">
        <f>'[2]Pc, Winter, S3'!J9*Main!$B$8+_xlfn.IFNA(VLOOKUP($A9,'EV Distribution'!$A$2:$B$27,2,FALSE),0)*'EV Scenarios'!J$2</f>
        <v>1.4943690757985371</v>
      </c>
      <c r="K9" s="5">
        <f>'[2]Pc, Winter, S3'!K9*Main!$B$8+_xlfn.IFNA(VLOOKUP($A9,'EV Distribution'!$A$2:$B$27,2,FALSE),0)*'EV Scenarios'!K$2</f>
        <v>1.6957530073038307</v>
      </c>
      <c r="L9" s="5">
        <f>'[2]Pc, Winter, S3'!L9*Main!$B$8+_xlfn.IFNA(VLOOKUP($A9,'EV Distribution'!$A$2:$B$27,2,FALSE),0)*'EV Scenarios'!L$2</f>
        <v>1.7692014882320872</v>
      </c>
      <c r="M9" s="5">
        <f>'[2]Pc, Winter, S3'!M9*Main!$B$8+_xlfn.IFNA(VLOOKUP($A9,'EV Distribution'!$A$2:$B$27,2,FALSE),0)*'EV Scenarios'!M$2</f>
        <v>1.8244207997296564</v>
      </c>
      <c r="N9" s="5">
        <f>'[2]Pc, Winter, S3'!N9*Main!$B$8+_xlfn.IFNA(VLOOKUP($A9,'EV Distribution'!$A$2:$B$27,2,FALSE),0)*'EV Scenarios'!N$2</f>
        <v>1.7871795140169935</v>
      </c>
      <c r="O9" s="5">
        <f>'[2]Pc, Winter, S3'!O9*Main!$B$8+_xlfn.IFNA(VLOOKUP($A9,'EV Distribution'!$A$2:$B$27,2,FALSE),0)*'EV Scenarios'!O$2</f>
        <v>1.6351379350492983</v>
      </c>
      <c r="P9" s="5">
        <f>'[2]Pc, Winter, S3'!P9*Main!$B$8+_xlfn.IFNA(VLOOKUP($A9,'EV Distribution'!$A$2:$B$27,2,FALSE),0)*'EV Scenarios'!P$2</f>
        <v>1.5061476109773277</v>
      </c>
      <c r="Q9" s="5">
        <f>'[2]Pc, Winter, S3'!Q9*Main!$B$8+_xlfn.IFNA(VLOOKUP($A9,'EV Distribution'!$A$2:$B$27,2,FALSE),0)*'EV Scenarios'!Q$2</f>
        <v>1.5088995724249172</v>
      </c>
      <c r="R9" s="5">
        <f>'[2]Pc, Winter, S3'!R9*Main!$B$8+_xlfn.IFNA(VLOOKUP($A9,'EV Distribution'!$A$2:$B$27,2,FALSE),0)*'EV Scenarios'!R$2</f>
        <v>1.5629657423099645</v>
      </c>
      <c r="S9" s="5">
        <f>'[2]Pc, Winter, S3'!S9*Main!$B$8+_xlfn.IFNA(VLOOKUP($A9,'EV Distribution'!$A$2:$B$27,2,FALSE),0)*'EV Scenarios'!S$2</f>
        <v>1.82427228158935</v>
      </c>
      <c r="T9" s="5">
        <f>'[2]Pc, Winter, S3'!T9*Main!$B$8+_xlfn.IFNA(VLOOKUP($A9,'EV Distribution'!$A$2:$B$27,2,FALSE),0)*'EV Scenarios'!T$2</f>
        <v>1.8082795188672818</v>
      </c>
      <c r="U9" s="5">
        <f>'[2]Pc, Winter, S3'!U9*Main!$B$8+_xlfn.IFNA(VLOOKUP($A9,'EV Distribution'!$A$2:$B$27,2,FALSE),0)*'EV Scenarios'!U$2</f>
        <v>1.8910365438797769</v>
      </c>
      <c r="V9" s="5">
        <f>'[2]Pc, Winter, S3'!V9*Main!$B$8+_xlfn.IFNA(VLOOKUP($A9,'EV Distribution'!$A$2:$B$27,2,FALSE),0)*'EV Scenarios'!V$2</f>
        <v>1.8851164176814033</v>
      </c>
      <c r="W9" s="5">
        <f>'[2]Pc, Winter, S3'!W9*Main!$B$8+_xlfn.IFNA(VLOOKUP($A9,'EV Distribution'!$A$2:$B$27,2,FALSE),0)*'EV Scenarios'!W$2</f>
        <v>1.792917525444137</v>
      </c>
      <c r="X9" s="5">
        <f>'[2]Pc, Winter, S3'!X9*Main!$B$8+_xlfn.IFNA(VLOOKUP($A9,'EV Distribution'!$A$2:$B$27,2,FALSE),0)*'EV Scenarios'!X$2</f>
        <v>1.8170170057249306</v>
      </c>
      <c r="Y9" s="5">
        <f>'[2]Pc, Winter, S3'!Y9*Main!$B$8+_xlfn.IFNA(VLOOKUP($A9,'EV Distribution'!$A$2:$B$27,2,FALSE),0)*'EV Scenarios'!Y$2</f>
        <v>1.5608985140965062</v>
      </c>
    </row>
    <row r="10" spans="1:25" x14ac:dyDescent="0.25">
      <c r="A10">
        <v>23</v>
      </c>
      <c r="B10" s="5">
        <f>'[2]Pc, Winter, S3'!B10*Main!$B$8+_xlfn.IFNA(VLOOKUP($A10,'EV Distribution'!$A$2:$B$27,2,FALSE),0)*'EV Scenarios'!B$2</f>
        <v>1.2769446597528287</v>
      </c>
      <c r="C10" s="5">
        <f>'[2]Pc, Winter, S3'!C10*Main!$B$8+_xlfn.IFNA(VLOOKUP($A10,'EV Distribution'!$A$2:$B$27,2,FALSE),0)*'EV Scenarios'!C$2</f>
        <v>1.2189424152278616</v>
      </c>
      <c r="D10" s="5">
        <f>'[2]Pc, Winter, S3'!D10*Main!$B$8+_xlfn.IFNA(VLOOKUP($A10,'EV Distribution'!$A$2:$B$27,2,FALSE),0)*'EV Scenarios'!D$2</f>
        <v>1.0975214030510245</v>
      </c>
      <c r="E10" s="5">
        <f>'[2]Pc, Winter, S3'!E10*Main!$B$8+_xlfn.IFNA(VLOOKUP($A10,'EV Distribution'!$A$2:$B$27,2,FALSE),0)*'EV Scenarios'!E$2</f>
        <v>1.1102557669248945</v>
      </c>
      <c r="F10" s="5">
        <f>'[2]Pc, Winter, S3'!F10*Main!$B$8+_xlfn.IFNA(VLOOKUP($A10,'EV Distribution'!$A$2:$B$27,2,FALSE),0)*'EV Scenarios'!F$2</f>
        <v>1.0329209819732839</v>
      </c>
      <c r="G10" s="5">
        <f>'[2]Pc, Winter, S3'!G10*Main!$B$8+_xlfn.IFNA(VLOOKUP($A10,'EV Distribution'!$A$2:$B$27,2,FALSE),0)*'EV Scenarios'!G$2</f>
        <v>1.162394263165069</v>
      </c>
      <c r="H10" s="5">
        <f>'[2]Pc, Winter, S3'!H10*Main!$B$8+_xlfn.IFNA(VLOOKUP($A10,'EV Distribution'!$A$2:$B$27,2,FALSE),0)*'EV Scenarios'!H$2</f>
        <v>1.3033959235653598</v>
      </c>
      <c r="I10" s="5">
        <f>'[2]Pc, Winter, S3'!I10*Main!$B$8+_xlfn.IFNA(VLOOKUP($A10,'EV Distribution'!$A$2:$B$27,2,FALSE),0)*'EV Scenarios'!I$2</f>
        <v>1.115482085476396</v>
      </c>
      <c r="J10" s="5">
        <f>'[2]Pc, Winter, S3'!J10*Main!$B$8+_xlfn.IFNA(VLOOKUP($A10,'EV Distribution'!$A$2:$B$27,2,FALSE),0)*'EV Scenarios'!J$2</f>
        <v>1.2085047925734929</v>
      </c>
      <c r="K10" s="5">
        <f>'[2]Pc, Winter, S3'!K10*Main!$B$8+_xlfn.IFNA(VLOOKUP($A10,'EV Distribution'!$A$2:$B$27,2,FALSE),0)*'EV Scenarios'!K$2</f>
        <v>1.372998726589123</v>
      </c>
      <c r="L10" s="5">
        <f>'[2]Pc, Winter, S3'!L10*Main!$B$8+_xlfn.IFNA(VLOOKUP($A10,'EV Distribution'!$A$2:$B$27,2,FALSE),0)*'EV Scenarios'!L$2</f>
        <v>1.4264547355740833</v>
      </c>
      <c r="M10" s="5">
        <f>'[2]Pc, Winter, S3'!M10*Main!$B$8+_xlfn.IFNA(VLOOKUP($A10,'EV Distribution'!$A$2:$B$27,2,FALSE),0)*'EV Scenarios'!M$2</f>
        <v>1.4702424859375711</v>
      </c>
      <c r="N10" s="5">
        <f>'[2]Pc, Winter, S3'!N10*Main!$B$8+_xlfn.IFNA(VLOOKUP($A10,'EV Distribution'!$A$2:$B$27,2,FALSE),0)*'EV Scenarios'!N$2</f>
        <v>1.442706239651961</v>
      </c>
      <c r="O10" s="5">
        <f>'[2]Pc, Winter, S3'!O10*Main!$B$8+_xlfn.IFNA(VLOOKUP($A10,'EV Distribution'!$A$2:$B$27,2,FALSE),0)*'EV Scenarios'!O$2</f>
        <v>1.3220191499045846</v>
      </c>
      <c r="P10" s="5">
        <f>'[2]Pc, Winter, S3'!P10*Main!$B$8+_xlfn.IFNA(VLOOKUP($A10,'EV Distribution'!$A$2:$B$27,2,FALSE),0)*'EV Scenarios'!P$2</f>
        <v>1.2177377810895544</v>
      </c>
      <c r="Q10" s="5">
        <f>'[2]Pc, Winter, S3'!Q10*Main!$B$8+_xlfn.IFNA(VLOOKUP($A10,'EV Distribution'!$A$2:$B$27,2,FALSE),0)*'EV Scenarios'!Q$2</f>
        <v>1.2219279395247402</v>
      </c>
      <c r="R10" s="5">
        <f>'[2]Pc, Winter, S3'!R10*Main!$B$8+_xlfn.IFNA(VLOOKUP($A10,'EV Distribution'!$A$2:$B$27,2,FALSE),0)*'EV Scenarios'!R$2</f>
        <v>1.2657892092325869</v>
      </c>
      <c r="S10" s="5">
        <f>'[2]Pc, Winter, S3'!S10*Main!$B$8+_xlfn.IFNA(VLOOKUP($A10,'EV Distribution'!$A$2:$B$27,2,FALSE),0)*'EV Scenarios'!S$2</f>
        <v>1.4807144014948432</v>
      </c>
      <c r="T10" s="5">
        <f>'[2]Pc, Winter, S3'!T10*Main!$B$8+_xlfn.IFNA(VLOOKUP($A10,'EV Distribution'!$A$2:$B$27,2,FALSE),0)*'EV Scenarios'!T$2</f>
        <v>1.4608854025057931</v>
      </c>
      <c r="U10" s="5">
        <f>'[2]Pc, Winter, S3'!U10*Main!$B$8+_xlfn.IFNA(VLOOKUP($A10,'EV Distribution'!$A$2:$B$27,2,FALSE),0)*'EV Scenarios'!U$2</f>
        <v>1.5263280304420921</v>
      </c>
      <c r="V10" s="5">
        <f>'[2]Pc, Winter, S3'!V10*Main!$B$8+_xlfn.IFNA(VLOOKUP($A10,'EV Distribution'!$A$2:$B$27,2,FALSE),0)*'EV Scenarios'!V$2</f>
        <v>1.52456881992594</v>
      </c>
      <c r="W10" s="5">
        <f>'[2]Pc, Winter, S3'!W10*Main!$B$8+_xlfn.IFNA(VLOOKUP($A10,'EV Distribution'!$A$2:$B$27,2,FALSE),0)*'EV Scenarios'!W$2</f>
        <v>1.4499955914512248</v>
      </c>
      <c r="X10" s="5">
        <f>'[2]Pc, Winter, S3'!X10*Main!$B$8+_xlfn.IFNA(VLOOKUP($A10,'EV Distribution'!$A$2:$B$27,2,FALSE),0)*'EV Scenarios'!X$2</f>
        <v>1.5121494311531649</v>
      </c>
      <c r="Y10" s="5">
        <f>'[2]Pc, Winter, S3'!Y10*Main!$B$8+_xlfn.IFNA(VLOOKUP($A10,'EV Distribution'!$A$2:$B$27,2,FALSE),0)*'EV Scenarios'!Y$2</f>
        <v>1.3148570798082604</v>
      </c>
    </row>
    <row r="11" spans="1:25" x14ac:dyDescent="0.25">
      <c r="A11">
        <v>24</v>
      </c>
      <c r="B11" s="5">
        <f>'[2]Pc, Winter, S3'!B11*Main!$B$8+_xlfn.IFNA(VLOOKUP($A11,'EV Distribution'!$A$2:$B$27,2,FALSE),0)*'EV Scenarios'!B$2</f>
        <v>1.2769446597528287</v>
      </c>
      <c r="C11" s="5">
        <f>'[2]Pc, Winter, S3'!C11*Main!$B$8+_xlfn.IFNA(VLOOKUP($A11,'EV Distribution'!$A$2:$B$27,2,FALSE),0)*'EV Scenarios'!C$2</f>
        <v>1.2189424152278616</v>
      </c>
      <c r="D11" s="5">
        <f>'[2]Pc, Winter, S3'!D11*Main!$B$8+_xlfn.IFNA(VLOOKUP($A11,'EV Distribution'!$A$2:$B$27,2,FALSE),0)*'EV Scenarios'!D$2</f>
        <v>1.0975214030510245</v>
      </c>
      <c r="E11" s="5">
        <f>'[2]Pc, Winter, S3'!E11*Main!$B$8+_xlfn.IFNA(VLOOKUP($A11,'EV Distribution'!$A$2:$B$27,2,FALSE),0)*'EV Scenarios'!E$2</f>
        <v>1.1102557669248945</v>
      </c>
      <c r="F11" s="5">
        <f>'[2]Pc, Winter, S3'!F11*Main!$B$8+_xlfn.IFNA(VLOOKUP($A11,'EV Distribution'!$A$2:$B$27,2,FALSE),0)*'EV Scenarios'!F$2</f>
        <v>1.0329209819732839</v>
      </c>
      <c r="G11" s="5">
        <f>'[2]Pc, Winter, S3'!G11*Main!$B$8+_xlfn.IFNA(VLOOKUP($A11,'EV Distribution'!$A$2:$B$27,2,FALSE),0)*'EV Scenarios'!G$2</f>
        <v>1.162394263165069</v>
      </c>
      <c r="H11" s="5">
        <f>'[2]Pc, Winter, S3'!H11*Main!$B$8+_xlfn.IFNA(VLOOKUP($A11,'EV Distribution'!$A$2:$B$27,2,FALSE),0)*'EV Scenarios'!H$2</f>
        <v>1.3033959235653598</v>
      </c>
      <c r="I11" s="5">
        <f>'[2]Pc, Winter, S3'!I11*Main!$B$8+_xlfn.IFNA(VLOOKUP($A11,'EV Distribution'!$A$2:$B$27,2,FALSE),0)*'EV Scenarios'!I$2</f>
        <v>1.115482085476396</v>
      </c>
      <c r="J11" s="5">
        <f>'[2]Pc, Winter, S3'!J11*Main!$B$8+_xlfn.IFNA(VLOOKUP($A11,'EV Distribution'!$A$2:$B$27,2,FALSE),0)*'EV Scenarios'!J$2</f>
        <v>1.2085047925734929</v>
      </c>
      <c r="K11" s="5">
        <f>'[2]Pc, Winter, S3'!K11*Main!$B$8+_xlfn.IFNA(VLOOKUP($A11,'EV Distribution'!$A$2:$B$27,2,FALSE),0)*'EV Scenarios'!K$2</f>
        <v>1.372998726589123</v>
      </c>
      <c r="L11" s="5">
        <f>'[2]Pc, Winter, S3'!L11*Main!$B$8+_xlfn.IFNA(VLOOKUP($A11,'EV Distribution'!$A$2:$B$27,2,FALSE),0)*'EV Scenarios'!L$2</f>
        <v>1.4264547355740833</v>
      </c>
      <c r="M11" s="5">
        <f>'[2]Pc, Winter, S3'!M11*Main!$B$8+_xlfn.IFNA(VLOOKUP($A11,'EV Distribution'!$A$2:$B$27,2,FALSE),0)*'EV Scenarios'!M$2</f>
        <v>1.4702424859375711</v>
      </c>
      <c r="N11" s="5">
        <f>'[2]Pc, Winter, S3'!N11*Main!$B$8+_xlfn.IFNA(VLOOKUP($A11,'EV Distribution'!$A$2:$B$27,2,FALSE),0)*'EV Scenarios'!N$2</f>
        <v>1.442706239651961</v>
      </c>
      <c r="O11" s="5">
        <f>'[2]Pc, Winter, S3'!O11*Main!$B$8+_xlfn.IFNA(VLOOKUP($A11,'EV Distribution'!$A$2:$B$27,2,FALSE),0)*'EV Scenarios'!O$2</f>
        <v>1.3220191499045846</v>
      </c>
      <c r="P11" s="5">
        <f>'[2]Pc, Winter, S3'!P11*Main!$B$8+_xlfn.IFNA(VLOOKUP($A11,'EV Distribution'!$A$2:$B$27,2,FALSE),0)*'EV Scenarios'!P$2</f>
        <v>1.2177377810895544</v>
      </c>
      <c r="Q11" s="5">
        <f>'[2]Pc, Winter, S3'!Q11*Main!$B$8+_xlfn.IFNA(VLOOKUP($A11,'EV Distribution'!$A$2:$B$27,2,FALSE),0)*'EV Scenarios'!Q$2</f>
        <v>1.2219279395247402</v>
      </c>
      <c r="R11" s="5">
        <f>'[2]Pc, Winter, S3'!R11*Main!$B$8+_xlfn.IFNA(VLOOKUP($A11,'EV Distribution'!$A$2:$B$27,2,FALSE),0)*'EV Scenarios'!R$2</f>
        <v>1.2657892092325869</v>
      </c>
      <c r="S11" s="5">
        <f>'[2]Pc, Winter, S3'!S11*Main!$B$8+_xlfn.IFNA(VLOOKUP($A11,'EV Distribution'!$A$2:$B$27,2,FALSE),0)*'EV Scenarios'!S$2</f>
        <v>1.4807144014948432</v>
      </c>
      <c r="T11" s="5">
        <f>'[2]Pc, Winter, S3'!T11*Main!$B$8+_xlfn.IFNA(VLOOKUP($A11,'EV Distribution'!$A$2:$B$27,2,FALSE),0)*'EV Scenarios'!T$2</f>
        <v>1.4608854025057931</v>
      </c>
      <c r="U11" s="5">
        <f>'[2]Pc, Winter, S3'!U11*Main!$B$8+_xlfn.IFNA(VLOOKUP($A11,'EV Distribution'!$A$2:$B$27,2,FALSE),0)*'EV Scenarios'!U$2</f>
        <v>1.5263280304420921</v>
      </c>
      <c r="V11" s="5">
        <f>'[2]Pc, Winter, S3'!V11*Main!$B$8+_xlfn.IFNA(VLOOKUP($A11,'EV Distribution'!$A$2:$B$27,2,FALSE),0)*'EV Scenarios'!V$2</f>
        <v>1.52456881992594</v>
      </c>
      <c r="W11" s="5">
        <f>'[2]Pc, Winter, S3'!W11*Main!$B$8+_xlfn.IFNA(VLOOKUP($A11,'EV Distribution'!$A$2:$B$27,2,FALSE),0)*'EV Scenarios'!W$2</f>
        <v>1.4499955914512248</v>
      </c>
      <c r="X11" s="5">
        <f>'[2]Pc, Winter, S3'!X11*Main!$B$8+_xlfn.IFNA(VLOOKUP($A11,'EV Distribution'!$A$2:$B$27,2,FALSE),0)*'EV Scenarios'!X$2</f>
        <v>1.5121494311531649</v>
      </c>
      <c r="Y11" s="5">
        <f>'[2]Pc, Winter, S3'!Y11*Main!$B$8+_xlfn.IFNA(VLOOKUP($A11,'EV Distribution'!$A$2:$B$27,2,FALSE),0)*'EV Scenarios'!Y$2</f>
        <v>1.3148570798082604</v>
      </c>
    </row>
    <row r="12" spans="1:25" x14ac:dyDescent="0.25">
      <c r="A12">
        <v>15</v>
      </c>
      <c r="B12" s="5">
        <f>'[2]Pc, Winter, S3'!B12*Main!$B$8+_xlfn.IFNA(VLOOKUP($A12,'EV Distribution'!$A$2:$B$27,2,FALSE),0)*'EV Scenarios'!B$2</f>
        <v>5.2401690213889784</v>
      </c>
      <c r="C12" s="5">
        <f>'[2]Pc, Winter, S3'!C12*Main!$B$8+_xlfn.IFNA(VLOOKUP($A12,'EV Distribution'!$A$2:$B$27,2,FALSE),0)*'EV Scenarios'!C$2</f>
        <v>4.8892448527647785</v>
      </c>
      <c r="D12" s="5">
        <f>'[2]Pc, Winter, S3'!D12*Main!$B$8+_xlfn.IFNA(VLOOKUP($A12,'EV Distribution'!$A$2:$B$27,2,FALSE),0)*'EV Scenarios'!D$2</f>
        <v>4.4778448519582899</v>
      </c>
      <c r="E12" s="5">
        <f>'[2]Pc, Winter, S3'!E12*Main!$B$8+_xlfn.IFNA(VLOOKUP($A12,'EV Distribution'!$A$2:$B$27,2,FALSE),0)*'EV Scenarios'!E$2</f>
        <v>4.2662610502976062</v>
      </c>
      <c r="F12" s="5">
        <f>'[2]Pc, Winter, S3'!F12*Main!$B$8+_xlfn.IFNA(VLOOKUP($A12,'EV Distribution'!$A$2:$B$27,2,FALSE),0)*'EV Scenarios'!F$2</f>
        <v>4.0466654454995687</v>
      </c>
      <c r="G12" s="5">
        <f>'[2]Pc, Winter, S3'!G12*Main!$B$8+_xlfn.IFNA(VLOOKUP($A12,'EV Distribution'!$A$2:$B$27,2,FALSE),0)*'EV Scenarios'!G$2</f>
        <v>4.3063955457994458</v>
      </c>
      <c r="H12" s="5">
        <f>'[2]Pc, Winter, S3'!H12*Main!$B$8+_xlfn.IFNA(VLOOKUP($A12,'EV Distribution'!$A$2:$B$27,2,FALSE),0)*'EV Scenarios'!H$2</f>
        <v>4.7885486599800089</v>
      </c>
      <c r="I12" s="5">
        <f>'[2]Pc, Winter, S3'!I12*Main!$B$8+_xlfn.IFNA(VLOOKUP($A12,'EV Distribution'!$A$2:$B$27,2,FALSE),0)*'EV Scenarios'!I$2</f>
        <v>4.8921710903494029</v>
      </c>
      <c r="J12" s="5">
        <f>'[2]Pc, Winter, S3'!J12*Main!$B$8+_xlfn.IFNA(VLOOKUP($A12,'EV Distribution'!$A$2:$B$27,2,FALSE),0)*'EV Scenarios'!J$2</f>
        <v>5.5170854495433694</v>
      </c>
      <c r="K12" s="5">
        <f>'[2]Pc, Winter, S3'!K12*Main!$B$8+_xlfn.IFNA(VLOOKUP($A12,'EV Distribution'!$A$2:$B$27,2,FALSE),0)*'EV Scenarios'!K$2</f>
        <v>6.2627873553546287</v>
      </c>
      <c r="L12" s="5">
        <f>'[2]Pc, Winter, S3'!L12*Main!$B$8+_xlfn.IFNA(VLOOKUP($A12,'EV Distribution'!$A$2:$B$27,2,FALSE),0)*'EV Scenarios'!L$2</f>
        <v>6.6461606623313196</v>
      </c>
      <c r="M12" s="5">
        <f>'[2]Pc, Winter, S3'!M12*Main!$B$8+_xlfn.IFNA(VLOOKUP($A12,'EV Distribution'!$A$2:$B$27,2,FALSE),0)*'EV Scenarios'!M$2</f>
        <v>6.8299680667113458</v>
      </c>
      <c r="N12" s="5">
        <f>'[2]Pc, Winter, S3'!N12*Main!$B$8+_xlfn.IFNA(VLOOKUP($A12,'EV Distribution'!$A$2:$B$27,2,FALSE),0)*'EV Scenarios'!N$2</f>
        <v>6.8872158988368408</v>
      </c>
      <c r="O12" s="5">
        <f>'[2]Pc, Winter, S3'!O12*Main!$B$8+_xlfn.IFNA(VLOOKUP($A12,'EV Distribution'!$A$2:$B$27,2,FALSE),0)*'EV Scenarios'!O$2</f>
        <v>6.8112535046003915</v>
      </c>
      <c r="P12" s="5">
        <f>'[2]Pc, Winter, S3'!P12*Main!$B$8+_xlfn.IFNA(VLOOKUP($A12,'EV Distribution'!$A$2:$B$27,2,FALSE),0)*'EV Scenarios'!P$2</f>
        <v>6.3020846018219823</v>
      </c>
      <c r="Q12" s="5">
        <f>'[2]Pc, Winter, S3'!Q12*Main!$B$8+_xlfn.IFNA(VLOOKUP($A12,'EV Distribution'!$A$2:$B$27,2,FALSE),0)*'EV Scenarios'!Q$2</f>
        <v>6.42819907655959</v>
      </c>
      <c r="R12" s="5">
        <f>'[2]Pc, Winter, S3'!R12*Main!$B$8+_xlfn.IFNA(VLOOKUP($A12,'EV Distribution'!$A$2:$B$27,2,FALSE),0)*'EV Scenarios'!R$2</f>
        <v>6.0740398684174659</v>
      </c>
      <c r="S12" s="5">
        <f>'[2]Pc, Winter, S3'!S12*Main!$B$8+_xlfn.IFNA(VLOOKUP($A12,'EV Distribution'!$A$2:$B$27,2,FALSE),0)*'EV Scenarios'!S$2</f>
        <v>6.5221775624517244</v>
      </c>
      <c r="T12" s="5">
        <f>'[2]Pc, Winter, S3'!T12*Main!$B$8+_xlfn.IFNA(VLOOKUP($A12,'EV Distribution'!$A$2:$B$27,2,FALSE),0)*'EV Scenarios'!T$2</f>
        <v>6.661865495388251</v>
      </c>
      <c r="U12" s="5">
        <f>'[2]Pc, Winter, S3'!U12*Main!$B$8+_xlfn.IFNA(VLOOKUP($A12,'EV Distribution'!$A$2:$B$27,2,FALSE),0)*'EV Scenarios'!U$2</f>
        <v>6.8807171400109066</v>
      </c>
      <c r="V12" s="5">
        <f>'[2]Pc, Winter, S3'!V12*Main!$B$8+_xlfn.IFNA(VLOOKUP($A12,'EV Distribution'!$A$2:$B$27,2,FALSE),0)*'EV Scenarios'!V$2</f>
        <v>6.7828940071675241</v>
      </c>
      <c r="W12" s="5">
        <f>'[2]Pc, Winter, S3'!W12*Main!$B$8+_xlfn.IFNA(VLOOKUP($A12,'EV Distribution'!$A$2:$B$27,2,FALSE),0)*'EV Scenarios'!W$2</f>
        <v>6.2916519083443152</v>
      </c>
      <c r="X12" s="5">
        <f>'[2]Pc, Winter, S3'!X12*Main!$B$8+_xlfn.IFNA(VLOOKUP($A12,'EV Distribution'!$A$2:$B$27,2,FALSE),0)*'EV Scenarios'!X$2</f>
        <v>6.034977480769232</v>
      </c>
      <c r="Y12" s="5">
        <f>'[2]Pc, Winter, S3'!Y12*Main!$B$8+_xlfn.IFNA(VLOOKUP($A12,'EV Distribution'!$A$2:$B$27,2,FALSE),0)*'EV Scenarios'!Y$2</f>
        <v>5.1789292954018817</v>
      </c>
    </row>
    <row r="13" spans="1:25" x14ac:dyDescent="0.25">
      <c r="A13">
        <v>17</v>
      </c>
      <c r="B13" s="5">
        <f>'[2]Pc, Winter, S3'!B13*Main!$B$8+_xlfn.IFNA(VLOOKUP($A13,'EV Distribution'!$A$2:$B$27,2,FALSE),0)*'EV Scenarios'!B$2</f>
        <v>4.9479558506860837</v>
      </c>
      <c r="C13" s="5">
        <f>'[2]Pc, Winter, S3'!C13*Main!$B$8+_xlfn.IFNA(VLOOKUP($A13,'EV Distribution'!$A$2:$B$27,2,FALSE),0)*'EV Scenarios'!C$2</f>
        <v>4.4245275408923632</v>
      </c>
      <c r="D13" s="5">
        <f>'[2]Pc, Winter, S3'!D13*Main!$B$8+_xlfn.IFNA(VLOOKUP($A13,'EV Distribution'!$A$2:$B$27,2,FALSE),0)*'EV Scenarios'!D$2</f>
        <v>4.1524573033758925</v>
      </c>
      <c r="E13" s="5">
        <f>'[2]Pc, Winter, S3'!E13*Main!$B$8+_xlfn.IFNA(VLOOKUP($A13,'EV Distribution'!$A$2:$B$27,2,FALSE),0)*'EV Scenarios'!E$2</f>
        <v>3.985559884467718</v>
      </c>
      <c r="F13" s="5">
        <f>'[2]Pc, Winter, S3'!F13*Main!$B$8+_xlfn.IFNA(VLOOKUP($A13,'EV Distribution'!$A$2:$B$27,2,FALSE),0)*'EV Scenarios'!F$2</f>
        <v>3.8540742253282749</v>
      </c>
      <c r="G13" s="5">
        <f>'[2]Pc, Winter, S3'!G13*Main!$B$8+_xlfn.IFNA(VLOOKUP($A13,'EV Distribution'!$A$2:$B$27,2,FALSE),0)*'EV Scenarios'!G$2</f>
        <v>4.1627638863192331</v>
      </c>
      <c r="H13" s="5">
        <f>'[2]Pc, Winter, S3'!H13*Main!$B$8+_xlfn.IFNA(VLOOKUP($A13,'EV Distribution'!$A$2:$B$27,2,FALSE),0)*'EV Scenarios'!H$2</f>
        <v>4.8588073077945397</v>
      </c>
      <c r="I13" s="5">
        <f>'[2]Pc, Winter, S3'!I13*Main!$B$8+_xlfn.IFNA(VLOOKUP($A13,'EV Distribution'!$A$2:$B$27,2,FALSE),0)*'EV Scenarios'!I$2</f>
        <v>4.8429856018674187</v>
      </c>
      <c r="J13" s="5">
        <f>'[2]Pc, Winter, S3'!J13*Main!$B$8+_xlfn.IFNA(VLOOKUP($A13,'EV Distribution'!$A$2:$B$27,2,FALSE),0)*'EV Scenarios'!J$2</f>
        <v>5.5070658799922754</v>
      </c>
      <c r="K13" s="5">
        <f>'[2]Pc, Winter, S3'!K13*Main!$B$8+_xlfn.IFNA(VLOOKUP($A13,'EV Distribution'!$A$2:$B$27,2,FALSE),0)*'EV Scenarios'!K$2</f>
        <v>6.4033891740197202</v>
      </c>
      <c r="L13" s="5">
        <f>'[2]Pc, Winter, S3'!L13*Main!$B$8+_xlfn.IFNA(VLOOKUP($A13,'EV Distribution'!$A$2:$B$27,2,FALSE),0)*'EV Scenarios'!L$2</f>
        <v>7.2249799609137177</v>
      </c>
      <c r="M13" s="5">
        <f>'[2]Pc, Winter, S3'!M13*Main!$B$8+_xlfn.IFNA(VLOOKUP($A13,'EV Distribution'!$A$2:$B$27,2,FALSE),0)*'EV Scenarios'!M$2</f>
        <v>7.6815771096824035</v>
      </c>
      <c r="N13" s="5">
        <f>'[2]Pc, Winter, S3'!N13*Main!$B$8+_xlfn.IFNA(VLOOKUP($A13,'EV Distribution'!$A$2:$B$27,2,FALSE),0)*'EV Scenarios'!N$2</f>
        <v>7.6429631568108496</v>
      </c>
      <c r="O13" s="5">
        <f>'[2]Pc, Winter, S3'!O13*Main!$B$8+_xlfn.IFNA(VLOOKUP($A13,'EV Distribution'!$A$2:$B$27,2,FALSE),0)*'EV Scenarios'!O$2</f>
        <v>6.9891938802648932</v>
      </c>
      <c r="P13" s="5">
        <f>'[2]Pc, Winter, S3'!P13*Main!$B$8+_xlfn.IFNA(VLOOKUP($A13,'EV Distribution'!$A$2:$B$27,2,FALSE),0)*'EV Scenarios'!P$2</f>
        <v>6.4437337555431871</v>
      </c>
      <c r="Q13" s="5">
        <f>'[2]Pc, Winter, S3'!Q13*Main!$B$8+_xlfn.IFNA(VLOOKUP($A13,'EV Distribution'!$A$2:$B$27,2,FALSE),0)*'EV Scenarios'!Q$2</f>
        <v>6.1582568773569912</v>
      </c>
      <c r="R13" s="5">
        <f>'[2]Pc, Winter, S3'!R13*Main!$B$8+_xlfn.IFNA(VLOOKUP($A13,'EV Distribution'!$A$2:$B$27,2,FALSE),0)*'EV Scenarios'!R$2</f>
        <v>6.279317996296971</v>
      </c>
      <c r="S13" s="5">
        <f>'[2]Pc, Winter, S3'!S13*Main!$B$8+_xlfn.IFNA(VLOOKUP($A13,'EV Distribution'!$A$2:$B$27,2,FALSE),0)*'EV Scenarios'!S$2</f>
        <v>6.5702745639283933</v>
      </c>
      <c r="T13" s="5">
        <f>'[2]Pc, Winter, S3'!T13*Main!$B$8+_xlfn.IFNA(VLOOKUP($A13,'EV Distribution'!$A$2:$B$27,2,FALSE),0)*'EV Scenarios'!T$2</f>
        <v>6.8102793638170764</v>
      </c>
      <c r="U13" s="5">
        <f>'[2]Pc, Winter, S3'!U13*Main!$B$8+_xlfn.IFNA(VLOOKUP($A13,'EV Distribution'!$A$2:$B$27,2,FALSE),0)*'EV Scenarios'!U$2</f>
        <v>7.0518068420191753</v>
      </c>
      <c r="V13" s="5">
        <f>'[2]Pc, Winter, S3'!V13*Main!$B$8+_xlfn.IFNA(VLOOKUP($A13,'EV Distribution'!$A$2:$B$27,2,FALSE),0)*'EV Scenarios'!V$2</f>
        <v>7.0553496081716576</v>
      </c>
      <c r="W13" s="5">
        <f>'[2]Pc, Winter, S3'!W13*Main!$B$8+_xlfn.IFNA(VLOOKUP($A13,'EV Distribution'!$A$2:$B$27,2,FALSE),0)*'EV Scenarios'!W$2</f>
        <v>6.8426782704234652</v>
      </c>
      <c r="X13" s="5">
        <f>'[2]Pc, Winter, S3'!X13*Main!$B$8+_xlfn.IFNA(VLOOKUP($A13,'EV Distribution'!$A$2:$B$27,2,FALSE),0)*'EV Scenarios'!X$2</f>
        <v>6.3161439149098113</v>
      </c>
      <c r="Y13" s="5">
        <f>'[2]Pc, Winter, S3'!Y13*Main!$B$8+_xlfn.IFNA(VLOOKUP($A13,'EV Distribution'!$A$2:$B$27,2,FALSE),0)*'EV Scenarios'!Y$2</f>
        <v>5.4462647258507895</v>
      </c>
    </row>
    <row r="14" spans="1:25" x14ac:dyDescent="0.25">
      <c r="A14">
        <v>19</v>
      </c>
      <c r="B14" s="5">
        <f>'[2]Pc, Winter, S3'!B14*Main!$B$8+_xlfn.IFNA(VLOOKUP($A14,'EV Distribution'!$A$2:$B$27,2,FALSE),0)*'EV Scenarios'!B$2</f>
        <v>5.4442323672247728</v>
      </c>
      <c r="C14" s="5">
        <f>'[2]Pc, Winter, S3'!C14*Main!$B$8+_xlfn.IFNA(VLOOKUP($A14,'EV Distribution'!$A$2:$B$27,2,FALSE),0)*'EV Scenarios'!C$2</f>
        <v>5.3420535868167578</v>
      </c>
      <c r="D14" s="5">
        <f>'[2]Pc, Winter, S3'!D14*Main!$B$8+_xlfn.IFNA(VLOOKUP($A14,'EV Distribution'!$A$2:$B$27,2,FALSE),0)*'EV Scenarios'!D$2</f>
        <v>5.4609098315802633</v>
      </c>
      <c r="E14" s="5">
        <f>'[2]Pc, Winter, S3'!E14*Main!$B$8+_xlfn.IFNA(VLOOKUP($A14,'EV Distribution'!$A$2:$B$27,2,FALSE),0)*'EV Scenarios'!E$2</f>
        <v>5.3646035395179252</v>
      </c>
      <c r="F14" s="5">
        <f>'[2]Pc, Winter, S3'!F14*Main!$B$8+_xlfn.IFNA(VLOOKUP($A14,'EV Distribution'!$A$2:$B$27,2,FALSE),0)*'EV Scenarios'!F$2</f>
        <v>5.4357607823276854</v>
      </c>
      <c r="G14" s="5">
        <f>'[2]Pc, Winter, S3'!G14*Main!$B$8+_xlfn.IFNA(VLOOKUP($A14,'EV Distribution'!$A$2:$B$27,2,FALSE),0)*'EV Scenarios'!G$2</f>
        <v>5.3530411354332319</v>
      </c>
      <c r="H14" s="5">
        <f>'[2]Pc, Winter, S3'!H14*Main!$B$8+_xlfn.IFNA(VLOOKUP($A14,'EV Distribution'!$A$2:$B$27,2,FALSE),0)*'EV Scenarios'!H$2</f>
        <v>5.3779120930869198</v>
      </c>
      <c r="I14" s="5">
        <f>'[2]Pc, Winter, S3'!I14*Main!$B$8+_xlfn.IFNA(VLOOKUP($A14,'EV Distribution'!$A$2:$B$27,2,FALSE),0)*'EV Scenarios'!I$2</f>
        <v>5.1668195583056944</v>
      </c>
      <c r="J14" s="5">
        <f>'[2]Pc, Winter, S3'!J14*Main!$B$8+_xlfn.IFNA(VLOOKUP($A14,'EV Distribution'!$A$2:$B$27,2,FALSE),0)*'EV Scenarios'!J$2</f>
        <v>5.1788619846880826</v>
      </c>
      <c r="K14" s="5">
        <f>'[2]Pc, Winter, S3'!K14*Main!$B$8+_xlfn.IFNA(VLOOKUP($A14,'EV Distribution'!$A$2:$B$27,2,FALSE),0)*'EV Scenarios'!K$2</f>
        <v>5.2507811334113326</v>
      </c>
      <c r="L14" s="5">
        <f>'[2]Pc, Winter, S3'!L14*Main!$B$8+_xlfn.IFNA(VLOOKUP($A14,'EV Distribution'!$A$2:$B$27,2,FALSE),0)*'EV Scenarios'!L$2</f>
        <v>5.1593523554795775</v>
      </c>
      <c r="M14" s="5">
        <f>'[2]Pc, Winter, S3'!M14*Main!$B$8+_xlfn.IFNA(VLOOKUP($A14,'EV Distribution'!$A$2:$B$27,2,FALSE),0)*'EV Scenarios'!M$2</f>
        <v>5.0749803717910869</v>
      </c>
      <c r="N14" s="5">
        <f>'[2]Pc, Winter, S3'!N14*Main!$B$8+_xlfn.IFNA(VLOOKUP($A14,'EV Distribution'!$A$2:$B$27,2,FALSE),0)*'EV Scenarios'!N$2</f>
        <v>4.9362322065745836</v>
      </c>
      <c r="O14" s="5">
        <f>'[2]Pc, Winter, S3'!O14*Main!$B$8+_xlfn.IFNA(VLOOKUP($A14,'EV Distribution'!$A$2:$B$27,2,FALSE),0)*'EV Scenarios'!O$2</f>
        <v>5.4133123262188203</v>
      </c>
      <c r="P14" s="5">
        <f>'[2]Pc, Winter, S3'!P14*Main!$B$8+_xlfn.IFNA(VLOOKUP($A14,'EV Distribution'!$A$2:$B$27,2,FALSE),0)*'EV Scenarios'!P$2</f>
        <v>5.6084705213435422</v>
      </c>
      <c r="Q14" s="5">
        <f>'[2]Pc, Winter, S3'!Q14*Main!$B$8+_xlfn.IFNA(VLOOKUP($A14,'EV Distribution'!$A$2:$B$27,2,FALSE),0)*'EV Scenarios'!Q$2</f>
        <v>5.3484548860693364</v>
      </c>
      <c r="R14" s="5">
        <f>'[2]Pc, Winter, S3'!R14*Main!$B$8+_xlfn.IFNA(VLOOKUP($A14,'EV Distribution'!$A$2:$B$27,2,FALSE),0)*'EV Scenarios'!R$2</f>
        <v>5.3585610165273314</v>
      </c>
      <c r="S14" s="5">
        <f>'[2]Pc, Winter, S3'!S14*Main!$B$8+_xlfn.IFNA(VLOOKUP($A14,'EV Distribution'!$A$2:$B$27,2,FALSE),0)*'EV Scenarios'!S$2</f>
        <v>5.3331819632195918</v>
      </c>
      <c r="T14" s="5">
        <f>'[2]Pc, Winter, S3'!T14*Main!$B$8+_xlfn.IFNA(VLOOKUP($A14,'EV Distribution'!$A$2:$B$27,2,FALSE),0)*'EV Scenarios'!T$2</f>
        <v>5.2218731928188475</v>
      </c>
      <c r="U14" s="5">
        <f>'[2]Pc, Winter, S3'!U14*Main!$B$8+_xlfn.IFNA(VLOOKUP($A14,'EV Distribution'!$A$2:$B$27,2,FALSE),0)*'EV Scenarios'!U$2</f>
        <v>5.0319136397155715</v>
      </c>
      <c r="V14" s="5">
        <f>'[2]Pc, Winter, S3'!V14*Main!$B$8+_xlfn.IFNA(VLOOKUP($A14,'EV Distribution'!$A$2:$B$27,2,FALSE),0)*'EV Scenarios'!V$2</f>
        <v>5.0274890817392892</v>
      </c>
      <c r="W14" s="5">
        <f>'[2]Pc, Winter, S3'!W14*Main!$B$8+_xlfn.IFNA(VLOOKUP($A14,'EV Distribution'!$A$2:$B$27,2,FALSE),0)*'EV Scenarios'!W$2</f>
        <v>5.001392131468946</v>
      </c>
      <c r="X14" s="5">
        <f>'[2]Pc, Winter, S3'!X14*Main!$B$8+_xlfn.IFNA(VLOOKUP($A14,'EV Distribution'!$A$2:$B$27,2,FALSE),0)*'EV Scenarios'!X$2</f>
        <v>5.4223662966286534</v>
      </c>
      <c r="Y14" s="5">
        <f>'[2]Pc, Winter, S3'!Y14*Main!$B$8+_xlfn.IFNA(VLOOKUP($A14,'EV Distribution'!$A$2:$B$27,2,FALSE),0)*'EV Scenarios'!Y$2</f>
        <v>5.4306855964946159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A2" sqref="A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S1'!B2*Main!$B$8</f>
        <v>0.29152602126402843</v>
      </c>
      <c r="C2" s="5">
        <f>'[2]Qc, Winter, S1'!C2*Main!$B$8</f>
        <v>0.20087046367395159</v>
      </c>
      <c r="D2" s="5">
        <f>'[2]Qc, Winter, S1'!D2*Main!$B$8</f>
        <v>0.20087046367395159</v>
      </c>
      <c r="E2" s="5">
        <f>'[2]Qc, Winter, S1'!E2*Main!$B$8</f>
        <v>0.20087046367395159</v>
      </c>
      <c r="F2" s="5">
        <f>'[2]Qc, Winter, S1'!F2*Main!$B$8</f>
        <v>0.20087046367395159</v>
      </c>
      <c r="G2" s="5">
        <f>'[2]Qc, Winter, S1'!G2*Main!$B$8</f>
        <v>0.22482873036030718</v>
      </c>
      <c r="H2" s="5">
        <f>'[2]Qc, Winter, S1'!H2*Main!$B$8</f>
        <v>0.37068112655050212</v>
      </c>
      <c r="I2" s="5">
        <f>'[2]Qc, Winter, S1'!I2*Main!$B$8</f>
        <v>0.37866812920850573</v>
      </c>
      <c r="J2" s="5">
        <f>'[2]Qc, Winter, S1'!J2*Main!$B$8</f>
        <v>0.40027978839338457</v>
      </c>
      <c r="K2" s="5">
        <f>'[2]Qc, Winter, S1'!K2*Main!$B$8</f>
        <v>0.41087489781453052</v>
      </c>
      <c r="L2" s="5">
        <f>'[2]Qc, Winter, S1'!L2*Main!$B$8</f>
        <v>0.36947992040756061</v>
      </c>
      <c r="M2" s="5">
        <f>'[2]Qc, Winter, S1'!M2*Main!$B$8</f>
        <v>0.36011248360897824</v>
      </c>
      <c r="N2" s="5">
        <f>'[2]Qc, Winter, S1'!N2*Main!$B$8</f>
        <v>0.30357205507974011</v>
      </c>
      <c r="O2" s="5">
        <f>'[2]Qc, Winter, S1'!O2*Main!$B$8</f>
        <v>0.3166920209686947</v>
      </c>
      <c r="P2" s="5">
        <f>'[2]Qc, Winter, S1'!P2*Main!$B$8</f>
        <v>0.31947468901358539</v>
      </c>
      <c r="Q2" s="5">
        <f>'[2]Qc, Winter, S1'!Q2*Main!$B$8</f>
        <v>0.32393440505020676</v>
      </c>
      <c r="R2" s="5">
        <f>'[2]Qc, Winter, S1'!R2*Main!$B$8</f>
        <v>0.37658008387477854</v>
      </c>
      <c r="S2" s="5">
        <f>'[2]Qc, Winter, S1'!S2*Main!$B$8</f>
        <v>0.41910923641464859</v>
      </c>
      <c r="T2" s="5">
        <f>'[2]Qc, Winter, S1'!T2*Main!$B$8</f>
        <v>0.48093222415829889</v>
      </c>
      <c r="U2" s="5">
        <f>'[2]Qc, Winter, S1'!U2*Main!$B$8</f>
        <v>0.4752613811281749</v>
      </c>
      <c r="V2" s="5">
        <f>'[2]Qc, Winter, S1'!V2*Main!$B$8</f>
        <v>0.51713562699350279</v>
      </c>
      <c r="W2" s="5">
        <f>'[2]Qc, Winter, S1'!W2*Main!$B$8</f>
        <v>0.50620637418783221</v>
      </c>
      <c r="X2" s="5">
        <f>'[2]Qc, Winter, S1'!X2*Main!$B$8</f>
        <v>0.51436392409923215</v>
      </c>
      <c r="Y2" s="5">
        <f>'[2]Qc, Winter, S1'!Y2*Main!$B$8</f>
        <v>0.46025217852923805</v>
      </c>
    </row>
    <row r="3" spans="1:25" x14ac:dyDescent="0.25">
      <c r="A3">
        <v>5</v>
      </c>
      <c r="B3" s="5">
        <f>'[2]Qc, Winter, S1'!B3*Main!$B$8</f>
        <v>-0.44401615180153581</v>
      </c>
      <c r="C3" s="5">
        <f>'[2]Qc, Winter, S1'!C3*Main!$B$8</f>
        <v>-0.46939048936798589</v>
      </c>
      <c r="D3" s="5">
        <f>'[2]Qc, Winter, S1'!D3*Main!$B$8</f>
        <v>-0.52615413703484948</v>
      </c>
      <c r="E3" s="5">
        <f>'[2]Qc, Winter, S1'!E3*Main!$B$8</f>
        <v>-0.52615413703484948</v>
      </c>
      <c r="F3" s="5">
        <f>'[2]Qc, Winter, S1'!F3*Main!$B$8</f>
        <v>-0.46208796012994685</v>
      </c>
      <c r="G3" s="5">
        <f>'[2]Qc, Winter, S1'!G3*Main!$B$8</f>
        <v>-0.43901777274069703</v>
      </c>
      <c r="H3" s="5">
        <f>'[2]Qc, Winter, S1'!H3*Main!$B$8</f>
        <v>-0.22132693118724164</v>
      </c>
      <c r="I3" s="5">
        <f>'[2]Qc, Winter, S1'!I3*Main!$B$8</f>
        <v>-6.8284724896633217E-2</v>
      </c>
      <c r="J3" s="5">
        <f>'[2]Qc, Winter, S1'!J3*Main!$B$8</f>
        <v>-1.0761316302421739E-2</v>
      </c>
      <c r="K3" s="5">
        <f>'[2]Qc, Winter, S1'!K3*Main!$B$8</f>
        <v>2.3950793414057887E-2</v>
      </c>
      <c r="L3" s="5">
        <f>'[2]Qc, Winter, S1'!L3*Main!$B$8</f>
        <v>-6.9327425871234513E-2</v>
      </c>
      <c r="M3" s="5">
        <f>'[2]Qc, Winter, S1'!M3*Main!$B$8</f>
        <v>-2.4041158003544009E-2</v>
      </c>
      <c r="N3" s="5">
        <f>'[2]Qc, Winter, S1'!N3*Main!$B$8</f>
        <v>-2.7047665239220326E-2</v>
      </c>
      <c r="O3" s="5">
        <f>'[2]Qc, Winter, S1'!O3*Main!$B$8</f>
        <v>-3.3793093030124045E-2</v>
      </c>
      <c r="P3" s="5">
        <f>'[2]Qc, Winter, S1'!P3*Main!$B$8</f>
        <v>-9.6285901358535153E-2</v>
      </c>
      <c r="Q3" s="5">
        <f>'[2]Qc, Winter, S1'!Q3*Main!$B$8</f>
        <v>-9.6192501772002365E-2</v>
      </c>
      <c r="R3" s="5">
        <f>'[2]Qc, Winter, S1'!R3*Main!$B$8</f>
        <v>-9.5420078706438302E-2</v>
      </c>
      <c r="S3" s="5">
        <f>'[2]Qc, Winter, S1'!S3*Main!$B$8</f>
        <v>4.7954356615475494E-2</v>
      </c>
      <c r="T3" s="5">
        <f>'[2]Qc, Winter, S1'!T3*Main!$B$8</f>
        <v>-4.129684583579445E-3</v>
      </c>
      <c r="U3" s="5">
        <f>'[2]Qc, Winter, S1'!U3*Main!$B$8</f>
        <v>-0.11026669683992915</v>
      </c>
      <c r="V3" s="5">
        <f>'[2]Qc, Winter, S1'!V3*Main!$B$8</f>
        <v>-0.17862452274069701</v>
      </c>
      <c r="W3" s="5">
        <f>'[2]Qc, Winter, S1'!W3*Main!$B$8</f>
        <v>-0.18052642158889548</v>
      </c>
      <c r="X3" s="5">
        <f>'[2]Qc, Winter, S1'!X3*Main!$B$8</f>
        <v>-0.28007598907265213</v>
      </c>
      <c r="Y3" s="5">
        <f>'[2]Qc, Winter, S1'!Y3*Main!$B$8</f>
        <v>-0.35848627997637339</v>
      </c>
    </row>
    <row r="4" spans="1:25" x14ac:dyDescent="0.25">
      <c r="A4">
        <v>8</v>
      </c>
      <c r="B4" s="5">
        <f>'[2]Qc, Winter, S1'!B4*Main!$B$8</f>
        <v>-0.28420985085646788</v>
      </c>
      <c r="C4" s="5">
        <f>'[2]Qc, Winter, S1'!C4*Main!$B$8</f>
        <v>-0.25677850324867108</v>
      </c>
      <c r="D4" s="5">
        <f>'[2]Qc, Winter, S1'!D4*Main!$B$8</f>
        <v>-0.18633038024217366</v>
      </c>
      <c r="E4" s="5">
        <f>'[2]Qc, Winter, S1'!E4*Main!$B$8</f>
        <v>-0.23946492203189604</v>
      </c>
      <c r="F4" s="5">
        <f>'[2]Qc, Winter, S1'!F4*Main!$B$8</f>
        <v>-0.28613589914353221</v>
      </c>
      <c r="G4" s="5">
        <f>'[2]Qc, Winter, S1'!G4*Main!$B$8</f>
        <v>-0.40499049542232723</v>
      </c>
      <c r="H4" s="5">
        <f>'[2]Qc, Winter, S1'!H4*Main!$B$8</f>
        <v>-0.47905271249261677</v>
      </c>
      <c r="I4" s="5">
        <f>'[2]Qc, Winter, S1'!I4*Main!$B$8</f>
        <v>-0.55332953322504441</v>
      </c>
      <c r="J4" s="5">
        <f>'[2]Qc, Winter, S1'!J4*Main!$B$8</f>
        <v>-0.54033883210277622</v>
      </c>
      <c r="K4" s="5">
        <f>'[2]Qc, Winter, S1'!K4*Main!$B$8</f>
        <v>-0.55488975014766695</v>
      </c>
      <c r="L4" s="5">
        <f>'[2]Qc, Winter, S1'!L4*Main!$B$8</f>
        <v>-0.46198509657412878</v>
      </c>
      <c r="M4" s="5">
        <f>'[2]Qc, Winter, S1'!M4*Main!$B$8</f>
        <v>-0.54492392941523937</v>
      </c>
      <c r="N4" s="5">
        <f>'[2]Qc, Winter, S1'!N4*Main!$B$8</f>
        <v>-0.51566074896633207</v>
      </c>
      <c r="O4" s="5">
        <f>'[2]Qc, Winter, S1'!O4*Main!$B$8</f>
        <v>-0.55536311178381581</v>
      </c>
      <c r="P4" s="5">
        <f>'[2]Qc, Winter, S1'!P4*Main!$B$8</f>
        <v>-0.50544690696987604</v>
      </c>
      <c r="Q4" s="5">
        <f>'[2]Qc, Winter, S1'!Q4*Main!$B$8</f>
        <v>-0.35447365490253996</v>
      </c>
      <c r="R4" s="5">
        <f>'[2]Qc, Winter, S1'!R4*Main!$B$8</f>
        <v>-0.38152487728883644</v>
      </c>
      <c r="S4" s="5">
        <f>'[2]Qc, Winter, S1'!S4*Main!$B$8</f>
        <v>-0.48755351077968112</v>
      </c>
      <c r="T4" s="5">
        <f>'[2]Qc, Winter, S1'!T4*Main!$B$8</f>
        <v>-0.46228627923803906</v>
      </c>
      <c r="U4" s="5">
        <f>'[2]Qc, Winter, S1'!U4*Main!$B$8</f>
        <v>-0.62635629415239225</v>
      </c>
      <c r="V4" s="5">
        <f>'[2]Qc, Winter, S1'!V4*Main!$B$8</f>
        <v>-0.54597602909037224</v>
      </c>
      <c r="W4" s="5">
        <f>'[2]Qc, Winter, S1'!W4*Main!$B$8</f>
        <v>-0.53051519935026592</v>
      </c>
      <c r="X4" s="5">
        <f>'[2]Qc, Winter, S1'!X4*Main!$B$8</f>
        <v>-0.45965614427052576</v>
      </c>
      <c r="Y4" s="5">
        <f>'[2]Qc, Winter, S1'!Y4*Main!$B$8</f>
        <v>-0.39606584184878912</v>
      </c>
    </row>
    <row r="5" spans="1:25" x14ac:dyDescent="0.25">
      <c r="A5">
        <v>9</v>
      </c>
      <c r="B5" s="5">
        <f>'[2]Qc, Winter, S1'!B5*Main!$B$8</f>
        <v>0.16980070939161254</v>
      </c>
      <c r="C5" s="5">
        <f>'[2]Qc, Winter, S1'!C5*Main!$B$8</f>
        <v>0.16980070939161254</v>
      </c>
      <c r="D5" s="5">
        <f>'[2]Qc, Winter, S1'!D5*Main!$B$8</f>
        <v>0.16980070939161254</v>
      </c>
      <c r="E5" s="5">
        <f>'[2]Qc, Winter, S1'!E5*Main!$B$8</f>
        <v>0.16980070939161254</v>
      </c>
      <c r="F5" s="5">
        <f>'[2]Qc, Winter, S1'!F5*Main!$B$8</f>
        <v>0.16980070939161254</v>
      </c>
      <c r="G5" s="5">
        <f>'[2]Qc, Winter, S1'!G5*Main!$B$8</f>
        <v>0.16980070939161254</v>
      </c>
      <c r="H5" s="5">
        <f>'[2]Qc, Winter, S1'!H5*Main!$B$8</f>
        <v>0.17307870200826936</v>
      </c>
      <c r="I5" s="5">
        <f>'[2]Qc, Winter, S1'!I5*Main!$B$8</f>
        <v>0.44056408741878333</v>
      </c>
      <c r="J5" s="5">
        <f>'[2]Qc, Winter, S1'!J5*Main!$B$8</f>
        <v>0.44056408741878333</v>
      </c>
      <c r="K5" s="5">
        <f>'[2]Qc, Winter, S1'!K5*Main!$B$8</f>
        <v>0.44025738954518606</v>
      </c>
      <c r="L5" s="5">
        <f>'[2]Qc, Winter, S1'!L5*Main!$B$8</f>
        <v>0.44056408741878333</v>
      </c>
      <c r="M5" s="5">
        <f>'[2]Qc, Winter, S1'!M5*Main!$B$8</f>
        <v>0.44056408741878333</v>
      </c>
      <c r="N5" s="5">
        <f>'[2]Qc, Winter, S1'!N5*Main!$B$8</f>
        <v>0.44056408741878333</v>
      </c>
      <c r="O5" s="5">
        <f>'[2]Qc, Winter, S1'!O5*Main!$B$8</f>
        <v>0.44056408741878333</v>
      </c>
      <c r="P5" s="5">
        <f>'[2]Qc, Winter, S1'!P5*Main!$B$8</f>
        <v>0.44056408741878333</v>
      </c>
      <c r="Q5" s="5">
        <f>'[2]Qc, Winter, S1'!Q5*Main!$B$8</f>
        <v>0.44029351580035442</v>
      </c>
      <c r="R5" s="5">
        <f>'[2]Qc, Winter, S1'!R5*Main!$B$8</f>
        <v>0.44056408741878333</v>
      </c>
      <c r="S5" s="5">
        <f>'[2]Qc, Winter, S1'!S5*Main!$B$8</f>
        <v>0.44056408741878333</v>
      </c>
      <c r="T5" s="5">
        <f>'[2]Qc, Winter, S1'!T5*Main!$B$8</f>
        <v>0.44056408741878333</v>
      </c>
      <c r="U5" s="5">
        <f>'[2]Qc, Winter, S1'!U5*Main!$B$8</f>
        <v>0.44056408741878333</v>
      </c>
      <c r="V5" s="5">
        <f>'[2]Qc, Winter, S1'!V5*Main!$B$8</f>
        <v>0.44056408741878333</v>
      </c>
      <c r="W5" s="5">
        <f>'[2]Qc, Winter, S1'!W5*Main!$B$8</f>
        <v>0.44056408741878333</v>
      </c>
      <c r="X5" s="5">
        <f>'[2]Qc, Winter, S1'!X5*Main!$B$8</f>
        <v>0.44056408741878333</v>
      </c>
      <c r="Y5" s="5">
        <f>'[2]Qc, Winter, S1'!Y5*Main!$B$8</f>
        <v>0.44056408741878333</v>
      </c>
    </row>
    <row r="6" spans="1:25" x14ac:dyDescent="0.25">
      <c r="A6">
        <v>2</v>
      </c>
      <c r="B6" s="5">
        <f>'[2]Qc, Winter, S1'!B6*Main!$B$8</f>
        <v>0.85518019019492042</v>
      </c>
      <c r="C6" s="5">
        <f>'[2]Qc, Winter, S1'!C6*Main!$B$8</f>
        <v>0.76996266199054941</v>
      </c>
      <c r="D6" s="5">
        <f>'[2]Qc, Winter, S1'!D6*Main!$B$8</f>
        <v>0.74263786562315426</v>
      </c>
      <c r="E6" s="5">
        <f>'[2]Qc, Winter, S1'!E6*Main!$B$8</f>
        <v>0.71256104489072669</v>
      </c>
      <c r="F6" s="5">
        <f>'[2]Qc, Winter, S1'!F6*Main!$B$8</f>
        <v>0.77814429607206148</v>
      </c>
      <c r="G6" s="5">
        <f>'[2]Qc, Winter, S1'!G6*Main!$B$8</f>
        <v>0.87091733520378045</v>
      </c>
      <c r="H6" s="5">
        <f>'[2]Qc, Winter, S1'!H6*Main!$B$8</f>
        <v>1.3604843870348495</v>
      </c>
      <c r="I6" s="5">
        <f>'[2]Qc, Winter, S1'!I6*Main!$B$8</f>
        <v>1.5620539769639696</v>
      </c>
      <c r="J6" s="5">
        <f>'[2]Qc, Winter, S1'!J6*Main!$B$8</f>
        <v>1.7156620959834616</v>
      </c>
      <c r="K6" s="5">
        <f>'[2]Qc, Winter, S1'!K6*Main!$B$8</f>
        <v>1.730380950531601</v>
      </c>
      <c r="L6" s="5">
        <f>'[2]Qc, Winter, S1'!L6*Main!$B$8</f>
        <v>1.6689554494979326</v>
      </c>
      <c r="M6" s="5">
        <f>'[2]Qc, Winter, S1'!M6*Main!$B$8</f>
        <v>1.7142385191966925</v>
      </c>
      <c r="N6" s="5">
        <f>'[2]Qc, Winter, S1'!N6*Main!$B$8</f>
        <v>1.6293073250147667</v>
      </c>
      <c r="O6" s="5">
        <f>'[2]Qc, Winter, S1'!O6*Main!$B$8</f>
        <v>1.5878490042823394</v>
      </c>
      <c r="P6" s="5">
        <f>'[2]Qc, Winter, S1'!P6*Main!$B$8</f>
        <v>1.4502867514766686</v>
      </c>
      <c r="Q6" s="5">
        <f>'[2]Qc, Winter, S1'!Q6*Main!$B$8</f>
        <v>1.4282653676904906</v>
      </c>
      <c r="R6" s="5">
        <f>'[2]Qc, Winter, S1'!R6*Main!$B$8</f>
        <v>1.4700188337271121</v>
      </c>
      <c r="S6" s="5">
        <f>'[2]Qc, Winter, S1'!S6*Main!$B$8</f>
        <v>1.6653931788245722</v>
      </c>
      <c r="T6" s="5">
        <f>'[2]Qc, Winter, S1'!T6*Main!$B$8</f>
        <v>1.5430296038098053</v>
      </c>
      <c r="U6" s="5">
        <f>'[2]Qc, Winter, S1'!U6*Main!$B$8</f>
        <v>1.5627474901063201</v>
      </c>
      <c r="V6" s="5">
        <f>'[2]Qc, Winter, S1'!V6*Main!$B$8</f>
        <v>1.4966547836680453</v>
      </c>
      <c r="W6" s="5">
        <f>'[2]Qc, Winter, S1'!W6*Main!$B$8</f>
        <v>1.4097057406969875</v>
      </c>
      <c r="X6" s="5">
        <f>'[2]Qc, Winter, S1'!X6*Main!$B$8</f>
        <v>1.1423821238924987</v>
      </c>
      <c r="Y6" s="5">
        <f>'[2]Qc, Winter, S1'!Y6*Main!$B$8</f>
        <v>0.99257515918487904</v>
      </c>
    </row>
    <row r="7" spans="1:25" x14ac:dyDescent="0.25">
      <c r="A7">
        <v>12</v>
      </c>
      <c r="B7" s="5">
        <f>'[2]Qc, Winter, S1'!B7*Main!$B$8</f>
        <v>0.27320230818074426</v>
      </c>
      <c r="C7" s="5">
        <f>'[2]Qc, Winter, S1'!C7*Main!$B$8</f>
        <v>0.22417705448907269</v>
      </c>
      <c r="D7" s="5">
        <f>'[2]Qc, Winter, S1'!D7*Main!$B$8</f>
        <v>0.19693142911990552</v>
      </c>
      <c r="E7" s="5">
        <f>'[2]Qc, Winter, S1'!E7*Main!$B$8</f>
        <v>0.16048346426461907</v>
      </c>
      <c r="F7" s="5">
        <f>'[2]Qc, Winter, S1'!F7*Main!$B$8</f>
        <v>0.21987036104548144</v>
      </c>
      <c r="G7" s="5">
        <f>'[2]Qc, Winter, S1'!G7*Main!$B$8</f>
        <v>0.46831166213821629</v>
      </c>
      <c r="H7" s="5">
        <f>'[2]Qc, Winter, S1'!H7*Main!$B$8</f>
        <v>0.79821962669816904</v>
      </c>
      <c r="I7" s="5">
        <f>'[2]Qc, Winter, S1'!I7*Main!$B$8</f>
        <v>0.91074651520968708</v>
      </c>
      <c r="J7" s="5">
        <f>'[2]Qc, Winter, S1'!J7*Main!$B$8</f>
        <v>1.0333176774955701</v>
      </c>
      <c r="K7" s="5">
        <f>'[2]Qc, Winter, S1'!K7*Main!$B$8</f>
        <v>0.92003788127584185</v>
      </c>
      <c r="L7" s="5">
        <f>'[2]Qc, Winter, S1'!L7*Main!$B$8</f>
        <v>0.88713169270525705</v>
      </c>
      <c r="M7" s="5">
        <f>'[2]Qc, Winter, S1'!M7*Main!$B$8</f>
        <v>0.89004143901358546</v>
      </c>
      <c r="N7" s="5">
        <f>'[2]Qc, Winter, S1'!N7*Main!$B$8</f>
        <v>0.82026036266981706</v>
      </c>
      <c r="O7" s="5">
        <f>'[2]Qc, Winter, S1'!O7*Main!$B$8</f>
        <v>0.79757790431187259</v>
      </c>
      <c r="P7" s="5">
        <f>'[2]Qc, Winter, S1'!P7*Main!$B$8</f>
        <v>0.74918399527466051</v>
      </c>
      <c r="Q7" s="5">
        <f>'[2]Qc, Winter, S1'!Q7*Main!$B$8</f>
        <v>0.78126721012994693</v>
      </c>
      <c r="R7" s="5">
        <f>'[2]Qc, Winter, S1'!R7*Main!$B$8</f>
        <v>0.8399776941819258</v>
      </c>
      <c r="S7" s="5">
        <f>'[2]Qc, Winter, S1'!S7*Main!$B$8</f>
        <v>1.1582125379503843</v>
      </c>
      <c r="T7" s="5">
        <f>'[2]Qc, Winter, S1'!T7*Main!$B$8</f>
        <v>1.051284305227407</v>
      </c>
      <c r="U7" s="5">
        <f>'[2]Qc, Winter, S1'!U7*Main!$B$8</f>
        <v>0.99483541612522164</v>
      </c>
      <c r="V7" s="5">
        <f>'[2]Qc, Winter, S1'!V7*Main!$B$8</f>
        <v>0.91658500103366825</v>
      </c>
      <c r="W7" s="5">
        <f>'[2]Qc, Winter, S1'!W7*Main!$B$8</f>
        <v>0.89997955316007106</v>
      </c>
      <c r="X7" s="5">
        <f>'[2]Qc, Winter, S1'!X7*Main!$B$8</f>
        <v>0.74644805965741301</v>
      </c>
      <c r="Y7" s="5">
        <f>'[2]Qc, Winter, S1'!Y7*Main!$B$8</f>
        <v>0.50603112758417013</v>
      </c>
    </row>
    <row r="8" spans="1:25" x14ac:dyDescent="0.25">
      <c r="A8">
        <v>16</v>
      </c>
      <c r="B8" s="5">
        <f>'[2]Qc, Winter, S1'!B8*Main!$B$8</f>
        <v>0.17074250487300652</v>
      </c>
      <c r="C8" s="5">
        <f>'[2]Qc, Winter, S1'!C8*Main!$B$8</f>
        <v>0.1698330826934436</v>
      </c>
      <c r="D8" s="5">
        <f>'[2]Qc, Winter, S1'!D8*Main!$B$8</f>
        <v>0.1698330826934436</v>
      </c>
      <c r="E8" s="5">
        <f>'[2]Qc, Winter, S1'!E8*Main!$B$8</f>
        <v>0.1698330826934436</v>
      </c>
      <c r="F8" s="5">
        <f>'[2]Qc, Winter, S1'!F8*Main!$B$8</f>
        <v>0.1698330826934436</v>
      </c>
      <c r="G8" s="5">
        <f>'[2]Qc, Winter, S1'!G8*Main!$B$8</f>
        <v>0.1698330826934436</v>
      </c>
      <c r="H8" s="5">
        <f>'[2]Qc, Winter, S1'!H8*Main!$B$8</f>
        <v>0.27311057294743069</v>
      </c>
      <c r="I8" s="5">
        <f>'[2]Qc, Winter, S1'!I8*Main!$B$8</f>
        <v>0.33853779917306565</v>
      </c>
      <c r="J8" s="5">
        <f>'[2]Qc, Winter, S1'!J8*Main!$B$8</f>
        <v>0.33853779917306565</v>
      </c>
      <c r="K8" s="5">
        <f>'[2]Qc, Winter, S1'!K8*Main!$B$8</f>
        <v>0.36079715283520386</v>
      </c>
      <c r="L8" s="5">
        <f>'[2]Qc, Winter, S1'!L8*Main!$B$8</f>
        <v>0.37217065741287658</v>
      </c>
      <c r="M8" s="5">
        <f>'[2]Qc, Winter, S1'!M8*Main!$B$8</f>
        <v>0.31223556836975785</v>
      </c>
      <c r="N8" s="5">
        <f>'[2]Qc, Winter, S1'!N8*Main!$B$8</f>
        <v>0.35036110336680454</v>
      </c>
      <c r="O8" s="5">
        <f>'[2]Qc, Winter, S1'!O8*Main!$B$8</f>
        <v>0.35036110336680454</v>
      </c>
      <c r="P8" s="5">
        <f>'[2]Qc, Winter, S1'!P8*Main!$B$8</f>
        <v>0.28049406807442417</v>
      </c>
      <c r="Q8" s="5">
        <f>'[2]Qc, Winter, S1'!Q8*Main!$B$8</f>
        <v>0.26816966302421741</v>
      </c>
      <c r="R8" s="5">
        <f>'[2]Qc, Winter, S1'!R8*Main!$B$8</f>
        <v>0.29649812965150629</v>
      </c>
      <c r="S8" s="5">
        <f>'[2]Qc, Winter, S1'!S8*Main!$B$8</f>
        <v>0.4043472065859422</v>
      </c>
      <c r="T8" s="5">
        <f>'[2]Qc, Winter, S1'!T8*Main!$B$8</f>
        <v>0.43234923154164218</v>
      </c>
      <c r="U8" s="5">
        <f>'[2]Qc, Winter, S1'!U8*Main!$B$8</f>
        <v>0.36768418118724167</v>
      </c>
      <c r="V8" s="5">
        <f>'[2]Qc, Winter, S1'!V8*Main!$B$8</f>
        <v>0.352362504430006</v>
      </c>
      <c r="W8" s="5">
        <f>'[2]Qc, Winter, S1'!W8*Main!$B$8</f>
        <v>0.352362504430006</v>
      </c>
      <c r="X8" s="5">
        <f>'[2]Qc, Winter, S1'!X8*Main!$B$8</f>
        <v>0.29063115401653872</v>
      </c>
      <c r="Y8" s="5">
        <f>'[2]Qc, Winter, S1'!Y8*Main!$B$8</f>
        <v>0.25715640933254585</v>
      </c>
    </row>
    <row r="9" spans="1:25" x14ac:dyDescent="0.25">
      <c r="A9">
        <v>21</v>
      </c>
      <c r="B9" s="5">
        <f>'[2]Qc, Winter, S1'!B9*Main!$B$8</f>
        <v>1.1234888430301242</v>
      </c>
      <c r="C9" s="5">
        <f>'[2]Qc, Winter, S1'!C9*Main!$B$8</f>
        <v>1.0551100332250445</v>
      </c>
      <c r="D9" s="5">
        <f>'[2]Qc, Winter, S1'!D9*Main!$B$8</f>
        <v>1.014925595392794</v>
      </c>
      <c r="E9" s="5">
        <f>'[2]Qc, Winter, S1'!E9*Main!$B$8</f>
        <v>1.0336733595688128</v>
      </c>
      <c r="F9" s="5">
        <f>'[2]Qc, Winter, S1'!F9*Main!$B$8</f>
        <v>0.98535274734199663</v>
      </c>
      <c r="G9" s="5">
        <f>'[2]Qc, Winter, S1'!G9*Main!$B$8</f>
        <v>1.2063732743650326</v>
      </c>
      <c r="H9" s="5">
        <f>'[2]Qc, Winter, S1'!H9*Main!$B$8</f>
        <v>1.5270898319551096</v>
      </c>
      <c r="I9" s="5">
        <f>'[2]Qc, Winter, S1'!I9*Main!$B$8</f>
        <v>1.5895728826048436</v>
      </c>
      <c r="J9" s="5">
        <f>'[2]Qc, Winter, S1'!J9*Main!$B$8</f>
        <v>1.6584047554636743</v>
      </c>
      <c r="K9" s="5">
        <f>'[2]Qc, Winter, S1'!K9*Main!$B$8</f>
        <v>1.7639204744536328</v>
      </c>
      <c r="L9" s="5">
        <f>'[2]Qc, Winter, S1'!L9*Main!$B$8</f>
        <v>1.7855622878027175</v>
      </c>
      <c r="M9" s="5">
        <f>'[2]Qc, Winter, S1'!M9*Main!$B$8</f>
        <v>1.8583724217365625</v>
      </c>
      <c r="N9" s="5">
        <f>'[2]Qc, Winter, S1'!N9*Main!$B$8</f>
        <v>1.5926752696396933</v>
      </c>
      <c r="O9" s="5">
        <f>'[2]Qc, Winter, S1'!O9*Main!$B$8</f>
        <v>1.6187291854695809</v>
      </c>
      <c r="P9" s="5">
        <f>'[2]Qc, Winter, S1'!P9*Main!$B$8</f>
        <v>1.5755488792085057</v>
      </c>
      <c r="Q9" s="5">
        <f>'[2]Qc, Winter, S1'!Q9*Main!$B$8</f>
        <v>1.6072001780862377</v>
      </c>
      <c r="R9" s="5">
        <f>'[2]Qc, Winter, S1'!R9*Main!$B$8</f>
        <v>1.8008944075605435</v>
      </c>
      <c r="S9" s="5">
        <f>'[2]Qc, Winter, S1'!S9*Main!$B$8</f>
        <v>2.0286247582693449</v>
      </c>
      <c r="T9" s="5">
        <f>'[2]Qc, Winter, S1'!T9*Main!$B$8</f>
        <v>1.9839189580626111</v>
      </c>
      <c r="U9" s="5">
        <f>'[2]Qc, Winter, S1'!U9*Main!$B$8</f>
        <v>1.9744717302126407</v>
      </c>
      <c r="V9" s="5">
        <f>'[2]Qc, Winter, S1'!V9*Main!$B$8</f>
        <v>1.8804433445067932</v>
      </c>
      <c r="W9" s="5">
        <f>'[2]Qc, Winter, S1'!W9*Main!$B$8</f>
        <v>1.7820319009155348</v>
      </c>
      <c r="X9" s="5">
        <f>'[2]Qc, Winter, S1'!X9*Main!$B$8</f>
        <v>1.5706747718546958</v>
      </c>
      <c r="Y9" s="5">
        <f>'[2]Qc, Winter, S1'!Y9*Main!$B$8</f>
        <v>1.3164345051683402</v>
      </c>
    </row>
    <row r="10" spans="1:25" x14ac:dyDescent="0.25">
      <c r="A10">
        <v>23</v>
      </c>
      <c r="B10" s="5">
        <f>'[2]Qc, Winter, S1'!B10*Main!$B$8</f>
        <v>-0.29474168222090968</v>
      </c>
      <c r="C10" s="5">
        <f>'[2]Qc, Winter, S1'!C10*Main!$B$8</f>
        <v>-0.26913227923803901</v>
      </c>
      <c r="D10" s="5">
        <f>'[2]Qc, Winter, S1'!D10*Main!$B$8</f>
        <v>-0.25354065091553457</v>
      </c>
      <c r="E10" s="5">
        <f>'[2]Qc, Winter, S1'!E10*Main!$B$8</f>
        <v>-0.25067597268163028</v>
      </c>
      <c r="F10" s="5">
        <f>'[2]Qc, Winter, S1'!F10*Main!$B$8</f>
        <v>-0.2405630361783816</v>
      </c>
      <c r="G10" s="5">
        <f>'[2]Qc, Winter, S1'!G10*Main!$B$8</f>
        <v>-0.21539511104548145</v>
      </c>
      <c r="H10" s="5">
        <f>'[2]Qc, Winter, S1'!H10*Main!$B$8</f>
        <v>-0.20305944713526289</v>
      </c>
      <c r="I10" s="5">
        <f>'[2]Qc, Winter, S1'!I10*Main!$B$8</f>
        <v>-0.20529907914943893</v>
      </c>
      <c r="J10" s="5">
        <f>'[2]Qc, Winter, S1'!J10*Main!$B$8</f>
        <v>-0.19184131482575312</v>
      </c>
      <c r="K10" s="5">
        <f>'[2]Qc, Winter, S1'!K10*Main!$B$8</f>
        <v>-0.16715360454813943</v>
      </c>
      <c r="L10" s="5">
        <f>'[2]Qc, Winter, S1'!L10*Main!$B$8</f>
        <v>-0.15860718340224456</v>
      </c>
      <c r="M10" s="5">
        <f>'[2]Qc, Winter, S1'!M10*Main!$B$8</f>
        <v>-0.14877816597755467</v>
      </c>
      <c r="N10" s="5">
        <f>'[2]Qc, Winter, S1'!N10*Main!$B$8</f>
        <v>-0.17316991509155347</v>
      </c>
      <c r="O10" s="5">
        <f>'[2]Qc, Winter, S1'!O10*Main!$B$8</f>
        <v>-0.17126390431187247</v>
      </c>
      <c r="P10" s="5">
        <f>'[2]Qc, Winter, S1'!P10*Main!$B$8</f>
        <v>-0.20419806054341411</v>
      </c>
      <c r="Q10" s="5">
        <f>'[2]Qc, Winter, S1'!Q10*Main!$B$8</f>
        <v>-0.22228135617247491</v>
      </c>
      <c r="R10" s="5">
        <f>'[2]Qc, Winter, S1'!R10*Main!$B$8</f>
        <v>-0.20202986518015359</v>
      </c>
      <c r="S10" s="5">
        <f>'[2]Qc, Winter, S1'!S10*Main!$B$8</f>
        <v>-0.15331545392793861</v>
      </c>
      <c r="T10" s="5">
        <f>'[2]Qc, Winter, S1'!T10*Main!$B$8</f>
        <v>-0.14732724158298879</v>
      </c>
      <c r="U10" s="5">
        <f>'[2]Qc, Winter, S1'!U10*Main!$B$8</f>
        <v>-0.14732724158298879</v>
      </c>
      <c r="V10" s="5">
        <f>'[2]Qc, Winter, S1'!V10*Main!$B$8</f>
        <v>-0.14732724158298879</v>
      </c>
      <c r="W10" s="5">
        <f>'[2]Qc, Winter, S1'!W10*Main!$B$8</f>
        <v>-0.21227712477849972</v>
      </c>
      <c r="X10" s="5">
        <f>'[2]Qc, Winter, S1'!X10*Main!$B$8</f>
        <v>-0.21432418133490846</v>
      </c>
      <c r="Y10" s="5">
        <f>'[2]Qc, Winter, S1'!Y10*Main!$B$8</f>
        <v>-0.21432418133490846</v>
      </c>
    </row>
    <row r="11" spans="1:25" x14ac:dyDescent="0.25">
      <c r="A11">
        <v>24</v>
      </c>
      <c r="B11" s="5">
        <f>'[2]Qc, Winter, S1'!B11*Main!$B$8</f>
        <v>-0.29474168222090968</v>
      </c>
      <c r="C11" s="5">
        <f>'[2]Qc, Winter, S1'!C11*Main!$B$8</f>
        <v>-0.26913227923803901</v>
      </c>
      <c r="D11" s="5">
        <f>'[2]Qc, Winter, S1'!D11*Main!$B$8</f>
        <v>-0.25354065091553457</v>
      </c>
      <c r="E11" s="5">
        <f>'[2]Qc, Winter, S1'!E11*Main!$B$8</f>
        <v>-0.25067597268163028</v>
      </c>
      <c r="F11" s="5">
        <f>'[2]Qc, Winter, S1'!F11*Main!$B$8</f>
        <v>-0.2405630361783816</v>
      </c>
      <c r="G11" s="5">
        <f>'[2]Qc, Winter, S1'!G11*Main!$B$8</f>
        <v>-0.21539511104548145</v>
      </c>
      <c r="H11" s="5">
        <f>'[2]Qc, Winter, S1'!H11*Main!$B$8</f>
        <v>-0.20305944713526289</v>
      </c>
      <c r="I11" s="5">
        <f>'[2]Qc, Winter, S1'!I11*Main!$B$8</f>
        <v>-0.20529907914943893</v>
      </c>
      <c r="J11" s="5">
        <f>'[2]Qc, Winter, S1'!J11*Main!$B$8</f>
        <v>-0.19184131482575312</v>
      </c>
      <c r="K11" s="5">
        <f>'[2]Qc, Winter, S1'!K11*Main!$B$8</f>
        <v>-0.16715360454813943</v>
      </c>
      <c r="L11" s="5">
        <f>'[2]Qc, Winter, S1'!L11*Main!$B$8</f>
        <v>-0.15860718340224456</v>
      </c>
      <c r="M11" s="5">
        <f>'[2]Qc, Winter, S1'!M11*Main!$B$8</f>
        <v>-0.14877816597755467</v>
      </c>
      <c r="N11" s="5">
        <f>'[2]Qc, Winter, S1'!N11*Main!$B$8</f>
        <v>-0.17316991509155347</v>
      </c>
      <c r="O11" s="5">
        <f>'[2]Qc, Winter, S1'!O11*Main!$B$8</f>
        <v>-0.17126390431187247</v>
      </c>
      <c r="P11" s="5">
        <f>'[2]Qc, Winter, S1'!P11*Main!$B$8</f>
        <v>-0.20419806054341411</v>
      </c>
      <c r="Q11" s="5">
        <f>'[2]Qc, Winter, S1'!Q11*Main!$B$8</f>
        <v>-0.22228135617247491</v>
      </c>
      <c r="R11" s="5">
        <f>'[2]Qc, Winter, S1'!R11*Main!$B$8</f>
        <v>-0.20202986518015359</v>
      </c>
      <c r="S11" s="5">
        <f>'[2]Qc, Winter, S1'!S11*Main!$B$8</f>
        <v>-0.15331545392793861</v>
      </c>
      <c r="T11" s="5">
        <f>'[2]Qc, Winter, S1'!T11*Main!$B$8</f>
        <v>-0.14732724158298879</v>
      </c>
      <c r="U11" s="5">
        <f>'[2]Qc, Winter, S1'!U11*Main!$B$8</f>
        <v>-0.14732724158298879</v>
      </c>
      <c r="V11" s="5">
        <f>'[2]Qc, Winter, S1'!V11*Main!$B$8</f>
        <v>-0.14732724158298879</v>
      </c>
      <c r="W11" s="5">
        <f>'[2]Qc, Winter, S1'!W11*Main!$B$8</f>
        <v>-0.21227712477849972</v>
      </c>
      <c r="X11" s="5">
        <f>'[2]Qc, Winter, S1'!X11*Main!$B$8</f>
        <v>-0.21432418133490846</v>
      </c>
      <c r="Y11" s="5">
        <f>'[2]Qc, Winter, S1'!Y11*Main!$B$8</f>
        <v>-0.21432418133490846</v>
      </c>
    </row>
    <row r="12" spans="1:25" x14ac:dyDescent="0.25">
      <c r="A12">
        <v>15</v>
      </c>
      <c r="B12" s="5">
        <f>'[2]Qc, Winter, S1'!B12*Main!$B$8</f>
        <v>0.9434074564382755</v>
      </c>
      <c r="C12" s="5">
        <f>'[2]Qc, Winter, S1'!C12*Main!$B$8</f>
        <v>0.86045622253396337</v>
      </c>
      <c r="D12" s="5">
        <f>'[2]Qc, Winter, S1'!D12*Main!$B$8</f>
        <v>0.8866980797401065</v>
      </c>
      <c r="E12" s="5">
        <f>'[2]Qc, Winter, S1'!E12*Main!$B$8</f>
        <v>0.85410544226225638</v>
      </c>
      <c r="F12" s="5">
        <f>'[2]Qc, Winter, S1'!F12*Main!$B$8</f>
        <v>0.89997952052569419</v>
      </c>
      <c r="G12" s="5">
        <f>'[2]Qc, Winter, S1'!G12*Main!$B$8</f>
        <v>0.89993445245127002</v>
      </c>
      <c r="H12" s="5">
        <f>'[2]Qc, Winter, S1'!H12*Main!$B$8</f>
        <v>1.0169654723862966</v>
      </c>
      <c r="I12" s="5">
        <f>'[2]Qc, Winter, S1'!I12*Main!$B$8</f>
        <v>1.1470550403130539</v>
      </c>
      <c r="J12" s="5">
        <f>'[2]Qc, Winter, S1'!J12*Main!$B$8</f>
        <v>1.2873662498523333</v>
      </c>
      <c r="K12" s="5">
        <f>'[2]Qc, Winter, S1'!K12*Main!$B$8</f>
        <v>1.298556838747785</v>
      </c>
      <c r="L12" s="5">
        <f>'[2]Qc, Winter, S1'!L12*Main!$B$8</f>
        <v>1.2800635248080334</v>
      </c>
      <c r="M12" s="5">
        <f>'[2]Qc, Winter, S1'!M12*Main!$B$8</f>
        <v>1.2999541774955703</v>
      </c>
      <c r="N12" s="5">
        <f>'[2]Qc, Winter, S1'!N12*Main!$B$8</f>
        <v>1.3536886044004728</v>
      </c>
      <c r="O12" s="5">
        <f>'[2]Qc, Winter, S1'!O12*Main!$B$8</f>
        <v>1.4509571268458361</v>
      </c>
      <c r="P12" s="5">
        <f>'[2]Qc, Winter, S1'!P12*Main!$B$8</f>
        <v>1.1901169816893091</v>
      </c>
      <c r="Q12" s="5">
        <f>'[2]Qc, Winter, S1'!Q12*Main!$B$8</f>
        <v>1.1361922310986416</v>
      </c>
      <c r="R12" s="5">
        <f>'[2]Qc, Winter, S1'!R12*Main!$B$8</f>
        <v>1.1989685668930894</v>
      </c>
      <c r="S12" s="5">
        <f>'[2]Qc, Winter, S1'!S12*Main!$B$8</f>
        <v>1.4826366870939161</v>
      </c>
      <c r="T12" s="5">
        <f>'[2]Qc, Winter, S1'!T12*Main!$B$8</f>
        <v>1.4206485041346721</v>
      </c>
      <c r="U12" s="5">
        <f>'[2]Qc, Winter, S1'!U12*Main!$B$8</f>
        <v>1.2950174447725933</v>
      </c>
      <c r="V12" s="5">
        <f>'[2]Qc, Winter, S1'!V12*Main!$B$8</f>
        <v>1.1107952452746606</v>
      </c>
      <c r="W12" s="5">
        <f>'[2]Qc, Winter, S1'!W12*Main!$B$8</f>
        <v>1.004357605138807</v>
      </c>
      <c r="X12" s="5">
        <f>'[2]Qc, Winter, S1'!X12*Main!$B$8</f>
        <v>0.9577106142941525</v>
      </c>
      <c r="Y12" s="5">
        <f>'[2]Qc, Winter, S1'!Y12*Main!$B$8</f>
        <v>0.9577106142941525</v>
      </c>
    </row>
    <row r="13" spans="1:25" x14ac:dyDescent="0.25">
      <c r="A13">
        <v>17</v>
      </c>
      <c r="B13" s="5">
        <f>'[2]Qc, Winter, S1'!B13*Main!$B$8</f>
        <v>0.43063674261665691</v>
      </c>
      <c r="C13" s="5">
        <f>'[2]Qc, Winter, S1'!C13*Main!$B$8</f>
        <v>0.35424766184288248</v>
      </c>
      <c r="D13" s="5">
        <f>'[2]Qc, Winter, S1'!D13*Main!$B$8</f>
        <v>0.47833178647371533</v>
      </c>
      <c r="E13" s="5">
        <f>'[2]Qc, Winter, S1'!E13*Main!$B$8</f>
        <v>0.2962857124926167</v>
      </c>
      <c r="F13" s="5">
        <f>'[2]Qc, Winter, S1'!F13*Main!$B$8</f>
        <v>0.23770475428233909</v>
      </c>
      <c r="G13" s="5">
        <f>'[2]Qc, Winter, S1'!G13*Main!$B$8</f>
        <v>0.37215793000590675</v>
      </c>
      <c r="H13" s="5">
        <f>'[2]Qc, Winter, S1'!H13*Main!$B$8</f>
        <v>0.56232771204961618</v>
      </c>
      <c r="I13" s="5">
        <f>'[2]Qc, Winter, S1'!I13*Main!$B$8</f>
        <v>0.73412319772593038</v>
      </c>
      <c r="J13" s="5">
        <f>'[2]Qc, Winter, S1'!J13*Main!$B$8</f>
        <v>0.96495635971647975</v>
      </c>
      <c r="K13" s="5">
        <f>'[2]Qc, Winter, S1'!K13*Main!$B$8</f>
        <v>1.0833450676314238</v>
      </c>
      <c r="L13" s="5">
        <f>'[2]Qc, Winter, S1'!L13*Main!$B$8</f>
        <v>1.096664070584761</v>
      </c>
      <c r="M13" s="5">
        <f>'[2]Qc, Winter, S1'!M13*Main!$B$8</f>
        <v>1.1169011045481396</v>
      </c>
      <c r="N13" s="5">
        <f>'[2]Qc, Winter, S1'!N13*Main!$B$8</f>
        <v>1.0986912854400475</v>
      </c>
      <c r="O13" s="5">
        <f>'[2]Qc, Winter, S1'!O13*Main!$B$8</f>
        <v>1.0158714701712936</v>
      </c>
      <c r="P13" s="5">
        <f>'[2]Qc, Winter, S1'!P13*Main!$B$8</f>
        <v>0.9190793117247491</v>
      </c>
      <c r="Q13" s="5">
        <f>'[2]Qc, Winter, S1'!Q13*Main!$B$8</f>
        <v>0.74438644816893096</v>
      </c>
      <c r="R13" s="5">
        <f>'[2]Qc, Winter, S1'!R13*Main!$B$8</f>
        <v>0.79039912463083284</v>
      </c>
      <c r="S13" s="5">
        <f>'[2]Qc, Winter, S1'!S13*Main!$B$8</f>
        <v>0.97859508165977571</v>
      </c>
      <c r="T13" s="5">
        <f>'[2]Qc, Winter, S1'!T13*Main!$B$8</f>
        <v>0.96975726816302443</v>
      </c>
      <c r="U13" s="5">
        <f>'[2]Qc, Winter, S1'!U13*Main!$B$8</f>
        <v>0.77195662241582996</v>
      </c>
      <c r="V13" s="5">
        <f>'[2]Qc, Winter, S1'!V13*Main!$B$8</f>
        <v>0.64203319610159493</v>
      </c>
      <c r="W13" s="5">
        <f>'[2]Qc, Winter, S1'!W13*Main!$B$8</f>
        <v>0.56182155286473723</v>
      </c>
      <c r="X13" s="5">
        <f>'[2]Qc, Winter, S1'!X13*Main!$B$8</f>
        <v>0.47365694462492625</v>
      </c>
      <c r="Y13" s="5">
        <f>'[2]Qc, Winter, S1'!Y13*Main!$B$8</f>
        <v>0.45175023803898418</v>
      </c>
    </row>
    <row r="14" spans="1:25" x14ac:dyDescent="0.25">
      <c r="A14">
        <v>19</v>
      </c>
      <c r="B14" s="5">
        <f>'[2]Qc, Winter, S1'!B14*Main!$B$8</f>
        <v>1.3932161774955705</v>
      </c>
      <c r="C14" s="5">
        <f>'[2]Qc, Winter, S1'!C14*Main!$B$8</f>
        <v>1.1761045634967515</v>
      </c>
      <c r="D14" s="5">
        <f>'[2]Qc, Winter, S1'!D14*Main!$B$8</f>
        <v>0.62698682294743069</v>
      </c>
      <c r="E14" s="5">
        <f>'[2]Qc, Winter, S1'!E14*Main!$B$8</f>
        <v>1.078290165829888</v>
      </c>
      <c r="F14" s="5">
        <f>'[2]Qc, Winter, S1'!F14*Main!$B$8</f>
        <v>1.0564791432368579</v>
      </c>
      <c r="G14" s="5">
        <f>'[2]Qc, Winter, S1'!G14*Main!$B$8</f>
        <v>0.65359454415239238</v>
      </c>
      <c r="H14" s="5">
        <f>'[2]Qc, Winter, S1'!H14*Main!$B$8</f>
        <v>1.1185790010336683</v>
      </c>
      <c r="I14" s="5">
        <f>'[2]Qc, Winter, S1'!I14*Main!$B$8</f>
        <v>1.1304502124926168</v>
      </c>
      <c r="J14" s="5">
        <f>'[2]Qc, Winter, S1'!J14*Main!$B$8</f>
        <v>1.4035753403721205</v>
      </c>
      <c r="K14" s="5">
        <f>'[2]Qc, Winter, S1'!K14*Main!$B$8</f>
        <v>1.5223830736857651</v>
      </c>
      <c r="L14" s="5">
        <f>'[2]Qc, Winter, S1'!L14*Main!$B$8</f>
        <v>1.67419150472534</v>
      </c>
      <c r="M14" s="5">
        <f>'[2]Qc, Winter, S1'!M14*Main!$B$8</f>
        <v>1.6883899062315422</v>
      </c>
      <c r="N14" s="5">
        <f>'[2]Qc, Winter, S1'!N14*Main!$B$8</f>
        <v>1.6388904097755466</v>
      </c>
      <c r="O14" s="5">
        <f>'[2]Qc, Winter, S1'!O14*Main!$B$8</f>
        <v>1.6694316176904906</v>
      </c>
      <c r="P14" s="5">
        <f>'[2]Qc, Winter, S1'!P14*Main!$B$8</f>
        <v>1.6994421253691674</v>
      </c>
      <c r="Q14" s="5">
        <f>'[2]Qc, Winter, S1'!Q14*Main!$B$8</f>
        <v>1.7507237525103372</v>
      </c>
      <c r="R14" s="5">
        <f>'[2]Qc, Winter, S1'!R14*Main!$B$8</f>
        <v>1.8311019616066158</v>
      </c>
      <c r="S14" s="5">
        <f>'[2]Qc, Winter, S1'!S14*Main!$B$8</f>
        <v>1.7520989651506205</v>
      </c>
      <c r="T14" s="5">
        <f>'[2]Qc, Winter, S1'!T14*Main!$B$8</f>
        <v>1.6309493236857651</v>
      </c>
      <c r="U14" s="5">
        <f>'[2]Qc, Winter, S1'!U14*Main!$B$8</f>
        <v>1.8063589034258714</v>
      </c>
      <c r="V14" s="5">
        <f>'[2]Qc, Winter, S1'!V14*Main!$B$8</f>
        <v>1.6838314385705848</v>
      </c>
      <c r="W14" s="5">
        <f>'[2]Qc, Winter, S1'!W14*Main!$B$8</f>
        <v>0.82130338998818675</v>
      </c>
      <c r="X14" s="5">
        <f>'[2]Qc, Winter, S1'!X14*Main!$B$8</f>
        <v>0.69060724689899589</v>
      </c>
      <c r="Y14" s="5">
        <f>'[2]Qc, Winter, S1'!Y14*Main!$B$8</f>
        <v>1.0758030999704669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S2'!B2*Main!$B$8</f>
        <v>0.4504270445953929</v>
      </c>
      <c r="C2" s="5">
        <f>'[2]Qc, Winter, S2'!C2*Main!$B$8</f>
        <v>0.4325260445953929</v>
      </c>
      <c r="D2" s="5">
        <f>'[2]Qc, Winter, S2'!D2*Main!$B$8</f>
        <v>0.27352369152392209</v>
      </c>
      <c r="E2" s="5">
        <f>'[2]Qc, Winter, S2'!E2*Main!$B$8</f>
        <v>0.26364193694624927</v>
      </c>
      <c r="F2" s="5">
        <f>'[2]Qc, Winter, S2'!F2*Main!$B$8</f>
        <v>0.17434106497341997</v>
      </c>
      <c r="G2" s="5">
        <f>'[2]Qc, Winter, S2'!G2*Main!$B$8</f>
        <v>0.24731851535735386</v>
      </c>
      <c r="H2" s="5">
        <f>'[2]Qc, Winter, S2'!H2*Main!$B$8</f>
        <v>0.26637287950383937</v>
      </c>
      <c r="I2" s="5">
        <f>'[2]Qc, Winter, S2'!I2*Main!$B$8</f>
        <v>0.26637287950383937</v>
      </c>
      <c r="J2" s="5">
        <f>'[2]Qc, Winter, S2'!J2*Main!$B$8</f>
        <v>0.26637287950383937</v>
      </c>
      <c r="K2" s="5">
        <f>'[2]Qc, Winter, S2'!K2*Main!$B$8</f>
        <v>0.26637287950383937</v>
      </c>
      <c r="L2" s="5">
        <f>'[2]Qc, Winter, S2'!L2*Main!$B$8</f>
        <v>0.26637287950383937</v>
      </c>
      <c r="M2" s="5">
        <f>'[2]Qc, Winter, S2'!M2*Main!$B$8</f>
        <v>0.26637287950383937</v>
      </c>
      <c r="N2" s="5">
        <f>'[2]Qc, Winter, S2'!N2*Main!$B$8</f>
        <v>0.26637287950383937</v>
      </c>
      <c r="O2" s="5">
        <f>'[2]Qc, Winter, S2'!O2*Main!$B$8</f>
        <v>0.26637287950383937</v>
      </c>
      <c r="P2" s="5">
        <f>'[2]Qc, Winter, S2'!P2*Main!$B$8</f>
        <v>0.26637287950383937</v>
      </c>
      <c r="Q2" s="5">
        <f>'[2]Qc, Winter, S2'!Q2*Main!$B$8</f>
        <v>0.28206032235676315</v>
      </c>
      <c r="R2" s="5">
        <f>'[2]Qc, Winter, S2'!R2*Main!$B$8</f>
        <v>0.36086689249852338</v>
      </c>
      <c r="S2" s="5">
        <f>'[2]Qc, Winter, S2'!S2*Main!$B$8</f>
        <v>0.36086689249852338</v>
      </c>
      <c r="T2" s="5">
        <f>'[2]Qc, Winter, S2'!T2*Main!$B$8</f>
        <v>0.32723210883047849</v>
      </c>
      <c r="U2" s="5">
        <f>'[2]Qc, Winter, S2'!U2*Main!$B$8</f>
        <v>0.26999320673360905</v>
      </c>
      <c r="V2" s="5">
        <f>'[2]Qc, Winter, S2'!V2*Main!$B$8</f>
        <v>0.26999320673360905</v>
      </c>
      <c r="W2" s="5">
        <f>'[2]Qc, Winter, S2'!W2*Main!$B$8</f>
        <v>0.26999320673360905</v>
      </c>
      <c r="X2" s="5">
        <f>'[2]Qc, Winter, S2'!X2*Main!$B$8</f>
        <v>0.26999320673360905</v>
      </c>
      <c r="Y2" s="5">
        <f>'[2]Qc, Winter, S2'!Y2*Main!$B$8</f>
        <v>0.26999320673360905</v>
      </c>
    </row>
    <row r="3" spans="1:25" x14ac:dyDescent="0.25">
      <c r="A3">
        <v>5</v>
      </c>
      <c r="B3" s="5">
        <f>'[2]Qc, Winter, S2'!B3*Main!$B$8</f>
        <v>-0.43874798434731249</v>
      </c>
      <c r="C3" s="5">
        <f>'[2]Qc, Winter, S2'!C3*Main!$B$8</f>
        <v>-0.49299447725930307</v>
      </c>
      <c r="D3" s="5">
        <f>'[2]Qc, Winter, S2'!D3*Main!$B$8</f>
        <v>-0.49299447725930307</v>
      </c>
      <c r="E3" s="5">
        <f>'[2]Qc, Winter, S2'!E3*Main!$B$8</f>
        <v>-0.49299447725930307</v>
      </c>
      <c r="F3" s="5">
        <f>'[2]Qc, Winter, S2'!F3*Main!$B$8</f>
        <v>-0.37061034258712344</v>
      </c>
      <c r="G3" s="5">
        <f>'[2]Qc, Winter, S2'!G3*Main!$B$8</f>
        <v>-0.20241524453632609</v>
      </c>
      <c r="H3" s="5">
        <f>'[2]Qc, Winter, S2'!H3*Main!$B$8</f>
        <v>-7.081711990549322E-2</v>
      </c>
      <c r="I3" s="5">
        <f>'[2]Qc, Winter, S2'!I3*Main!$B$8</f>
        <v>-1.8691502510336685E-2</v>
      </c>
      <c r="J3" s="5">
        <f>'[2]Qc, Winter, S2'!J3*Main!$B$8</f>
        <v>7.0558786178381563E-3</v>
      </c>
      <c r="K3" s="5">
        <f>'[2]Qc, Winter, S2'!K3*Main!$B$8</f>
        <v>3.6650069551092741E-2</v>
      </c>
      <c r="L3" s="5">
        <f>'[2]Qc, Winter, S2'!L3*Main!$B$8</f>
        <v>-2.4296946249261677E-3</v>
      </c>
      <c r="M3" s="5">
        <f>'[2]Qc, Winter, S2'!M3*Main!$B$8</f>
        <v>-1.7512650915534556E-2</v>
      </c>
      <c r="N3" s="5">
        <f>'[2]Qc, Winter, S2'!N3*Main!$B$8</f>
        <v>-0.12119970259893682</v>
      </c>
      <c r="O3" s="5">
        <f>'[2]Qc, Winter, S2'!O3*Main!$B$8</f>
        <v>-0.17911978204370943</v>
      </c>
      <c r="P3" s="5">
        <f>'[2]Qc, Winter, S2'!P3*Main!$B$8</f>
        <v>-0.17911978204370943</v>
      </c>
      <c r="Q3" s="5">
        <f>'[2]Qc, Winter, S2'!Q3*Main!$B$8</f>
        <v>-4.6007879208505617E-2</v>
      </c>
      <c r="R3" s="5">
        <f>'[2]Qc, Winter, S2'!R3*Main!$B$8</f>
        <v>5.7245787950383945E-2</v>
      </c>
      <c r="S3" s="5">
        <f>'[2]Qc, Winter, S2'!S3*Main!$B$8</f>
        <v>-5.7206430891907868E-3</v>
      </c>
      <c r="T3" s="5">
        <f>'[2]Qc, Winter, S2'!T3*Main!$B$8</f>
        <v>-6.0266295333727127E-2</v>
      </c>
      <c r="U3" s="5">
        <f>'[2]Qc, Winter, S2'!U3*Main!$B$8</f>
        <v>-0.11383076240401656</v>
      </c>
      <c r="V3" s="5">
        <f>'[2]Qc, Winter, S2'!V3*Main!$B$8</f>
        <v>-0.19401819093325462</v>
      </c>
      <c r="W3" s="5">
        <f>'[2]Qc, Winter, S2'!W3*Main!$B$8</f>
        <v>-0.30899321249261674</v>
      </c>
      <c r="X3" s="5">
        <f>'[2]Qc, Winter, S2'!X3*Main!$B$8</f>
        <v>-0.38971852082102781</v>
      </c>
      <c r="Y3" s="5">
        <f>'[2]Qc, Winter, S2'!Y3*Main!$B$8</f>
        <v>-0.40632932073242772</v>
      </c>
    </row>
    <row r="4" spans="1:25" x14ac:dyDescent="0.25">
      <c r="A4">
        <v>8</v>
      </c>
      <c r="B4" s="5">
        <f>'[2]Qc, Winter, S2'!B4*Main!$B$8</f>
        <v>-0.31968926004134673</v>
      </c>
      <c r="C4" s="5">
        <f>'[2]Qc, Winter, S2'!C4*Main!$B$8</f>
        <v>-0.2964517235676315</v>
      </c>
      <c r="D4" s="5">
        <f>'[2]Qc, Winter, S2'!D4*Main!$B$8</f>
        <v>-0.23114429813939755</v>
      </c>
      <c r="E4" s="5">
        <f>'[2]Qc, Winter, S2'!E4*Main!$B$8</f>
        <v>-0.26573716184288249</v>
      </c>
      <c r="F4" s="5">
        <f>'[2]Qc, Winter, S2'!F4*Main!$B$8</f>
        <v>-0.37302482959243954</v>
      </c>
      <c r="G4" s="5">
        <f>'[2]Qc, Winter, S2'!G4*Main!$B$8</f>
        <v>-0.52574499985233325</v>
      </c>
      <c r="H4" s="5">
        <f>'[2]Qc, Winter, S2'!H4*Main!$B$8</f>
        <v>-0.55782579976373303</v>
      </c>
      <c r="I4" s="5">
        <f>'[2]Qc, Winter, S2'!I4*Main!$B$8</f>
        <v>-0.42586536828115779</v>
      </c>
      <c r="J4" s="5">
        <f>'[2]Qc, Winter, S2'!J4*Main!$B$8</f>
        <v>-0.32952966686355589</v>
      </c>
      <c r="K4" s="5">
        <f>'[2]Qc, Winter, S2'!K4*Main!$B$8</f>
        <v>-0.39464719285292382</v>
      </c>
      <c r="L4" s="5">
        <f>'[2]Qc, Winter, S2'!L4*Main!$B$8</f>
        <v>-0.3991890169816894</v>
      </c>
      <c r="M4" s="5">
        <f>'[2]Qc, Winter, S2'!M4*Main!$B$8</f>
        <v>-0.29605603174837569</v>
      </c>
      <c r="N4" s="5">
        <f>'[2]Qc, Winter, S2'!N4*Main!$B$8</f>
        <v>-0.26885364692852926</v>
      </c>
      <c r="O4" s="5">
        <f>'[2]Qc, Winter, S2'!O4*Main!$B$8</f>
        <v>-0.32314801447135272</v>
      </c>
      <c r="P4" s="5">
        <f>'[2]Qc, Winter, S2'!P4*Main!$B$8</f>
        <v>-0.46843606438275259</v>
      </c>
      <c r="Q4" s="5">
        <f>'[2]Qc, Winter, S2'!Q4*Main!$B$8</f>
        <v>-0.57888019432959248</v>
      </c>
      <c r="R4" s="5">
        <f>'[2]Qc, Winter, S2'!R4*Main!$B$8</f>
        <v>-0.62950009421145903</v>
      </c>
      <c r="S4" s="5">
        <f>'[2]Qc, Winter, S2'!S4*Main!$B$8</f>
        <v>-0.61943839367985831</v>
      </c>
      <c r="T4" s="5">
        <f>'[2]Qc, Winter, S2'!T4*Main!$B$8</f>
        <v>-0.57080178278204374</v>
      </c>
      <c r="U4" s="5">
        <f>'[2]Qc, Winter, S2'!U4*Main!$B$8</f>
        <v>-0.52825099365032491</v>
      </c>
      <c r="V4" s="5">
        <f>'[2]Qc, Winter, S2'!V4*Main!$B$8</f>
        <v>-0.46244047666863564</v>
      </c>
      <c r="W4" s="5">
        <f>'[2]Qc, Winter, S2'!W4*Main!$B$8</f>
        <v>-0.23325042291789727</v>
      </c>
      <c r="X4" s="5">
        <f>'[2]Qc, Winter, S2'!X4*Main!$B$8</f>
        <v>-0.14568968118724163</v>
      </c>
      <c r="Y4" s="5">
        <f>'[2]Qc, Winter, S2'!Y4*Main!$B$8</f>
        <v>-0.14289705965741289</v>
      </c>
    </row>
    <row r="5" spans="1:25" x14ac:dyDescent="0.25">
      <c r="A5">
        <v>9</v>
      </c>
      <c r="B5" s="5">
        <f>'[2]Qc, Winter, S2'!B5*Main!$B$8</f>
        <v>0.44056408741878333</v>
      </c>
      <c r="C5" s="5">
        <f>'[2]Qc, Winter, S2'!C5*Main!$B$8</f>
        <v>0.44056408741878333</v>
      </c>
      <c r="D5" s="5">
        <f>'[2]Qc, Winter, S2'!D5*Main!$B$8</f>
        <v>0.44056408741878333</v>
      </c>
      <c r="E5" s="5">
        <f>'[2]Qc, Winter, S2'!E5*Main!$B$8</f>
        <v>0.44056408741878333</v>
      </c>
      <c r="F5" s="5">
        <f>'[2]Qc, Winter, S2'!F5*Main!$B$8</f>
        <v>0.44056408741878333</v>
      </c>
      <c r="G5" s="5">
        <f>'[2]Qc, Winter, S2'!G5*Main!$B$8</f>
        <v>0.44056408741878333</v>
      </c>
      <c r="H5" s="5">
        <f>'[2]Qc, Winter, S2'!H5*Main!$B$8</f>
        <v>0.44056408741878333</v>
      </c>
      <c r="I5" s="5">
        <f>'[2]Qc, Winter, S2'!I5*Main!$B$8</f>
        <v>0.44056408741878333</v>
      </c>
      <c r="J5" s="5">
        <f>'[2]Qc, Winter, S2'!J5*Main!$B$8</f>
        <v>0.44056408741878333</v>
      </c>
      <c r="K5" s="5">
        <f>'[2]Qc, Winter, S2'!K5*Main!$B$8</f>
        <v>0.44056408741878333</v>
      </c>
      <c r="L5" s="5">
        <f>'[2]Qc, Winter, S2'!L5*Main!$B$8</f>
        <v>0.44056408741878333</v>
      </c>
      <c r="M5" s="5">
        <f>'[2]Qc, Winter, S2'!M5*Main!$B$8</f>
        <v>0.44056408741878333</v>
      </c>
      <c r="N5" s="5">
        <f>'[2]Qc, Winter, S2'!N5*Main!$B$8</f>
        <v>0.44056408741878333</v>
      </c>
      <c r="O5" s="5">
        <f>'[2]Qc, Winter, S2'!O5*Main!$B$8</f>
        <v>0.44056408741878333</v>
      </c>
      <c r="P5" s="5">
        <f>'[2]Qc, Winter, S2'!P5*Main!$B$8</f>
        <v>0.44056408741878333</v>
      </c>
      <c r="Q5" s="5">
        <f>'[2]Qc, Winter, S2'!Q5*Main!$B$8</f>
        <v>0.44056408741878333</v>
      </c>
      <c r="R5" s="5">
        <f>'[2]Qc, Winter, S2'!R5*Main!$B$8</f>
        <v>0.44056408741878333</v>
      </c>
      <c r="S5" s="5">
        <f>'[2]Qc, Winter, S2'!S5*Main!$B$8</f>
        <v>0.44056408741878333</v>
      </c>
      <c r="T5" s="5">
        <f>'[2]Qc, Winter, S2'!T5*Main!$B$8</f>
        <v>0.44056408741878333</v>
      </c>
      <c r="U5" s="5">
        <f>'[2]Qc, Winter, S2'!U5*Main!$B$8</f>
        <v>0.44056408741878333</v>
      </c>
      <c r="V5" s="5">
        <f>'[2]Qc, Winter, S2'!V5*Main!$B$8</f>
        <v>0.44056408741878333</v>
      </c>
      <c r="W5" s="5">
        <f>'[2]Qc, Winter, S2'!W5*Main!$B$8</f>
        <v>0.44056408741878333</v>
      </c>
      <c r="X5" s="5">
        <f>'[2]Qc, Winter, S2'!X5*Main!$B$8</f>
        <v>0.44056408741878333</v>
      </c>
      <c r="Y5" s="5">
        <f>'[2]Qc, Winter, S2'!Y5*Main!$B$8</f>
        <v>0.44056408741878333</v>
      </c>
    </row>
    <row r="6" spans="1:25" x14ac:dyDescent="0.25">
      <c r="A6">
        <v>2</v>
      </c>
      <c r="B6" s="5">
        <f>'[2]Qc, Winter, S2'!B6*Main!$B$8</f>
        <v>0.85608191066154771</v>
      </c>
      <c r="C6" s="5">
        <f>'[2]Qc, Winter, S2'!C6*Main!$B$8</f>
        <v>0.75091316036621403</v>
      </c>
      <c r="D6" s="5">
        <f>'[2]Qc, Winter, S2'!D6*Main!$B$8</f>
        <v>0.68836023951565273</v>
      </c>
      <c r="E6" s="5">
        <f>'[2]Qc, Winter, S2'!E6*Main!$B$8</f>
        <v>0.65774938984051989</v>
      </c>
      <c r="F6" s="5">
        <f>'[2]Qc, Winter, S2'!F6*Main!$B$8</f>
        <v>0.927165294447726</v>
      </c>
      <c r="G6" s="5">
        <f>'[2]Qc, Winter, S2'!G6*Main!$B$8</f>
        <v>1.1714750181630245</v>
      </c>
      <c r="H6" s="5">
        <f>'[2]Qc, Winter, S2'!H6*Main!$B$8</f>
        <v>1.309536609568813</v>
      </c>
      <c r="I6" s="5">
        <f>'[2]Qc, Winter, S2'!I6*Main!$B$8</f>
        <v>1.484655058033078</v>
      </c>
      <c r="J6" s="5">
        <f>'[2]Qc, Winter, S2'!J6*Main!$B$8</f>
        <v>1.4181286080921442</v>
      </c>
      <c r="K6" s="5">
        <f>'[2]Qc, Winter, S2'!K6*Main!$B$8</f>
        <v>1.5894289650029536</v>
      </c>
      <c r="L6" s="5">
        <f>'[2]Qc, Winter, S2'!L6*Main!$B$8</f>
        <v>1.5802659499409335</v>
      </c>
      <c r="M6" s="5">
        <f>'[2]Qc, Winter, S2'!M6*Main!$B$8</f>
        <v>1.4876470756054345</v>
      </c>
      <c r="N6" s="5">
        <f>'[2]Qc, Winter, S2'!N6*Main!$B$8</f>
        <v>1.2240999415239222</v>
      </c>
      <c r="O6" s="5">
        <f>'[2]Qc, Winter, S2'!O6*Main!$B$8</f>
        <v>1.099916836828116</v>
      </c>
      <c r="P6" s="5">
        <f>'[2]Qc, Winter, S2'!P6*Main!$B$8</f>
        <v>1.1097158958948614</v>
      </c>
      <c r="Q6" s="5">
        <f>'[2]Qc, Winter, S2'!Q6*Main!$B$8</f>
        <v>1.195630983904312</v>
      </c>
      <c r="R6" s="5">
        <f>'[2]Qc, Winter, S2'!R6*Main!$B$8</f>
        <v>1.2939706318665094</v>
      </c>
      <c r="S6" s="5">
        <f>'[2]Qc, Winter, S2'!S6*Main!$B$8</f>
        <v>1.2918156860602483</v>
      </c>
      <c r="T6" s="5">
        <f>'[2]Qc, Winter, S2'!T6*Main!$B$8</f>
        <v>1.251097154016539</v>
      </c>
      <c r="U6" s="5">
        <f>'[2]Qc, Winter, S2'!U6*Main!$B$8</f>
        <v>1.1748112631423511</v>
      </c>
      <c r="V6" s="5">
        <f>'[2]Qc, Winter, S2'!V6*Main!$B$8</f>
        <v>1.0966559119905495</v>
      </c>
      <c r="W6" s="5">
        <f>'[2]Qc, Winter, S2'!W6*Main!$B$8</f>
        <v>0.97638651757235684</v>
      </c>
      <c r="X6" s="5">
        <f>'[2]Qc, Winter, S2'!X6*Main!$B$8</f>
        <v>0.84072756689308936</v>
      </c>
      <c r="Y6" s="5">
        <f>'[2]Qc, Winter, S2'!Y6*Main!$B$8</f>
        <v>0.83237084937979933</v>
      </c>
    </row>
    <row r="7" spans="1:25" x14ac:dyDescent="0.25">
      <c r="A7">
        <v>12</v>
      </c>
      <c r="B7" s="5">
        <f>'[2]Qc, Winter, S2'!B7*Main!$B$8</f>
        <v>0.29609382235676324</v>
      </c>
      <c r="C7" s="5">
        <f>'[2]Qc, Winter, S2'!C7*Main!$B$8</f>
        <v>0.23237569108092151</v>
      </c>
      <c r="D7" s="5">
        <f>'[2]Qc, Winter, S2'!D7*Main!$B$8</f>
        <v>0.12503952864737156</v>
      </c>
      <c r="E7" s="5">
        <f>'[2]Qc, Winter, S2'!E7*Main!$B$8</f>
        <v>0.16066233328411106</v>
      </c>
      <c r="F7" s="5">
        <f>'[2]Qc, Winter, S2'!F7*Main!$B$8</f>
        <v>0.38603217424689906</v>
      </c>
      <c r="G7" s="5">
        <f>'[2]Qc, Winter, S2'!G7*Main!$B$8</f>
        <v>0.60323839530419388</v>
      </c>
      <c r="H7" s="5">
        <f>'[2]Qc, Winter, S2'!H7*Main!$B$8</f>
        <v>0.71600162197282946</v>
      </c>
      <c r="I7" s="5">
        <f>'[2]Qc, Winter, S2'!I7*Main!$B$8</f>
        <v>0.89339971219728298</v>
      </c>
      <c r="J7" s="5">
        <f>'[2]Qc, Winter, S2'!J7*Main!$B$8</f>
        <v>0.93335384923213249</v>
      </c>
      <c r="K7" s="5">
        <f>'[2]Qc, Winter, S2'!K7*Main!$B$8</f>
        <v>0.94605381069108097</v>
      </c>
      <c r="L7" s="5">
        <f>'[2]Qc, Winter, S2'!L7*Main!$B$8</f>
        <v>0.86510825295333749</v>
      </c>
      <c r="M7" s="5">
        <f>'[2]Qc, Winter, S2'!M7*Main!$B$8</f>
        <v>0.85783450723567645</v>
      </c>
      <c r="N7" s="5">
        <f>'[2]Qc, Winter, S2'!N7*Main!$B$8</f>
        <v>0.76948740756054346</v>
      </c>
      <c r="O7" s="5">
        <f>'[2]Qc, Winter, S2'!O7*Main!$B$8</f>
        <v>0.74980427687536932</v>
      </c>
      <c r="P7" s="5">
        <f>'[2]Qc, Winter, S2'!P7*Main!$B$8</f>
        <v>0.74573199616066155</v>
      </c>
      <c r="Q7" s="5">
        <f>'[2]Qc, Winter, S2'!Q7*Main!$B$8</f>
        <v>1.0038668493797993</v>
      </c>
      <c r="R7" s="5">
        <f>'[2]Qc, Winter, S2'!R7*Main!$B$8</f>
        <v>1.1944705054636742</v>
      </c>
      <c r="S7" s="5">
        <f>'[2]Qc, Winter, S2'!S7*Main!$B$8</f>
        <v>1.1059160469580627</v>
      </c>
      <c r="T7" s="5">
        <f>'[2]Qc, Winter, S2'!T7*Main!$B$8</f>
        <v>1.050771423360898</v>
      </c>
      <c r="U7" s="5">
        <f>'[2]Qc, Winter, S2'!U7*Main!$B$8</f>
        <v>0.92982218960425289</v>
      </c>
      <c r="V7" s="5">
        <f>'[2]Qc, Winter, S2'!V7*Main!$B$8</f>
        <v>0.83697533151210879</v>
      </c>
      <c r="W7" s="5">
        <f>'[2]Qc, Winter, S2'!W7*Main!$B$8</f>
        <v>0.62641771204961616</v>
      </c>
      <c r="X7" s="5">
        <f>'[2]Qc, Winter, S2'!X7*Main!$B$8</f>
        <v>0.44906942188422921</v>
      </c>
      <c r="Y7" s="5">
        <f>'[2]Qc, Winter, S2'!Y7*Main!$B$8</f>
        <v>0.44963017838157127</v>
      </c>
    </row>
    <row r="8" spans="1:25" x14ac:dyDescent="0.25">
      <c r="A8">
        <v>16</v>
      </c>
      <c r="B8" s="5">
        <f>'[2]Qc, Winter, S2'!B8*Main!$B$8</f>
        <v>0.19853145998228003</v>
      </c>
      <c r="C8" s="5">
        <f>'[2]Qc, Winter, S2'!C8*Main!$B$8</f>
        <v>0.15879456999409336</v>
      </c>
      <c r="D8" s="5">
        <f>'[2]Qc, Winter, S2'!D8*Main!$B$8</f>
        <v>0.15879456999409336</v>
      </c>
      <c r="E8" s="5">
        <f>'[2]Qc, Winter, S2'!E8*Main!$B$8</f>
        <v>0.15879456999409336</v>
      </c>
      <c r="F8" s="5">
        <f>'[2]Qc, Winter, S2'!F8*Main!$B$8</f>
        <v>0.18954502953337271</v>
      </c>
      <c r="G8" s="5">
        <f>'[2]Qc, Winter, S2'!G8*Main!$B$8</f>
        <v>0.25411488541051391</v>
      </c>
      <c r="H8" s="5">
        <f>'[2]Qc, Winter, S2'!H8*Main!$B$8</f>
        <v>0.30245821116361493</v>
      </c>
      <c r="I8" s="5">
        <f>'[2]Qc, Winter, S2'!I8*Main!$B$8</f>
        <v>0.34948767690490262</v>
      </c>
      <c r="J8" s="5">
        <f>'[2]Qc, Winter, S2'!J8*Main!$B$8</f>
        <v>0.34948767690490262</v>
      </c>
      <c r="K8" s="5">
        <f>'[2]Qc, Winter, S2'!K8*Main!$B$8</f>
        <v>0.34948767690490262</v>
      </c>
      <c r="L8" s="5">
        <f>'[2]Qc, Winter, S2'!L8*Main!$B$8</f>
        <v>0.34948767690490262</v>
      </c>
      <c r="M8" s="5">
        <f>'[2]Qc, Winter, S2'!M8*Main!$B$8</f>
        <v>0.27761532442409931</v>
      </c>
      <c r="N8" s="5">
        <f>'[2]Qc, Winter, S2'!N8*Main!$B$8</f>
        <v>0.27541273242764325</v>
      </c>
      <c r="O8" s="5">
        <f>'[2]Qc, Winter, S2'!O8*Main!$B$8</f>
        <v>0.27541273242764325</v>
      </c>
      <c r="P8" s="5">
        <f>'[2]Qc, Winter, S2'!P8*Main!$B$8</f>
        <v>0.27541273242764325</v>
      </c>
      <c r="Q8" s="5">
        <f>'[2]Qc, Winter, S2'!Q8*Main!$B$8</f>
        <v>0.38463493340224458</v>
      </c>
      <c r="R8" s="5">
        <f>'[2]Qc, Winter, S2'!R8*Main!$B$8</f>
        <v>0.4597126343768459</v>
      </c>
      <c r="S8" s="5">
        <f>'[2]Qc, Winter, S2'!S8*Main!$B$8</f>
        <v>0.37232482220909635</v>
      </c>
      <c r="T8" s="5">
        <f>'[2]Qc, Winter, S2'!T8*Main!$B$8</f>
        <v>0.37232482220909635</v>
      </c>
      <c r="U8" s="5">
        <f>'[2]Qc, Winter, S2'!U8*Main!$B$8</f>
        <v>0.37232482220909635</v>
      </c>
      <c r="V8" s="5">
        <f>'[2]Qc, Winter, S2'!V8*Main!$B$8</f>
        <v>0.33414583210277621</v>
      </c>
      <c r="W8" s="5">
        <f>'[2]Qc, Winter, S2'!W8*Main!$B$8</f>
        <v>0.27778694861193154</v>
      </c>
      <c r="X8" s="5">
        <f>'[2]Qc, Winter, S2'!X8*Main!$B$8</f>
        <v>0.22851396736562324</v>
      </c>
      <c r="Y8" s="5">
        <f>'[2]Qc, Winter, S2'!Y8*Main!$B$8</f>
        <v>0.21208964028352043</v>
      </c>
    </row>
    <row r="9" spans="1:25" x14ac:dyDescent="0.25">
      <c r="A9">
        <v>21</v>
      </c>
      <c r="B9" s="5">
        <f>'[2]Qc, Winter, S2'!B9*Main!$B$8</f>
        <v>1.1183588495274661</v>
      </c>
      <c r="C9" s="5">
        <f>'[2]Qc, Winter, S2'!C9*Main!$B$8</f>
        <v>1.0710025505020675</v>
      </c>
      <c r="D9" s="5">
        <f>'[2]Qc, Winter, S2'!D9*Main!$B$8</f>
        <v>1.020292873449498</v>
      </c>
      <c r="E9" s="5">
        <f>'[2]Qc, Winter, S2'!E9*Main!$B$8</f>
        <v>1.0755382067336092</v>
      </c>
      <c r="F9" s="5">
        <f>'[2]Qc, Winter, S2'!F9*Main!$B$8</f>
        <v>1.3130606327525107</v>
      </c>
      <c r="G9" s="5">
        <f>'[2]Qc, Winter, S2'!G9*Main!$B$8</f>
        <v>1.4872357192852925</v>
      </c>
      <c r="H9" s="5">
        <f>'[2]Qc, Winter, S2'!H9*Main!$B$8</f>
        <v>1.543618099527466</v>
      </c>
      <c r="I9" s="5">
        <f>'[2]Qc, Winter, S2'!I9*Main!$B$8</f>
        <v>1.7340934698759602</v>
      </c>
      <c r="J9" s="5">
        <f>'[2]Qc, Winter, S2'!J9*Main!$B$8</f>
        <v>1.7448460075310102</v>
      </c>
      <c r="K9" s="5">
        <f>'[2]Qc, Winter, S2'!K9*Main!$B$8</f>
        <v>1.7656582876550506</v>
      </c>
      <c r="L9" s="5">
        <f>'[2]Qc, Winter, S2'!L9*Main!$B$8</f>
        <v>1.7824361429415245</v>
      </c>
      <c r="M9" s="5">
        <f>'[2]Qc, Winter, S2'!M9*Main!$B$8</f>
        <v>1.705038105138807</v>
      </c>
      <c r="N9" s="5">
        <f>'[2]Qc, Winter, S2'!N9*Main!$B$8</f>
        <v>1.5793025178676907</v>
      </c>
      <c r="O9" s="5">
        <f>'[2]Qc, Winter, S2'!O9*Main!$B$8</f>
        <v>1.5204333002067341</v>
      </c>
      <c r="P9" s="5">
        <f>'[2]Qc, Winter, S2'!P9*Main!$B$8</f>
        <v>1.5535465865327822</v>
      </c>
      <c r="Q9" s="5">
        <f>'[2]Qc, Winter, S2'!Q9*Main!$B$8</f>
        <v>1.7759141953632611</v>
      </c>
      <c r="R9" s="5">
        <f>'[2]Qc, Winter, S2'!R9*Main!$B$8</f>
        <v>1.9015614413762556</v>
      </c>
      <c r="S9" s="5">
        <f>'[2]Qc, Winter, S2'!S9*Main!$B$8</f>
        <v>1.8679329561429421</v>
      </c>
      <c r="T9" s="5">
        <f>'[2]Qc, Winter, S2'!T9*Main!$B$8</f>
        <v>1.8827234431482578</v>
      </c>
      <c r="U9" s="5">
        <f>'[2]Qc, Winter, S2'!U9*Main!$B$8</f>
        <v>1.7487671910809217</v>
      </c>
      <c r="V9" s="5">
        <f>'[2]Qc, Winter, S2'!V9*Main!$B$8</f>
        <v>1.6433762333136446</v>
      </c>
      <c r="W9" s="5">
        <f>'[2]Qc, Winter, S2'!W9*Main!$B$8</f>
        <v>1.3928297212049618</v>
      </c>
      <c r="X9" s="5">
        <f>'[2]Qc, Winter, S2'!X9*Main!$B$8</f>
        <v>1.2567194044595396</v>
      </c>
      <c r="Y9" s="5">
        <f>'[2]Qc, Winter, S2'!Y9*Main!$B$8</f>
        <v>1.2459874264619022</v>
      </c>
    </row>
    <row r="10" spans="1:25" x14ac:dyDescent="0.25">
      <c r="A10">
        <v>23</v>
      </c>
      <c r="B10" s="5">
        <f>'[2]Qc, Winter, S2'!B10*Main!$B$8</f>
        <v>-0.2971596284701713</v>
      </c>
      <c r="C10" s="5">
        <f>'[2]Qc, Winter, S2'!C10*Main!$B$8</f>
        <v>-0.2971596284701713</v>
      </c>
      <c r="D10" s="5">
        <f>'[2]Qc, Winter, S2'!D10*Main!$B$8</f>
        <v>-0.29721455212640285</v>
      </c>
      <c r="E10" s="5">
        <f>'[2]Qc, Winter, S2'!E10*Main!$B$8</f>
        <v>-0.27983798656231545</v>
      </c>
      <c r="F10" s="5">
        <f>'[2]Qc, Winter, S2'!F10*Main!$B$8</f>
        <v>-0.22324596308328415</v>
      </c>
      <c r="G10" s="5">
        <f>'[2]Qc, Winter, S2'!G10*Main!$B$8</f>
        <v>-0.24140271869462496</v>
      </c>
      <c r="H10" s="5">
        <f>'[2]Qc, Winter, S2'!H10*Main!$B$8</f>
        <v>-0.28753059450679275</v>
      </c>
      <c r="I10" s="5">
        <f>'[2]Qc, Winter, S2'!I10*Main!$B$8</f>
        <v>-0.21652912300649738</v>
      </c>
      <c r="J10" s="5">
        <f>'[2]Qc, Winter, S2'!J10*Main!$B$8</f>
        <v>-0.21010778721204965</v>
      </c>
      <c r="K10" s="5">
        <f>'[2]Qc, Winter, S2'!K10*Main!$B$8</f>
        <v>-0.19174488024217368</v>
      </c>
      <c r="L10" s="5">
        <f>'[2]Qc, Winter, S2'!L10*Main!$B$8</f>
        <v>-0.18912251225634968</v>
      </c>
      <c r="M10" s="5">
        <f>'[2]Qc, Winter, S2'!M10*Main!$B$8</f>
        <v>-0.21434679695806266</v>
      </c>
      <c r="N10" s="5">
        <f>'[2]Qc, Winter, S2'!N10*Main!$B$8</f>
        <v>-0.2198717643236858</v>
      </c>
      <c r="O10" s="5">
        <f>'[2]Qc, Winter, S2'!O10*Main!$B$8</f>
        <v>-0.22164749867099828</v>
      </c>
      <c r="P10" s="5">
        <f>'[2]Qc, Winter, S2'!P10*Main!$B$8</f>
        <v>-0.22551144152392205</v>
      </c>
      <c r="Q10" s="5">
        <f>'[2]Qc, Winter, S2'!Q10*Main!$B$8</f>
        <v>-0.16565137891317191</v>
      </c>
      <c r="R10" s="5">
        <f>'[2]Qc, Winter, S2'!R10*Main!$B$8</f>
        <v>-0.15846085085646783</v>
      </c>
      <c r="S10" s="5">
        <f>'[2]Qc, Winter, S2'!S10*Main!$B$8</f>
        <v>-0.15256336207914944</v>
      </c>
      <c r="T10" s="5">
        <f>'[2]Qc, Winter, S2'!T10*Main!$B$8</f>
        <v>-0.15760586281748379</v>
      </c>
      <c r="U10" s="5">
        <f>'[2]Qc, Winter, S2'!U10*Main!$B$8</f>
        <v>-0.19817603898405201</v>
      </c>
      <c r="V10" s="5">
        <f>'[2]Qc, Winter, S2'!V10*Main!$B$8</f>
        <v>-0.19863840283520379</v>
      </c>
      <c r="W10" s="5">
        <f>'[2]Qc, Winter, S2'!W10*Main!$B$8</f>
        <v>-0.22834668354991142</v>
      </c>
      <c r="X10" s="5">
        <f>'[2]Qc, Winter, S2'!X10*Main!$B$8</f>
        <v>-0.26055335425280568</v>
      </c>
      <c r="Y10" s="5">
        <f>'[2]Qc, Winter, S2'!Y10*Main!$B$8</f>
        <v>-0.25352603071470764</v>
      </c>
    </row>
    <row r="11" spans="1:25" x14ac:dyDescent="0.25">
      <c r="A11">
        <v>24</v>
      </c>
      <c r="B11" s="5">
        <f>'[2]Qc, Winter, S2'!B11*Main!$B$8</f>
        <v>-0.2971596284701713</v>
      </c>
      <c r="C11" s="5">
        <f>'[2]Qc, Winter, S2'!C11*Main!$B$8</f>
        <v>-0.2971596284701713</v>
      </c>
      <c r="D11" s="5">
        <f>'[2]Qc, Winter, S2'!D11*Main!$B$8</f>
        <v>-0.29721455212640285</v>
      </c>
      <c r="E11" s="5">
        <f>'[2]Qc, Winter, S2'!E11*Main!$B$8</f>
        <v>-0.27983798656231545</v>
      </c>
      <c r="F11" s="5">
        <f>'[2]Qc, Winter, S2'!F11*Main!$B$8</f>
        <v>-0.22324596308328415</v>
      </c>
      <c r="G11" s="5">
        <f>'[2]Qc, Winter, S2'!G11*Main!$B$8</f>
        <v>-0.24140271869462496</v>
      </c>
      <c r="H11" s="5">
        <f>'[2]Qc, Winter, S2'!H11*Main!$B$8</f>
        <v>-0.28753059450679275</v>
      </c>
      <c r="I11" s="5">
        <f>'[2]Qc, Winter, S2'!I11*Main!$B$8</f>
        <v>-0.21652912300649738</v>
      </c>
      <c r="J11" s="5">
        <f>'[2]Qc, Winter, S2'!J11*Main!$B$8</f>
        <v>-0.21010778721204965</v>
      </c>
      <c r="K11" s="5">
        <f>'[2]Qc, Winter, S2'!K11*Main!$B$8</f>
        <v>-0.19174488024217368</v>
      </c>
      <c r="L11" s="5">
        <f>'[2]Qc, Winter, S2'!L11*Main!$B$8</f>
        <v>-0.18912251225634968</v>
      </c>
      <c r="M11" s="5">
        <f>'[2]Qc, Winter, S2'!M11*Main!$B$8</f>
        <v>-0.21434679695806266</v>
      </c>
      <c r="N11" s="5">
        <f>'[2]Qc, Winter, S2'!N11*Main!$B$8</f>
        <v>-0.2198717643236858</v>
      </c>
      <c r="O11" s="5">
        <f>'[2]Qc, Winter, S2'!O11*Main!$B$8</f>
        <v>-0.22164749867099828</v>
      </c>
      <c r="P11" s="5">
        <f>'[2]Qc, Winter, S2'!P11*Main!$B$8</f>
        <v>-0.22551144152392205</v>
      </c>
      <c r="Q11" s="5">
        <f>'[2]Qc, Winter, S2'!Q11*Main!$B$8</f>
        <v>-0.16565137891317191</v>
      </c>
      <c r="R11" s="5">
        <f>'[2]Qc, Winter, S2'!R11*Main!$B$8</f>
        <v>-0.15846085085646783</v>
      </c>
      <c r="S11" s="5">
        <f>'[2]Qc, Winter, S2'!S11*Main!$B$8</f>
        <v>-0.15256336207914944</v>
      </c>
      <c r="T11" s="5">
        <f>'[2]Qc, Winter, S2'!T11*Main!$B$8</f>
        <v>-0.15760586281748379</v>
      </c>
      <c r="U11" s="5">
        <f>'[2]Qc, Winter, S2'!U11*Main!$B$8</f>
        <v>-0.19817603898405201</v>
      </c>
      <c r="V11" s="5">
        <f>'[2]Qc, Winter, S2'!V11*Main!$B$8</f>
        <v>-0.19863840283520379</v>
      </c>
      <c r="W11" s="5">
        <f>'[2]Qc, Winter, S2'!W11*Main!$B$8</f>
        <v>-0.22834668354991142</v>
      </c>
      <c r="X11" s="5">
        <f>'[2]Qc, Winter, S2'!X11*Main!$B$8</f>
        <v>-0.26055335425280568</v>
      </c>
      <c r="Y11" s="5">
        <f>'[2]Qc, Winter, S2'!Y11*Main!$B$8</f>
        <v>-0.25352603071470764</v>
      </c>
    </row>
    <row r="12" spans="1:25" x14ac:dyDescent="0.25">
      <c r="A12">
        <v>15</v>
      </c>
      <c r="B12" s="5">
        <f>'[2]Qc, Winter, S2'!B12*Main!$B$8</f>
        <v>0.79544351816302439</v>
      </c>
      <c r="C12" s="5">
        <f>'[2]Qc, Winter, S2'!C12*Main!$B$8</f>
        <v>0.84372836311281763</v>
      </c>
      <c r="D12" s="5">
        <f>'[2]Qc, Winter, S2'!D12*Main!$B$8</f>
        <v>0.83797041893089197</v>
      </c>
      <c r="E12" s="5">
        <f>'[2]Qc, Winter, S2'!E12*Main!$B$8</f>
        <v>0.82760649143532206</v>
      </c>
      <c r="F12" s="5">
        <f>'[2]Qc, Winter, S2'!F12*Main!$B$8</f>
        <v>0.681608056408742</v>
      </c>
      <c r="G12" s="5">
        <f>'[2]Qc, Winter, S2'!G12*Main!$B$8</f>
        <v>0.87508265652687545</v>
      </c>
      <c r="H12" s="5">
        <f>'[2]Qc, Winter, S2'!H12*Main!$B$8</f>
        <v>0.93849079385705847</v>
      </c>
      <c r="I12" s="5">
        <f>'[2]Qc, Winter, S2'!I12*Main!$B$8</f>
        <v>1.1433671599232136</v>
      </c>
      <c r="J12" s="5">
        <f>'[2]Qc, Winter, S2'!J12*Main!$B$8</f>
        <v>1.2331006331955112</v>
      </c>
      <c r="K12" s="5">
        <f>'[2]Qc, Winter, S2'!K12*Main!$B$8</f>
        <v>1.2272777792380392</v>
      </c>
      <c r="L12" s="5">
        <f>'[2]Qc, Winter, S2'!L12*Main!$B$8</f>
        <v>1.1480506172474898</v>
      </c>
      <c r="M12" s="5">
        <f>'[2]Qc, Winter, S2'!M12*Main!$B$8</f>
        <v>1.1351452223862968</v>
      </c>
      <c r="N12" s="5">
        <f>'[2]Qc, Winter, S2'!N12*Main!$B$8</f>
        <v>1.0097682216479624</v>
      </c>
      <c r="O12" s="5">
        <f>'[2]Qc, Winter, S2'!O12*Main!$B$8</f>
        <v>0.89756369551092741</v>
      </c>
      <c r="P12" s="5">
        <f>'[2]Qc, Winter, S2'!P12*Main!$B$8</f>
        <v>0.91410863924985253</v>
      </c>
      <c r="Q12" s="5">
        <f>'[2]Qc, Winter, S2'!Q12*Main!$B$8</f>
        <v>1.1491436730655644</v>
      </c>
      <c r="R12" s="5">
        <f>'[2]Qc, Winter, S2'!R12*Main!$B$8</f>
        <v>1.3552508446544598</v>
      </c>
      <c r="S12" s="5">
        <f>'[2]Qc, Winter, S2'!S12*Main!$B$8</f>
        <v>1.3582427969580628</v>
      </c>
      <c r="T12" s="5">
        <f>'[2]Qc, Winter, S2'!T12*Main!$B$8</f>
        <v>1.3349475955404606</v>
      </c>
      <c r="U12" s="5">
        <f>'[2]Qc, Winter, S2'!U12*Main!$B$8</f>
        <v>1.2511717235676316</v>
      </c>
      <c r="V12" s="5">
        <f>'[2]Qc, Winter, S2'!V12*Main!$B$8</f>
        <v>1.0809452334613114</v>
      </c>
      <c r="W12" s="5">
        <f>'[2]Qc, Winter, S2'!W12*Main!$B$8</f>
        <v>1.1263203321027764</v>
      </c>
      <c r="X12" s="5">
        <f>'[2]Qc, Winter, S2'!X12*Main!$B$8</f>
        <v>0.94566396042528067</v>
      </c>
      <c r="Y12" s="5">
        <f>'[2]Qc, Winter, S2'!Y12*Main!$B$8</f>
        <v>0.94566396042528067</v>
      </c>
    </row>
    <row r="13" spans="1:25" x14ac:dyDescent="0.25">
      <c r="A13">
        <v>17</v>
      </c>
      <c r="B13" s="5">
        <f>'[2]Qc, Winter, S2'!B13*Main!$B$8</f>
        <v>0.32028131290608391</v>
      </c>
      <c r="C13" s="5">
        <f>'[2]Qc, Winter, S2'!C13*Main!$B$8</f>
        <v>0.31923691494388662</v>
      </c>
      <c r="D13" s="5">
        <f>'[2]Qc, Winter, S2'!D13*Main!$B$8</f>
        <v>0.35236524571766098</v>
      </c>
      <c r="E13" s="5">
        <f>'[2]Qc, Winter, S2'!E13*Main!$B$8</f>
        <v>0.39874489574719446</v>
      </c>
      <c r="F13" s="5">
        <f>'[2]Qc, Winter, S2'!F13*Main!$B$8</f>
        <v>0.4254554805079741</v>
      </c>
      <c r="G13" s="5">
        <f>'[2]Qc, Winter, S2'!G13*Main!$B$8</f>
        <v>0.42974262595983476</v>
      </c>
      <c r="H13" s="5">
        <f>'[2]Qc, Winter, S2'!H13*Main!$B$8</f>
        <v>0.3938755203780272</v>
      </c>
      <c r="I13" s="5">
        <f>'[2]Qc, Winter, S2'!I13*Main!$B$8</f>
        <v>0.57064559465445963</v>
      </c>
      <c r="J13" s="5">
        <f>'[2]Qc, Winter, S2'!J13*Main!$B$8</f>
        <v>0.65768620968694624</v>
      </c>
      <c r="K13" s="5">
        <f>'[2]Qc, Winter, S2'!K13*Main!$B$8</f>
        <v>0.73774326388068534</v>
      </c>
      <c r="L13" s="5">
        <f>'[2]Qc, Winter, S2'!L13*Main!$B$8</f>
        <v>0.7525279746012995</v>
      </c>
      <c r="M13" s="5">
        <f>'[2]Qc, Winter, S2'!M13*Main!$B$8</f>
        <v>0.64987115756054348</v>
      </c>
      <c r="N13" s="5">
        <f>'[2]Qc, Winter, S2'!N13*Main!$B$8</f>
        <v>0.49882062728883642</v>
      </c>
      <c r="O13" s="5">
        <f>'[2]Qc, Winter, S2'!O13*Main!$B$8</f>
        <v>0.51598438408151215</v>
      </c>
      <c r="P13" s="5">
        <f>'[2]Qc, Winter, S2'!P13*Main!$B$8</f>
        <v>0.51800703012404026</v>
      </c>
      <c r="Q13" s="5">
        <f>'[2]Qc, Winter, S2'!Q13*Main!$B$8</f>
        <v>0.64377459908446555</v>
      </c>
      <c r="R13" s="5">
        <f>'[2]Qc, Winter, S2'!R13*Main!$B$8</f>
        <v>0.6505203532191377</v>
      </c>
      <c r="S13" s="5">
        <f>'[2]Qc, Winter, S2'!S13*Main!$B$8</f>
        <v>0.6505203532191377</v>
      </c>
      <c r="T13" s="5">
        <f>'[2]Qc, Winter, S2'!T13*Main!$B$8</f>
        <v>0.6505203532191377</v>
      </c>
      <c r="U13" s="5">
        <f>'[2]Qc, Winter, S2'!U13*Main!$B$8</f>
        <v>0.59607903307737753</v>
      </c>
      <c r="V13" s="5">
        <f>'[2]Qc, Winter, S2'!V13*Main!$B$8</f>
        <v>0.58448449586532791</v>
      </c>
      <c r="W13" s="5">
        <f>'[2]Qc, Winter, S2'!W13*Main!$B$8</f>
        <v>0.38549357649143534</v>
      </c>
      <c r="X13" s="5">
        <f>'[2]Qc, Winter, S2'!X13*Main!$B$8</f>
        <v>0.38549357649143534</v>
      </c>
      <c r="Y13" s="5">
        <f>'[2]Qc, Winter, S2'!Y13*Main!$B$8</f>
        <v>0.38549357649143534</v>
      </c>
    </row>
    <row r="14" spans="1:25" x14ac:dyDescent="0.25">
      <c r="A14">
        <v>19</v>
      </c>
      <c r="B14" s="5">
        <f>'[2]Qc, Winter, S2'!B14*Main!$B$8</f>
        <v>1.3514149347312465</v>
      </c>
      <c r="C14" s="5">
        <f>'[2]Qc, Winter, S2'!C14*Main!$B$8</f>
        <v>1.2716447367099826</v>
      </c>
      <c r="D14" s="5">
        <f>'[2]Qc, Winter, S2'!D14*Main!$B$8</f>
        <v>1.3426480031010046</v>
      </c>
      <c r="E14" s="5">
        <f>'[2]Qc, Winter, S2'!E14*Main!$B$8</f>
        <v>1.1892994579149441</v>
      </c>
      <c r="F14" s="5">
        <f>'[2]Qc, Winter, S2'!F14*Main!$B$8</f>
        <v>1.3298049398995868</v>
      </c>
      <c r="G14" s="5">
        <f>'[2]Qc, Winter, S2'!G14*Main!$B$8</f>
        <v>1.4472935590667457</v>
      </c>
      <c r="H14" s="5">
        <f>'[2]Qc, Winter, S2'!H14*Main!$B$8</f>
        <v>1.487182916863556</v>
      </c>
      <c r="I14" s="5">
        <f>'[2]Qc, Winter, S2'!I14*Main!$B$8</f>
        <v>1.4709667971057296</v>
      </c>
      <c r="J14" s="5">
        <f>'[2]Qc, Winter, S2'!J14*Main!$B$8</f>
        <v>1.4808329198168935</v>
      </c>
      <c r="K14" s="5">
        <f>'[2]Qc, Winter, S2'!K14*Main!$B$8</f>
        <v>1.5406404737152986</v>
      </c>
      <c r="L14" s="5">
        <f>'[2]Qc, Winter, S2'!L14*Main!$B$8</f>
        <v>1.6203819534849382</v>
      </c>
      <c r="M14" s="5">
        <f>'[2]Qc, Winter, S2'!M14*Main!$B$8</f>
        <v>1.5332771792675726</v>
      </c>
      <c r="N14" s="5">
        <f>'[2]Qc, Winter, S2'!N14*Main!$B$8</f>
        <v>1.4754803598641466</v>
      </c>
      <c r="O14" s="5">
        <f>'[2]Qc, Winter, S2'!O14*Main!$B$8</f>
        <v>1.438478067483757</v>
      </c>
      <c r="P14" s="5">
        <f>'[2]Qc, Winter, S2'!P14*Main!$B$8</f>
        <v>1.3985687048139397</v>
      </c>
      <c r="Q14" s="5">
        <f>'[2]Qc, Winter, S2'!Q14*Main!$B$8</f>
        <v>1.4286706540165388</v>
      </c>
      <c r="R14" s="5">
        <f>'[2]Qc, Winter, S2'!R14*Main!$B$8</f>
        <v>1.3282870823981099</v>
      </c>
      <c r="S14" s="5">
        <f>'[2]Qc, Winter, S2'!S14*Main!$B$8</f>
        <v>1.4712299933549913</v>
      </c>
      <c r="T14" s="5">
        <f>'[2]Qc, Winter, S2'!T14*Main!$B$8</f>
        <v>1.5585947982870645</v>
      </c>
      <c r="U14" s="5">
        <f>'[2]Qc, Winter, S2'!U14*Main!$B$8</f>
        <v>1.5121488678381572</v>
      </c>
      <c r="V14" s="5">
        <f>'[2]Qc, Winter, S2'!V14*Main!$B$8</f>
        <v>1.4935054683992912</v>
      </c>
      <c r="W14" s="5">
        <f>'[2]Qc, Winter, S2'!W14*Main!$B$8</f>
        <v>1.4988812313939754</v>
      </c>
      <c r="X14" s="5">
        <f>'[2]Qc, Winter, S2'!X14*Main!$B$8</f>
        <v>1.5362408375664505</v>
      </c>
      <c r="Y14" s="5">
        <f>'[2]Qc, Winter, S2'!Y14*Main!$B$8</f>
        <v>1.552925358535145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S3'!B2*Main!$B$8</f>
        <v>0.18476092779090378</v>
      </c>
      <c r="C2" s="5">
        <f>'[2]Qc, Winter, S3'!C2*Main!$B$8</f>
        <v>0.17363381275841705</v>
      </c>
      <c r="D2" s="5">
        <f>'[2]Qc, Winter, S3'!D2*Main!$B$8</f>
        <v>0.17363381275841705</v>
      </c>
      <c r="E2" s="5">
        <f>'[2]Qc, Winter, S3'!E2*Main!$B$8</f>
        <v>0.17363381275841705</v>
      </c>
      <c r="F2" s="5">
        <f>'[2]Qc, Winter, S3'!F2*Main!$B$8</f>
        <v>0.17363381275841705</v>
      </c>
      <c r="G2" s="5">
        <f>'[2]Qc, Winter, S3'!G2*Main!$B$8</f>
        <v>0.17363381275841705</v>
      </c>
      <c r="H2" s="5">
        <f>'[2]Qc, Winter, S3'!H2*Main!$B$8</f>
        <v>0.23436348360897821</v>
      </c>
      <c r="I2" s="5">
        <f>'[2]Qc, Winter, S3'!I2*Main!$B$8</f>
        <v>0.26770083756645013</v>
      </c>
      <c r="J2" s="5">
        <f>'[2]Qc, Winter, S3'!J2*Main!$B$8</f>
        <v>0.26770083756645013</v>
      </c>
      <c r="K2" s="5">
        <f>'[2]Qc, Winter, S3'!K2*Main!$B$8</f>
        <v>0.26770083756645013</v>
      </c>
      <c r="L2" s="5">
        <f>'[2]Qc, Winter, S3'!L2*Main!$B$8</f>
        <v>0.26770083756645013</v>
      </c>
      <c r="M2" s="5">
        <f>'[2]Qc, Winter, S3'!M2*Main!$B$8</f>
        <v>0.26770083756645013</v>
      </c>
      <c r="N2" s="5">
        <f>'[2]Qc, Winter, S3'!N2*Main!$B$8</f>
        <v>0.26770083756645013</v>
      </c>
      <c r="O2" s="5">
        <f>'[2]Qc, Winter, S3'!O2*Main!$B$8</f>
        <v>0.26770083756645013</v>
      </c>
      <c r="P2" s="5">
        <f>'[2]Qc, Winter, S3'!P2*Main!$B$8</f>
        <v>0.26770083756645013</v>
      </c>
      <c r="Q2" s="5">
        <f>'[2]Qc, Winter, S3'!Q2*Main!$B$8</f>
        <v>0.26770083756645013</v>
      </c>
      <c r="R2" s="5">
        <f>'[2]Qc, Winter, S3'!R2*Main!$B$8</f>
        <v>0.26770083756645013</v>
      </c>
      <c r="S2" s="5">
        <f>'[2]Qc, Winter, S3'!S2*Main!$B$8</f>
        <v>0.26770083756645013</v>
      </c>
      <c r="T2" s="5">
        <f>'[2]Qc, Winter, S3'!T2*Main!$B$8</f>
        <v>0.2800124173065564</v>
      </c>
      <c r="U2" s="5">
        <f>'[2]Qc, Winter, S3'!U2*Main!$B$8</f>
        <v>0.31945217129356174</v>
      </c>
      <c r="V2" s="5">
        <f>'[2]Qc, Winter, S3'!V2*Main!$B$8</f>
        <v>0.26733729060838751</v>
      </c>
      <c r="W2" s="5">
        <f>'[2]Qc, Winter, S3'!W2*Main!$B$8</f>
        <v>0.26733729060838751</v>
      </c>
      <c r="X2" s="5">
        <f>'[2]Qc, Winter, S3'!X2*Main!$B$8</f>
        <v>0.26733729060838751</v>
      </c>
      <c r="Y2" s="5">
        <f>'[2]Qc, Winter, S3'!Y2*Main!$B$8</f>
        <v>0.22299151284701715</v>
      </c>
    </row>
    <row r="3" spans="1:25" x14ac:dyDescent="0.25">
      <c r="A3">
        <v>5</v>
      </c>
      <c r="B3" s="5">
        <f>'[2]Qc, Winter, S3'!B3*Main!$B$8</f>
        <v>-0.41861446662728891</v>
      </c>
      <c r="C3" s="5">
        <f>'[2]Qc, Winter, S3'!C3*Main!$B$8</f>
        <v>-0.44399275295333734</v>
      </c>
      <c r="D3" s="5">
        <f>'[2]Qc, Winter, S3'!D3*Main!$B$8</f>
        <v>-0.49902400472533975</v>
      </c>
      <c r="E3" s="5">
        <f>'[2]Qc, Winter, S3'!E3*Main!$B$8</f>
        <v>-0.49902400472533975</v>
      </c>
      <c r="F3" s="5">
        <f>'[2]Qc, Winter, S3'!F3*Main!$B$8</f>
        <v>-0.49902400472533975</v>
      </c>
      <c r="G3" s="5">
        <f>'[2]Qc, Winter, S3'!G3*Main!$B$8</f>
        <v>-0.45685790962787953</v>
      </c>
      <c r="H3" s="5">
        <f>'[2]Qc, Winter, S3'!H3*Main!$B$8</f>
        <v>-0.36847523848198477</v>
      </c>
      <c r="I3" s="5">
        <f>'[2]Qc, Winter, S3'!I3*Main!$B$8</f>
        <v>-0.25733446249261671</v>
      </c>
      <c r="J3" s="5">
        <f>'[2]Qc, Winter, S3'!J3*Main!$B$8</f>
        <v>-0.17933399409332551</v>
      </c>
      <c r="K3" s="5">
        <f>'[2]Qc, Winter, S3'!K3*Main!$B$8</f>
        <v>-0.1076415222976964</v>
      </c>
      <c r="L3" s="5">
        <f>'[2]Qc, Winter, S3'!L3*Main!$B$8</f>
        <v>-5.6817331216774965E-2</v>
      </c>
      <c r="M3" s="5">
        <f>'[2]Qc, Winter, S3'!M3*Main!$B$8</f>
        <v>-6.6620828558771425E-2</v>
      </c>
      <c r="N3" s="5">
        <f>'[2]Qc, Winter, S3'!N3*Main!$B$8</f>
        <v>-0.13825994314825754</v>
      </c>
      <c r="O3" s="5">
        <f>'[2]Qc, Winter, S3'!O3*Main!$B$8</f>
        <v>-0.20735938526284703</v>
      </c>
      <c r="P3" s="5">
        <f>'[2]Qc, Winter, S3'!P3*Main!$B$8</f>
        <v>-0.26176049985233318</v>
      </c>
      <c r="Q3" s="5">
        <f>'[2]Qc, Winter, S3'!Q3*Main!$B$8</f>
        <v>-0.30785903735971654</v>
      </c>
      <c r="R3" s="5">
        <f>'[2]Qc, Winter, S3'!R3*Main!$B$8</f>
        <v>-0.20938695909627883</v>
      </c>
      <c r="S3" s="5">
        <f>'[2]Qc, Winter, S3'!S3*Main!$B$8</f>
        <v>-9.7679519787359725E-2</v>
      </c>
      <c r="T3" s="5">
        <f>'[2]Qc, Winter, S3'!T3*Main!$B$8</f>
        <v>-9.7439069698759623E-2</v>
      </c>
      <c r="U3" s="5">
        <f>'[2]Qc, Winter, S3'!U3*Main!$B$8</f>
        <v>-9.7439069698759623E-2</v>
      </c>
      <c r="V3" s="5">
        <f>'[2]Qc, Winter, S3'!V3*Main!$B$8</f>
        <v>-0.14186636813349088</v>
      </c>
      <c r="W3" s="5">
        <f>'[2]Qc, Winter, S3'!W3*Main!$B$8</f>
        <v>-0.19257927598936803</v>
      </c>
      <c r="X3" s="5">
        <f>'[2]Qc, Winter, S3'!X3*Main!$B$8</f>
        <v>-0.30219308948611934</v>
      </c>
      <c r="Y3" s="5">
        <f>'[2]Qc, Winter, S3'!Y3*Main!$B$8</f>
        <v>-0.38200711547548738</v>
      </c>
    </row>
    <row r="4" spans="1:25" x14ac:dyDescent="0.25">
      <c r="A4">
        <v>8</v>
      </c>
      <c r="B4" s="5">
        <f>'[2]Qc, Winter, S3'!B4*Main!$B$8</f>
        <v>-0.14862187994683995</v>
      </c>
      <c r="C4" s="5">
        <f>'[2]Qc, Winter, S3'!C4*Main!$B$8</f>
        <v>-0.1579237216479622</v>
      </c>
      <c r="D4" s="5">
        <f>'[2]Qc, Winter, S3'!D4*Main!$B$8</f>
        <v>-0.12132913053750739</v>
      </c>
      <c r="E4" s="5">
        <f>'[2]Qc, Winter, S3'!E4*Main!$B$8</f>
        <v>-4.3206479031305381E-2</v>
      </c>
      <c r="F4" s="5">
        <f>'[2]Qc, Winter, S3'!F4*Main!$B$8</f>
        <v>-6.4773657560543416E-2</v>
      </c>
      <c r="G4" s="5">
        <f>'[2]Qc, Winter, S3'!G4*Main!$B$8</f>
        <v>-0.14796511311281751</v>
      </c>
      <c r="H4" s="5">
        <f>'[2]Qc, Winter, S3'!H4*Main!$B$8</f>
        <v>-0.13793689545186061</v>
      </c>
      <c r="I4" s="5">
        <f>'[2]Qc, Winter, S3'!I4*Main!$B$8</f>
        <v>-0.19971729533372715</v>
      </c>
      <c r="J4" s="5">
        <f>'[2]Qc, Winter, S3'!J4*Main!$B$8</f>
        <v>-0.21388084332545781</v>
      </c>
      <c r="K4" s="5">
        <f>'[2]Qc, Winter, S3'!K4*Main!$B$8</f>
        <v>-0.22951427628470172</v>
      </c>
      <c r="L4" s="5">
        <f>'[2]Qc, Winter, S3'!L4*Main!$B$8</f>
        <v>-0.2498144904016539</v>
      </c>
      <c r="M4" s="5">
        <f>'[2]Qc, Winter, S3'!M4*Main!$B$8</f>
        <v>-0.27377292025989375</v>
      </c>
      <c r="N4" s="5">
        <f>'[2]Qc, Winter, S3'!N4*Main!$B$8</f>
        <v>-0.23524059775546374</v>
      </c>
      <c r="O4" s="5">
        <f>'[2]Qc, Winter, S3'!O4*Main!$B$8</f>
        <v>-0.17861551565268757</v>
      </c>
      <c r="P4" s="5">
        <f>'[2]Qc, Winter, S3'!P4*Main!$B$8</f>
        <v>-0.15079235971647964</v>
      </c>
      <c r="Q4" s="5">
        <f>'[2]Qc, Winter, S3'!Q4*Main!$B$8</f>
        <v>-0.15079235971647964</v>
      </c>
      <c r="R4" s="5">
        <f>'[2]Qc, Winter, S3'!R4*Main!$B$8</f>
        <v>-0.17233395289427056</v>
      </c>
      <c r="S4" s="5">
        <f>'[2]Qc, Winter, S3'!S4*Main!$B$8</f>
        <v>-0.2746777409923214</v>
      </c>
      <c r="T4" s="5">
        <f>'[2]Qc, Winter, S3'!T4*Main!$B$8</f>
        <v>-0.29492100812167754</v>
      </c>
      <c r="U4" s="5">
        <f>'[2]Qc, Winter, S3'!U4*Main!$B$8</f>
        <v>-0.30158458889545192</v>
      </c>
      <c r="V4" s="5">
        <f>'[2]Qc, Winter, S3'!V4*Main!$B$8</f>
        <v>-0.31685362640283526</v>
      </c>
      <c r="W4" s="5">
        <f>'[2]Qc, Winter, S3'!W4*Main!$B$8</f>
        <v>-0.34478490002953344</v>
      </c>
      <c r="X4" s="5">
        <f>'[2]Qc, Winter, S3'!X4*Main!$B$8</f>
        <v>-0.30245194536326059</v>
      </c>
      <c r="Y4" s="5">
        <f>'[2]Qc, Winter, S3'!Y4*Main!$B$8</f>
        <v>-0.24676630906674546</v>
      </c>
    </row>
    <row r="5" spans="1:25" x14ac:dyDescent="0.25">
      <c r="A5">
        <v>9</v>
      </c>
      <c r="B5" s="5">
        <f>'[2]Qc, Winter, S3'!B5*Main!$B$8</f>
        <v>0.44056408741878333</v>
      </c>
      <c r="C5" s="5">
        <f>'[2]Qc, Winter, S3'!C5*Main!$B$8</f>
        <v>0.44056408741878333</v>
      </c>
      <c r="D5" s="5">
        <f>'[2]Qc, Winter, S3'!D5*Main!$B$8</f>
        <v>0.44056408741878333</v>
      </c>
      <c r="E5" s="5">
        <f>'[2]Qc, Winter, S3'!E5*Main!$B$8</f>
        <v>0.44056408741878333</v>
      </c>
      <c r="F5" s="5">
        <f>'[2]Qc, Winter, S3'!F5*Main!$B$8</f>
        <v>0.44056408741878333</v>
      </c>
      <c r="G5" s="5">
        <f>'[2]Qc, Winter, S3'!G5*Main!$B$8</f>
        <v>0.44056408741878333</v>
      </c>
      <c r="H5" s="5">
        <f>'[2]Qc, Winter, S3'!H5*Main!$B$8</f>
        <v>0.44056408741878333</v>
      </c>
      <c r="I5" s="5">
        <f>'[2]Qc, Winter, S3'!I5*Main!$B$8</f>
        <v>0.44056408741878333</v>
      </c>
      <c r="J5" s="5">
        <f>'[2]Qc, Winter, S3'!J5*Main!$B$8</f>
        <v>0.44056408741878333</v>
      </c>
      <c r="K5" s="5">
        <f>'[2]Qc, Winter, S3'!K5*Main!$B$8</f>
        <v>0.44056408741878333</v>
      </c>
      <c r="L5" s="5">
        <f>'[2]Qc, Winter, S3'!L5*Main!$B$8</f>
        <v>0.44056408741878333</v>
      </c>
      <c r="M5" s="5">
        <f>'[2]Qc, Winter, S3'!M5*Main!$B$8</f>
        <v>0.44056408741878333</v>
      </c>
      <c r="N5" s="5">
        <f>'[2]Qc, Winter, S3'!N5*Main!$B$8</f>
        <v>0.44056408741878333</v>
      </c>
      <c r="O5" s="5">
        <f>'[2]Qc, Winter, S3'!O5*Main!$B$8</f>
        <v>0.44056408741878333</v>
      </c>
      <c r="P5" s="5">
        <f>'[2]Qc, Winter, S3'!P5*Main!$B$8</f>
        <v>0.44056408741878333</v>
      </c>
      <c r="Q5" s="5">
        <f>'[2]Qc, Winter, S3'!Q5*Main!$B$8</f>
        <v>0.44056408741878333</v>
      </c>
      <c r="R5" s="5">
        <f>'[2]Qc, Winter, S3'!R5*Main!$B$8</f>
        <v>0.44056408741878333</v>
      </c>
      <c r="S5" s="5">
        <f>'[2]Qc, Winter, S3'!S5*Main!$B$8</f>
        <v>0.44056408741878333</v>
      </c>
      <c r="T5" s="5">
        <f>'[2]Qc, Winter, S3'!T5*Main!$B$8</f>
        <v>0.44056408741878333</v>
      </c>
      <c r="U5" s="5">
        <f>'[2]Qc, Winter, S3'!U5*Main!$B$8</f>
        <v>0.44056408741878333</v>
      </c>
      <c r="V5" s="5">
        <f>'[2]Qc, Winter, S3'!V5*Main!$B$8</f>
        <v>0.44056408741878333</v>
      </c>
      <c r="W5" s="5">
        <f>'[2]Qc, Winter, S3'!W5*Main!$B$8</f>
        <v>0.44056408741878333</v>
      </c>
      <c r="X5" s="5">
        <f>'[2]Qc, Winter, S3'!X5*Main!$B$8</f>
        <v>0.44056408741878333</v>
      </c>
      <c r="Y5" s="5">
        <f>'[2]Qc, Winter, S3'!Y5*Main!$B$8</f>
        <v>0.44056408741878333</v>
      </c>
    </row>
    <row r="6" spans="1:25" x14ac:dyDescent="0.25">
      <c r="A6">
        <v>2</v>
      </c>
      <c r="B6" s="5">
        <f>'[2]Qc, Winter, S3'!B6*Main!$B$8</f>
        <v>0.73523632368576519</v>
      </c>
      <c r="C6" s="5">
        <f>'[2]Qc, Winter, S3'!C6*Main!$B$8</f>
        <v>0.67892009332545789</v>
      </c>
      <c r="D6" s="5">
        <f>'[2]Qc, Winter, S3'!D6*Main!$B$8</f>
        <v>0.65419439663319556</v>
      </c>
      <c r="E6" s="5">
        <f>'[2]Qc, Winter, S3'!E6*Main!$B$8</f>
        <v>0.63203901609568824</v>
      </c>
      <c r="F6" s="5">
        <f>'[2]Qc, Winter, S3'!F6*Main!$B$8</f>
        <v>0.67179215800354408</v>
      </c>
      <c r="G6" s="5">
        <f>'[2]Qc, Winter, S3'!G6*Main!$B$8</f>
        <v>0.68592584554046088</v>
      </c>
      <c r="H6" s="5">
        <f>'[2]Qc, Winter, S3'!H6*Main!$B$8</f>
        <v>0.7864342436503251</v>
      </c>
      <c r="I6" s="5">
        <f>'[2]Qc, Winter, S3'!I6*Main!$B$8</f>
        <v>0.87515275516834035</v>
      </c>
      <c r="J6" s="5">
        <f>'[2]Qc, Winter, S3'!J6*Main!$B$8</f>
        <v>1.0441173718251626</v>
      </c>
      <c r="K6" s="5">
        <f>'[2]Qc, Winter, S3'!K6*Main!$B$8</f>
        <v>1.1991007361193149</v>
      </c>
      <c r="L6" s="5">
        <f>'[2]Qc, Winter, S3'!L6*Main!$B$8</f>
        <v>1.2699239260189015</v>
      </c>
      <c r="M6" s="5">
        <f>'[2]Qc, Winter, S3'!M6*Main!$B$8</f>
        <v>1.312573662581217</v>
      </c>
      <c r="N6" s="5">
        <f>'[2]Qc, Winter, S3'!N6*Main!$B$8</f>
        <v>1.2504974647076199</v>
      </c>
      <c r="O6" s="5">
        <f>'[2]Qc, Winter, S3'!O6*Main!$B$8</f>
        <v>1.110171732870644</v>
      </c>
      <c r="P6" s="5">
        <f>'[2]Qc, Winter, S3'!P6*Main!$B$8</f>
        <v>1.034325361783816</v>
      </c>
      <c r="Q6" s="5">
        <f>'[2]Qc, Winter, S3'!Q6*Main!$B$8</f>
        <v>1.0171543927938571</v>
      </c>
      <c r="R6" s="5">
        <f>'[2]Qc, Winter, S3'!R6*Main!$B$8</f>
        <v>1.0507941042528059</v>
      </c>
      <c r="S6" s="5">
        <f>'[2]Qc, Winter, S3'!S6*Main!$B$8</f>
        <v>1.1807182158889546</v>
      </c>
      <c r="T6" s="5">
        <f>'[2]Qc, Winter, S3'!T6*Main!$B$8</f>
        <v>1.2391082629946841</v>
      </c>
      <c r="U6" s="5">
        <f>'[2]Qc, Winter, S3'!U6*Main!$B$8</f>
        <v>1.2603476618428826</v>
      </c>
      <c r="V6" s="5">
        <f>'[2]Qc, Winter, S3'!V6*Main!$B$8</f>
        <v>1.203035560838748</v>
      </c>
      <c r="W6" s="5">
        <f>'[2]Qc, Winter, S3'!W6*Main!$B$8</f>
        <v>1.1149396805965743</v>
      </c>
      <c r="X6" s="5">
        <f>'[2]Qc, Winter, S3'!X6*Main!$B$8</f>
        <v>1.0056003874778501</v>
      </c>
      <c r="Y6" s="5">
        <f>'[2]Qc, Winter, S3'!Y6*Main!$B$8</f>
        <v>0.7990861346721797</v>
      </c>
    </row>
    <row r="7" spans="1:25" x14ac:dyDescent="0.25">
      <c r="A7">
        <v>12</v>
      </c>
      <c r="B7" s="5">
        <f>'[2]Qc, Winter, S3'!B7*Main!$B$8</f>
        <v>0.32222459214412291</v>
      </c>
      <c r="C7" s="5">
        <f>'[2]Qc, Winter, S3'!C7*Main!$B$8</f>
        <v>0.2457330394270526</v>
      </c>
      <c r="D7" s="5">
        <f>'[2]Qc, Winter, S3'!D7*Main!$B$8</f>
        <v>0.22876505626107507</v>
      </c>
      <c r="E7" s="5">
        <f>'[2]Qc, Winter, S3'!E7*Main!$B$8</f>
        <v>0.16737254858239811</v>
      </c>
      <c r="F7" s="5">
        <f>'[2]Qc, Winter, S3'!F7*Main!$B$8</f>
        <v>0.1634476447135263</v>
      </c>
      <c r="G7" s="5">
        <f>'[2]Qc, Winter, S3'!G7*Main!$B$8</f>
        <v>0.22499327288836388</v>
      </c>
      <c r="H7" s="5">
        <f>'[2]Qc, Winter, S3'!H7*Main!$B$8</f>
        <v>0.38334845363260484</v>
      </c>
      <c r="I7" s="5">
        <f>'[2]Qc, Winter, S3'!I7*Main!$B$8</f>
        <v>0.48666650841701131</v>
      </c>
      <c r="J7" s="5">
        <f>'[2]Qc, Winter, S3'!J7*Main!$B$8</f>
        <v>0.70437559258712357</v>
      </c>
      <c r="K7" s="5">
        <f>'[2]Qc, Winter, S3'!K7*Main!$B$8</f>
        <v>0.87871179503839347</v>
      </c>
      <c r="L7" s="5">
        <f>'[2]Qc, Winter, S3'!L7*Main!$B$8</f>
        <v>0.89613424453632617</v>
      </c>
      <c r="M7" s="5">
        <f>'[2]Qc, Winter, S3'!M7*Main!$B$8</f>
        <v>0.89613368975191987</v>
      </c>
      <c r="N7" s="5">
        <f>'[2]Qc, Winter, S3'!N7*Main!$B$8</f>
        <v>0.88554279016538695</v>
      </c>
      <c r="O7" s="5">
        <f>'[2]Qc, Winter, S3'!O7*Main!$B$8</f>
        <v>0.76600910513880704</v>
      </c>
      <c r="P7" s="5">
        <f>'[2]Qc, Winter, S3'!P7*Main!$B$8</f>
        <v>0.64706091346721806</v>
      </c>
      <c r="Q7" s="5">
        <f>'[2]Qc, Winter, S3'!Q7*Main!$B$8</f>
        <v>0.64581561828115785</v>
      </c>
      <c r="R7" s="5">
        <f>'[2]Qc, Winter, S3'!R7*Main!$B$8</f>
        <v>0.9266148177790906</v>
      </c>
      <c r="S7" s="5">
        <f>'[2]Qc, Winter, S3'!S7*Main!$B$8</f>
        <v>1.1097314624926169</v>
      </c>
      <c r="T7" s="5">
        <f>'[2]Qc, Winter, S3'!T7*Main!$B$8</f>
        <v>1.189591796662729</v>
      </c>
      <c r="U7" s="5">
        <f>'[2]Qc, Winter, S3'!U7*Main!$B$8</f>
        <v>1.1942427827820439</v>
      </c>
      <c r="V7" s="5">
        <f>'[2]Qc, Winter, S3'!V7*Main!$B$8</f>
        <v>1.1205673809805081</v>
      </c>
      <c r="W7" s="5">
        <f>'[2]Qc, Winter, S3'!W7*Main!$B$8</f>
        <v>0.85367558225044327</v>
      </c>
      <c r="X7" s="5">
        <f>'[2]Qc, Winter, S3'!X7*Main!$B$8</f>
        <v>0.72267943133490864</v>
      </c>
      <c r="Y7" s="5">
        <f>'[2]Qc, Winter, S3'!Y7*Main!$B$8</f>
        <v>0.43168577466036634</v>
      </c>
    </row>
    <row r="8" spans="1:25" x14ac:dyDescent="0.25">
      <c r="A8">
        <v>16</v>
      </c>
      <c r="B8" s="5">
        <f>'[2]Qc, Winter, S3'!B8*Main!$B$8</f>
        <v>0.1925697141169522</v>
      </c>
      <c r="C8" s="5">
        <f>'[2]Qc, Winter, S3'!C8*Main!$B$8</f>
        <v>0.1925697141169522</v>
      </c>
      <c r="D8" s="5">
        <f>'[2]Qc, Winter, S3'!D8*Main!$B$8</f>
        <v>0.1925697141169522</v>
      </c>
      <c r="E8" s="5">
        <f>'[2]Qc, Winter, S3'!E8*Main!$B$8</f>
        <v>0.1925697141169522</v>
      </c>
      <c r="F8" s="5">
        <f>'[2]Qc, Winter, S3'!F8*Main!$B$8</f>
        <v>0.1925697141169522</v>
      </c>
      <c r="G8" s="5">
        <f>'[2]Qc, Winter, S3'!G8*Main!$B$8</f>
        <v>0.1925697141169522</v>
      </c>
      <c r="H8" s="5">
        <f>'[2]Qc, Winter, S3'!H8*Main!$B$8</f>
        <v>0.1925697141169522</v>
      </c>
      <c r="I8" s="5">
        <f>'[2]Qc, Winter, S3'!I8*Main!$B$8</f>
        <v>0.27752424187832253</v>
      </c>
      <c r="J8" s="5">
        <f>'[2]Qc, Winter, S3'!J8*Main!$B$8</f>
        <v>0.28482148434731253</v>
      </c>
      <c r="K8" s="5">
        <f>'[2]Qc, Winter, S3'!K8*Main!$B$8</f>
        <v>0.28482148434731253</v>
      </c>
      <c r="L8" s="5">
        <f>'[2]Qc, Winter, S3'!L8*Main!$B$8</f>
        <v>0.28482148434731253</v>
      </c>
      <c r="M8" s="5">
        <f>'[2]Qc, Winter, S3'!M8*Main!$B$8</f>
        <v>0.28482148434731253</v>
      </c>
      <c r="N8" s="5">
        <f>'[2]Qc, Winter, S3'!N8*Main!$B$8</f>
        <v>0.28482148434731253</v>
      </c>
      <c r="O8" s="5">
        <f>'[2]Qc, Winter, S3'!O8*Main!$B$8</f>
        <v>0.28482148434731253</v>
      </c>
      <c r="P8" s="5">
        <f>'[2]Qc, Winter, S3'!P8*Main!$B$8</f>
        <v>0.28482148434731253</v>
      </c>
      <c r="Q8" s="5">
        <f>'[2]Qc, Winter, S3'!Q8*Main!$B$8</f>
        <v>0.28482148434731253</v>
      </c>
      <c r="R8" s="5">
        <f>'[2]Qc, Winter, S3'!R8*Main!$B$8</f>
        <v>0.28482148434731253</v>
      </c>
      <c r="S8" s="5">
        <f>'[2]Qc, Winter, S3'!S8*Main!$B$8</f>
        <v>0.34735058210277625</v>
      </c>
      <c r="T8" s="5">
        <f>'[2]Qc, Winter, S3'!T8*Main!$B$8</f>
        <v>0.35718286296515067</v>
      </c>
      <c r="U8" s="5">
        <f>'[2]Qc, Winter, S3'!U8*Main!$B$8</f>
        <v>0.35718286296515067</v>
      </c>
      <c r="V8" s="5">
        <f>'[2]Qc, Winter, S3'!V8*Main!$B$8</f>
        <v>0.35718286296515067</v>
      </c>
      <c r="W8" s="5">
        <f>'[2]Qc, Winter, S3'!W8*Main!$B$8</f>
        <v>0.34463194270525693</v>
      </c>
      <c r="X8" s="5">
        <f>'[2]Qc, Winter, S3'!X8*Main!$B$8</f>
        <v>0.26514882929710576</v>
      </c>
      <c r="Y8" s="5">
        <f>'[2]Qc, Winter, S3'!Y8*Main!$B$8</f>
        <v>0.21191334937979919</v>
      </c>
    </row>
    <row r="9" spans="1:25" x14ac:dyDescent="0.25">
      <c r="A9">
        <v>21</v>
      </c>
      <c r="B9" s="5">
        <f>'[2]Qc, Winter, S3'!B9*Main!$B$8</f>
        <v>1.1246231487005318</v>
      </c>
      <c r="C9" s="5">
        <f>'[2]Qc, Winter, S3'!C9*Main!$B$8</f>
        <v>1.0608366810395748</v>
      </c>
      <c r="D9" s="5">
        <f>'[2]Qc, Winter, S3'!D9*Main!$B$8</f>
        <v>0.99999977362669834</v>
      </c>
      <c r="E9" s="5">
        <f>'[2]Qc, Winter, S3'!E9*Main!$B$8</f>
        <v>1.0298630349970468</v>
      </c>
      <c r="F9" s="5">
        <f>'[2]Qc, Winter, S3'!F9*Main!$B$8</f>
        <v>0.9942974057885412</v>
      </c>
      <c r="G9" s="5">
        <f>'[2]Qc, Winter, S3'!G9*Main!$B$8</f>
        <v>1.1417129886296515</v>
      </c>
      <c r="H9" s="5">
        <f>'[2]Qc, Winter, S3'!H9*Main!$B$8</f>
        <v>1.2500891433845247</v>
      </c>
      <c r="I9" s="5">
        <f>'[2]Qc, Winter, S3'!I9*Main!$B$8</f>
        <v>1.3062949716479624</v>
      </c>
      <c r="J9" s="5">
        <f>'[2]Qc, Winter, S3'!J9*Main!$B$8</f>
        <v>1.4293213834908447</v>
      </c>
      <c r="K9" s="5">
        <f>'[2]Qc, Winter, S3'!K9*Main!$B$8</f>
        <v>1.6137714688422922</v>
      </c>
      <c r="L9" s="5">
        <f>'[2]Qc, Winter, S3'!L9*Main!$B$8</f>
        <v>1.713733795924395</v>
      </c>
      <c r="M9" s="5">
        <f>'[2]Qc, Winter, S3'!M9*Main!$B$8</f>
        <v>1.7708915689604257</v>
      </c>
      <c r="N9" s="5">
        <f>'[2]Qc, Winter, S3'!N9*Main!$B$8</f>
        <v>1.7223664370939165</v>
      </c>
      <c r="O9" s="5">
        <f>'[2]Qc, Winter, S3'!O9*Main!$B$8</f>
        <v>1.565594088895452</v>
      </c>
      <c r="P9" s="5">
        <f>'[2]Qc, Winter, S3'!P9*Main!$B$8</f>
        <v>1.4420491494388663</v>
      </c>
      <c r="Q9" s="5">
        <f>'[2]Qc, Winter, S3'!Q9*Main!$B$8</f>
        <v>1.4348580339633787</v>
      </c>
      <c r="R9" s="5">
        <f>'[2]Qc, Winter, S3'!R9*Main!$B$8</f>
        <v>1.4858826653868875</v>
      </c>
      <c r="S9" s="5">
        <f>'[2]Qc, Winter, S3'!S9*Main!$B$8</f>
        <v>1.7177892046662731</v>
      </c>
      <c r="T9" s="5">
        <f>'[2]Qc, Winter, S3'!T9*Main!$B$8</f>
        <v>1.7369702880980511</v>
      </c>
      <c r="U9" s="5">
        <f>'[2]Qc, Winter, S3'!U9*Main!$B$8</f>
        <v>1.8235426977259308</v>
      </c>
      <c r="V9" s="5">
        <f>'[2]Qc, Winter, S3'!V9*Main!$B$8</f>
        <v>1.8027379561429417</v>
      </c>
      <c r="W9" s="5">
        <f>'[2]Qc, Winter, S3'!W9*Main!$B$8</f>
        <v>1.7146098331364445</v>
      </c>
      <c r="X9" s="5">
        <f>'[2]Qc, Winter, S3'!X9*Main!$B$8</f>
        <v>1.5243377749556999</v>
      </c>
      <c r="Y9" s="5">
        <f>'[2]Qc, Winter, S3'!Y9*Main!$B$8</f>
        <v>1.2302069756349676</v>
      </c>
    </row>
    <row r="10" spans="1:25" x14ac:dyDescent="0.25">
      <c r="A10">
        <v>23</v>
      </c>
      <c r="B10" s="5">
        <f>'[2]Qc, Winter, S3'!B10*Main!$B$8</f>
        <v>-0.29054823006497349</v>
      </c>
      <c r="C10" s="5">
        <f>'[2]Qc, Winter, S3'!C10*Main!$B$8</f>
        <v>-0.30426657988777328</v>
      </c>
      <c r="D10" s="5">
        <f>'[2]Qc, Winter, S3'!D10*Main!$B$8</f>
        <v>-0.21894876624335505</v>
      </c>
      <c r="E10" s="5">
        <f>'[2]Qc, Winter, S3'!E10*Main!$B$8</f>
        <v>-0.25655965711754292</v>
      </c>
      <c r="F10" s="5">
        <f>'[2]Qc, Winter, S3'!F10*Main!$B$8</f>
        <v>-0.26076642409923217</v>
      </c>
      <c r="G10" s="5">
        <f>'[2]Qc, Winter, S3'!G10*Main!$B$8</f>
        <v>-0.2518894493502658</v>
      </c>
      <c r="H10" s="5">
        <f>'[2]Qc, Winter, S3'!H10*Main!$B$8</f>
        <v>-0.20095958815711759</v>
      </c>
      <c r="I10" s="5">
        <f>'[2]Qc, Winter, S3'!I10*Main!$B$8</f>
        <v>-0.26571718960425283</v>
      </c>
      <c r="J10" s="5">
        <f>'[2]Qc, Winter, S3'!J10*Main!$B$8</f>
        <v>-0.27559662714116956</v>
      </c>
      <c r="K10" s="5">
        <f>'[2]Qc, Winter, S3'!K10*Main!$B$8</f>
        <v>-0.2890025680744242</v>
      </c>
      <c r="L10" s="5">
        <f>'[2]Qc, Winter, S3'!L10*Main!$B$8</f>
        <v>-0.29008462610750152</v>
      </c>
      <c r="M10" s="5">
        <f>'[2]Qc, Winter, S3'!M10*Main!$B$8</f>
        <v>-0.255798199202599</v>
      </c>
      <c r="N10" s="5">
        <f>'[2]Qc, Winter, S3'!N10*Main!$B$8</f>
        <v>-0.22276721677495573</v>
      </c>
      <c r="O10" s="5">
        <f>'[2]Qc, Winter, S3'!O10*Main!$B$8</f>
        <v>-0.26637549025398705</v>
      </c>
      <c r="P10" s="5">
        <f>'[2]Qc, Winter, S3'!P10*Main!$B$8</f>
        <v>-0.2622836941819256</v>
      </c>
      <c r="Q10" s="5">
        <f>'[2]Qc, Winter, S3'!Q10*Main!$B$8</f>
        <v>-0.24954829178972243</v>
      </c>
      <c r="R10" s="5">
        <f>'[2]Qc, Winter, S3'!R10*Main!$B$8</f>
        <v>-0.25096778927938573</v>
      </c>
      <c r="S10" s="5">
        <f>'[2]Qc, Winter, S3'!S10*Main!$B$8</f>
        <v>-0.21028508978145308</v>
      </c>
      <c r="T10" s="5">
        <f>'[2]Qc, Winter, S3'!T10*Main!$B$8</f>
        <v>-0.18846822563496754</v>
      </c>
      <c r="U10" s="5">
        <f>'[2]Qc, Winter, S3'!U10*Main!$B$8</f>
        <v>-0.17663095392793859</v>
      </c>
      <c r="V10" s="5">
        <f>'[2]Qc, Winter, S3'!V10*Main!$B$8</f>
        <v>-0.17601422947430598</v>
      </c>
      <c r="W10" s="5">
        <f>'[2]Qc, Winter, S3'!W10*Main!$B$8</f>
        <v>-0.17102188777318372</v>
      </c>
      <c r="X10" s="5">
        <f>'[2]Qc, Winter, S3'!X10*Main!$B$8</f>
        <v>-0.1985592971057295</v>
      </c>
      <c r="Y10" s="5">
        <f>'[2]Qc, Winter, S3'!Y10*Main!$B$8</f>
        <v>-0.27670165977554639</v>
      </c>
    </row>
    <row r="11" spans="1:25" x14ac:dyDescent="0.25">
      <c r="A11">
        <v>24</v>
      </c>
      <c r="B11" s="5">
        <f>'[2]Qc, Winter, S3'!B11*Main!$B$8</f>
        <v>-0.29054823006497349</v>
      </c>
      <c r="C11" s="5">
        <f>'[2]Qc, Winter, S3'!C11*Main!$B$8</f>
        <v>-0.30426657988777328</v>
      </c>
      <c r="D11" s="5">
        <f>'[2]Qc, Winter, S3'!D11*Main!$B$8</f>
        <v>-0.21894876624335505</v>
      </c>
      <c r="E11" s="5">
        <f>'[2]Qc, Winter, S3'!E11*Main!$B$8</f>
        <v>-0.25655965711754292</v>
      </c>
      <c r="F11" s="5">
        <f>'[2]Qc, Winter, S3'!F11*Main!$B$8</f>
        <v>-0.26076642409923217</v>
      </c>
      <c r="G11" s="5">
        <f>'[2]Qc, Winter, S3'!G11*Main!$B$8</f>
        <v>-0.2518894493502658</v>
      </c>
      <c r="H11" s="5">
        <f>'[2]Qc, Winter, S3'!H11*Main!$B$8</f>
        <v>-0.20095958815711759</v>
      </c>
      <c r="I11" s="5">
        <f>'[2]Qc, Winter, S3'!I11*Main!$B$8</f>
        <v>-0.26571718960425283</v>
      </c>
      <c r="J11" s="5">
        <f>'[2]Qc, Winter, S3'!J11*Main!$B$8</f>
        <v>-0.27559662714116956</v>
      </c>
      <c r="K11" s="5">
        <f>'[2]Qc, Winter, S3'!K11*Main!$B$8</f>
        <v>-0.2890025680744242</v>
      </c>
      <c r="L11" s="5">
        <f>'[2]Qc, Winter, S3'!L11*Main!$B$8</f>
        <v>-0.29008462610750152</v>
      </c>
      <c r="M11" s="5">
        <f>'[2]Qc, Winter, S3'!M11*Main!$B$8</f>
        <v>-0.255798199202599</v>
      </c>
      <c r="N11" s="5">
        <f>'[2]Qc, Winter, S3'!N11*Main!$B$8</f>
        <v>-0.22276721677495573</v>
      </c>
      <c r="O11" s="5">
        <f>'[2]Qc, Winter, S3'!O11*Main!$B$8</f>
        <v>-0.26637549025398705</v>
      </c>
      <c r="P11" s="5">
        <f>'[2]Qc, Winter, S3'!P11*Main!$B$8</f>
        <v>-0.2622836941819256</v>
      </c>
      <c r="Q11" s="5">
        <f>'[2]Qc, Winter, S3'!Q11*Main!$B$8</f>
        <v>-0.24954829178972243</v>
      </c>
      <c r="R11" s="5">
        <f>'[2]Qc, Winter, S3'!R11*Main!$B$8</f>
        <v>-0.25096778927938573</v>
      </c>
      <c r="S11" s="5">
        <f>'[2]Qc, Winter, S3'!S11*Main!$B$8</f>
        <v>-0.21028508978145308</v>
      </c>
      <c r="T11" s="5">
        <f>'[2]Qc, Winter, S3'!T11*Main!$B$8</f>
        <v>-0.18846822563496754</v>
      </c>
      <c r="U11" s="5">
        <f>'[2]Qc, Winter, S3'!U11*Main!$B$8</f>
        <v>-0.17663095392793859</v>
      </c>
      <c r="V11" s="5">
        <f>'[2]Qc, Winter, S3'!V11*Main!$B$8</f>
        <v>-0.17601422947430598</v>
      </c>
      <c r="W11" s="5">
        <f>'[2]Qc, Winter, S3'!W11*Main!$B$8</f>
        <v>-0.17102188777318372</v>
      </c>
      <c r="X11" s="5">
        <f>'[2]Qc, Winter, S3'!X11*Main!$B$8</f>
        <v>-0.1985592971057295</v>
      </c>
      <c r="Y11" s="5">
        <f>'[2]Qc, Winter, S3'!Y11*Main!$B$8</f>
        <v>-0.27670165977554639</v>
      </c>
    </row>
    <row r="12" spans="1:25" x14ac:dyDescent="0.25">
      <c r="A12">
        <v>15</v>
      </c>
      <c r="B12" s="5">
        <f>'[2]Qc, Winter, S3'!B12*Main!$B$8</f>
        <v>1.0119206219728294</v>
      </c>
      <c r="C12" s="5">
        <f>'[2]Qc, Winter, S3'!C12*Main!$B$8</f>
        <v>0.94275829341405826</v>
      </c>
      <c r="D12" s="5">
        <f>'[2]Qc, Winter, S3'!D12*Main!$B$8</f>
        <v>0.88780931290608411</v>
      </c>
      <c r="E12" s="5">
        <f>'[2]Qc, Winter, S3'!E12*Main!$B$8</f>
        <v>0.91655115918487906</v>
      </c>
      <c r="F12" s="5">
        <f>'[2]Qc, Winter, S3'!F12*Main!$B$8</f>
        <v>0.91554726048434742</v>
      </c>
      <c r="G12" s="5">
        <f>'[2]Qc, Winter, S3'!G12*Main!$B$8</f>
        <v>0.9010754808033079</v>
      </c>
      <c r="H12" s="5">
        <f>'[2]Qc, Winter, S3'!H12*Main!$B$8</f>
        <v>0.87940716834022459</v>
      </c>
      <c r="I12" s="5">
        <f>'[2]Qc, Winter, S3'!I12*Main!$B$8</f>
        <v>0.75510834214412303</v>
      </c>
      <c r="J12" s="5">
        <f>'[2]Qc, Winter, S3'!J12*Main!$B$8</f>
        <v>0.75894049911399897</v>
      </c>
      <c r="K12" s="5">
        <f>'[2]Qc, Winter, S3'!K12*Main!$B$8</f>
        <v>0.92318889353219147</v>
      </c>
      <c r="L12" s="5">
        <f>'[2]Qc, Winter, S3'!L12*Main!$B$8</f>
        <v>0.93637944757826352</v>
      </c>
      <c r="M12" s="5">
        <f>'[2]Qc, Winter, S3'!M12*Main!$B$8</f>
        <v>0.91088126255168345</v>
      </c>
      <c r="N12" s="5">
        <f>'[2]Qc, Winter, S3'!N12*Main!$B$8</f>
        <v>0.90952386828115783</v>
      </c>
      <c r="O12" s="5">
        <f>'[2]Qc, Winter, S3'!O12*Main!$B$8</f>
        <v>0.90952386828115783</v>
      </c>
      <c r="P12" s="5">
        <f>'[2]Qc, Winter, S3'!P12*Main!$B$8</f>
        <v>0.90952386828115783</v>
      </c>
      <c r="Q12" s="5">
        <f>'[2]Qc, Winter, S3'!Q12*Main!$B$8</f>
        <v>0.85060054282339048</v>
      </c>
      <c r="R12" s="5">
        <f>'[2]Qc, Winter, S3'!R12*Main!$B$8</f>
        <v>0.89622764412285905</v>
      </c>
      <c r="S12" s="5">
        <f>'[2]Qc, Winter, S3'!S12*Main!$B$8</f>
        <v>1.1710814475782636</v>
      </c>
      <c r="T12" s="5">
        <f>'[2]Qc, Winter, S3'!T12*Main!$B$8</f>
        <v>1.1747706986119317</v>
      </c>
      <c r="U12" s="5">
        <f>'[2]Qc, Winter, S3'!U12*Main!$B$8</f>
        <v>1.1793063874778502</v>
      </c>
      <c r="V12" s="5">
        <f>'[2]Qc, Winter, S3'!V12*Main!$B$8</f>
        <v>1.189970094359126</v>
      </c>
      <c r="W12" s="5">
        <f>'[2]Qc, Winter, S3'!W12*Main!$B$8</f>
        <v>1.0256379274955703</v>
      </c>
      <c r="X12" s="5">
        <f>'[2]Qc, Winter, S3'!X12*Main!$B$8</f>
        <v>0.92157065268753713</v>
      </c>
      <c r="Y12" s="5">
        <f>'[2]Qc, Winter, S3'!Y12*Main!$B$8</f>
        <v>0.92549970112226843</v>
      </c>
    </row>
    <row r="13" spans="1:25" x14ac:dyDescent="0.25">
      <c r="A13">
        <v>17</v>
      </c>
      <c r="B13" s="5">
        <f>'[2]Qc, Winter, S3'!B13*Main!$B$8</f>
        <v>0.38549357649143534</v>
      </c>
      <c r="C13" s="5">
        <f>'[2]Qc, Winter, S3'!C13*Main!$B$8</f>
        <v>0.38549357649143534</v>
      </c>
      <c r="D13" s="5">
        <f>'[2]Qc, Winter, S3'!D13*Main!$B$8</f>
        <v>0.38549357649143534</v>
      </c>
      <c r="E13" s="5">
        <f>'[2]Qc, Winter, S3'!E13*Main!$B$8</f>
        <v>0.38288426225634969</v>
      </c>
      <c r="F13" s="5">
        <f>'[2]Qc, Winter, S3'!F13*Main!$B$8</f>
        <v>0.25298012285883054</v>
      </c>
      <c r="G13" s="5">
        <f>'[2]Qc, Winter, S3'!G13*Main!$B$8</f>
        <v>0.26393966036621386</v>
      </c>
      <c r="H13" s="5">
        <f>'[2]Qc, Winter, S3'!H13*Main!$B$8</f>
        <v>0.39754023036030722</v>
      </c>
      <c r="I13" s="5">
        <f>'[2]Qc, Winter, S3'!I13*Main!$B$8</f>
        <v>0.22299288349084467</v>
      </c>
      <c r="J13" s="5">
        <f>'[2]Qc, Winter, S3'!J13*Main!$B$8</f>
        <v>0.12649006142941527</v>
      </c>
      <c r="K13" s="5">
        <f>'[2]Qc, Winter, S3'!K13*Main!$B$8</f>
        <v>0.17091563024217368</v>
      </c>
      <c r="L13" s="5">
        <f>'[2]Qc, Winter, S3'!L13*Main!$B$8</f>
        <v>0.40958688422917899</v>
      </c>
      <c r="M13" s="5">
        <f>'[2]Qc, Winter, S3'!M13*Main!$B$8</f>
        <v>0.41112889116952156</v>
      </c>
      <c r="N13" s="5">
        <f>'[2]Qc, Winter, S3'!N13*Main!$B$8</f>
        <v>0.42163353809805088</v>
      </c>
      <c r="O13" s="5">
        <f>'[2]Qc, Winter, S3'!O13*Main!$B$8</f>
        <v>0.40758016376255179</v>
      </c>
      <c r="P13" s="5">
        <f>'[2]Qc, Winter, S3'!P13*Main!$B$8</f>
        <v>0.19675908697578265</v>
      </c>
      <c r="Q13" s="5">
        <f>'[2]Qc, Winter, S3'!Q13*Main!$B$8</f>
        <v>0.15660676137034851</v>
      </c>
      <c r="R13" s="5">
        <f>'[2]Qc, Winter, S3'!R13*Main!$B$8</f>
        <v>0.23323691228588309</v>
      </c>
      <c r="S13" s="5">
        <f>'[2]Qc, Winter, S3'!S13*Main!$B$8</f>
        <v>0.4385575301240402</v>
      </c>
      <c r="T13" s="5">
        <f>'[2]Qc, Winter, S3'!T13*Main!$B$8</f>
        <v>0.4816844139102186</v>
      </c>
      <c r="U13" s="5">
        <f>'[2]Qc, Winter, S3'!U13*Main!$B$8</f>
        <v>0.48764260262847026</v>
      </c>
      <c r="V13" s="5">
        <f>'[2]Qc, Winter, S3'!V13*Main!$B$8</f>
        <v>0.46379689190785595</v>
      </c>
      <c r="W13" s="5">
        <f>'[2]Qc, Winter, S3'!W13*Main!$B$8</f>
        <v>0.46379689190785595</v>
      </c>
      <c r="X13" s="5">
        <f>'[2]Qc, Winter, S3'!X13*Main!$B$8</f>
        <v>0.46379689190785595</v>
      </c>
      <c r="Y13" s="5">
        <f>'[2]Qc, Winter, S3'!Y13*Main!$B$8</f>
        <v>0.46379689190785595</v>
      </c>
    </row>
    <row r="14" spans="1:25" x14ac:dyDescent="0.25">
      <c r="A14">
        <v>19</v>
      </c>
      <c r="B14" s="5">
        <f>'[2]Qc, Winter, S3'!B14*Main!$B$8</f>
        <v>1.5200958281157708</v>
      </c>
      <c r="C14" s="5">
        <f>'[2]Qc, Winter, S3'!C14*Main!$B$8</f>
        <v>1.4915341562315418</v>
      </c>
      <c r="D14" s="5">
        <f>'[2]Qc, Winter, S3'!D14*Main!$B$8</f>
        <v>1.5490164781453046</v>
      </c>
      <c r="E14" s="5">
        <f>'[2]Qc, Winter, S3'!E14*Main!$B$8</f>
        <v>1.5234714627879504</v>
      </c>
      <c r="F14" s="5">
        <f>'[2]Qc, Winter, S3'!F14*Main!$B$8</f>
        <v>1.5594833344654464</v>
      </c>
      <c r="G14" s="5">
        <f>'[2]Qc, Winter, S3'!G14*Main!$B$8</f>
        <v>1.5312051574128769</v>
      </c>
      <c r="H14" s="5">
        <f>'[2]Qc, Winter, S3'!H14*Main!$B$8</f>
        <v>1.5223762204666274</v>
      </c>
      <c r="I14" s="5">
        <f>'[2]Qc, Winter, S3'!I14*Main!$B$8</f>
        <v>1.5289120376550505</v>
      </c>
      <c r="J14" s="5">
        <f>'[2]Qc, Winter, S3'!J14*Main!$B$8</f>
        <v>1.5341442746603664</v>
      </c>
      <c r="K14" s="5">
        <f>'[2]Qc, Winter, S3'!K14*Main!$B$8</f>
        <v>1.5506398752215005</v>
      </c>
      <c r="L14" s="5">
        <f>'[2]Qc, Winter, S3'!L14*Main!$B$8</f>
        <v>1.5311653761075017</v>
      </c>
      <c r="M14" s="5">
        <f>'[2]Qc, Winter, S3'!M14*Main!$B$8</f>
        <v>1.5064353716774959</v>
      </c>
      <c r="N14" s="5">
        <f>'[2]Qc, Winter, S3'!N14*Main!$B$8</f>
        <v>1.4614257780567042</v>
      </c>
      <c r="O14" s="5">
        <f>'[2]Qc, Winter, S3'!O14*Main!$B$8</f>
        <v>1.6031305407560545</v>
      </c>
      <c r="P14" s="5">
        <f>'[2]Qc, Winter, S3'!P14*Main!$B$8</f>
        <v>1.6633115950974604</v>
      </c>
      <c r="Q14" s="5">
        <f>'[2]Qc, Winter, S3'!Q14*Main!$B$8</f>
        <v>1.5823240042823392</v>
      </c>
      <c r="R14" s="5">
        <f>'[2]Qc, Winter, S3'!R14*Main!$B$8</f>
        <v>1.5844433786178385</v>
      </c>
      <c r="S14" s="5">
        <f>'[2]Qc, Winter, S3'!S14*Main!$B$8</f>
        <v>1.5680096202008273</v>
      </c>
      <c r="T14" s="5">
        <f>'[2]Qc, Winter, S3'!T14*Main!$B$8</f>
        <v>1.545169211458949</v>
      </c>
      <c r="U14" s="5">
        <f>'[2]Qc, Winter, S3'!U14*Main!$B$8</f>
        <v>1.4893259511222687</v>
      </c>
      <c r="V14" s="5">
        <f>'[2]Qc, Winter, S3'!V14*Main!$B$8</f>
        <v>1.4835331860602483</v>
      </c>
      <c r="W14" s="5">
        <f>'[2]Qc, Winter, S3'!W14*Main!$B$8</f>
        <v>1.4769253121677499</v>
      </c>
      <c r="X14" s="5">
        <f>'[2]Qc, Winter, S3'!X14*Main!$B$8</f>
        <v>1.5389061197578267</v>
      </c>
      <c r="Y14" s="5">
        <f>'[2]Qc, Winter, S3'!Y14*Main!$B$8</f>
        <v>1.5299982076196104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6.8750000000000006E-2</v>
      </c>
      <c r="C8" s="7">
        <f>_xlfn.IFNA(VLOOKUP($A8,'PV Distribution'!$A$2:$B$6,2,FALSE),0)*'PV Scenarios'!D$2</f>
        <v>6.8750000000000006E-2</v>
      </c>
      <c r="D8" s="7">
        <f>_xlfn.IFNA(VLOOKUP($A8,'PV Distribution'!$A$2:$B$6,2,FALSE),0)*'PV Scenarios'!E$2</f>
        <v>6.8750000000000006E-2</v>
      </c>
      <c r="E8" s="7">
        <f>_xlfn.IFNA(VLOOKUP($A8,'PV Distribution'!$A$2:$B$6,2,FALSE),0)*'PV Scenarios'!F$2</f>
        <v>6.8750000000000006E-2</v>
      </c>
      <c r="F8" s="7">
        <f>_xlfn.IFNA(VLOOKUP($A8,'PV Distribution'!$A$2:$B$6,2,FALSE),0)*'PV Scenarios'!G$2</f>
        <v>6.8750000000000006E-2</v>
      </c>
      <c r="G8" s="7">
        <f>_xlfn.IFNA(VLOOKUP($A8,'PV Distribution'!$A$2:$B$6,2,FALSE),0)*'PV Scenarios'!H$2</f>
        <v>6.8750000000000006E-2</v>
      </c>
      <c r="H8" s="7">
        <f>_xlfn.IFNA(VLOOKUP($A8,'PV Distribution'!$A$2:$B$6,2,FALSE),0)*'PV Scenarios'!I$2</f>
        <v>0.92399999999999993</v>
      </c>
      <c r="I8" s="7">
        <f>_xlfn.IFNA(VLOOKUP($A8,'PV Distribution'!$A$2:$B$6,2,FALSE),0)*'PV Scenarios'!J$2</f>
        <v>2.4640000000000004</v>
      </c>
      <c r="J8" s="7">
        <f>_xlfn.IFNA(VLOOKUP($A8,'PV Distribution'!$A$2:$B$6,2,FALSE),0)*'PV Scenarios'!K$2</f>
        <v>4.2185000000000006</v>
      </c>
      <c r="K8" s="7">
        <f>_xlfn.IFNA(VLOOKUP($A8,'PV Distribution'!$A$2:$B$6,2,FALSE),0)*'PV Scenarios'!L$2</f>
        <v>6.0169999999999995</v>
      </c>
      <c r="L8" s="7">
        <f>_xlfn.IFNA(VLOOKUP($A8,'PV Distribution'!$A$2:$B$6,2,FALSE),0)*'PV Scenarios'!M$2</f>
        <v>7.6505000000000001</v>
      </c>
      <c r="M8" s="7">
        <f>_xlfn.IFNA(VLOOKUP($A8,'PV Distribution'!$A$2:$B$6,2,FALSE),0)*'PV Scenarios'!N$2</f>
        <v>8.9003750000000004</v>
      </c>
      <c r="N8" s="7">
        <f>_xlfn.IFNA(VLOOKUP($A8,'PV Distribution'!$A$2:$B$6,2,FALSE),0)*'PV Scenarios'!O$2</f>
        <v>9.593375</v>
      </c>
      <c r="O8" s="7">
        <f>_xlfn.IFNA(VLOOKUP($A8,'PV Distribution'!$A$2:$B$6,2,FALSE),0)*'PV Scenarios'!P$2</f>
        <v>9.625</v>
      </c>
      <c r="P8" s="7">
        <f>_xlfn.IFNA(VLOOKUP($A8,'PV Distribution'!$A$2:$B$6,2,FALSE),0)*'PV Scenarios'!Q$2</f>
        <v>8.9924999999999997</v>
      </c>
      <c r="Q8" s="7">
        <f>_xlfn.IFNA(VLOOKUP($A8,'PV Distribution'!$A$2:$B$6,2,FALSE),0)*'PV Scenarios'!R$2</f>
        <v>7.7880000000000003</v>
      </c>
      <c r="R8" s="7">
        <f>_xlfn.IFNA(VLOOKUP($A8,'PV Distribution'!$A$2:$B$6,2,FALSE),0)*'PV Scenarios'!S$2</f>
        <v>6.1820000000000004</v>
      </c>
      <c r="S8" s="7">
        <f>_xlfn.IFNA(VLOOKUP($A8,'PV Distribution'!$A$2:$B$6,2,FALSE),0)*'PV Scenarios'!T$2</f>
        <v>4.3903749999999997</v>
      </c>
      <c r="T8" s="7">
        <f>_xlfn.IFNA(VLOOKUP($A8,'PV Distribution'!$A$2:$B$6,2,FALSE),0)*'PV Scenarios'!U$2</f>
        <v>2.6234999999999995</v>
      </c>
      <c r="U8" s="7">
        <f>_xlfn.IFNA(VLOOKUP($A8,'PV Distribution'!$A$2:$B$6,2,FALSE),0)*'PV Scenarios'!V$2</f>
        <v>1.0573750000000002</v>
      </c>
      <c r="V8" s="7">
        <f>_xlfn.IFNA(VLOOKUP($A8,'PV Distribution'!$A$2:$B$6,2,FALSE),0)*'PV Scenarios'!W$2</f>
        <v>6.8750000000000006E-2</v>
      </c>
      <c r="W8" s="7">
        <f>_xlfn.IFNA(VLOOKUP($A8,'PV Distribution'!$A$2:$B$6,2,FALSE),0)*'PV Scenarios'!X$2</f>
        <v>6.8750000000000006E-2</v>
      </c>
      <c r="X8" s="7">
        <f>_xlfn.IFNA(VLOOKUP($A8,'PV Distribution'!$A$2:$B$6,2,FALSE),0)*'PV Scenarios'!Y$2</f>
        <v>6.8750000000000006E-2</v>
      </c>
      <c r="Y8" s="7">
        <f>_xlfn.IFNA(VLOOKUP($A8,'PV Distribution'!$A$2:$B$6,2,FALSE),0)*'PV Scenarios'!Z$2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Scenarios'!C$2</f>
        <v>6.8750000000000006E-2</v>
      </c>
      <c r="C9" s="7">
        <f>_xlfn.IFNA(VLOOKUP($A9,'PV Distribution'!$A$2:$B$6,2,FALSE),0)*'PV Scenarios'!D$2</f>
        <v>6.8750000000000006E-2</v>
      </c>
      <c r="D9" s="7">
        <f>_xlfn.IFNA(VLOOKUP($A9,'PV Distribution'!$A$2:$B$6,2,FALSE),0)*'PV Scenarios'!E$2</f>
        <v>6.8750000000000006E-2</v>
      </c>
      <c r="E9" s="7">
        <f>_xlfn.IFNA(VLOOKUP($A9,'PV Distribution'!$A$2:$B$6,2,FALSE),0)*'PV Scenarios'!F$2</f>
        <v>6.8750000000000006E-2</v>
      </c>
      <c r="F9" s="7">
        <f>_xlfn.IFNA(VLOOKUP($A9,'PV Distribution'!$A$2:$B$6,2,FALSE),0)*'PV Scenarios'!G$2</f>
        <v>6.8750000000000006E-2</v>
      </c>
      <c r="G9" s="7">
        <f>_xlfn.IFNA(VLOOKUP($A9,'PV Distribution'!$A$2:$B$6,2,FALSE),0)*'PV Scenarios'!H$2</f>
        <v>6.8750000000000006E-2</v>
      </c>
      <c r="H9" s="7">
        <f>_xlfn.IFNA(VLOOKUP($A9,'PV Distribution'!$A$2:$B$6,2,FALSE),0)*'PV Scenarios'!I$2</f>
        <v>0.92399999999999993</v>
      </c>
      <c r="I9" s="7">
        <f>_xlfn.IFNA(VLOOKUP($A9,'PV Distribution'!$A$2:$B$6,2,FALSE),0)*'PV Scenarios'!J$2</f>
        <v>2.4640000000000004</v>
      </c>
      <c r="J9" s="7">
        <f>_xlfn.IFNA(VLOOKUP($A9,'PV Distribution'!$A$2:$B$6,2,FALSE),0)*'PV Scenarios'!K$2</f>
        <v>4.2185000000000006</v>
      </c>
      <c r="K9" s="7">
        <f>_xlfn.IFNA(VLOOKUP($A9,'PV Distribution'!$A$2:$B$6,2,FALSE),0)*'PV Scenarios'!L$2</f>
        <v>6.0169999999999995</v>
      </c>
      <c r="L9" s="7">
        <f>_xlfn.IFNA(VLOOKUP($A9,'PV Distribution'!$A$2:$B$6,2,FALSE),0)*'PV Scenarios'!M$2</f>
        <v>7.6505000000000001</v>
      </c>
      <c r="M9" s="7">
        <f>_xlfn.IFNA(VLOOKUP($A9,'PV Distribution'!$A$2:$B$6,2,FALSE),0)*'PV Scenarios'!N$2</f>
        <v>8.9003750000000004</v>
      </c>
      <c r="N9" s="7">
        <f>_xlfn.IFNA(VLOOKUP($A9,'PV Distribution'!$A$2:$B$6,2,FALSE),0)*'PV Scenarios'!O$2</f>
        <v>9.593375</v>
      </c>
      <c r="O9" s="7">
        <f>_xlfn.IFNA(VLOOKUP($A9,'PV Distribution'!$A$2:$B$6,2,FALSE),0)*'PV Scenarios'!P$2</f>
        <v>9.625</v>
      </c>
      <c r="P9" s="7">
        <f>_xlfn.IFNA(VLOOKUP($A9,'PV Distribution'!$A$2:$B$6,2,FALSE),0)*'PV Scenarios'!Q$2</f>
        <v>8.9924999999999997</v>
      </c>
      <c r="Q9" s="7">
        <f>_xlfn.IFNA(VLOOKUP($A9,'PV Distribution'!$A$2:$B$6,2,FALSE),0)*'PV Scenarios'!R$2</f>
        <v>7.7880000000000003</v>
      </c>
      <c r="R9" s="7">
        <f>_xlfn.IFNA(VLOOKUP($A9,'PV Distribution'!$A$2:$B$6,2,FALSE),0)*'PV Scenarios'!S$2</f>
        <v>6.1820000000000004</v>
      </c>
      <c r="S9" s="7">
        <f>_xlfn.IFNA(VLOOKUP($A9,'PV Distribution'!$A$2:$B$6,2,FALSE),0)*'PV Scenarios'!T$2</f>
        <v>4.3903749999999997</v>
      </c>
      <c r="T9" s="7">
        <f>_xlfn.IFNA(VLOOKUP($A9,'PV Distribution'!$A$2:$B$6,2,FALSE),0)*'PV Scenarios'!U$2</f>
        <v>2.6234999999999995</v>
      </c>
      <c r="U9" s="7">
        <f>_xlfn.IFNA(VLOOKUP($A9,'PV Distribution'!$A$2:$B$6,2,FALSE),0)*'PV Scenarios'!V$2</f>
        <v>1.0573750000000002</v>
      </c>
      <c r="V9" s="7">
        <f>_xlfn.IFNA(VLOOKUP($A9,'PV Distribution'!$A$2:$B$6,2,FALSE),0)*'PV Scenarios'!W$2</f>
        <v>6.8750000000000006E-2</v>
      </c>
      <c r="W9" s="7">
        <f>_xlfn.IFNA(VLOOKUP($A9,'PV Distribution'!$A$2:$B$6,2,FALSE),0)*'PV Scenarios'!X$2</f>
        <v>6.8750000000000006E-2</v>
      </c>
      <c r="X9" s="7">
        <f>_xlfn.IFNA(VLOOKUP($A9,'PV Distribution'!$A$2:$B$6,2,FALSE),0)*'PV Scenarios'!Y$2</f>
        <v>6.8750000000000006E-2</v>
      </c>
      <c r="Y9" s="7">
        <f>_xlfn.IFNA(VLOOKUP($A9,'PV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1EE5-A561-4AEE-BCFE-CCCD593B2DC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6.8750000000000006E-2</v>
      </c>
      <c r="C8" s="7">
        <f>_xlfn.IFNA(VLOOKUP($A8,'PV Distribution'!$A$2:$B$6,2,FALSE),0)*'PV Scenarios'!D$2</f>
        <v>6.8750000000000006E-2</v>
      </c>
      <c r="D8" s="7">
        <f>_xlfn.IFNA(VLOOKUP($A8,'PV Distribution'!$A$2:$B$6,2,FALSE),0)*'PV Scenarios'!E$2</f>
        <v>6.8750000000000006E-2</v>
      </c>
      <c r="E8" s="7">
        <f>_xlfn.IFNA(VLOOKUP($A8,'PV Distribution'!$A$2:$B$6,2,FALSE),0)*'PV Scenarios'!F$2</f>
        <v>6.8750000000000006E-2</v>
      </c>
      <c r="F8" s="7">
        <f>_xlfn.IFNA(VLOOKUP($A8,'PV Distribution'!$A$2:$B$6,2,FALSE),0)*'PV Scenarios'!G$2</f>
        <v>6.8750000000000006E-2</v>
      </c>
      <c r="G8" s="7">
        <f>_xlfn.IFNA(VLOOKUP($A8,'PV Distribution'!$A$2:$B$6,2,FALSE),0)*'PV Scenarios'!H$2</f>
        <v>6.8750000000000006E-2</v>
      </c>
      <c r="H8" s="7">
        <f>_xlfn.IFNA(VLOOKUP($A8,'PV Distribution'!$A$2:$B$6,2,FALSE),0)*'PV Scenarios'!I$2</f>
        <v>0.92399999999999993</v>
      </c>
      <c r="I8" s="7">
        <f>_xlfn.IFNA(VLOOKUP($A8,'PV Distribution'!$A$2:$B$6,2,FALSE),0)*'PV Scenarios'!J$2</f>
        <v>2.4640000000000004</v>
      </c>
      <c r="J8" s="7">
        <f>_xlfn.IFNA(VLOOKUP($A8,'PV Distribution'!$A$2:$B$6,2,FALSE),0)*'PV Scenarios'!K$2</f>
        <v>4.2185000000000006</v>
      </c>
      <c r="K8" s="7">
        <f>_xlfn.IFNA(VLOOKUP($A8,'PV Distribution'!$A$2:$B$6,2,FALSE),0)*'PV Scenarios'!L$2</f>
        <v>6.0169999999999995</v>
      </c>
      <c r="L8" s="7">
        <f>_xlfn.IFNA(VLOOKUP($A8,'PV Distribution'!$A$2:$B$6,2,FALSE),0)*'PV Scenarios'!M$2</f>
        <v>7.6505000000000001</v>
      </c>
      <c r="M8" s="7">
        <f>_xlfn.IFNA(VLOOKUP($A8,'PV Distribution'!$A$2:$B$6,2,FALSE),0)*'PV Scenarios'!N$2</f>
        <v>8.9003750000000004</v>
      </c>
      <c r="N8" s="7">
        <f>_xlfn.IFNA(VLOOKUP($A8,'PV Distribution'!$A$2:$B$6,2,FALSE),0)*'PV Scenarios'!O$2</f>
        <v>9.593375</v>
      </c>
      <c r="O8" s="7">
        <f>_xlfn.IFNA(VLOOKUP($A8,'PV Distribution'!$A$2:$B$6,2,FALSE),0)*'PV Scenarios'!P$2</f>
        <v>9.625</v>
      </c>
      <c r="P8" s="7">
        <f>_xlfn.IFNA(VLOOKUP($A8,'PV Distribution'!$A$2:$B$6,2,FALSE),0)*'PV Scenarios'!Q$2</f>
        <v>8.9924999999999997</v>
      </c>
      <c r="Q8" s="7">
        <f>_xlfn.IFNA(VLOOKUP($A8,'PV Distribution'!$A$2:$B$6,2,FALSE),0)*'PV Scenarios'!R$2</f>
        <v>7.7880000000000003</v>
      </c>
      <c r="R8" s="7">
        <f>_xlfn.IFNA(VLOOKUP($A8,'PV Distribution'!$A$2:$B$6,2,FALSE),0)*'PV Scenarios'!S$2</f>
        <v>6.1820000000000004</v>
      </c>
      <c r="S8" s="7">
        <f>_xlfn.IFNA(VLOOKUP($A8,'PV Distribution'!$A$2:$B$6,2,FALSE),0)*'PV Scenarios'!T$2</f>
        <v>4.3903749999999997</v>
      </c>
      <c r="T8" s="7">
        <f>_xlfn.IFNA(VLOOKUP($A8,'PV Distribution'!$A$2:$B$6,2,FALSE),0)*'PV Scenarios'!U$2</f>
        <v>2.6234999999999995</v>
      </c>
      <c r="U8" s="7">
        <f>_xlfn.IFNA(VLOOKUP($A8,'PV Distribution'!$A$2:$B$6,2,FALSE),0)*'PV Scenarios'!V$2</f>
        <v>1.0573750000000002</v>
      </c>
      <c r="V8" s="7">
        <f>_xlfn.IFNA(VLOOKUP($A8,'PV Distribution'!$A$2:$B$6,2,FALSE),0)*'PV Scenarios'!W$2</f>
        <v>6.8750000000000006E-2</v>
      </c>
      <c r="W8" s="7">
        <f>_xlfn.IFNA(VLOOKUP($A8,'PV Distribution'!$A$2:$B$6,2,FALSE),0)*'PV Scenarios'!X$2</f>
        <v>6.8750000000000006E-2</v>
      </c>
      <c r="X8" s="7">
        <f>_xlfn.IFNA(VLOOKUP($A8,'PV Distribution'!$A$2:$B$6,2,FALSE),0)*'PV Scenarios'!Y$2</f>
        <v>6.8750000000000006E-2</v>
      </c>
      <c r="Y8" s="7">
        <f>_xlfn.IFNA(VLOOKUP($A8,'PV Distribution'!$A$2:$B$6,2,FALSE),0)*'PV Scenarios'!Z$2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Scenarios'!C$2</f>
        <v>6.8750000000000006E-2</v>
      </c>
      <c r="C9" s="7">
        <f>_xlfn.IFNA(VLOOKUP($A9,'PV Distribution'!$A$2:$B$6,2,FALSE),0)*'PV Scenarios'!D$2</f>
        <v>6.8750000000000006E-2</v>
      </c>
      <c r="D9" s="7">
        <f>_xlfn.IFNA(VLOOKUP($A9,'PV Distribution'!$A$2:$B$6,2,FALSE),0)*'PV Scenarios'!E$2</f>
        <v>6.8750000000000006E-2</v>
      </c>
      <c r="E9" s="7">
        <f>_xlfn.IFNA(VLOOKUP($A9,'PV Distribution'!$A$2:$B$6,2,FALSE),0)*'PV Scenarios'!F$2</f>
        <v>6.8750000000000006E-2</v>
      </c>
      <c r="F9" s="7">
        <f>_xlfn.IFNA(VLOOKUP($A9,'PV Distribution'!$A$2:$B$6,2,FALSE),0)*'PV Scenarios'!G$2</f>
        <v>6.8750000000000006E-2</v>
      </c>
      <c r="G9" s="7">
        <f>_xlfn.IFNA(VLOOKUP($A9,'PV Distribution'!$A$2:$B$6,2,FALSE),0)*'PV Scenarios'!H$2</f>
        <v>6.8750000000000006E-2</v>
      </c>
      <c r="H9" s="7">
        <f>_xlfn.IFNA(VLOOKUP($A9,'PV Distribution'!$A$2:$B$6,2,FALSE),0)*'PV Scenarios'!I$2</f>
        <v>0.92399999999999993</v>
      </c>
      <c r="I9" s="7">
        <f>_xlfn.IFNA(VLOOKUP($A9,'PV Distribution'!$A$2:$B$6,2,FALSE),0)*'PV Scenarios'!J$2</f>
        <v>2.4640000000000004</v>
      </c>
      <c r="J9" s="7">
        <f>_xlfn.IFNA(VLOOKUP($A9,'PV Distribution'!$A$2:$B$6,2,FALSE),0)*'PV Scenarios'!K$2</f>
        <v>4.2185000000000006</v>
      </c>
      <c r="K9" s="7">
        <f>_xlfn.IFNA(VLOOKUP($A9,'PV Distribution'!$A$2:$B$6,2,FALSE),0)*'PV Scenarios'!L$2</f>
        <v>6.0169999999999995</v>
      </c>
      <c r="L9" s="7">
        <f>_xlfn.IFNA(VLOOKUP($A9,'PV Distribution'!$A$2:$B$6,2,FALSE),0)*'PV Scenarios'!M$2</f>
        <v>7.6505000000000001</v>
      </c>
      <c r="M9" s="7">
        <f>_xlfn.IFNA(VLOOKUP($A9,'PV Distribution'!$A$2:$B$6,2,FALSE),0)*'PV Scenarios'!N$2</f>
        <v>8.9003750000000004</v>
      </c>
      <c r="N9" s="7">
        <f>_xlfn.IFNA(VLOOKUP($A9,'PV Distribution'!$A$2:$B$6,2,FALSE),0)*'PV Scenarios'!O$2</f>
        <v>9.593375</v>
      </c>
      <c r="O9" s="7">
        <f>_xlfn.IFNA(VLOOKUP($A9,'PV Distribution'!$A$2:$B$6,2,FALSE),0)*'PV Scenarios'!P$2</f>
        <v>9.625</v>
      </c>
      <c r="P9" s="7">
        <f>_xlfn.IFNA(VLOOKUP($A9,'PV Distribution'!$A$2:$B$6,2,FALSE),0)*'PV Scenarios'!Q$2</f>
        <v>8.9924999999999997</v>
      </c>
      <c r="Q9" s="7">
        <f>_xlfn.IFNA(VLOOKUP($A9,'PV Distribution'!$A$2:$B$6,2,FALSE),0)*'PV Scenarios'!R$2</f>
        <v>7.7880000000000003</v>
      </c>
      <c r="R9" s="7">
        <f>_xlfn.IFNA(VLOOKUP($A9,'PV Distribution'!$A$2:$B$6,2,FALSE),0)*'PV Scenarios'!S$2</f>
        <v>6.1820000000000004</v>
      </c>
      <c r="S9" s="7">
        <f>_xlfn.IFNA(VLOOKUP($A9,'PV Distribution'!$A$2:$B$6,2,FALSE),0)*'PV Scenarios'!T$2</f>
        <v>4.3903749999999997</v>
      </c>
      <c r="T9" s="7">
        <f>_xlfn.IFNA(VLOOKUP($A9,'PV Distribution'!$A$2:$B$6,2,FALSE),0)*'PV Scenarios'!U$2</f>
        <v>2.6234999999999995</v>
      </c>
      <c r="U9" s="7">
        <f>_xlfn.IFNA(VLOOKUP($A9,'PV Distribution'!$A$2:$B$6,2,FALSE),0)*'PV Scenarios'!V$2</f>
        <v>1.0573750000000002</v>
      </c>
      <c r="V9" s="7">
        <f>_xlfn.IFNA(VLOOKUP($A9,'PV Distribution'!$A$2:$B$6,2,FALSE),0)*'PV Scenarios'!W$2</f>
        <v>6.8750000000000006E-2</v>
      </c>
      <c r="W9" s="7">
        <f>_xlfn.IFNA(VLOOKUP($A9,'PV Distribution'!$A$2:$B$6,2,FALSE),0)*'PV Scenarios'!X$2</f>
        <v>6.8750000000000006E-2</v>
      </c>
      <c r="X9" s="7">
        <f>_xlfn.IFNA(VLOOKUP($A9,'PV Distribution'!$A$2:$B$6,2,FALSE),0)*'PV Scenarios'!Y$2</f>
        <v>6.8750000000000006E-2</v>
      </c>
      <c r="Y9" s="7">
        <f>_xlfn.IFNA(VLOOKUP($A9,'PV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F7F4-8C6D-48C2-84BC-503D89E58481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6.8750000000000006E-2</v>
      </c>
      <c r="C8" s="7">
        <f>_xlfn.IFNA(VLOOKUP($A8,'PV Distribution'!$A$2:$B$6,2,FALSE),0)*'PV Scenarios'!D$2</f>
        <v>6.8750000000000006E-2</v>
      </c>
      <c r="D8" s="7">
        <f>_xlfn.IFNA(VLOOKUP($A8,'PV Distribution'!$A$2:$B$6,2,FALSE),0)*'PV Scenarios'!E$2</f>
        <v>6.8750000000000006E-2</v>
      </c>
      <c r="E8" s="7">
        <f>_xlfn.IFNA(VLOOKUP($A8,'PV Distribution'!$A$2:$B$6,2,FALSE),0)*'PV Scenarios'!F$2</f>
        <v>6.8750000000000006E-2</v>
      </c>
      <c r="F8" s="7">
        <f>_xlfn.IFNA(VLOOKUP($A8,'PV Distribution'!$A$2:$B$6,2,FALSE),0)*'PV Scenarios'!G$2</f>
        <v>6.8750000000000006E-2</v>
      </c>
      <c r="G8" s="7">
        <f>_xlfn.IFNA(VLOOKUP($A8,'PV Distribution'!$A$2:$B$6,2,FALSE),0)*'PV Scenarios'!H$2</f>
        <v>6.8750000000000006E-2</v>
      </c>
      <c r="H8" s="7">
        <f>_xlfn.IFNA(VLOOKUP($A8,'PV Distribution'!$A$2:$B$6,2,FALSE),0)*'PV Scenarios'!I$2</f>
        <v>0.92399999999999993</v>
      </c>
      <c r="I8" s="7">
        <f>_xlfn.IFNA(VLOOKUP($A8,'PV Distribution'!$A$2:$B$6,2,FALSE),0)*'PV Scenarios'!J$2</f>
        <v>2.4640000000000004</v>
      </c>
      <c r="J8" s="7">
        <f>_xlfn.IFNA(VLOOKUP($A8,'PV Distribution'!$A$2:$B$6,2,FALSE),0)*'PV Scenarios'!K$2</f>
        <v>4.2185000000000006</v>
      </c>
      <c r="K8" s="7">
        <f>_xlfn.IFNA(VLOOKUP($A8,'PV Distribution'!$A$2:$B$6,2,FALSE),0)*'PV Scenarios'!L$2</f>
        <v>6.0169999999999995</v>
      </c>
      <c r="L8" s="7">
        <f>_xlfn.IFNA(VLOOKUP($A8,'PV Distribution'!$A$2:$B$6,2,FALSE),0)*'PV Scenarios'!M$2</f>
        <v>7.6505000000000001</v>
      </c>
      <c r="M8" s="7">
        <f>_xlfn.IFNA(VLOOKUP($A8,'PV Distribution'!$A$2:$B$6,2,FALSE),0)*'PV Scenarios'!N$2</f>
        <v>8.9003750000000004</v>
      </c>
      <c r="N8" s="7">
        <f>_xlfn.IFNA(VLOOKUP($A8,'PV Distribution'!$A$2:$B$6,2,FALSE),0)*'PV Scenarios'!O$2</f>
        <v>9.593375</v>
      </c>
      <c r="O8" s="7">
        <f>_xlfn.IFNA(VLOOKUP($A8,'PV Distribution'!$A$2:$B$6,2,FALSE),0)*'PV Scenarios'!P$2</f>
        <v>9.625</v>
      </c>
      <c r="P8" s="7">
        <f>_xlfn.IFNA(VLOOKUP($A8,'PV Distribution'!$A$2:$B$6,2,FALSE),0)*'PV Scenarios'!Q$2</f>
        <v>8.9924999999999997</v>
      </c>
      <c r="Q8" s="7">
        <f>_xlfn.IFNA(VLOOKUP($A8,'PV Distribution'!$A$2:$B$6,2,FALSE),0)*'PV Scenarios'!R$2</f>
        <v>7.7880000000000003</v>
      </c>
      <c r="R8" s="7">
        <f>_xlfn.IFNA(VLOOKUP($A8,'PV Distribution'!$A$2:$B$6,2,FALSE),0)*'PV Scenarios'!S$2</f>
        <v>6.1820000000000004</v>
      </c>
      <c r="S8" s="7">
        <f>_xlfn.IFNA(VLOOKUP($A8,'PV Distribution'!$A$2:$B$6,2,FALSE),0)*'PV Scenarios'!T$2</f>
        <v>4.3903749999999997</v>
      </c>
      <c r="T8" s="7">
        <f>_xlfn.IFNA(VLOOKUP($A8,'PV Distribution'!$A$2:$B$6,2,FALSE),0)*'PV Scenarios'!U$2</f>
        <v>2.6234999999999995</v>
      </c>
      <c r="U8" s="7">
        <f>_xlfn.IFNA(VLOOKUP($A8,'PV Distribution'!$A$2:$B$6,2,FALSE),0)*'PV Scenarios'!V$2</f>
        <v>1.0573750000000002</v>
      </c>
      <c r="V8" s="7">
        <f>_xlfn.IFNA(VLOOKUP($A8,'PV Distribution'!$A$2:$B$6,2,FALSE),0)*'PV Scenarios'!W$2</f>
        <v>6.8750000000000006E-2</v>
      </c>
      <c r="W8" s="7">
        <f>_xlfn.IFNA(VLOOKUP($A8,'PV Distribution'!$A$2:$B$6,2,FALSE),0)*'PV Scenarios'!X$2</f>
        <v>6.8750000000000006E-2</v>
      </c>
      <c r="X8" s="7">
        <f>_xlfn.IFNA(VLOOKUP($A8,'PV Distribution'!$A$2:$B$6,2,FALSE),0)*'PV Scenarios'!Y$2</f>
        <v>6.8750000000000006E-2</v>
      </c>
      <c r="Y8" s="7">
        <f>_xlfn.IFNA(VLOOKUP($A8,'PV Distribution'!$A$2:$B$6,2,FALSE),0)*'PV Scenarios'!Z$2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Scenarios'!C$2</f>
        <v>6.8750000000000006E-2</v>
      </c>
      <c r="C9" s="7">
        <f>_xlfn.IFNA(VLOOKUP($A9,'PV Distribution'!$A$2:$B$6,2,FALSE),0)*'PV Scenarios'!D$2</f>
        <v>6.8750000000000006E-2</v>
      </c>
      <c r="D9" s="7">
        <f>_xlfn.IFNA(VLOOKUP($A9,'PV Distribution'!$A$2:$B$6,2,FALSE),0)*'PV Scenarios'!E$2</f>
        <v>6.8750000000000006E-2</v>
      </c>
      <c r="E9" s="7">
        <f>_xlfn.IFNA(VLOOKUP($A9,'PV Distribution'!$A$2:$B$6,2,FALSE),0)*'PV Scenarios'!F$2</f>
        <v>6.8750000000000006E-2</v>
      </c>
      <c r="F9" s="7">
        <f>_xlfn.IFNA(VLOOKUP($A9,'PV Distribution'!$A$2:$B$6,2,FALSE),0)*'PV Scenarios'!G$2</f>
        <v>6.8750000000000006E-2</v>
      </c>
      <c r="G9" s="7">
        <f>_xlfn.IFNA(VLOOKUP($A9,'PV Distribution'!$A$2:$B$6,2,FALSE),0)*'PV Scenarios'!H$2</f>
        <v>6.8750000000000006E-2</v>
      </c>
      <c r="H9" s="7">
        <f>_xlfn.IFNA(VLOOKUP($A9,'PV Distribution'!$A$2:$B$6,2,FALSE),0)*'PV Scenarios'!I$2</f>
        <v>0.92399999999999993</v>
      </c>
      <c r="I9" s="7">
        <f>_xlfn.IFNA(VLOOKUP($A9,'PV Distribution'!$A$2:$B$6,2,FALSE),0)*'PV Scenarios'!J$2</f>
        <v>2.4640000000000004</v>
      </c>
      <c r="J9" s="7">
        <f>_xlfn.IFNA(VLOOKUP($A9,'PV Distribution'!$A$2:$B$6,2,FALSE),0)*'PV Scenarios'!K$2</f>
        <v>4.2185000000000006</v>
      </c>
      <c r="K9" s="7">
        <f>_xlfn.IFNA(VLOOKUP($A9,'PV Distribution'!$A$2:$B$6,2,FALSE),0)*'PV Scenarios'!L$2</f>
        <v>6.0169999999999995</v>
      </c>
      <c r="L9" s="7">
        <f>_xlfn.IFNA(VLOOKUP($A9,'PV Distribution'!$A$2:$B$6,2,FALSE),0)*'PV Scenarios'!M$2</f>
        <v>7.6505000000000001</v>
      </c>
      <c r="M9" s="7">
        <f>_xlfn.IFNA(VLOOKUP($A9,'PV Distribution'!$A$2:$B$6,2,FALSE),0)*'PV Scenarios'!N$2</f>
        <v>8.9003750000000004</v>
      </c>
      <c r="N9" s="7">
        <f>_xlfn.IFNA(VLOOKUP($A9,'PV Distribution'!$A$2:$B$6,2,FALSE),0)*'PV Scenarios'!O$2</f>
        <v>9.593375</v>
      </c>
      <c r="O9" s="7">
        <f>_xlfn.IFNA(VLOOKUP($A9,'PV Distribution'!$A$2:$B$6,2,FALSE),0)*'PV Scenarios'!P$2</f>
        <v>9.625</v>
      </c>
      <c r="P9" s="7">
        <f>_xlfn.IFNA(VLOOKUP($A9,'PV Distribution'!$A$2:$B$6,2,FALSE),0)*'PV Scenarios'!Q$2</f>
        <v>8.9924999999999997</v>
      </c>
      <c r="Q9" s="7">
        <f>_xlfn.IFNA(VLOOKUP($A9,'PV Distribution'!$A$2:$B$6,2,FALSE),0)*'PV Scenarios'!R$2</f>
        <v>7.7880000000000003</v>
      </c>
      <c r="R9" s="7">
        <f>_xlfn.IFNA(VLOOKUP($A9,'PV Distribution'!$A$2:$B$6,2,FALSE),0)*'PV Scenarios'!S$2</f>
        <v>6.1820000000000004</v>
      </c>
      <c r="S9" s="7">
        <f>_xlfn.IFNA(VLOOKUP($A9,'PV Distribution'!$A$2:$B$6,2,FALSE),0)*'PV Scenarios'!T$2</f>
        <v>4.3903749999999997</v>
      </c>
      <c r="T9" s="7">
        <f>_xlfn.IFNA(VLOOKUP($A9,'PV Distribution'!$A$2:$B$6,2,FALSE),0)*'PV Scenarios'!U$2</f>
        <v>2.6234999999999995</v>
      </c>
      <c r="U9" s="7">
        <f>_xlfn.IFNA(VLOOKUP($A9,'PV Distribution'!$A$2:$B$6,2,FALSE),0)*'PV Scenarios'!V$2</f>
        <v>1.0573750000000002</v>
      </c>
      <c r="V9" s="7">
        <f>_xlfn.IFNA(VLOOKUP($A9,'PV Distribution'!$A$2:$B$6,2,FALSE),0)*'PV Scenarios'!W$2</f>
        <v>6.8750000000000006E-2</v>
      </c>
      <c r="W9" s="7">
        <f>_xlfn.IFNA(VLOOKUP($A9,'PV Distribution'!$A$2:$B$6,2,FALSE),0)*'PV Scenarios'!X$2</f>
        <v>6.8750000000000006E-2</v>
      </c>
      <c r="X9" s="7">
        <f>_xlfn.IFNA(VLOOKUP($A9,'PV Distribution'!$A$2:$B$6,2,FALSE),0)*'PV Scenarios'!Y$2</f>
        <v>6.8750000000000006E-2</v>
      </c>
      <c r="Y9" s="7">
        <f>_xlfn.IFNA(VLOOKUP($A9,'PV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1.1411538461538462</v>
      </c>
      <c r="C2" s="5">
        <f>'Pc, Winter, S1'!C2*Main!$B$4+_xlfn.IFNA(VLOOKUP($A2,'EV Distribution'!$A$2:$B$22,2,FALSE),0)*('EV Scenarios'!C$2-'EV Scenarios'!C$3)</f>
        <v>1.1791499999999999</v>
      </c>
      <c r="D2" s="5">
        <f>'Pc, Winter, S1'!D2*Main!$B$4+_xlfn.IFNA(VLOOKUP($A2,'EV Distribution'!$A$2:$B$22,2,FALSE),0)*('EV Scenarios'!D$2-'EV Scenarios'!D$3)</f>
        <v>1.2424446153846156</v>
      </c>
      <c r="E2" s="5">
        <f>'Pc, Winter, S1'!E2*Main!$B$4+_xlfn.IFNA(VLOOKUP($A2,'EV Distribution'!$A$2:$B$22,2,FALSE),0)*('EV Scenarios'!E$2-'EV Scenarios'!E$3)</f>
        <v>1.3297653846153847</v>
      </c>
      <c r="F2" s="5">
        <f>'Pc, Winter, S1'!F2*Main!$B$4+_xlfn.IFNA(VLOOKUP($A2,'EV Distribution'!$A$2:$B$22,2,FALSE),0)*('EV Scenarios'!F$2-'EV Scenarios'!F$3)</f>
        <v>1.3725292307692309</v>
      </c>
      <c r="G2" s="5">
        <f>'Pc, Winter, S1'!G2*Main!$B$4+_xlfn.IFNA(VLOOKUP($A2,'EV Distribution'!$A$2:$B$22,2,FALSE),0)*('EV Scenarios'!G$2-'EV Scenarios'!G$3)</f>
        <v>1.4495315384615386</v>
      </c>
      <c r="H2" s="5">
        <f>'Pc, Winter, S1'!H2*Main!$B$4+_xlfn.IFNA(VLOOKUP($A2,'EV Distribution'!$A$2:$B$22,2,FALSE),0)*('EV Scenarios'!H$2-'EV Scenarios'!H$3)</f>
        <v>1.4269861538461541</v>
      </c>
      <c r="I2" s="5">
        <f>'Pc, Winter, S1'!I2*Main!$B$4+_xlfn.IFNA(VLOOKUP($A2,'EV Distribution'!$A$2:$B$22,2,FALSE),0)*('EV Scenarios'!I$2-'EV Scenarios'!I$3)</f>
        <v>1.3372953846153848</v>
      </c>
      <c r="J2" s="5">
        <f>'Pc, Winter, S1'!J2*Main!$B$4+_xlfn.IFNA(VLOOKUP($A2,'EV Distribution'!$A$2:$B$22,2,FALSE),0)*('EV Scenarios'!J$2-'EV Scenarios'!J$3)</f>
        <v>1.1631200000000002</v>
      </c>
      <c r="K2" s="5">
        <f>'Pc, Winter, S1'!K2*Main!$B$4+_xlfn.IFNA(VLOOKUP($A2,'EV Distribution'!$A$2:$B$22,2,FALSE),0)*('EV Scenarios'!K$2-'EV Scenarios'!K$3)</f>
        <v>1.7374015384615387</v>
      </c>
      <c r="L2" s="5">
        <f>'Pc, Winter, S1'!L2*Main!$B$4+_xlfn.IFNA(VLOOKUP($A2,'EV Distribution'!$A$2:$B$22,2,FALSE),0)*('EV Scenarios'!L$2-'EV Scenarios'!L$3)</f>
        <v>1.7314553846153846</v>
      </c>
      <c r="M2" s="5">
        <f>'Pc, Winter, S1'!M2*Main!$B$4+_xlfn.IFNA(VLOOKUP($A2,'EV Distribution'!$A$2:$B$22,2,FALSE),0)*('EV Scenarios'!M$2-'EV Scenarios'!M$3)</f>
        <v>1.6490092307692308</v>
      </c>
      <c r="N2" s="5">
        <f>'Pc, Winter, S1'!N2*Main!$B$4+_xlfn.IFNA(VLOOKUP($A2,'EV Distribution'!$A$2:$B$22,2,FALSE),0)*('EV Scenarios'!N$2-'EV Scenarios'!N$3)</f>
        <v>1.5737853846153846</v>
      </c>
      <c r="O2" s="5">
        <f>'Pc, Winter, S1'!O2*Main!$B$4+_xlfn.IFNA(VLOOKUP($A2,'EV Distribution'!$A$2:$B$22,2,FALSE),0)*('EV Scenarios'!O$2-'EV Scenarios'!O$3)</f>
        <v>1.5000838461538464</v>
      </c>
      <c r="P2" s="5">
        <f>'Pc, Winter, S1'!P2*Main!$B$4+_xlfn.IFNA(VLOOKUP($A2,'EV Distribution'!$A$2:$B$22,2,FALSE),0)*('EV Scenarios'!P$2-'EV Scenarios'!P$3)</f>
        <v>1.4755230769230769</v>
      </c>
      <c r="Q2" s="5">
        <f>'Pc, Winter, S1'!Q2*Main!$B$4+_xlfn.IFNA(VLOOKUP($A2,'EV Distribution'!$A$2:$B$22,2,FALSE),0)*('EV Scenarios'!Q$2-'EV Scenarios'!Q$3)</f>
        <v>1.3799000000000001</v>
      </c>
      <c r="R2" s="5">
        <f>'Pc, Winter, S1'!R2*Main!$B$4+_xlfn.IFNA(VLOOKUP($A2,'EV Distribution'!$A$2:$B$22,2,FALSE),0)*('EV Scenarios'!R$2-'EV Scenarios'!R$3)</f>
        <v>1.3118707692307694</v>
      </c>
      <c r="S2" s="5">
        <f>'Pc, Winter, S1'!S2*Main!$B$4+_xlfn.IFNA(VLOOKUP($A2,'EV Distribution'!$A$2:$B$22,2,FALSE),0)*('EV Scenarios'!S$2-'EV Scenarios'!S$3)</f>
        <v>1.2949723076923079</v>
      </c>
      <c r="T2" s="5">
        <f>'Pc, Winter, S1'!T2*Main!$B$4+_xlfn.IFNA(VLOOKUP($A2,'EV Distribution'!$A$2:$B$22,2,FALSE),0)*('EV Scenarios'!T$2-'EV Scenarios'!T$3)</f>
        <v>0.76875384615384623</v>
      </c>
      <c r="U2" s="5">
        <f>'Pc, Winter, S1'!U2*Main!$B$4+_xlfn.IFNA(VLOOKUP($A2,'EV Distribution'!$A$2:$B$22,2,FALSE),0)*('EV Scenarios'!U$2-'EV Scenarios'!U$3)</f>
        <v>0.82481846153846161</v>
      </c>
      <c r="V2" s="5">
        <f>'Pc, Winter, S1'!V2*Main!$B$4+_xlfn.IFNA(VLOOKUP($A2,'EV Distribution'!$A$2:$B$22,2,FALSE),0)*('EV Scenarios'!V$2-'EV Scenarios'!V$3)</f>
        <v>0.87599076923076924</v>
      </c>
      <c r="W2" s="5">
        <f>'Pc, Winter, S1'!W2*Main!$B$4+_xlfn.IFNA(VLOOKUP($A2,'EV Distribution'!$A$2:$B$22,2,FALSE),0)*('EV Scenarios'!W$2-'EV Scenarios'!W$3)</f>
        <v>0.90166923076923089</v>
      </c>
      <c r="X2" s="5">
        <f>'Pc, Winter, S1'!X2*Main!$B$4+_xlfn.IFNA(VLOOKUP($A2,'EV Distribution'!$A$2:$B$22,2,FALSE),0)*('EV Scenarios'!X$2-'EV Scenarios'!X$3)</f>
        <v>0.94985615384615396</v>
      </c>
      <c r="Y2" s="5">
        <f>'Pc, Winter, S1'!Y2*Main!$B$4+_xlfn.IFNA(VLOOKUP($A2,'EV Distribution'!$A$2:$B$22,2,FALSE),0)*('EV Scenarios'!Y$2-'EV Scenarios'!Y$3)</f>
        <v>1.0339761538461538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1.1411538461538462</v>
      </c>
      <c r="C3" s="5">
        <f>'Pc, Winter, S1'!C3*Main!$B$4+_xlfn.IFNA(VLOOKUP($A3,'EV Distribution'!$A$2:$B$22,2,FALSE),0)*('EV Scenarios'!C$2-'EV Scenarios'!C$3)</f>
        <v>1.1791499999999999</v>
      </c>
      <c r="D3" s="5">
        <f>'Pc, Winter, S1'!D3*Main!$B$4+_xlfn.IFNA(VLOOKUP($A3,'EV Distribution'!$A$2:$B$22,2,FALSE),0)*('EV Scenarios'!D$2-'EV Scenarios'!D$3)</f>
        <v>1.2424446153846156</v>
      </c>
      <c r="E3" s="5">
        <f>'Pc, Winter, S1'!E3*Main!$B$4+_xlfn.IFNA(VLOOKUP($A3,'EV Distribution'!$A$2:$B$22,2,FALSE),0)*('EV Scenarios'!E$2-'EV Scenarios'!E$3)</f>
        <v>1.3297653846153847</v>
      </c>
      <c r="F3" s="5">
        <f>'Pc, Winter, S1'!F3*Main!$B$4+_xlfn.IFNA(VLOOKUP($A3,'EV Distribution'!$A$2:$B$22,2,FALSE),0)*('EV Scenarios'!F$2-'EV Scenarios'!F$3)</f>
        <v>1.3725292307692309</v>
      </c>
      <c r="G3" s="5">
        <f>'Pc, Winter, S1'!G3*Main!$B$4+_xlfn.IFNA(VLOOKUP($A3,'EV Distribution'!$A$2:$B$22,2,FALSE),0)*('EV Scenarios'!G$2-'EV Scenarios'!G$3)</f>
        <v>1.4495315384615386</v>
      </c>
      <c r="H3" s="5">
        <f>'Pc, Winter, S1'!H3*Main!$B$4+_xlfn.IFNA(VLOOKUP($A3,'EV Distribution'!$A$2:$B$22,2,FALSE),0)*('EV Scenarios'!H$2-'EV Scenarios'!H$3)</f>
        <v>1.4269861538461541</v>
      </c>
      <c r="I3" s="5">
        <f>'Pc, Winter, S1'!I3*Main!$B$4+_xlfn.IFNA(VLOOKUP($A3,'EV Distribution'!$A$2:$B$22,2,FALSE),0)*('EV Scenarios'!I$2-'EV Scenarios'!I$3)</f>
        <v>1.3372953846153848</v>
      </c>
      <c r="J3" s="5">
        <f>'Pc, Winter, S1'!J3*Main!$B$4+_xlfn.IFNA(VLOOKUP($A3,'EV Distribution'!$A$2:$B$22,2,FALSE),0)*('EV Scenarios'!J$2-'EV Scenarios'!J$3)</f>
        <v>1.1631200000000002</v>
      </c>
      <c r="K3" s="5">
        <f>'Pc, Winter, S1'!K3*Main!$B$4+_xlfn.IFNA(VLOOKUP($A3,'EV Distribution'!$A$2:$B$22,2,FALSE),0)*('EV Scenarios'!K$2-'EV Scenarios'!K$3)</f>
        <v>1.7374015384615387</v>
      </c>
      <c r="L3" s="5">
        <f>'Pc, Winter, S1'!L3*Main!$B$4+_xlfn.IFNA(VLOOKUP($A3,'EV Distribution'!$A$2:$B$22,2,FALSE),0)*('EV Scenarios'!L$2-'EV Scenarios'!L$3)</f>
        <v>1.7314553846153846</v>
      </c>
      <c r="M3" s="5">
        <f>'Pc, Winter, S1'!M3*Main!$B$4+_xlfn.IFNA(VLOOKUP($A3,'EV Distribution'!$A$2:$B$22,2,FALSE),0)*('EV Scenarios'!M$2-'EV Scenarios'!M$3)</f>
        <v>1.6490092307692308</v>
      </c>
      <c r="N3" s="5">
        <f>'Pc, Winter, S1'!N3*Main!$B$4+_xlfn.IFNA(VLOOKUP($A3,'EV Distribution'!$A$2:$B$22,2,FALSE),0)*('EV Scenarios'!N$2-'EV Scenarios'!N$3)</f>
        <v>1.5737853846153846</v>
      </c>
      <c r="O3" s="5">
        <f>'Pc, Winter, S1'!O3*Main!$B$4+_xlfn.IFNA(VLOOKUP($A3,'EV Distribution'!$A$2:$B$22,2,FALSE),0)*('EV Scenarios'!O$2-'EV Scenarios'!O$3)</f>
        <v>1.5000838461538464</v>
      </c>
      <c r="P3" s="5">
        <f>'Pc, Winter, S1'!P3*Main!$B$4+_xlfn.IFNA(VLOOKUP($A3,'EV Distribution'!$A$2:$B$22,2,FALSE),0)*('EV Scenarios'!P$2-'EV Scenarios'!P$3)</f>
        <v>1.4755230769230769</v>
      </c>
      <c r="Q3" s="5">
        <f>'Pc, Winter, S1'!Q3*Main!$B$4+_xlfn.IFNA(VLOOKUP($A3,'EV Distribution'!$A$2:$B$22,2,FALSE),0)*('EV Scenarios'!Q$2-'EV Scenarios'!Q$3)</f>
        <v>1.3799000000000001</v>
      </c>
      <c r="R3" s="5">
        <f>'Pc, Winter, S1'!R3*Main!$B$4+_xlfn.IFNA(VLOOKUP($A3,'EV Distribution'!$A$2:$B$22,2,FALSE),0)*('EV Scenarios'!R$2-'EV Scenarios'!R$3)</f>
        <v>1.3118707692307694</v>
      </c>
      <c r="S3" s="5">
        <f>'Pc, Winter, S1'!S3*Main!$B$4+_xlfn.IFNA(VLOOKUP($A3,'EV Distribution'!$A$2:$B$22,2,FALSE),0)*('EV Scenarios'!S$2-'EV Scenarios'!S$3)</f>
        <v>1.2949723076923079</v>
      </c>
      <c r="T3" s="5">
        <f>'Pc, Winter, S1'!T3*Main!$B$4+_xlfn.IFNA(VLOOKUP($A3,'EV Distribution'!$A$2:$B$22,2,FALSE),0)*('EV Scenarios'!T$2-'EV Scenarios'!T$3)</f>
        <v>0.76875384615384623</v>
      </c>
      <c r="U3" s="5">
        <f>'Pc, Winter, S1'!U3*Main!$B$4+_xlfn.IFNA(VLOOKUP($A3,'EV Distribution'!$A$2:$B$22,2,FALSE),0)*('EV Scenarios'!U$2-'EV Scenarios'!U$3)</f>
        <v>0.82481846153846161</v>
      </c>
      <c r="V3" s="5">
        <f>'Pc, Winter, S1'!V3*Main!$B$4+_xlfn.IFNA(VLOOKUP($A3,'EV Distribution'!$A$2:$B$22,2,FALSE),0)*('EV Scenarios'!V$2-'EV Scenarios'!V$3)</f>
        <v>0.87599076923076924</v>
      </c>
      <c r="W3" s="5">
        <f>'Pc, Winter, S1'!W3*Main!$B$4+_xlfn.IFNA(VLOOKUP($A3,'EV Distribution'!$A$2:$B$22,2,FALSE),0)*('EV Scenarios'!W$2-'EV Scenarios'!W$3)</f>
        <v>0.90166923076923089</v>
      </c>
      <c r="X3" s="5">
        <f>'Pc, Winter, S1'!X3*Main!$B$4+_xlfn.IFNA(VLOOKUP($A3,'EV Distribution'!$A$2:$B$22,2,FALSE),0)*('EV Scenarios'!X$2-'EV Scenarios'!X$3)</f>
        <v>0.94985615384615396</v>
      </c>
      <c r="Y3" s="5">
        <f>'Pc, Winter, S1'!Y3*Main!$B$4+_xlfn.IFNA(VLOOKUP($A3,'EV Distribution'!$A$2:$B$22,2,FALSE),0)*('EV Scenarios'!Y$2-'EV Scenarios'!Y$3)</f>
        <v>1.0339761538461538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1.1411538461538462</v>
      </c>
      <c r="C4" s="5">
        <f>'Pc, Winter, S1'!C4*Main!$B$4+_xlfn.IFNA(VLOOKUP($A4,'EV Distribution'!$A$2:$B$22,2,FALSE),0)*('EV Scenarios'!C$2-'EV Scenarios'!C$3)</f>
        <v>1.1791499999999999</v>
      </c>
      <c r="D4" s="5">
        <f>'Pc, Winter, S1'!D4*Main!$B$4+_xlfn.IFNA(VLOOKUP($A4,'EV Distribution'!$A$2:$B$22,2,FALSE),0)*('EV Scenarios'!D$2-'EV Scenarios'!D$3)</f>
        <v>1.2424446153846156</v>
      </c>
      <c r="E4" s="5">
        <f>'Pc, Winter, S1'!E4*Main!$B$4+_xlfn.IFNA(VLOOKUP($A4,'EV Distribution'!$A$2:$B$22,2,FALSE),0)*('EV Scenarios'!E$2-'EV Scenarios'!E$3)</f>
        <v>1.3297653846153847</v>
      </c>
      <c r="F4" s="5">
        <f>'Pc, Winter, S1'!F4*Main!$B$4+_xlfn.IFNA(VLOOKUP($A4,'EV Distribution'!$A$2:$B$22,2,FALSE),0)*('EV Scenarios'!F$2-'EV Scenarios'!F$3)</f>
        <v>1.3725292307692309</v>
      </c>
      <c r="G4" s="5">
        <f>'Pc, Winter, S1'!G4*Main!$B$4+_xlfn.IFNA(VLOOKUP($A4,'EV Distribution'!$A$2:$B$22,2,FALSE),0)*('EV Scenarios'!G$2-'EV Scenarios'!G$3)</f>
        <v>1.4495315384615386</v>
      </c>
      <c r="H4" s="5">
        <f>'Pc, Winter, S1'!H4*Main!$B$4+_xlfn.IFNA(VLOOKUP($A4,'EV Distribution'!$A$2:$B$22,2,FALSE),0)*('EV Scenarios'!H$2-'EV Scenarios'!H$3)</f>
        <v>1.4269861538461541</v>
      </c>
      <c r="I4" s="5">
        <f>'Pc, Winter, S1'!I4*Main!$B$4+_xlfn.IFNA(VLOOKUP($A4,'EV Distribution'!$A$2:$B$22,2,FALSE),0)*('EV Scenarios'!I$2-'EV Scenarios'!I$3)</f>
        <v>1.3372953846153848</v>
      </c>
      <c r="J4" s="5">
        <f>'Pc, Winter, S1'!J4*Main!$B$4+_xlfn.IFNA(VLOOKUP($A4,'EV Distribution'!$A$2:$B$22,2,FALSE),0)*('EV Scenarios'!J$2-'EV Scenarios'!J$3)</f>
        <v>1.1631200000000002</v>
      </c>
      <c r="K4" s="5">
        <f>'Pc, Winter, S1'!K4*Main!$B$4+_xlfn.IFNA(VLOOKUP($A4,'EV Distribution'!$A$2:$B$22,2,FALSE),0)*('EV Scenarios'!K$2-'EV Scenarios'!K$3)</f>
        <v>1.7374015384615387</v>
      </c>
      <c r="L4" s="5">
        <f>'Pc, Winter, S1'!L4*Main!$B$4+_xlfn.IFNA(VLOOKUP($A4,'EV Distribution'!$A$2:$B$22,2,FALSE),0)*('EV Scenarios'!L$2-'EV Scenarios'!L$3)</f>
        <v>1.7314553846153846</v>
      </c>
      <c r="M4" s="5">
        <f>'Pc, Winter, S1'!M4*Main!$B$4+_xlfn.IFNA(VLOOKUP($A4,'EV Distribution'!$A$2:$B$22,2,FALSE),0)*('EV Scenarios'!M$2-'EV Scenarios'!M$3)</f>
        <v>1.6490092307692308</v>
      </c>
      <c r="N4" s="5">
        <f>'Pc, Winter, S1'!N4*Main!$B$4+_xlfn.IFNA(VLOOKUP($A4,'EV Distribution'!$A$2:$B$22,2,FALSE),0)*('EV Scenarios'!N$2-'EV Scenarios'!N$3)</f>
        <v>1.5737853846153846</v>
      </c>
      <c r="O4" s="5">
        <f>'Pc, Winter, S1'!O4*Main!$B$4+_xlfn.IFNA(VLOOKUP($A4,'EV Distribution'!$A$2:$B$22,2,FALSE),0)*('EV Scenarios'!O$2-'EV Scenarios'!O$3)</f>
        <v>1.5000838461538464</v>
      </c>
      <c r="P4" s="5">
        <f>'Pc, Winter, S1'!P4*Main!$B$4+_xlfn.IFNA(VLOOKUP($A4,'EV Distribution'!$A$2:$B$22,2,FALSE),0)*('EV Scenarios'!P$2-'EV Scenarios'!P$3)</f>
        <v>1.4755230769230769</v>
      </c>
      <c r="Q4" s="5">
        <f>'Pc, Winter, S1'!Q4*Main!$B$4+_xlfn.IFNA(VLOOKUP($A4,'EV Distribution'!$A$2:$B$22,2,FALSE),0)*('EV Scenarios'!Q$2-'EV Scenarios'!Q$3)</f>
        <v>1.3799000000000001</v>
      </c>
      <c r="R4" s="5">
        <f>'Pc, Winter, S1'!R4*Main!$B$4+_xlfn.IFNA(VLOOKUP($A4,'EV Distribution'!$A$2:$B$22,2,FALSE),0)*('EV Scenarios'!R$2-'EV Scenarios'!R$3)</f>
        <v>1.3118707692307694</v>
      </c>
      <c r="S4" s="5">
        <f>'Pc, Winter, S1'!S4*Main!$B$4+_xlfn.IFNA(VLOOKUP($A4,'EV Distribution'!$A$2:$B$22,2,FALSE),0)*('EV Scenarios'!S$2-'EV Scenarios'!S$3)</f>
        <v>1.2949723076923079</v>
      </c>
      <c r="T4" s="5">
        <f>'Pc, Winter, S1'!T4*Main!$B$4+_xlfn.IFNA(VLOOKUP($A4,'EV Distribution'!$A$2:$B$22,2,FALSE),0)*('EV Scenarios'!T$2-'EV Scenarios'!T$3)</f>
        <v>0.76875384615384623</v>
      </c>
      <c r="U4" s="5">
        <f>'Pc, Winter, S1'!U4*Main!$B$4+_xlfn.IFNA(VLOOKUP($A4,'EV Distribution'!$A$2:$B$22,2,FALSE),0)*('EV Scenarios'!U$2-'EV Scenarios'!U$3)</f>
        <v>0.82481846153846161</v>
      </c>
      <c r="V4" s="5">
        <f>'Pc, Winter, S1'!V4*Main!$B$4+_xlfn.IFNA(VLOOKUP($A4,'EV Distribution'!$A$2:$B$22,2,FALSE),0)*('EV Scenarios'!V$2-'EV Scenarios'!V$3)</f>
        <v>0.87599076923076924</v>
      </c>
      <c r="W4" s="5">
        <f>'Pc, Winter, S1'!W4*Main!$B$4+_xlfn.IFNA(VLOOKUP($A4,'EV Distribution'!$A$2:$B$22,2,FALSE),0)*('EV Scenarios'!W$2-'EV Scenarios'!W$3)</f>
        <v>0.90166923076923089</v>
      </c>
      <c r="X4" s="5">
        <f>'Pc, Winter, S1'!X4*Main!$B$4+_xlfn.IFNA(VLOOKUP($A4,'EV Distribution'!$A$2:$B$22,2,FALSE),0)*('EV Scenarios'!X$2-'EV Scenarios'!X$3)</f>
        <v>0.94985615384615396</v>
      </c>
      <c r="Y4" s="5">
        <f>'Pc, Winter, S1'!Y4*Main!$B$4+_xlfn.IFNA(VLOOKUP($A4,'EV Distribution'!$A$2:$B$22,2,FALSE),0)*('EV Scenarios'!Y$2-'EV Scenarios'!Y$3)</f>
        <v>1.0339761538461538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1.1411538461538462</v>
      </c>
      <c r="C5" s="5">
        <f>'Pc, Winter, S1'!C5*Main!$B$4+_xlfn.IFNA(VLOOKUP($A5,'EV Distribution'!$A$2:$B$22,2,FALSE),0)*('EV Scenarios'!C$2-'EV Scenarios'!C$3)</f>
        <v>1.1791499999999999</v>
      </c>
      <c r="D5" s="5">
        <f>'Pc, Winter, S1'!D5*Main!$B$4+_xlfn.IFNA(VLOOKUP($A5,'EV Distribution'!$A$2:$B$22,2,FALSE),0)*('EV Scenarios'!D$2-'EV Scenarios'!D$3)</f>
        <v>1.2424446153846156</v>
      </c>
      <c r="E5" s="5">
        <f>'Pc, Winter, S1'!E5*Main!$B$4+_xlfn.IFNA(VLOOKUP($A5,'EV Distribution'!$A$2:$B$22,2,FALSE),0)*('EV Scenarios'!E$2-'EV Scenarios'!E$3)</f>
        <v>1.3297653846153847</v>
      </c>
      <c r="F5" s="5">
        <f>'Pc, Winter, S1'!F5*Main!$B$4+_xlfn.IFNA(VLOOKUP($A5,'EV Distribution'!$A$2:$B$22,2,FALSE),0)*('EV Scenarios'!F$2-'EV Scenarios'!F$3)</f>
        <v>1.3725292307692309</v>
      </c>
      <c r="G5" s="5">
        <f>'Pc, Winter, S1'!G5*Main!$B$4+_xlfn.IFNA(VLOOKUP($A5,'EV Distribution'!$A$2:$B$22,2,FALSE),0)*('EV Scenarios'!G$2-'EV Scenarios'!G$3)</f>
        <v>1.4495315384615386</v>
      </c>
      <c r="H5" s="5">
        <f>'Pc, Winter, S1'!H5*Main!$B$4+_xlfn.IFNA(VLOOKUP($A5,'EV Distribution'!$A$2:$B$22,2,FALSE),0)*('EV Scenarios'!H$2-'EV Scenarios'!H$3)</f>
        <v>1.4269861538461541</v>
      </c>
      <c r="I5" s="5">
        <f>'Pc, Winter, S1'!I5*Main!$B$4+_xlfn.IFNA(VLOOKUP($A5,'EV Distribution'!$A$2:$B$22,2,FALSE),0)*('EV Scenarios'!I$2-'EV Scenarios'!I$3)</f>
        <v>1.3372953846153848</v>
      </c>
      <c r="J5" s="5">
        <f>'Pc, Winter, S1'!J5*Main!$B$4+_xlfn.IFNA(VLOOKUP($A5,'EV Distribution'!$A$2:$B$22,2,FALSE),0)*('EV Scenarios'!J$2-'EV Scenarios'!J$3)</f>
        <v>1.1631200000000002</v>
      </c>
      <c r="K5" s="5">
        <f>'Pc, Winter, S1'!K5*Main!$B$4+_xlfn.IFNA(VLOOKUP($A5,'EV Distribution'!$A$2:$B$22,2,FALSE),0)*('EV Scenarios'!K$2-'EV Scenarios'!K$3)</f>
        <v>1.7374015384615387</v>
      </c>
      <c r="L5" s="5">
        <f>'Pc, Winter, S1'!L5*Main!$B$4+_xlfn.IFNA(VLOOKUP($A5,'EV Distribution'!$A$2:$B$22,2,FALSE),0)*('EV Scenarios'!L$2-'EV Scenarios'!L$3)</f>
        <v>1.7314553846153846</v>
      </c>
      <c r="M5" s="5">
        <f>'Pc, Winter, S1'!M5*Main!$B$4+_xlfn.IFNA(VLOOKUP($A5,'EV Distribution'!$A$2:$B$22,2,FALSE),0)*('EV Scenarios'!M$2-'EV Scenarios'!M$3)</f>
        <v>1.6490092307692308</v>
      </c>
      <c r="N5" s="5">
        <f>'Pc, Winter, S1'!N5*Main!$B$4+_xlfn.IFNA(VLOOKUP($A5,'EV Distribution'!$A$2:$B$22,2,FALSE),0)*('EV Scenarios'!N$2-'EV Scenarios'!N$3)</f>
        <v>1.5737853846153846</v>
      </c>
      <c r="O5" s="5">
        <f>'Pc, Winter, S1'!O5*Main!$B$4+_xlfn.IFNA(VLOOKUP($A5,'EV Distribution'!$A$2:$B$22,2,FALSE),0)*('EV Scenarios'!O$2-'EV Scenarios'!O$3)</f>
        <v>1.5000838461538464</v>
      </c>
      <c r="P5" s="5">
        <f>'Pc, Winter, S1'!P5*Main!$B$4+_xlfn.IFNA(VLOOKUP($A5,'EV Distribution'!$A$2:$B$22,2,FALSE),0)*('EV Scenarios'!P$2-'EV Scenarios'!P$3)</f>
        <v>1.4755230769230769</v>
      </c>
      <c r="Q5" s="5">
        <f>'Pc, Winter, S1'!Q5*Main!$B$4+_xlfn.IFNA(VLOOKUP($A5,'EV Distribution'!$A$2:$B$22,2,FALSE),0)*('EV Scenarios'!Q$2-'EV Scenarios'!Q$3)</f>
        <v>1.3799000000000001</v>
      </c>
      <c r="R5" s="5">
        <f>'Pc, Winter, S1'!R5*Main!$B$4+_xlfn.IFNA(VLOOKUP($A5,'EV Distribution'!$A$2:$B$22,2,FALSE),0)*('EV Scenarios'!R$2-'EV Scenarios'!R$3)</f>
        <v>1.3118707692307694</v>
      </c>
      <c r="S5" s="5">
        <f>'Pc, Winter, S1'!S5*Main!$B$4+_xlfn.IFNA(VLOOKUP($A5,'EV Distribution'!$A$2:$B$22,2,FALSE),0)*('EV Scenarios'!S$2-'EV Scenarios'!S$3)</f>
        <v>1.2949723076923079</v>
      </c>
      <c r="T5" s="5">
        <f>'Pc, Winter, S1'!T5*Main!$B$4+_xlfn.IFNA(VLOOKUP($A5,'EV Distribution'!$A$2:$B$22,2,FALSE),0)*('EV Scenarios'!T$2-'EV Scenarios'!T$3)</f>
        <v>0.76875384615384623</v>
      </c>
      <c r="U5" s="5">
        <f>'Pc, Winter, S1'!U5*Main!$B$4+_xlfn.IFNA(VLOOKUP($A5,'EV Distribution'!$A$2:$B$22,2,FALSE),0)*('EV Scenarios'!U$2-'EV Scenarios'!U$3)</f>
        <v>0.82481846153846161</v>
      </c>
      <c r="V5" s="5">
        <f>'Pc, Winter, S1'!V5*Main!$B$4+_xlfn.IFNA(VLOOKUP($A5,'EV Distribution'!$A$2:$B$22,2,FALSE),0)*('EV Scenarios'!V$2-'EV Scenarios'!V$3)</f>
        <v>0.87599076923076924</v>
      </c>
      <c r="W5" s="5">
        <f>'Pc, Winter, S1'!W5*Main!$B$4+_xlfn.IFNA(VLOOKUP($A5,'EV Distribution'!$A$2:$B$22,2,FALSE),0)*('EV Scenarios'!W$2-'EV Scenarios'!W$3)</f>
        <v>0.90166923076923089</v>
      </c>
      <c r="X5" s="5">
        <f>'Pc, Winter, S1'!X5*Main!$B$4+_xlfn.IFNA(VLOOKUP($A5,'EV Distribution'!$A$2:$B$22,2,FALSE),0)*('EV Scenarios'!X$2-'EV Scenarios'!X$3)</f>
        <v>0.94985615384615396</v>
      </c>
      <c r="Y5" s="5">
        <f>'Pc, Winter, S1'!Y5*Main!$B$4+_xlfn.IFNA(VLOOKUP($A5,'EV Distribution'!$A$2:$B$22,2,FALSE),0)*('EV Scenarios'!Y$2-'EV Scenarios'!Y$3)</f>
        <v>1.0339761538461538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1.1411538461538462</v>
      </c>
      <c r="C6" s="5">
        <f>'Pc, Winter, S1'!C6*Main!$B$4+_xlfn.IFNA(VLOOKUP($A6,'EV Distribution'!$A$2:$B$22,2,FALSE),0)*('EV Scenarios'!C$2-'EV Scenarios'!C$3)</f>
        <v>1.1791499999999999</v>
      </c>
      <c r="D6" s="5">
        <f>'Pc, Winter, S1'!D6*Main!$B$4+_xlfn.IFNA(VLOOKUP($A6,'EV Distribution'!$A$2:$B$22,2,FALSE),0)*('EV Scenarios'!D$2-'EV Scenarios'!D$3)</f>
        <v>1.2424446153846156</v>
      </c>
      <c r="E6" s="5">
        <f>'Pc, Winter, S1'!E6*Main!$B$4+_xlfn.IFNA(VLOOKUP($A6,'EV Distribution'!$A$2:$B$22,2,FALSE),0)*('EV Scenarios'!E$2-'EV Scenarios'!E$3)</f>
        <v>1.3297653846153847</v>
      </c>
      <c r="F6" s="5">
        <f>'Pc, Winter, S1'!F6*Main!$B$4+_xlfn.IFNA(VLOOKUP($A6,'EV Distribution'!$A$2:$B$22,2,FALSE),0)*('EV Scenarios'!F$2-'EV Scenarios'!F$3)</f>
        <v>1.3725292307692309</v>
      </c>
      <c r="G6" s="5">
        <f>'Pc, Winter, S1'!G6*Main!$B$4+_xlfn.IFNA(VLOOKUP($A6,'EV Distribution'!$A$2:$B$22,2,FALSE),0)*('EV Scenarios'!G$2-'EV Scenarios'!G$3)</f>
        <v>1.4495315384615386</v>
      </c>
      <c r="H6" s="5">
        <f>'Pc, Winter, S1'!H6*Main!$B$4+_xlfn.IFNA(VLOOKUP($A6,'EV Distribution'!$A$2:$B$22,2,FALSE),0)*('EV Scenarios'!H$2-'EV Scenarios'!H$3)</f>
        <v>1.4269861538461541</v>
      </c>
      <c r="I6" s="5">
        <f>'Pc, Winter, S1'!I6*Main!$B$4+_xlfn.IFNA(VLOOKUP($A6,'EV Distribution'!$A$2:$B$22,2,FALSE),0)*('EV Scenarios'!I$2-'EV Scenarios'!I$3)</f>
        <v>1.3372953846153848</v>
      </c>
      <c r="J6" s="5">
        <f>'Pc, Winter, S1'!J6*Main!$B$4+_xlfn.IFNA(VLOOKUP($A6,'EV Distribution'!$A$2:$B$22,2,FALSE),0)*('EV Scenarios'!J$2-'EV Scenarios'!J$3)</f>
        <v>1.1631200000000002</v>
      </c>
      <c r="K6" s="5">
        <f>'Pc, Winter, S1'!K6*Main!$B$4+_xlfn.IFNA(VLOOKUP($A6,'EV Distribution'!$A$2:$B$22,2,FALSE),0)*('EV Scenarios'!K$2-'EV Scenarios'!K$3)</f>
        <v>1.7374015384615387</v>
      </c>
      <c r="L6" s="5">
        <f>'Pc, Winter, S1'!L6*Main!$B$4+_xlfn.IFNA(VLOOKUP($A6,'EV Distribution'!$A$2:$B$22,2,FALSE),0)*('EV Scenarios'!L$2-'EV Scenarios'!L$3)</f>
        <v>1.7314553846153846</v>
      </c>
      <c r="M6" s="5">
        <f>'Pc, Winter, S1'!M6*Main!$B$4+_xlfn.IFNA(VLOOKUP($A6,'EV Distribution'!$A$2:$B$22,2,FALSE),0)*('EV Scenarios'!M$2-'EV Scenarios'!M$3)</f>
        <v>1.6490092307692308</v>
      </c>
      <c r="N6" s="5">
        <f>'Pc, Winter, S1'!N6*Main!$B$4+_xlfn.IFNA(VLOOKUP($A6,'EV Distribution'!$A$2:$B$22,2,FALSE),0)*('EV Scenarios'!N$2-'EV Scenarios'!N$3)</f>
        <v>1.5737853846153846</v>
      </c>
      <c r="O6" s="5">
        <f>'Pc, Winter, S1'!O6*Main!$B$4+_xlfn.IFNA(VLOOKUP($A6,'EV Distribution'!$A$2:$B$22,2,FALSE),0)*('EV Scenarios'!O$2-'EV Scenarios'!O$3)</f>
        <v>1.5000838461538464</v>
      </c>
      <c r="P6" s="5">
        <f>'Pc, Winter, S1'!P6*Main!$B$4+_xlfn.IFNA(VLOOKUP($A6,'EV Distribution'!$A$2:$B$22,2,FALSE),0)*('EV Scenarios'!P$2-'EV Scenarios'!P$3)</f>
        <v>1.4755230769230769</v>
      </c>
      <c r="Q6" s="5">
        <f>'Pc, Winter, S1'!Q6*Main!$B$4+_xlfn.IFNA(VLOOKUP($A6,'EV Distribution'!$A$2:$B$22,2,FALSE),0)*('EV Scenarios'!Q$2-'EV Scenarios'!Q$3)</f>
        <v>1.3799000000000001</v>
      </c>
      <c r="R6" s="5">
        <f>'Pc, Winter, S1'!R6*Main!$B$4+_xlfn.IFNA(VLOOKUP($A6,'EV Distribution'!$A$2:$B$22,2,FALSE),0)*('EV Scenarios'!R$2-'EV Scenarios'!R$3)</f>
        <v>1.3118707692307694</v>
      </c>
      <c r="S6" s="5">
        <f>'Pc, Winter, S1'!S6*Main!$B$4+_xlfn.IFNA(VLOOKUP($A6,'EV Distribution'!$A$2:$B$22,2,FALSE),0)*('EV Scenarios'!S$2-'EV Scenarios'!S$3)</f>
        <v>1.2949723076923079</v>
      </c>
      <c r="T6" s="5">
        <f>'Pc, Winter, S1'!T6*Main!$B$4+_xlfn.IFNA(VLOOKUP($A6,'EV Distribution'!$A$2:$B$22,2,FALSE),0)*('EV Scenarios'!T$2-'EV Scenarios'!T$3)</f>
        <v>0.76875384615384623</v>
      </c>
      <c r="U6" s="5">
        <f>'Pc, Winter, S1'!U6*Main!$B$4+_xlfn.IFNA(VLOOKUP($A6,'EV Distribution'!$A$2:$B$22,2,FALSE),0)*('EV Scenarios'!U$2-'EV Scenarios'!U$3)</f>
        <v>0.82481846153846161</v>
      </c>
      <c r="V6" s="5">
        <f>'Pc, Winter, S1'!V6*Main!$B$4+_xlfn.IFNA(VLOOKUP($A6,'EV Distribution'!$A$2:$B$22,2,FALSE),0)*('EV Scenarios'!V$2-'EV Scenarios'!V$3)</f>
        <v>0.87599076923076924</v>
      </c>
      <c r="W6" s="5">
        <f>'Pc, Winter, S1'!W6*Main!$B$4+_xlfn.IFNA(VLOOKUP($A6,'EV Distribution'!$A$2:$B$22,2,FALSE),0)*('EV Scenarios'!W$2-'EV Scenarios'!W$3)</f>
        <v>0.90166923076923089</v>
      </c>
      <c r="X6" s="5">
        <f>'Pc, Winter, S1'!X6*Main!$B$4+_xlfn.IFNA(VLOOKUP($A6,'EV Distribution'!$A$2:$B$22,2,FALSE),0)*('EV Scenarios'!X$2-'EV Scenarios'!X$3)</f>
        <v>0.94985615384615396</v>
      </c>
      <c r="Y6" s="5">
        <f>'Pc, Winter, S1'!Y6*Main!$B$4+_xlfn.IFNA(VLOOKUP($A6,'EV Distribution'!$A$2:$B$22,2,FALSE),0)*('EV Scenarios'!Y$2-'EV Scenarios'!Y$3)</f>
        <v>1.0339761538461538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1.1411538461538462</v>
      </c>
      <c r="C7" s="5">
        <f>'Pc, Winter, S1'!C7*Main!$B$4+_xlfn.IFNA(VLOOKUP($A7,'EV Distribution'!$A$2:$B$22,2,FALSE),0)*('EV Scenarios'!C$2-'EV Scenarios'!C$3)</f>
        <v>1.1791499999999999</v>
      </c>
      <c r="D7" s="5">
        <f>'Pc, Winter, S1'!D7*Main!$B$4+_xlfn.IFNA(VLOOKUP($A7,'EV Distribution'!$A$2:$B$22,2,FALSE),0)*('EV Scenarios'!D$2-'EV Scenarios'!D$3)</f>
        <v>1.2424446153846156</v>
      </c>
      <c r="E7" s="5">
        <f>'Pc, Winter, S1'!E7*Main!$B$4+_xlfn.IFNA(VLOOKUP($A7,'EV Distribution'!$A$2:$B$22,2,FALSE),0)*('EV Scenarios'!E$2-'EV Scenarios'!E$3)</f>
        <v>1.3297653846153847</v>
      </c>
      <c r="F7" s="5">
        <f>'Pc, Winter, S1'!F7*Main!$B$4+_xlfn.IFNA(VLOOKUP($A7,'EV Distribution'!$A$2:$B$22,2,FALSE),0)*('EV Scenarios'!F$2-'EV Scenarios'!F$3)</f>
        <v>1.3725292307692309</v>
      </c>
      <c r="G7" s="5">
        <f>'Pc, Winter, S1'!G7*Main!$B$4+_xlfn.IFNA(VLOOKUP($A7,'EV Distribution'!$A$2:$B$22,2,FALSE),0)*('EV Scenarios'!G$2-'EV Scenarios'!G$3)</f>
        <v>1.4495315384615386</v>
      </c>
      <c r="H7" s="5">
        <f>'Pc, Winter, S1'!H7*Main!$B$4+_xlfn.IFNA(VLOOKUP($A7,'EV Distribution'!$A$2:$B$22,2,FALSE),0)*('EV Scenarios'!H$2-'EV Scenarios'!H$3)</f>
        <v>1.4269861538461541</v>
      </c>
      <c r="I7" s="5">
        <f>'Pc, Winter, S1'!I7*Main!$B$4+_xlfn.IFNA(VLOOKUP($A7,'EV Distribution'!$A$2:$B$22,2,FALSE),0)*('EV Scenarios'!I$2-'EV Scenarios'!I$3)</f>
        <v>1.3372953846153848</v>
      </c>
      <c r="J7" s="5">
        <f>'Pc, Winter, S1'!J7*Main!$B$4+_xlfn.IFNA(VLOOKUP($A7,'EV Distribution'!$A$2:$B$22,2,FALSE),0)*('EV Scenarios'!J$2-'EV Scenarios'!J$3)</f>
        <v>1.1631200000000002</v>
      </c>
      <c r="K7" s="5">
        <f>'Pc, Winter, S1'!K7*Main!$B$4+_xlfn.IFNA(VLOOKUP($A7,'EV Distribution'!$A$2:$B$22,2,FALSE),0)*('EV Scenarios'!K$2-'EV Scenarios'!K$3)</f>
        <v>1.7374015384615387</v>
      </c>
      <c r="L7" s="5">
        <f>'Pc, Winter, S1'!L7*Main!$B$4+_xlfn.IFNA(VLOOKUP($A7,'EV Distribution'!$A$2:$B$22,2,FALSE),0)*('EV Scenarios'!L$2-'EV Scenarios'!L$3)</f>
        <v>1.7314553846153846</v>
      </c>
      <c r="M7" s="5">
        <f>'Pc, Winter, S1'!M7*Main!$B$4+_xlfn.IFNA(VLOOKUP($A7,'EV Distribution'!$A$2:$B$22,2,FALSE),0)*('EV Scenarios'!M$2-'EV Scenarios'!M$3)</f>
        <v>1.6490092307692308</v>
      </c>
      <c r="N7" s="5">
        <f>'Pc, Winter, S1'!N7*Main!$B$4+_xlfn.IFNA(VLOOKUP($A7,'EV Distribution'!$A$2:$B$22,2,FALSE),0)*('EV Scenarios'!N$2-'EV Scenarios'!N$3)</f>
        <v>1.5737853846153846</v>
      </c>
      <c r="O7" s="5">
        <f>'Pc, Winter, S1'!O7*Main!$B$4+_xlfn.IFNA(VLOOKUP($A7,'EV Distribution'!$A$2:$B$22,2,FALSE),0)*('EV Scenarios'!O$2-'EV Scenarios'!O$3)</f>
        <v>1.5000838461538464</v>
      </c>
      <c r="P7" s="5">
        <f>'Pc, Winter, S1'!P7*Main!$B$4+_xlfn.IFNA(VLOOKUP($A7,'EV Distribution'!$A$2:$B$22,2,FALSE),0)*('EV Scenarios'!P$2-'EV Scenarios'!P$3)</f>
        <v>1.4755230769230769</v>
      </c>
      <c r="Q7" s="5">
        <f>'Pc, Winter, S1'!Q7*Main!$B$4+_xlfn.IFNA(VLOOKUP($A7,'EV Distribution'!$A$2:$B$22,2,FALSE),0)*('EV Scenarios'!Q$2-'EV Scenarios'!Q$3)</f>
        <v>1.3799000000000001</v>
      </c>
      <c r="R7" s="5">
        <f>'Pc, Winter, S1'!R7*Main!$B$4+_xlfn.IFNA(VLOOKUP($A7,'EV Distribution'!$A$2:$B$22,2,FALSE),0)*('EV Scenarios'!R$2-'EV Scenarios'!R$3)</f>
        <v>1.3118707692307694</v>
      </c>
      <c r="S7" s="5">
        <f>'Pc, Winter, S1'!S7*Main!$B$4+_xlfn.IFNA(VLOOKUP($A7,'EV Distribution'!$A$2:$B$22,2,FALSE),0)*('EV Scenarios'!S$2-'EV Scenarios'!S$3)</f>
        <v>1.2949723076923079</v>
      </c>
      <c r="T7" s="5">
        <f>'Pc, Winter, S1'!T7*Main!$B$4+_xlfn.IFNA(VLOOKUP($A7,'EV Distribution'!$A$2:$B$22,2,FALSE),0)*('EV Scenarios'!T$2-'EV Scenarios'!T$3)</f>
        <v>0.76875384615384623</v>
      </c>
      <c r="U7" s="5">
        <f>'Pc, Winter, S1'!U7*Main!$B$4+_xlfn.IFNA(VLOOKUP($A7,'EV Distribution'!$A$2:$B$22,2,FALSE),0)*('EV Scenarios'!U$2-'EV Scenarios'!U$3)</f>
        <v>0.82481846153846161</v>
      </c>
      <c r="V7" s="5">
        <f>'Pc, Winter, S1'!V7*Main!$B$4+_xlfn.IFNA(VLOOKUP($A7,'EV Distribution'!$A$2:$B$22,2,FALSE),0)*('EV Scenarios'!V$2-'EV Scenarios'!V$3)</f>
        <v>0.87599076923076924</v>
      </c>
      <c r="W7" s="5">
        <f>'Pc, Winter, S1'!W7*Main!$B$4+_xlfn.IFNA(VLOOKUP($A7,'EV Distribution'!$A$2:$B$22,2,FALSE),0)*('EV Scenarios'!W$2-'EV Scenarios'!W$3)</f>
        <v>0.90166923076923089</v>
      </c>
      <c r="X7" s="5">
        <f>'Pc, Winter, S1'!X7*Main!$B$4+_xlfn.IFNA(VLOOKUP($A7,'EV Distribution'!$A$2:$B$22,2,FALSE),0)*('EV Scenarios'!X$2-'EV Scenarios'!X$3)</f>
        <v>0.94985615384615396</v>
      </c>
      <c r="Y7" s="5">
        <f>'Pc, Winter, S1'!Y7*Main!$B$4+_xlfn.IFNA(VLOOKUP($A7,'EV Distribution'!$A$2:$B$22,2,FALSE),0)*('EV Scenarios'!Y$2-'EV Scenarios'!Y$3)</f>
        <v>1.0339761538461538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1.1411538461538462</v>
      </c>
      <c r="C8" s="5">
        <f>'Pc, Winter, S1'!C8*Main!$B$4+_xlfn.IFNA(VLOOKUP($A8,'EV Distribution'!$A$2:$B$22,2,FALSE),0)*('EV Scenarios'!C$2-'EV Scenarios'!C$3)</f>
        <v>1.1791499999999999</v>
      </c>
      <c r="D8" s="5">
        <f>'Pc, Winter, S1'!D8*Main!$B$4+_xlfn.IFNA(VLOOKUP($A8,'EV Distribution'!$A$2:$B$22,2,FALSE),0)*('EV Scenarios'!D$2-'EV Scenarios'!D$3)</f>
        <v>1.2424446153846156</v>
      </c>
      <c r="E8" s="5">
        <f>'Pc, Winter, S1'!E8*Main!$B$4+_xlfn.IFNA(VLOOKUP($A8,'EV Distribution'!$A$2:$B$22,2,FALSE),0)*('EV Scenarios'!E$2-'EV Scenarios'!E$3)</f>
        <v>1.3297653846153847</v>
      </c>
      <c r="F8" s="5">
        <f>'Pc, Winter, S1'!F8*Main!$B$4+_xlfn.IFNA(VLOOKUP($A8,'EV Distribution'!$A$2:$B$22,2,FALSE),0)*('EV Scenarios'!F$2-'EV Scenarios'!F$3)</f>
        <v>1.3725292307692309</v>
      </c>
      <c r="G8" s="5">
        <f>'Pc, Winter, S1'!G8*Main!$B$4+_xlfn.IFNA(VLOOKUP($A8,'EV Distribution'!$A$2:$B$22,2,FALSE),0)*('EV Scenarios'!G$2-'EV Scenarios'!G$3)</f>
        <v>1.4495315384615386</v>
      </c>
      <c r="H8" s="5">
        <f>'Pc, Winter, S1'!H8*Main!$B$4+_xlfn.IFNA(VLOOKUP($A8,'EV Distribution'!$A$2:$B$22,2,FALSE),0)*('EV Scenarios'!H$2-'EV Scenarios'!H$3)</f>
        <v>1.4269861538461541</v>
      </c>
      <c r="I8" s="5">
        <f>'Pc, Winter, S1'!I8*Main!$B$4+_xlfn.IFNA(VLOOKUP($A8,'EV Distribution'!$A$2:$B$22,2,FALSE),0)*('EV Scenarios'!I$2-'EV Scenarios'!I$3)</f>
        <v>1.3372953846153848</v>
      </c>
      <c r="J8" s="5">
        <f>'Pc, Winter, S1'!J8*Main!$B$4+_xlfn.IFNA(VLOOKUP($A8,'EV Distribution'!$A$2:$B$22,2,FALSE),0)*('EV Scenarios'!J$2-'EV Scenarios'!J$3)</f>
        <v>1.1631200000000002</v>
      </c>
      <c r="K8" s="5">
        <f>'Pc, Winter, S1'!K8*Main!$B$4+_xlfn.IFNA(VLOOKUP($A8,'EV Distribution'!$A$2:$B$22,2,FALSE),0)*('EV Scenarios'!K$2-'EV Scenarios'!K$3)</f>
        <v>1.7374015384615387</v>
      </c>
      <c r="L8" s="5">
        <f>'Pc, Winter, S1'!L8*Main!$B$4+_xlfn.IFNA(VLOOKUP($A8,'EV Distribution'!$A$2:$B$22,2,FALSE),0)*('EV Scenarios'!L$2-'EV Scenarios'!L$3)</f>
        <v>1.7314553846153846</v>
      </c>
      <c r="M8" s="5">
        <f>'Pc, Winter, S1'!M8*Main!$B$4+_xlfn.IFNA(VLOOKUP($A8,'EV Distribution'!$A$2:$B$22,2,FALSE),0)*('EV Scenarios'!M$2-'EV Scenarios'!M$3)</f>
        <v>1.6490092307692308</v>
      </c>
      <c r="N8" s="5">
        <f>'Pc, Winter, S1'!N8*Main!$B$4+_xlfn.IFNA(VLOOKUP($A8,'EV Distribution'!$A$2:$B$22,2,FALSE),0)*('EV Scenarios'!N$2-'EV Scenarios'!N$3)</f>
        <v>1.5737853846153846</v>
      </c>
      <c r="O8" s="5">
        <f>'Pc, Winter, S1'!O8*Main!$B$4+_xlfn.IFNA(VLOOKUP($A8,'EV Distribution'!$A$2:$B$22,2,FALSE),0)*('EV Scenarios'!O$2-'EV Scenarios'!O$3)</f>
        <v>1.5000838461538464</v>
      </c>
      <c r="P8" s="5">
        <f>'Pc, Winter, S1'!P8*Main!$B$4+_xlfn.IFNA(VLOOKUP($A8,'EV Distribution'!$A$2:$B$22,2,FALSE),0)*('EV Scenarios'!P$2-'EV Scenarios'!P$3)</f>
        <v>1.4755230769230769</v>
      </c>
      <c r="Q8" s="5">
        <f>'Pc, Winter, S1'!Q8*Main!$B$4+_xlfn.IFNA(VLOOKUP($A8,'EV Distribution'!$A$2:$B$22,2,FALSE),0)*('EV Scenarios'!Q$2-'EV Scenarios'!Q$3)</f>
        <v>1.3799000000000001</v>
      </c>
      <c r="R8" s="5">
        <f>'Pc, Winter, S1'!R8*Main!$B$4+_xlfn.IFNA(VLOOKUP($A8,'EV Distribution'!$A$2:$B$22,2,FALSE),0)*('EV Scenarios'!R$2-'EV Scenarios'!R$3)</f>
        <v>1.3118707692307694</v>
      </c>
      <c r="S8" s="5">
        <f>'Pc, Winter, S1'!S8*Main!$B$4+_xlfn.IFNA(VLOOKUP($A8,'EV Distribution'!$A$2:$B$22,2,FALSE),0)*('EV Scenarios'!S$2-'EV Scenarios'!S$3)</f>
        <v>1.2949723076923079</v>
      </c>
      <c r="T8" s="5">
        <f>'Pc, Winter, S1'!T8*Main!$B$4+_xlfn.IFNA(VLOOKUP($A8,'EV Distribution'!$A$2:$B$22,2,FALSE),0)*('EV Scenarios'!T$2-'EV Scenarios'!T$3)</f>
        <v>0.76875384615384623</v>
      </c>
      <c r="U8" s="5">
        <f>'Pc, Winter, S1'!U8*Main!$B$4+_xlfn.IFNA(VLOOKUP($A8,'EV Distribution'!$A$2:$B$22,2,FALSE),0)*('EV Scenarios'!U$2-'EV Scenarios'!U$3)</f>
        <v>0.82481846153846161</v>
      </c>
      <c r="V8" s="5">
        <f>'Pc, Winter, S1'!V8*Main!$B$4+_xlfn.IFNA(VLOOKUP($A8,'EV Distribution'!$A$2:$B$22,2,FALSE),0)*('EV Scenarios'!V$2-'EV Scenarios'!V$3)</f>
        <v>0.87599076923076924</v>
      </c>
      <c r="W8" s="5">
        <f>'Pc, Winter, S1'!W8*Main!$B$4+_xlfn.IFNA(VLOOKUP($A8,'EV Distribution'!$A$2:$B$22,2,FALSE),0)*('EV Scenarios'!W$2-'EV Scenarios'!W$3)</f>
        <v>0.90166923076923089</v>
      </c>
      <c r="X8" s="5">
        <f>'Pc, Winter, S1'!X8*Main!$B$4+_xlfn.IFNA(VLOOKUP($A8,'EV Distribution'!$A$2:$B$22,2,FALSE),0)*('EV Scenarios'!X$2-'EV Scenarios'!X$3)</f>
        <v>0.94985615384615396</v>
      </c>
      <c r="Y8" s="5">
        <f>'Pc, Winter, S1'!Y8*Main!$B$4+_xlfn.IFNA(VLOOKUP($A8,'EV Distribution'!$A$2:$B$22,2,FALSE),0)*('EV Scenarios'!Y$2-'EV Scenarios'!Y$3)</f>
        <v>1.0339761538461538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1.1411538461538462</v>
      </c>
      <c r="C9" s="5">
        <f>'Pc, Winter, S1'!C9*Main!$B$4+_xlfn.IFNA(VLOOKUP($A9,'EV Distribution'!$A$2:$B$22,2,FALSE),0)*('EV Scenarios'!C$2-'EV Scenarios'!C$3)</f>
        <v>1.1791499999999999</v>
      </c>
      <c r="D9" s="5">
        <f>'Pc, Winter, S1'!D9*Main!$B$4+_xlfn.IFNA(VLOOKUP($A9,'EV Distribution'!$A$2:$B$22,2,FALSE),0)*('EV Scenarios'!D$2-'EV Scenarios'!D$3)</f>
        <v>1.2424446153846156</v>
      </c>
      <c r="E9" s="5">
        <f>'Pc, Winter, S1'!E9*Main!$B$4+_xlfn.IFNA(VLOOKUP($A9,'EV Distribution'!$A$2:$B$22,2,FALSE),0)*('EV Scenarios'!E$2-'EV Scenarios'!E$3)</f>
        <v>1.3297653846153847</v>
      </c>
      <c r="F9" s="5">
        <f>'Pc, Winter, S1'!F9*Main!$B$4+_xlfn.IFNA(VLOOKUP($A9,'EV Distribution'!$A$2:$B$22,2,FALSE),0)*('EV Scenarios'!F$2-'EV Scenarios'!F$3)</f>
        <v>1.3725292307692309</v>
      </c>
      <c r="G9" s="5">
        <f>'Pc, Winter, S1'!G9*Main!$B$4+_xlfn.IFNA(VLOOKUP($A9,'EV Distribution'!$A$2:$B$22,2,FALSE),0)*('EV Scenarios'!G$2-'EV Scenarios'!G$3)</f>
        <v>1.4495315384615386</v>
      </c>
      <c r="H9" s="5">
        <f>'Pc, Winter, S1'!H9*Main!$B$4+_xlfn.IFNA(VLOOKUP($A9,'EV Distribution'!$A$2:$B$22,2,FALSE),0)*('EV Scenarios'!H$2-'EV Scenarios'!H$3)</f>
        <v>1.4269861538461541</v>
      </c>
      <c r="I9" s="5">
        <f>'Pc, Winter, S1'!I9*Main!$B$4+_xlfn.IFNA(VLOOKUP($A9,'EV Distribution'!$A$2:$B$22,2,FALSE),0)*('EV Scenarios'!I$2-'EV Scenarios'!I$3)</f>
        <v>1.3372953846153848</v>
      </c>
      <c r="J9" s="5">
        <f>'Pc, Winter, S1'!J9*Main!$B$4+_xlfn.IFNA(VLOOKUP($A9,'EV Distribution'!$A$2:$B$22,2,FALSE),0)*('EV Scenarios'!J$2-'EV Scenarios'!J$3)</f>
        <v>1.1631200000000002</v>
      </c>
      <c r="K9" s="5">
        <f>'Pc, Winter, S1'!K9*Main!$B$4+_xlfn.IFNA(VLOOKUP($A9,'EV Distribution'!$A$2:$B$22,2,FALSE),0)*('EV Scenarios'!K$2-'EV Scenarios'!K$3)</f>
        <v>1.7374015384615387</v>
      </c>
      <c r="L9" s="5">
        <f>'Pc, Winter, S1'!L9*Main!$B$4+_xlfn.IFNA(VLOOKUP($A9,'EV Distribution'!$A$2:$B$22,2,FALSE),0)*('EV Scenarios'!L$2-'EV Scenarios'!L$3)</f>
        <v>1.7314553846153846</v>
      </c>
      <c r="M9" s="5">
        <f>'Pc, Winter, S1'!M9*Main!$B$4+_xlfn.IFNA(VLOOKUP($A9,'EV Distribution'!$A$2:$B$22,2,FALSE),0)*('EV Scenarios'!M$2-'EV Scenarios'!M$3)</f>
        <v>1.6490092307692308</v>
      </c>
      <c r="N9" s="5">
        <f>'Pc, Winter, S1'!N9*Main!$B$4+_xlfn.IFNA(VLOOKUP($A9,'EV Distribution'!$A$2:$B$22,2,FALSE),0)*('EV Scenarios'!N$2-'EV Scenarios'!N$3)</f>
        <v>1.5737853846153846</v>
      </c>
      <c r="O9" s="5">
        <f>'Pc, Winter, S1'!O9*Main!$B$4+_xlfn.IFNA(VLOOKUP($A9,'EV Distribution'!$A$2:$B$22,2,FALSE),0)*('EV Scenarios'!O$2-'EV Scenarios'!O$3)</f>
        <v>1.5000838461538464</v>
      </c>
      <c r="P9" s="5">
        <f>'Pc, Winter, S1'!P9*Main!$B$4+_xlfn.IFNA(VLOOKUP($A9,'EV Distribution'!$A$2:$B$22,2,FALSE),0)*('EV Scenarios'!P$2-'EV Scenarios'!P$3)</f>
        <v>1.4755230769230769</v>
      </c>
      <c r="Q9" s="5">
        <f>'Pc, Winter, S1'!Q9*Main!$B$4+_xlfn.IFNA(VLOOKUP($A9,'EV Distribution'!$A$2:$B$22,2,FALSE),0)*('EV Scenarios'!Q$2-'EV Scenarios'!Q$3)</f>
        <v>1.3799000000000001</v>
      </c>
      <c r="R9" s="5">
        <f>'Pc, Winter, S1'!R9*Main!$B$4+_xlfn.IFNA(VLOOKUP($A9,'EV Distribution'!$A$2:$B$22,2,FALSE),0)*('EV Scenarios'!R$2-'EV Scenarios'!R$3)</f>
        <v>1.3118707692307694</v>
      </c>
      <c r="S9" s="5">
        <f>'Pc, Winter, S1'!S9*Main!$B$4+_xlfn.IFNA(VLOOKUP($A9,'EV Distribution'!$A$2:$B$22,2,FALSE),0)*('EV Scenarios'!S$2-'EV Scenarios'!S$3)</f>
        <v>1.2949723076923079</v>
      </c>
      <c r="T9" s="5">
        <f>'Pc, Winter, S1'!T9*Main!$B$4+_xlfn.IFNA(VLOOKUP($A9,'EV Distribution'!$A$2:$B$22,2,FALSE),0)*('EV Scenarios'!T$2-'EV Scenarios'!T$3)</f>
        <v>0.76875384615384623</v>
      </c>
      <c r="U9" s="5">
        <f>'Pc, Winter, S1'!U9*Main!$B$4+_xlfn.IFNA(VLOOKUP($A9,'EV Distribution'!$A$2:$B$22,2,FALSE),0)*('EV Scenarios'!U$2-'EV Scenarios'!U$3)</f>
        <v>0.82481846153846161</v>
      </c>
      <c r="V9" s="5">
        <f>'Pc, Winter, S1'!V9*Main!$B$4+_xlfn.IFNA(VLOOKUP($A9,'EV Distribution'!$A$2:$B$22,2,FALSE),0)*('EV Scenarios'!V$2-'EV Scenarios'!V$3)</f>
        <v>0.87599076923076924</v>
      </c>
      <c r="W9" s="5">
        <f>'Pc, Winter, S1'!W9*Main!$B$4+_xlfn.IFNA(VLOOKUP($A9,'EV Distribution'!$A$2:$B$22,2,FALSE),0)*('EV Scenarios'!W$2-'EV Scenarios'!W$3)</f>
        <v>0.90166923076923089</v>
      </c>
      <c r="X9" s="5">
        <f>'Pc, Winter, S1'!X9*Main!$B$4+_xlfn.IFNA(VLOOKUP($A9,'EV Distribution'!$A$2:$B$22,2,FALSE),0)*('EV Scenarios'!X$2-'EV Scenarios'!X$3)</f>
        <v>0.94985615384615396</v>
      </c>
      <c r="Y9" s="5">
        <f>'Pc, Winter, S1'!Y9*Main!$B$4+_xlfn.IFNA(VLOOKUP($A9,'EV Distribution'!$A$2:$B$22,2,FALSE),0)*('EV Scenarios'!Y$2-'EV Scenarios'!Y$3)</f>
        <v>1.0339761538461538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1.1411538461538462</v>
      </c>
      <c r="C10" s="5">
        <f>'Pc, Winter, S1'!C10*Main!$B$4+_xlfn.IFNA(VLOOKUP($A10,'EV Distribution'!$A$2:$B$22,2,FALSE),0)*('EV Scenarios'!C$2-'EV Scenarios'!C$3)</f>
        <v>1.1791499999999999</v>
      </c>
      <c r="D10" s="5">
        <f>'Pc, Winter, S1'!D10*Main!$B$4+_xlfn.IFNA(VLOOKUP($A10,'EV Distribution'!$A$2:$B$22,2,FALSE),0)*('EV Scenarios'!D$2-'EV Scenarios'!D$3)</f>
        <v>1.2424446153846156</v>
      </c>
      <c r="E10" s="5">
        <f>'Pc, Winter, S1'!E10*Main!$B$4+_xlfn.IFNA(VLOOKUP($A10,'EV Distribution'!$A$2:$B$22,2,FALSE),0)*('EV Scenarios'!E$2-'EV Scenarios'!E$3)</f>
        <v>1.3297653846153847</v>
      </c>
      <c r="F10" s="5">
        <f>'Pc, Winter, S1'!F10*Main!$B$4+_xlfn.IFNA(VLOOKUP($A10,'EV Distribution'!$A$2:$B$22,2,FALSE),0)*('EV Scenarios'!F$2-'EV Scenarios'!F$3)</f>
        <v>1.3725292307692309</v>
      </c>
      <c r="G10" s="5">
        <f>'Pc, Winter, S1'!G10*Main!$B$4+_xlfn.IFNA(VLOOKUP($A10,'EV Distribution'!$A$2:$B$22,2,FALSE),0)*('EV Scenarios'!G$2-'EV Scenarios'!G$3)</f>
        <v>1.4495315384615386</v>
      </c>
      <c r="H10" s="5">
        <f>'Pc, Winter, S1'!H10*Main!$B$4+_xlfn.IFNA(VLOOKUP($A10,'EV Distribution'!$A$2:$B$22,2,FALSE),0)*('EV Scenarios'!H$2-'EV Scenarios'!H$3)</f>
        <v>1.4269861538461541</v>
      </c>
      <c r="I10" s="5">
        <f>'Pc, Winter, S1'!I10*Main!$B$4+_xlfn.IFNA(VLOOKUP($A10,'EV Distribution'!$A$2:$B$22,2,FALSE),0)*('EV Scenarios'!I$2-'EV Scenarios'!I$3)</f>
        <v>1.3372953846153848</v>
      </c>
      <c r="J10" s="5">
        <f>'Pc, Winter, S1'!J10*Main!$B$4+_xlfn.IFNA(VLOOKUP($A10,'EV Distribution'!$A$2:$B$22,2,FALSE),0)*('EV Scenarios'!J$2-'EV Scenarios'!J$3)</f>
        <v>1.1631200000000002</v>
      </c>
      <c r="K10" s="5">
        <f>'Pc, Winter, S1'!K10*Main!$B$4+_xlfn.IFNA(VLOOKUP($A10,'EV Distribution'!$A$2:$B$22,2,FALSE),0)*('EV Scenarios'!K$2-'EV Scenarios'!K$3)</f>
        <v>1.7374015384615387</v>
      </c>
      <c r="L10" s="5">
        <f>'Pc, Winter, S1'!L10*Main!$B$4+_xlfn.IFNA(VLOOKUP($A10,'EV Distribution'!$A$2:$B$22,2,FALSE),0)*('EV Scenarios'!L$2-'EV Scenarios'!L$3)</f>
        <v>1.7314553846153846</v>
      </c>
      <c r="M10" s="5">
        <f>'Pc, Winter, S1'!M10*Main!$B$4+_xlfn.IFNA(VLOOKUP($A10,'EV Distribution'!$A$2:$B$22,2,FALSE),0)*('EV Scenarios'!M$2-'EV Scenarios'!M$3)</f>
        <v>1.6490092307692308</v>
      </c>
      <c r="N10" s="5">
        <f>'Pc, Winter, S1'!N10*Main!$B$4+_xlfn.IFNA(VLOOKUP($A10,'EV Distribution'!$A$2:$B$22,2,FALSE),0)*('EV Scenarios'!N$2-'EV Scenarios'!N$3)</f>
        <v>1.5737853846153846</v>
      </c>
      <c r="O10" s="5">
        <f>'Pc, Winter, S1'!O10*Main!$B$4+_xlfn.IFNA(VLOOKUP($A10,'EV Distribution'!$A$2:$B$22,2,FALSE),0)*('EV Scenarios'!O$2-'EV Scenarios'!O$3)</f>
        <v>1.5000838461538464</v>
      </c>
      <c r="P10" s="5">
        <f>'Pc, Winter, S1'!P10*Main!$B$4+_xlfn.IFNA(VLOOKUP($A10,'EV Distribution'!$A$2:$B$22,2,FALSE),0)*('EV Scenarios'!P$2-'EV Scenarios'!P$3)</f>
        <v>1.4755230769230769</v>
      </c>
      <c r="Q10" s="5">
        <f>'Pc, Winter, S1'!Q10*Main!$B$4+_xlfn.IFNA(VLOOKUP($A10,'EV Distribution'!$A$2:$B$22,2,FALSE),0)*('EV Scenarios'!Q$2-'EV Scenarios'!Q$3)</f>
        <v>1.3799000000000001</v>
      </c>
      <c r="R10" s="5">
        <f>'Pc, Winter, S1'!R10*Main!$B$4+_xlfn.IFNA(VLOOKUP($A10,'EV Distribution'!$A$2:$B$22,2,FALSE),0)*('EV Scenarios'!R$2-'EV Scenarios'!R$3)</f>
        <v>1.3118707692307694</v>
      </c>
      <c r="S10" s="5">
        <f>'Pc, Winter, S1'!S10*Main!$B$4+_xlfn.IFNA(VLOOKUP($A10,'EV Distribution'!$A$2:$B$22,2,FALSE),0)*('EV Scenarios'!S$2-'EV Scenarios'!S$3)</f>
        <v>1.2949723076923079</v>
      </c>
      <c r="T10" s="5">
        <f>'Pc, Winter, S1'!T10*Main!$B$4+_xlfn.IFNA(VLOOKUP($A10,'EV Distribution'!$A$2:$B$22,2,FALSE),0)*('EV Scenarios'!T$2-'EV Scenarios'!T$3)</f>
        <v>0.76875384615384623</v>
      </c>
      <c r="U10" s="5">
        <f>'Pc, Winter, S1'!U10*Main!$B$4+_xlfn.IFNA(VLOOKUP($A10,'EV Distribution'!$A$2:$B$22,2,FALSE),0)*('EV Scenarios'!U$2-'EV Scenarios'!U$3)</f>
        <v>0.82481846153846161</v>
      </c>
      <c r="V10" s="5">
        <f>'Pc, Winter, S1'!V10*Main!$B$4+_xlfn.IFNA(VLOOKUP($A10,'EV Distribution'!$A$2:$B$22,2,FALSE),0)*('EV Scenarios'!V$2-'EV Scenarios'!V$3)</f>
        <v>0.87599076923076924</v>
      </c>
      <c r="W10" s="5">
        <f>'Pc, Winter, S1'!W10*Main!$B$4+_xlfn.IFNA(VLOOKUP($A10,'EV Distribution'!$A$2:$B$22,2,FALSE),0)*('EV Scenarios'!W$2-'EV Scenarios'!W$3)</f>
        <v>0.90166923076923089</v>
      </c>
      <c r="X10" s="5">
        <f>'Pc, Winter, S1'!X10*Main!$B$4+_xlfn.IFNA(VLOOKUP($A10,'EV Distribution'!$A$2:$B$22,2,FALSE),0)*('EV Scenarios'!X$2-'EV Scenarios'!X$3)</f>
        <v>0.94985615384615396</v>
      </c>
      <c r="Y10" s="5">
        <f>'Pc, Winter, S1'!Y10*Main!$B$4+_xlfn.IFNA(VLOOKUP($A10,'EV Distribution'!$A$2:$B$22,2,FALSE),0)*('EV Scenarios'!Y$2-'EV Scenarios'!Y$3)</f>
        <v>1.0339761538461538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1.1411538461538462</v>
      </c>
      <c r="C11" s="5">
        <f>'Pc, Winter, S1'!C11*Main!$B$4+_xlfn.IFNA(VLOOKUP($A11,'EV Distribution'!$A$2:$B$22,2,FALSE),0)*('EV Scenarios'!C$2-'EV Scenarios'!C$3)</f>
        <v>1.1791499999999999</v>
      </c>
      <c r="D11" s="5">
        <f>'Pc, Winter, S1'!D11*Main!$B$4+_xlfn.IFNA(VLOOKUP($A11,'EV Distribution'!$A$2:$B$22,2,FALSE),0)*('EV Scenarios'!D$2-'EV Scenarios'!D$3)</f>
        <v>1.2424446153846156</v>
      </c>
      <c r="E11" s="5">
        <f>'Pc, Winter, S1'!E11*Main!$B$4+_xlfn.IFNA(VLOOKUP($A11,'EV Distribution'!$A$2:$B$22,2,FALSE),0)*('EV Scenarios'!E$2-'EV Scenarios'!E$3)</f>
        <v>1.3297653846153847</v>
      </c>
      <c r="F11" s="5">
        <f>'Pc, Winter, S1'!F11*Main!$B$4+_xlfn.IFNA(VLOOKUP($A11,'EV Distribution'!$A$2:$B$22,2,FALSE),0)*('EV Scenarios'!F$2-'EV Scenarios'!F$3)</f>
        <v>1.3725292307692309</v>
      </c>
      <c r="G11" s="5">
        <f>'Pc, Winter, S1'!G11*Main!$B$4+_xlfn.IFNA(VLOOKUP($A11,'EV Distribution'!$A$2:$B$22,2,FALSE),0)*('EV Scenarios'!G$2-'EV Scenarios'!G$3)</f>
        <v>1.4495315384615386</v>
      </c>
      <c r="H11" s="5">
        <f>'Pc, Winter, S1'!H11*Main!$B$4+_xlfn.IFNA(VLOOKUP($A11,'EV Distribution'!$A$2:$B$22,2,FALSE),0)*('EV Scenarios'!H$2-'EV Scenarios'!H$3)</f>
        <v>1.4269861538461541</v>
      </c>
      <c r="I11" s="5">
        <f>'Pc, Winter, S1'!I11*Main!$B$4+_xlfn.IFNA(VLOOKUP($A11,'EV Distribution'!$A$2:$B$22,2,FALSE),0)*('EV Scenarios'!I$2-'EV Scenarios'!I$3)</f>
        <v>1.3372953846153848</v>
      </c>
      <c r="J11" s="5">
        <f>'Pc, Winter, S1'!J11*Main!$B$4+_xlfn.IFNA(VLOOKUP($A11,'EV Distribution'!$A$2:$B$22,2,FALSE),0)*('EV Scenarios'!J$2-'EV Scenarios'!J$3)</f>
        <v>1.1631200000000002</v>
      </c>
      <c r="K11" s="5">
        <f>'Pc, Winter, S1'!K11*Main!$B$4+_xlfn.IFNA(VLOOKUP($A11,'EV Distribution'!$A$2:$B$22,2,FALSE),0)*('EV Scenarios'!K$2-'EV Scenarios'!K$3)</f>
        <v>1.7374015384615387</v>
      </c>
      <c r="L11" s="5">
        <f>'Pc, Winter, S1'!L11*Main!$B$4+_xlfn.IFNA(VLOOKUP($A11,'EV Distribution'!$A$2:$B$22,2,FALSE),0)*('EV Scenarios'!L$2-'EV Scenarios'!L$3)</f>
        <v>1.7314553846153846</v>
      </c>
      <c r="M11" s="5">
        <f>'Pc, Winter, S1'!M11*Main!$B$4+_xlfn.IFNA(VLOOKUP($A11,'EV Distribution'!$A$2:$B$22,2,FALSE),0)*('EV Scenarios'!M$2-'EV Scenarios'!M$3)</f>
        <v>1.6490092307692308</v>
      </c>
      <c r="N11" s="5">
        <f>'Pc, Winter, S1'!N11*Main!$B$4+_xlfn.IFNA(VLOOKUP($A11,'EV Distribution'!$A$2:$B$22,2,FALSE),0)*('EV Scenarios'!N$2-'EV Scenarios'!N$3)</f>
        <v>1.5737853846153846</v>
      </c>
      <c r="O11" s="5">
        <f>'Pc, Winter, S1'!O11*Main!$B$4+_xlfn.IFNA(VLOOKUP($A11,'EV Distribution'!$A$2:$B$22,2,FALSE),0)*('EV Scenarios'!O$2-'EV Scenarios'!O$3)</f>
        <v>1.5000838461538464</v>
      </c>
      <c r="P11" s="5">
        <f>'Pc, Winter, S1'!P11*Main!$B$4+_xlfn.IFNA(VLOOKUP($A11,'EV Distribution'!$A$2:$B$22,2,FALSE),0)*('EV Scenarios'!P$2-'EV Scenarios'!P$3)</f>
        <v>1.4755230769230769</v>
      </c>
      <c r="Q11" s="5">
        <f>'Pc, Winter, S1'!Q11*Main!$B$4+_xlfn.IFNA(VLOOKUP($A11,'EV Distribution'!$A$2:$B$22,2,FALSE),0)*('EV Scenarios'!Q$2-'EV Scenarios'!Q$3)</f>
        <v>1.3799000000000001</v>
      </c>
      <c r="R11" s="5">
        <f>'Pc, Winter, S1'!R11*Main!$B$4+_xlfn.IFNA(VLOOKUP($A11,'EV Distribution'!$A$2:$B$22,2,FALSE),0)*('EV Scenarios'!R$2-'EV Scenarios'!R$3)</f>
        <v>1.3118707692307694</v>
      </c>
      <c r="S11" s="5">
        <f>'Pc, Winter, S1'!S11*Main!$B$4+_xlfn.IFNA(VLOOKUP($A11,'EV Distribution'!$A$2:$B$22,2,FALSE),0)*('EV Scenarios'!S$2-'EV Scenarios'!S$3)</f>
        <v>1.2949723076923079</v>
      </c>
      <c r="T11" s="5">
        <f>'Pc, Winter, S1'!T11*Main!$B$4+_xlfn.IFNA(VLOOKUP($A11,'EV Distribution'!$A$2:$B$22,2,FALSE),0)*('EV Scenarios'!T$2-'EV Scenarios'!T$3)</f>
        <v>0.76875384615384623</v>
      </c>
      <c r="U11" s="5">
        <f>'Pc, Winter, S1'!U11*Main!$B$4+_xlfn.IFNA(VLOOKUP($A11,'EV Distribution'!$A$2:$B$22,2,FALSE),0)*('EV Scenarios'!U$2-'EV Scenarios'!U$3)</f>
        <v>0.82481846153846161</v>
      </c>
      <c r="V11" s="5">
        <f>'Pc, Winter, S1'!V11*Main!$B$4+_xlfn.IFNA(VLOOKUP($A11,'EV Distribution'!$A$2:$B$22,2,FALSE),0)*('EV Scenarios'!V$2-'EV Scenarios'!V$3)</f>
        <v>0.87599076923076924</v>
      </c>
      <c r="W11" s="5">
        <f>'Pc, Winter, S1'!W11*Main!$B$4+_xlfn.IFNA(VLOOKUP($A11,'EV Distribution'!$A$2:$B$22,2,FALSE),0)*('EV Scenarios'!W$2-'EV Scenarios'!W$3)</f>
        <v>0.90166923076923089</v>
      </c>
      <c r="X11" s="5">
        <f>'Pc, Winter, S1'!X11*Main!$B$4+_xlfn.IFNA(VLOOKUP($A11,'EV Distribution'!$A$2:$B$22,2,FALSE),0)*('EV Scenarios'!X$2-'EV Scenarios'!X$3)</f>
        <v>0.94985615384615396</v>
      </c>
      <c r="Y11" s="5">
        <f>'Pc, Winter, S1'!Y11*Main!$B$4+_xlfn.IFNA(VLOOKUP($A11,'EV Distribution'!$A$2:$B$22,2,FALSE),0)*('EV Scenarios'!Y$2-'EV Scenarios'!Y$3)</f>
        <v>1.0339761538461538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1.1411538461538462</v>
      </c>
      <c r="C12" s="5">
        <f>'Pc, Winter, S1'!C12*Main!$B$4+_xlfn.IFNA(VLOOKUP($A12,'EV Distribution'!$A$2:$B$22,2,FALSE),0)*('EV Scenarios'!C$2-'EV Scenarios'!C$3)</f>
        <v>1.1791499999999999</v>
      </c>
      <c r="D12" s="5">
        <f>'Pc, Winter, S1'!D12*Main!$B$4+_xlfn.IFNA(VLOOKUP($A12,'EV Distribution'!$A$2:$B$22,2,FALSE),0)*('EV Scenarios'!D$2-'EV Scenarios'!D$3)</f>
        <v>1.2424446153846156</v>
      </c>
      <c r="E12" s="5">
        <f>'Pc, Winter, S1'!E12*Main!$B$4+_xlfn.IFNA(VLOOKUP($A12,'EV Distribution'!$A$2:$B$22,2,FALSE),0)*('EV Scenarios'!E$2-'EV Scenarios'!E$3)</f>
        <v>1.3297653846153847</v>
      </c>
      <c r="F12" s="5">
        <f>'Pc, Winter, S1'!F12*Main!$B$4+_xlfn.IFNA(VLOOKUP($A12,'EV Distribution'!$A$2:$B$22,2,FALSE),0)*('EV Scenarios'!F$2-'EV Scenarios'!F$3)</f>
        <v>1.3725292307692309</v>
      </c>
      <c r="G12" s="5">
        <f>'Pc, Winter, S1'!G12*Main!$B$4+_xlfn.IFNA(VLOOKUP($A12,'EV Distribution'!$A$2:$B$22,2,FALSE),0)*('EV Scenarios'!G$2-'EV Scenarios'!G$3)</f>
        <v>1.4495315384615386</v>
      </c>
      <c r="H12" s="5">
        <f>'Pc, Winter, S1'!H12*Main!$B$4+_xlfn.IFNA(VLOOKUP($A12,'EV Distribution'!$A$2:$B$22,2,FALSE),0)*('EV Scenarios'!H$2-'EV Scenarios'!H$3)</f>
        <v>1.4269861538461541</v>
      </c>
      <c r="I12" s="5">
        <f>'Pc, Winter, S1'!I12*Main!$B$4+_xlfn.IFNA(VLOOKUP($A12,'EV Distribution'!$A$2:$B$22,2,FALSE),0)*('EV Scenarios'!I$2-'EV Scenarios'!I$3)</f>
        <v>1.3372953846153848</v>
      </c>
      <c r="J12" s="5">
        <f>'Pc, Winter, S1'!J12*Main!$B$4+_xlfn.IFNA(VLOOKUP($A12,'EV Distribution'!$A$2:$B$22,2,FALSE),0)*('EV Scenarios'!J$2-'EV Scenarios'!J$3)</f>
        <v>1.1631200000000002</v>
      </c>
      <c r="K12" s="5">
        <f>'Pc, Winter, S1'!K12*Main!$B$4+_xlfn.IFNA(VLOOKUP($A12,'EV Distribution'!$A$2:$B$22,2,FALSE),0)*('EV Scenarios'!K$2-'EV Scenarios'!K$3)</f>
        <v>1.7374015384615387</v>
      </c>
      <c r="L12" s="5">
        <f>'Pc, Winter, S1'!L12*Main!$B$4+_xlfn.IFNA(VLOOKUP($A12,'EV Distribution'!$A$2:$B$22,2,FALSE),0)*('EV Scenarios'!L$2-'EV Scenarios'!L$3)</f>
        <v>1.7314553846153846</v>
      </c>
      <c r="M12" s="5">
        <f>'Pc, Winter, S1'!M12*Main!$B$4+_xlfn.IFNA(VLOOKUP($A12,'EV Distribution'!$A$2:$B$22,2,FALSE),0)*('EV Scenarios'!M$2-'EV Scenarios'!M$3)</f>
        <v>1.6490092307692308</v>
      </c>
      <c r="N12" s="5">
        <f>'Pc, Winter, S1'!N12*Main!$B$4+_xlfn.IFNA(VLOOKUP($A12,'EV Distribution'!$A$2:$B$22,2,FALSE),0)*('EV Scenarios'!N$2-'EV Scenarios'!N$3)</f>
        <v>1.5737853846153846</v>
      </c>
      <c r="O12" s="5">
        <f>'Pc, Winter, S1'!O12*Main!$B$4+_xlfn.IFNA(VLOOKUP($A12,'EV Distribution'!$A$2:$B$22,2,FALSE),0)*('EV Scenarios'!O$2-'EV Scenarios'!O$3)</f>
        <v>1.5000838461538464</v>
      </c>
      <c r="P12" s="5">
        <f>'Pc, Winter, S1'!P12*Main!$B$4+_xlfn.IFNA(VLOOKUP($A12,'EV Distribution'!$A$2:$B$22,2,FALSE),0)*('EV Scenarios'!P$2-'EV Scenarios'!P$3)</f>
        <v>1.4755230769230769</v>
      </c>
      <c r="Q12" s="5">
        <f>'Pc, Winter, S1'!Q12*Main!$B$4+_xlfn.IFNA(VLOOKUP($A12,'EV Distribution'!$A$2:$B$22,2,FALSE),0)*('EV Scenarios'!Q$2-'EV Scenarios'!Q$3)</f>
        <v>1.3799000000000001</v>
      </c>
      <c r="R12" s="5">
        <f>'Pc, Winter, S1'!R12*Main!$B$4+_xlfn.IFNA(VLOOKUP($A12,'EV Distribution'!$A$2:$B$22,2,FALSE),0)*('EV Scenarios'!R$2-'EV Scenarios'!R$3)</f>
        <v>1.3118707692307694</v>
      </c>
      <c r="S12" s="5">
        <f>'Pc, Winter, S1'!S12*Main!$B$4+_xlfn.IFNA(VLOOKUP($A12,'EV Distribution'!$A$2:$B$22,2,FALSE),0)*('EV Scenarios'!S$2-'EV Scenarios'!S$3)</f>
        <v>1.2949723076923079</v>
      </c>
      <c r="T12" s="5">
        <f>'Pc, Winter, S1'!T12*Main!$B$4+_xlfn.IFNA(VLOOKUP($A12,'EV Distribution'!$A$2:$B$22,2,FALSE),0)*('EV Scenarios'!T$2-'EV Scenarios'!T$3)</f>
        <v>0.76875384615384623</v>
      </c>
      <c r="U12" s="5">
        <f>'Pc, Winter, S1'!U12*Main!$B$4+_xlfn.IFNA(VLOOKUP($A12,'EV Distribution'!$A$2:$B$22,2,FALSE),0)*('EV Scenarios'!U$2-'EV Scenarios'!U$3)</f>
        <v>0.82481846153846161</v>
      </c>
      <c r="V12" s="5">
        <f>'Pc, Winter, S1'!V12*Main!$B$4+_xlfn.IFNA(VLOOKUP($A12,'EV Distribution'!$A$2:$B$22,2,FALSE),0)*('EV Scenarios'!V$2-'EV Scenarios'!V$3)</f>
        <v>0.87599076923076924</v>
      </c>
      <c r="W12" s="5">
        <f>'Pc, Winter, S1'!W12*Main!$B$4+_xlfn.IFNA(VLOOKUP($A12,'EV Distribution'!$A$2:$B$22,2,FALSE),0)*('EV Scenarios'!W$2-'EV Scenarios'!W$3)</f>
        <v>0.90166923076923089</v>
      </c>
      <c r="X12" s="5">
        <f>'Pc, Winter, S1'!X12*Main!$B$4+_xlfn.IFNA(VLOOKUP($A12,'EV Distribution'!$A$2:$B$22,2,FALSE),0)*('EV Scenarios'!X$2-'EV Scenarios'!X$3)</f>
        <v>0.94985615384615396</v>
      </c>
      <c r="Y12" s="5">
        <f>'Pc, Winter, S1'!Y12*Main!$B$4+_xlfn.IFNA(VLOOKUP($A12,'EV Distribution'!$A$2:$B$22,2,FALSE),0)*('EV Scenarios'!Y$2-'EV Scenarios'!Y$3)</f>
        <v>1.0339761538461538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1.1411538461538462</v>
      </c>
      <c r="C13" s="5">
        <f>'Pc, Winter, S1'!C13*Main!$B$4+_xlfn.IFNA(VLOOKUP($A13,'EV Distribution'!$A$2:$B$22,2,FALSE),0)*('EV Scenarios'!C$2-'EV Scenarios'!C$3)</f>
        <v>1.1791499999999999</v>
      </c>
      <c r="D13" s="5">
        <f>'Pc, Winter, S1'!D13*Main!$B$4+_xlfn.IFNA(VLOOKUP($A13,'EV Distribution'!$A$2:$B$22,2,FALSE),0)*('EV Scenarios'!D$2-'EV Scenarios'!D$3)</f>
        <v>1.2424446153846156</v>
      </c>
      <c r="E13" s="5">
        <f>'Pc, Winter, S1'!E13*Main!$B$4+_xlfn.IFNA(VLOOKUP($A13,'EV Distribution'!$A$2:$B$22,2,FALSE),0)*('EV Scenarios'!E$2-'EV Scenarios'!E$3)</f>
        <v>1.3297653846153847</v>
      </c>
      <c r="F13" s="5">
        <f>'Pc, Winter, S1'!F13*Main!$B$4+_xlfn.IFNA(VLOOKUP($A13,'EV Distribution'!$A$2:$B$22,2,FALSE),0)*('EV Scenarios'!F$2-'EV Scenarios'!F$3)</f>
        <v>1.3725292307692309</v>
      </c>
      <c r="G13" s="5">
        <f>'Pc, Winter, S1'!G13*Main!$B$4+_xlfn.IFNA(VLOOKUP($A13,'EV Distribution'!$A$2:$B$22,2,FALSE),0)*('EV Scenarios'!G$2-'EV Scenarios'!G$3)</f>
        <v>1.4495315384615386</v>
      </c>
      <c r="H13" s="5">
        <f>'Pc, Winter, S1'!H13*Main!$B$4+_xlfn.IFNA(VLOOKUP($A13,'EV Distribution'!$A$2:$B$22,2,FALSE),0)*('EV Scenarios'!H$2-'EV Scenarios'!H$3)</f>
        <v>1.4269861538461541</v>
      </c>
      <c r="I13" s="5">
        <f>'Pc, Winter, S1'!I13*Main!$B$4+_xlfn.IFNA(VLOOKUP($A13,'EV Distribution'!$A$2:$B$22,2,FALSE),0)*('EV Scenarios'!I$2-'EV Scenarios'!I$3)</f>
        <v>1.3372953846153848</v>
      </c>
      <c r="J13" s="5">
        <f>'Pc, Winter, S1'!J13*Main!$B$4+_xlfn.IFNA(VLOOKUP($A13,'EV Distribution'!$A$2:$B$22,2,FALSE),0)*('EV Scenarios'!J$2-'EV Scenarios'!J$3)</f>
        <v>1.1631200000000002</v>
      </c>
      <c r="K13" s="5">
        <f>'Pc, Winter, S1'!K13*Main!$B$4+_xlfn.IFNA(VLOOKUP($A13,'EV Distribution'!$A$2:$B$22,2,FALSE),0)*('EV Scenarios'!K$2-'EV Scenarios'!K$3)</f>
        <v>1.7374015384615387</v>
      </c>
      <c r="L13" s="5">
        <f>'Pc, Winter, S1'!L13*Main!$B$4+_xlfn.IFNA(VLOOKUP($A13,'EV Distribution'!$A$2:$B$22,2,FALSE),0)*('EV Scenarios'!L$2-'EV Scenarios'!L$3)</f>
        <v>1.7314553846153846</v>
      </c>
      <c r="M13" s="5">
        <f>'Pc, Winter, S1'!M13*Main!$B$4+_xlfn.IFNA(VLOOKUP($A13,'EV Distribution'!$A$2:$B$22,2,FALSE),0)*('EV Scenarios'!M$2-'EV Scenarios'!M$3)</f>
        <v>1.6490092307692308</v>
      </c>
      <c r="N13" s="5">
        <f>'Pc, Winter, S1'!N13*Main!$B$4+_xlfn.IFNA(VLOOKUP($A13,'EV Distribution'!$A$2:$B$22,2,FALSE),0)*('EV Scenarios'!N$2-'EV Scenarios'!N$3)</f>
        <v>1.5737853846153846</v>
      </c>
      <c r="O13" s="5">
        <f>'Pc, Winter, S1'!O13*Main!$B$4+_xlfn.IFNA(VLOOKUP($A13,'EV Distribution'!$A$2:$B$22,2,FALSE),0)*('EV Scenarios'!O$2-'EV Scenarios'!O$3)</f>
        <v>1.5000838461538464</v>
      </c>
      <c r="P13" s="5">
        <f>'Pc, Winter, S1'!P13*Main!$B$4+_xlfn.IFNA(VLOOKUP($A13,'EV Distribution'!$A$2:$B$22,2,FALSE),0)*('EV Scenarios'!P$2-'EV Scenarios'!P$3)</f>
        <v>1.4755230769230769</v>
      </c>
      <c r="Q13" s="5">
        <f>'Pc, Winter, S1'!Q13*Main!$B$4+_xlfn.IFNA(VLOOKUP($A13,'EV Distribution'!$A$2:$B$22,2,FALSE),0)*('EV Scenarios'!Q$2-'EV Scenarios'!Q$3)</f>
        <v>1.3799000000000001</v>
      </c>
      <c r="R13" s="5">
        <f>'Pc, Winter, S1'!R13*Main!$B$4+_xlfn.IFNA(VLOOKUP($A13,'EV Distribution'!$A$2:$B$22,2,FALSE),0)*('EV Scenarios'!R$2-'EV Scenarios'!R$3)</f>
        <v>1.3118707692307694</v>
      </c>
      <c r="S13" s="5">
        <f>'Pc, Winter, S1'!S13*Main!$B$4+_xlfn.IFNA(VLOOKUP($A13,'EV Distribution'!$A$2:$B$22,2,FALSE),0)*('EV Scenarios'!S$2-'EV Scenarios'!S$3)</f>
        <v>1.2949723076923079</v>
      </c>
      <c r="T13" s="5">
        <f>'Pc, Winter, S1'!T13*Main!$B$4+_xlfn.IFNA(VLOOKUP($A13,'EV Distribution'!$A$2:$B$22,2,FALSE),0)*('EV Scenarios'!T$2-'EV Scenarios'!T$3)</f>
        <v>0.76875384615384623</v>
      </c>
      <c r="U13" s="5">
        <f>'Pc, Winter, S1'!U13*Main!$B$4+_xlfn.IFNA(VLOOKUP($A13,'EV Distribution'!$A$2:$B$22,2,FALSE),0)*('EV Scenarios'!U$2-'EV Scenarios'!U$3)</f>
        <v>0.82481846153846161</v>
      </c>
      <c r="V13" s="5">
        <f>'Pc, Winter, S1'!V13*Main!$B$4+_xlfn.IFNA(VLOOKUP($A13,'EV Distribution'!$A$2:$B$22,2,FALSE),0)*('EV Scenarios'!V$2-'EV Scenarios'!V$3)</f>
        <v>0.87599076923076924</v>
      </c>
      <c r="W13" s="5">
        <f>'Pc, Winter, S1'!W13*Main!$B$4+_xlfn.IFNA(VLOOKUP($A13,'EV Distribution'!$A$2:$B$22,2,FALSE),0)*('EV Scenarios'!W$2-'EV Scenarios'!W$3)</f>
        <v>0.90166923076923089</v>
      </c>
      <c r="X13" s="5">
        <f>'Pc, Winter, S1'!X13*Main!$B$4+_xlfn.IFNA(VLOOKUP($A13,'EV Distribution'!$A$2:$B$22,2,FALSE),0)*('EV Scenarios'!X$2-'EV Scenarios'!X$3)</f>
        <v>0.94985615384615396</v>
      </c>
      <c r="Y13" s="5">
        <f>'Pc, Winter, S1'!Y13*Main!$B$4+_xlfn.IFNA(VLOOKUP($A13,'EV Distribution'!$A$2:$B$22,2,FALSE),0)*('EV Scenarios'!Y$2-'EV Scenarios'!Y$3)</f>
        <v>1.0339761538461538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1.1411538461538462</v>
      </c>
      <c r="C14" s="5">
        <f>'Pc, Winter, S1'!C14*Main!$B$4+_xlfn.IFNA(VLOOKUP($A14,'EV Distribution'!$A$2:$B$22,2,FALSE),0)*('EV Scenarios'!C$2-'EV Scenarios'!C$3)</f>
        <v>1.1791499999999999</v>
      </c>
      <c r="D14" s="5">
        <f>'Pc, Winter, S1'!D14*Main!$B$4+_xlfn.IFNA(VLOOKUP($A14,'EV Distribution'!$A$2:$B$22,2,FALSE),0)*('EV Scenarios'!D$2-'EV Scenarios'!D$3)</f>
        <v>1.2424446153846156</v>
      </c>
      <c r="E14" s="5">
        <f>'Pc, Winter, S1'!E14*Main!$B$4+_xlfn.IFNA(VLOOKUP($A14,'EV Distribution'!$A$2:$B$22,2,FALSE),0)*('EV Scenarios'!E$2-'EV Scenarios'!E$3)</f>
        <v>1.3297653846153847</v>
      </c>
      <c r="F14" s="5">
        <f>'Pc, Winter, S1'!F14*Main!$B$4+_xlfn.IFNA(VLOOKUP($A14,'EV Distribution'!$A$2:$B$22,2,FALSE),0)*('EV Scenarios'!F$2-'EV Scenarios'!F$3)</f>
        <v>1.3725292307692309</v>
      </c>
      <c r="G14" s="5">
        <f>'Pc, Winter, S1'!G14*Main!$B$4+_xlfn.IFNA(VLOOKUP($A14,'EV Distribution'!$A$2:$B$22,2,FALSE),0)*('EV Scenarios'!G$2-'EV Scenarios'!G$3)</f>
        <v>1.4495315384615386</v>
      </c>
      <c r="H14" s="5">
        <f>'Pc, Winter, S1'!H14*Main!$B$4+_xlfn.IFNA(VLOOKUP($A14,'EV Distribution'!$A$2:$B$22,2,FALSE),0)*('EV Scenarios'!H$2-'EV Scenarios'!H$3)</f>
        <v>1.4269861538461541</v>
      </c>
      <c r="I14" s="5">
        <f>'Pc, Winter, S1'!I14*Main!$B$4+_xlfn.IFNA(VLOOKUP($A14,'EV Distribution'!$A$2:$B$22,2,FALSE),0)*('EV Scenarios'!I$2-'EV Scenarios'!I$3)</f>
        <v>1.3372953846153848</v>
      </c>
      <c r="J14" s="5">
        <f>'Pc, Winter, S1'!J14*Main!$B$4+_xlfn.IFNA(VLOOKUP($A14,'EV Distribution'!$A$2:$B$22,2,FALSE),0)*('EV Scenarios'!J$2-'EV Scenarios'!J$3)</f>
        <v>1.1631200000000002</v>
      </c>
      <c r="K14" s="5">
        <f>'Pc, Winter, S1'!K14*Main!$B$4+_xlfn.IFNA(VLOOKUP($A14,'EV Distribution'!$A$2:$B$22,2,FALSE),0)*('EV Scenarios'!K$2-'EV Scenarios'!K$3)</f>
        <v>1.7374015384615387</v>
      </c>
      <c r="L14" s="5">
        <f>'Pc, Winter, S1'!L14*Main!$B$4+_xlfn.IFNA(VLOOKUP($A14,'EV Distribution'!$A$2:$B$22,2,FALSE),0)*('EV Scenarios'!L$2-'EV Scenarios'!L$3)</f>
        <v>1.7314553846153846</v>
      </c>
      <c r="M14" s="5">
        <f>'Pc, Winter, S1'!M14*Main!$B$4+_xlfn.IFNA(VLOOKUP($A14,'EV Distribution'!$A$2:$B$22,2,FALSE),0)*('EV Scenarios'!M$2-'EV Scenarios'!M$3)</f>
        <v>1.6490092307692308</v>
      </c>
      <c r="N14" s="5">
        <f>'Pc, Winter, S1'!N14*Main!$B$4+_xlfn.IFNA(VLOOKUP($A14,'EV Distribution'!$A$2:$B$22,2,FALSE),0)*('EV Scenarios'!N$2-'EV Scenarios'!N$3)</f>
        <v>1.5737853846153846</v>
      </c>
      <c r="O14" s="5">
        <f>'Pc, Winter, S1'!O14*Main!$B$4+_xlfn.IFNA(VLOOKUP($A14,'EV Distribution'!$A$2:$B$22,2,FALSE),0)*('EV Scenarios'!O$2-'EV Scenarios'!O$3)</f>
        <v>1.5000838461538464</v>
      </c>
      <c r="P14" s="5">
        <f>'Pc, Winter, S1'!P14*Main!$B$4+_xlfn.IFNA(VLOOKUP($A14,'EV Distribution'!$A$2:$B$22,2,FALSE),0)*('EV Scenarios'!P$2-'EV Scenarios'!P$3)</f>
        <v>1.4755230769230769</v>
      </c>
      <c r="Q14" s="5">
        <f>'Pc, Winter, S1'!Q14*Main!$B$4+_xlfn.IFNA(VLOOKUP($A14,'EV Distribution'!$A$2:$B$22,2,FALSE),0)*('EV Scenarios'!Q$2-'EV Scenarios'!Q$3)</f>
        <v>1.3799000000000001</v>
      </c>
      <c r="R14" s="5">
        <f>'Pc, Winter, S1'!R14*Main!$B$4+_xlfn.IFNA(VLOOKUP($A14,'EV Distribution'!$A$2:$B$22,2,FALSE),0)*('EV Scenarios'!R$2-'EV Scenarios'!R$3)</f>
        <v>1.3118707692307694</v>
      </c>
      <c r="S14" s="5">
        <f>'Pc, Winter, S1'!S14*Main!$B$4+_xlfn.IFNA(VLOOKUP($A14,'EV Distribution'!$A$2:$B$22,2,FALSE),0)*('EV Scenarios'!S$2-'EV Scenarios'!S$3)</f>
        <v>1.2949723076923079</v>
      </c>
      <c r="T14" s="5">
        <f>'Pc, Winter, S1'!T14*Main!$B$4+_xlfn.IFNA(VLOOKUP($A14,'EV Distribution'!$A$2:$B$22,2,FALSE),0)*('EV Scenarios'!T$2-'EV Scenarios'!T$3)</f>
        <v>0.76875384615384623</v>
      </c>
      <c r="U14" s="5">
        <f>'Pc, Winter, S1'!U14*Main!$B$4+_xlfn.IFNA(VLOOKUP($A14,'EV Distribution'!$A$2:$B$22,2,FALSE),0)*('EV Scenarios'!U$2-'EV Scenarios'!U$3)</f>
        <v>0.82481846153846161</v>
      </c>
      <c r="V14" s="5">
        <f>'Pc, Winter, S1'!V14*Main!$B$4+_xlfn.IFNA(VLOOKUP($A14,'EV Distribution'!$A$2:$B$22,2,FALSE),0)*('EV Scenarios'!V$2-'EV Scenarios'!V$3)</f>
        <v>0.87599076923076924</v>
      </c>
      <c r="W14" s="5">
        <f>'Pc, Winter, S1'!W14*Main!$B$4+_xlfn.IFNA(VLOOKUP($A14,'EV Distribution'!$A$2:$B$22,2,FALSE),0)*('EV Scenarios'!W$2-'EV Scenarios'!W$3)</f>
        <v>0.90166923076923089</v>
      </c>
      <c r="X14" s="5">
        <f>'Pc, Winter, S1'!X14*Main!$B$4+_xlfn.IFNA(VLOOKUP($A14,'EV Distribution'!$A$2:$B$22,2,FALSE),0)*('EV Scenarios'!X$2-'EV Scenarios'!X$3)</f>
        <v>0.94985615384615396</v>
      </c>
      <c r="Y14" s="5">
        <f>'Pc, Winter, S1'!Y14*Main!$B$4+_xlfn.IFNA(VLOOKUP($A14,'EV Distribution'!$A$2:$B$22,2,FALSE),0)*('EV Scenarios'!Y$2-'EV Scenarios'!Y$3)</f>
        <v>1.0339761538461538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0.35271076923076922</v>
      </c>
      <c r="C2" s="5">
        <f>'Pc, Winter, S1'!C2*Main!$B$5+_xlfn.IFNA(VLOOKUP($A2,'EV Distribution'!$A$2:$B$22,2,FALSE),0)*('EV Scenarios'!C$4-'EV Scenarios'!C$2)</f>
        <v>0.40208692307692306</v>
      </c>
      <c r="D2" s="5">
        <f>'Pc, Winter, S1'!D2*Main!$B$5+_xlfn.IFNA(VLOOKUP($A2,'EV Distribution'!$A$2:$B$22,2,FALSE),0)*('EV Scenarios'!D$4-'EV Scenarios'!D$2)</f>
        <v>0.60270615384615378</v>
      </c>
      <c r="E2" s="5">
        <f>'Pc, Winter, S1'!E2*Main!$B$5+_xlfn.IFNA(VLOOKUP($A2,'EV Distribution'!$A$2:$B$22,2,FALSE),0)*('EV Scenarios'!E$4-'EV Scenarios'!E$2)</f>
        <v>0.70894692307692309</v>
      </c>
      <c r="F2" s="5">
        <f>'Pc, Winter, S1'!F2*Main!$B$5+_xlfn.IFNA(VLOOKUP($A2,'EV Distribution'!$A$2:$B$22,2,FALSE),0)*('EV Scenarios'!F$4-'EV Scenarios'!F$2)</f>
        <v>0.84282461538461551</v>
      </c>
      <c r="G2" s="5">
        <f>'Pc, Winter, S1'!G2*Main!$B$5+_xlfn.IFNA(VLOOKUP($A2,'EV Distribution'!$A$2:$B$22,2,FALSE),0)*('EV Scenarios'!G$4-'EV Scenarios'!G$2)</f>
        <v>0.89561461538461551</v>
      </c>
      <c r="H2" s="5">
        <f>'Pc, Winter, S1'!H2*Main!$B$5+_xlfn.IFNA(VLOOKUP($A2,'EV Distribution'!$A$2:$B$22,2,FALSE),0)*('EV Scenarios'!H$4-'EV Scenarios'!H$2)</f>
        <v>0.76696000000000009</v>
      </c>
      <c r="I2" s="5">
        <f>'Pc, Winter, S1'!I2*Main!$B$5+_xlfn.IFNA(VLOOKUP($A2,'EV Distribution'!$A$2:$B$22,2,FALSE),0)*('EV Scenarios'!I$4-'EV Scenarios'!I$2)</f>
        <v>1.1457061538461537</v>
      </c>
      <c r="J2" s="5">
        <f>'Pc, Winter, S1'!J2*Main!$B$5+_xlfn.IFNA(VLOOKUP($A2,'EV Distribution'!$A$2:$B$22,2,FALSE),0)*('EV Scenarios'!J$4-'EV Scenarios'!J$2)</f>
        <v>0.99198153846153847</v>
      </c>
      <c r="K2" s="5">
        <f>'Pc, Winter, S1'!K2*Main!$B$5+_xlfn.IFNA(VLOOKUP($A2,'EV Distribution'!$A$2:$B$22,2,FALSE),0)*('EV Scenarios'!K$4-'EV Scenarios'!K$2)</f>
        <v>1.1590338461538461</v>
      </c>
      <c r="L2" s="5">
        <f>'Pc, Winter, S1'!L2*Main!$B$5+_xlfn.IFNA(VLOOKUP($A2,'EV Distribution'!$A$2:$B$22,2,FALSE),0)*('EV Scenarios'!L$4-'EV Scenarios'!L$2)</f>
        <v>1.2229084615384616</v>
      </c>
      <c r="M2" s="5">
        <f>'Pc, Winter, S1'!M2*Main!$B$5+_xlfn.IFNA(VLOOKUP($A2,'EV Distribution'!$A$2:$B$22,2,FALSE),0)*('EV Scenarios'!M$4-'EV Scenarios'!M$2)</f>
        <v>1.1890023076923075</v>
      </c>
      <c r="N2" s="5">
        <f>'Pc, Winter, S1'!N2*Main!$B$5+_xlfn.IFNA(VLOOKUP($A2,'EV Distribution'!$A$2:$B$22,2,FALSE),0)*('EV Scenarios'!N$4-'EV Scenarios'!N$2)</f>
        <v>1.1131884615384615</v>
      </c>
      <c r="O2" s="5">
        <f>'Pc, Winter, S1'!O2*Main!$B$5+_xlfn.IFNA(VLOOKUP($A2,'EV Distribution'!$A$2:$B$22,2,FALSE),0)*('EV Scenarios'!O$4-'EV Scenarios'!O$2)</f>
        <v>1.051756153846154</v>
      </c>
      <c r="P2" s="5">
        <f>'Pc, Winter, S1'!P2*Main!$B$5+_xlfn.IFNA(VLOOKUP($A2,'EV Distribution'!$A$2:$B$22,2,FALSE),0)*('EV Scenarios'!P$4-'EV Scenarios'!P$2)</f>
        <v>1.0452676923076925</v>
      </c>
      <c r="Q2" s="5">
        <f>'Pc, Winter, S1'!Q2*Main!$B$5+_xlfn.IFNA(VLOOKUP($A2,'EV Distribution'!$A$2:$B$22,2,FALSE),0)*('EV Scenarios'!Q$4-'EV Scenarios'!Q$2)</f>
        <v>0.96184615384615391</v>
      </c>
      <c r="R2" s="5">
        <f>'Pc, Winter, S1'!R2*Main!$B$5+_xlfn.IFNA(VLOOKUP($A2,'EV Distribution'!$A$2:$B$22,2,FALSE),0)*('EV Scenarios'!R$4-'EV Scenarios'!R$2)</f>
        <v>0.90902153846153855</v>
      </c>
      <c r="S2" s="5">
        <f>'Pc, Winter, S1'!S2*Main!$B$5+_xlfn.IFNA(VLOOKUP($A2,'EV Distribution'!$A$2:$B$22,2,FALSE),0)*('EV Scenarios'!S$4-'EV Scenarios'!S$2)</f>
        <v>0.8569969230769231</v>
      </c>
      <c r="T2" s="5">
        <f>'Pc, Winter, S1'!T2*Main!$B$5+_xlfn.IFNA(VLOOKUP($A2,'EV Distribution'!$A$2:$B$22,2,FALSE),0)*('EV Scenarios'!T$4-'EV Scenarios'!T$2)</f>
        <v>0.61294000000000004</v>
      </c>
      <c r="U2" s="5">
        <f>'Pc, Winter, S1'!U2*Main!$B$5+_xlfn.IFNA(VLOOKUP($A2,'EV Distribution'!$A$2:$B$22,2,FALSE),0)*('EV Scenarios'!U$4-'EV Scenarios'!U$2)</f>
        <v>0.67627076923076912</v>
      </c>
      <c r="V2" s="5">
        <f>'Pc, Winter, S1'!V2*Main!$B$5+_xlfn.IFNA(VLOOKUP($A2,'EV Distribution'!$A$2:$B$22,2,FALSE),0)*('EV Scenarios'!V$4-'EV Scenarios'!V$2)</f>
        <v>0.69977846153846157</v>
      </c>
      <c r="W2" s="5">
        <f>'Pc, Winter, S1'!W2*Main!$B$5+_xlfn.IFNA(VLOOKUP($A2,'EV Distribution'!$A$2:$B$22,2,FALSE),0)*('EV Scenarios'!W$4-'EV Scenarios'!W$2)</f>
        <v>0.73611846153846161</v>
      </c>
      <c r="X2" s="5">
        <f>'Pc, Winter, S1'!X2*Main!$B$5+_xlfn.IFNA(VLOOKUP($A2,'EV Distribution'!$A$2:$B$22,2,FALSE),0)*('EV Scenarios'!X$4-'EV Scenarios'!X$2)</f>
        <v>0.33853615384615388</v>
      </c>
      <c r="Y2" s="5">
        <f>'Pc, Winter, S1'!Y2*Main!$B$5+_xlfn.IFNA(VLOOKUP($A2,'EV Distribution'!$A$2:$B$22,2,FALSE),0)*('EV Scenarios'!Y$4-'EV Scenarios'!Y$2)</f>
        <v>0.34497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0.35271076923076922</v>
      </c>
      <c r="C3" s="5">
        <f>'Pc, Winter, S1'!C3*Main!$B$5+_xlfn.IFNA(VLOOKUP($A3,'EV Distribution'!$A$2:$B$22,2,FALSE),0)*('EV Scenarios'!C$4-'EV Scenarios'!C$2)</f>
        <v>0.40208692307692306</v>
      </c>
      <c r="D3" s="5">
        <f>'Pc, Winter, S1'!D3*Main!$B$5+_xlfn.IFNA(VLOOKUP($A3,'EV Distribution'!$A$2:$B$22,2,FALSE),0)*('EV Scenarios'!D$4-'EV Scenarios'!D$2)</f>
        <v>0.60270615384615378</v>
      </c>
      <c r="E3" s="5">
        <f>'Pc, Winter, S1'!E3*Main!$B$5+_xlfn.IFNA(VLOOKUP($A3,'EV Distribution'!$A$2:$B$22,2,FALSE),0)*('EV Scenarios'!E$4-'EV Scenarios'!E$2)</f>
        <v>0.70894692307692309</v>
      </c>
      <c r="F3" s="5">
        <f>'Pc, Winter, S1'!F3*Main!$B$5+_xlfn.IFNA(VLOOKUP($A3,'EV Distribution'!$A$2:$B$22,2,FALSE),0)*('EV Scenarios'!F$4-'EV Scenarios'!F$2)</f>
        <v>0.84282461538461551</v>
      </c>
      <c r="G3" s="5">
        <f>'Pc, Winter, S1'!G3*Main!$B$5+_xlfn.IFNA(VLOOKUP($A3,'EV Distribution'!$A$2:$B$22,2,FALSE),0)*('EV Scenarios'!G$4-'EV Scenarios'!G$2)</f>
        <v>0.89561461538461551</v>
      </c>
      <c r="H3" s="5">
        <f>'Pc, Winter, S1'!H3*Main!$B$5+_xlfn.IFNA(VLOOKUP($A3,'EV Distribution'!$A$2:$B$22,2,FALSE),0)*('EV Scenarios'!H$4-'EV Scenarios'!H$2)</f>
        <v>0.76696000000000009</v>
      </c>
      <c r="I3" s="5">
        <f>'Pc, Winter, S1'!I3*Main!$B$5+_xlfn.IFNA(VLOOKUP($A3,'EV Distribution'!$A$2:$B$22,2,FALSE),0)*('EV Scenarios'!I$4-'EV Scenarios'!I$2)</f>
        <v>1.1457061538461537</v>
      </c>
      <c r="J3" s="5">
        <f>'Pc, Winter, S1'!J3*Main!$B$5+_xlfn.IFNA(VLOOKUP($A3,'EV Distribution'!$A$2:$B$22,2,FALSE),0)*('EV Scenarios'!J$4-'EV Scenarios'!J$2)</f>
        <v>0.99198153846153847</v>
      </c>
      <c r="K3" s="5">
        <f>'Pc, Winter, S1'!K3*Main!$B$5+_xlfn.IFNA(VLOOKUP($A3,'EV Distribution'!$A$2:$B$22,2,FALSE),0)*('EV Scenarios'!K$4-'EV Scenarios'!K$2)</f>
        <v>1.1590338461538461</v>
      </c>
      <c r="L3" s="5">
        <f>'Pc, Winter, S1'!L3*Main!$B$5+_xlfn.IFNA(VLOOKUP($A3,'EV Distribution'!$A$2:$B$22,2,FALSE),0)*('EV Scenarios'!L$4-'EV Scenarios'!L$2)</f>
        <v>1.2229084615384616</v>
      </c>
      <c r="M3" s="5">
        <f>'Pc, Winter, S1'!M3*Main!$B$5+_xlfn.IFNA(VLOOKUP($A3,'EV Distribution'!$A$2:$B$22,2,FALSE),0)*('EV Scenarios'!M$4-'EV Scenarios'!M$2)</f>
        <v>1.1890023076923075</v>
      </c>
      <c r="N3" s="5">
        <f>'Pc, Winter, S1'!N3*Main!$B$5+_xlfn.IFNA(VLOOKUP($A3,'EV Distribution'!$A$2:$B$22,2,FALSE),0)*('EV Scenarios'!N$4-'EV Scenarios'!N$2)</f>
        <v>1.1131884615384615</v>
      </c>
      <c r="O3" s="5">
        <f>'Pc, Winter, S1'!O3*Main!$B$5+_xlfn.IFNA(VLOOKUP($A3,'EV Distribution'!$A$2:$B$22,2,FALSE),0)*('EV Scenarios'!O$4-'EV Scenarios'!O$2)</f>
        <v>1.051756153846154</v>
      </c>
      <c r="P3" s="5">
        <f>'Pc, Winter, S1'!P3*Main!$B$5+_xlfn.IFNA(VLOOKUP($A3,'EV Distribution'!$A$2:$B$22,2,FALSE),0)*('EV Scenarios'!P$4-'EV Scenarios'!P$2)</f>
        <v>1.0452676923076925</v>
      </c>
      <c r="Q3" s="5">
        <f>'Pc, Winter, S1'!Q3*Main!$B$5+_xlfn.IFNA(VLOOKUP($A3,'EV Distribution'!$A$2:$B$22,2,FALSE),0)*('EV Scenarios'!Q$4-'EV Scenarios'!Q$2)</f>
        <v>0.96184615384615391</v>
      </c>
      <c r="R3" s="5">
        <f>'Pc, Winter, S1'!R3*Main!$B$5+_xlfn.IFNA(VLOOKUP($A3,'EV Distribution'!$A$2:$B$22,2,FALSE),0)*('EV Scenarios'!R$4-'EV Scenarios'!R$2)</f>
        <v>0.90902153846153855</v>
      </c>
      <c r="S3" s="5">
        <f>'Pc, Winter, S1'!S3*Main!$B$5+_xlfn.IFNA(VLOOKUP($A3,'EV Distribution'!$A$2:$B$22,2,FALSE),0)*('EV Scenarios'!S$4-'EV Scenarios'!S$2)</f>
        <v>0.8569969230769231</v>
      </c>
      <c r="T3" s="5">
        <f>'Pc, Winter, S1'!T3*Main!$B$5+_xlfn.IFNA(VLOOKUP($A3,'EV Distribution'!$A$2:$B$22,2,FALSE),0)*('EV Scenarios'!T$4-'EV Scenarios'!T$2)</f>
        <v>0.61294000000000004</v>
      </c>
      <c r="U3" s="5">
        <f>'Pc, Winter, S1'!U3*Main!$B$5+_xlfn.IFNA(VLOOKUP($A3,'EV Distribution'!$A$2:$B$22,2,FALSE),0)*('EV Scenarios'!U$4-'EV Scenarios'!U$2)</f>
        <v>0.67627076923076912</v>
      </c>
      <c r="V3" s="5">
        <f>'Pc, Winter, S1'!V3*Main!$B$5+_xlfn.IFNA(VLOOKUP($A3,'EV Distribution'!$A$2:$B$22,2,FALSE),0)*('EV Scenarios'!V$4-'EV Scenarios'!V$2)</f>
        <v>0.69977846153846157</v>
      </c>
      <c r="W3" s="5">
        <f>'Pc, Winter, S1'!W3*Main!$B$5+_xlfn.IFNA(VLOOKUP($A3,'EV Distribution'!$A$2:$B$22,2,FALSE),0)*('EV Scenarios'!W$4-'EV Scenarios'!W$2)</f>
        <v>0.73611846153846161</v>
      </c>
      <c r="X3" s="5">
        <f>'Pc, Winter, S1'!X3*Main!$B$5+_xlfn.IFNA(VLOOKUP($A3,'EV Distribution'!$A$2:$B$22,2,FALSE),0)*('EV Scenarios'!X$4-'EV Scenarios'!X$2)</f>
        <v>0.33853615384615388</v>
      </c>
      <c r="Y3" s="5">
        <f>'Pc, Winter, S1'!Y3*Main!$B$5+_xlfn.IFNA(VLOOKUP($A3,'EV Distribution'!$A$2:$B$22,2,FALSE),0)*('EV Scenarios'!Y$4-'EV Scenarios'!Y$2)</f>
        <v>0.34497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0.35271076923076922</v>
      </c>
      <c r="C4" s="5">
        <f>'Pc, Winter, S1'!C4*Main!$B$5+_xlfn.IFNA(VLOOKUP($A4,'EV Distribution'!$A$2:$B$22,2,FALSE),0)*('EV Scenarios'!C$4-'EV Scenarios'!C$2)</f>
        <v>0.40208692307692306</v>
      </c>
      <c r="D4" s="5">
        <f>'Pc, Winter, S1'!D4*Main!$B$5+_xlfn.IFNA(VLOOKUP($A4,'EV Distribution'!$A$2:$B$22,2,FALSE),0)*('EV Scenarios'!D$4-'EV Scenarios'!D$2)</f>
        <v>0.60270615384615378</v>
      </c>
      <c r="E4" s="5">
        <f>'Pc, Winter, S1'!E4*Main!$B$5+_xlfn.IFNA(VLOOKUP($A4,'EV Distribution'!$A$2:$B$22,2,FALSE),0)*('EV Scenarios'!E$4-'EV Scenarios'!E$2)</f>
        <v>0.70894692307692309</v>
      </c>
      <c r="F4" s="5">
        <f>'Pc, Winter, S1'!F4*Main!$B$5+_xlfn.IFNA(VLOOKUP($A4,'EV Distribution'!$A$2:$B$22,2,FALSE),0)*('EV Scenarios'!F$4-'EV Scenarios'!F$2)</f>
        <v>0.84282461538461551</v>
      </c>
      <c r="G4" s="5">
        <f>'Pc, Winter, S1'!G4*Main!$B$5+_xlfn.IFNA(VLOOKUP($A4,'EV Distribution'!$A$2:$B$22,2,FALSE),0)*('EV Scenarios'!G$4-'EV Scenarios'!G$2)</f>
        <v>0.89561461538461551</v>
      </c>
      <c r="H4" s="5">
        <f>'Pc, Winter, S1'!H4*Main!$B$5+_xlfn.IFNA(VLOOKUP($A4,'EV Distribution'!$A$2:$B$22,2,FALSE),0)*('EV Scenarios'!H$4-'EV Scenarios'!H$2)</f>
        <v>0.76696000000000009</v>
      </c>
      <c r="I4" s="5">
        <f>'Pc, Winter, S1'!I4*Main!$B$5+_xlfn.IFNA(VLOOKUP($A4,'EV Distribution'!$A$2:$B$22,2,FALSE),0)*('EV Scenarios'!I$4-'EV Scenarios'!I$2)</f>
        <v>1.1457061538461537</v>
      </c>
      <c r="J4" s="5">
        <f>'Pc, Winter, S1'!J4*Main!$B$5+_xlfn.IFNA(VLOOKUP($A4,'EV Distribution'!$A$2:$B$22,2,FALSE),0)*('EV Scenarios'!J$4-'EV Scenarios'!J$2)</f>
        <v>0.99198153846153847</v>
      </c>
      <c r="K4" s="5">
        <f>'Pc, Winter, S1'!K4*Main!$B$5+_xlfn.IFNA(VLOOKUP($A4,'EV Distribution'!$A$2:$B$22,2,FALSE),0)*('EV Scenarios'!K$4-'EV Scenarios'!K$2)</f>
        <v>1.1590338461538461</v>
      </c>
      <c r="L4" s="5">
        <f>'Pc, Winter, S1'!L4*Main!$B$5+_xlfn.IFNA(VLOOKUP($A4,'EV Distribution'!$A$2:$B$22,2,FALSE),0)*('EV Scenarios'!L$4-'EV Scenarios'!L$2)</f>
        <v>1.2229084615384616</v>
      </c>
      <c r="M4" s="5">
        <f>'Pc, Winter, S1'!M4*Main!$B$5+_xlfn.IFNA(VLOOKUP($A4,'EV Distribution'!$A$2:$B$22,2,FALSE),0)*('EV Scenarios'!M$4-'EV Scenarios'!M$2)</f>
        <v>1.1890023076923075</v>
      </c>
      <c r="N4" s="5">
        <f>'Pc, Winter, S1'!N4*Main!$B$5+_xlfn.IFNA(VLOOKUP($A4,'EV Distribution'!$A$2:$B$22,2,FALSE),0)*('EV Scenarios'!N$4-'EV Scenarios'!N$2)</f>
        <v>1.1131884615384615</v>
      </c>
      <c r="O4" s="5">
        <f>'Pc, Winter, S1'!O4*Main!$B$5+_xlfn.IFNA(VLOOKUP($A4,'EV Distribution'!$A$2:$B$22,2,FALSE),0)*('EV Scenarios'!O$4-'EV Scenarios'!O$2)</f>
        <v>1.051756153846154</v>
      </c>
      <c r="P4" s="5">
        <f>'Pc, Winter, S1'!P4*Main!$B$5+_xlfn.IFNA(VLOOKUP($A4,'EV Distribution'!$A$2:$B$22,2,FALSE),0)*('EV Scenarios'!P$4-'EV Scenarios'!P$2)</f>
        <v>1.0452676923076925</v>
      </c>
      <c r="Q4" s="5">
        <f>'Pc, Winter, S1'!Q4*Main!$B$5+_xlfn.IFNA(VLOOKUP($A4,'EV Distribution'!$A$2:$B$22,2,FALSE),0)*('EV Scenarios'!Q$4-'EV Scenarios'!Q$2)</f>
        <v>0.96184615384615391</v>
      </c>
      <c r="R4" s="5">
        <f>'Pc, Winter, S1'!R4*Main!$B$5+_xlfn.IFNA(VLOOKUP($A4,'EV Distribution'!$A$2:$B$22,2,FALSE),0)*('EV Scenarios'!R$4-'EV Scenarios'!R$2)</f>
        <v>0.90902153846153855</v>
      </c>
      <c r="S4" s="5">
        <f>'Pc, Winter, S1'!S4*Main!$B$5+_xlfn.IFNA(VLOOKUP($A4,'EV Distribution'!$A$2:$B$22,2,FALSE),0)*('EV Scenarios'!S$4-'EV Scenarios'!S$2)</f>
        <v>0.8569969230769231</v>
      </c>
      <c r="T4" s="5">
        <f>'Pc, Winter, S1'!T4*Main!$B$5+_xlfn.IFNA(VLOOKUP($A4,'EV Distribution'!$A$2:$B$22,2,FALSE),0)*('EV Scenarios'!T$4-'EV Scenarios'!T$2)</f>
        <v>0.61294000000000004</v>
      </c>
      <c r="U4" s="5">
        <f>'Pc, Winter, S1'!U4*Main!$B$5+_xlfn.IFNA(VLOOKUP($A4,'EV Distribution'!$A$2:$B$22,2,FALSE),0)*('EV Scenarios'!U$4-'EV Scenarios'!U$2)</f>
        <v>0.67627076923076912</v>
      </c>
      <c r="V4" s="5">
        <f>'Pc, Winter, S1'!V4*Main!$B$5+_xlfn.IFNA(VLOOKUP($A4,'EV Distribution'!$A$2:$B$22,2,FALSE),0)*('EV Scenarios'!V$4-'EV Scenarios'!V$2)</f>
        <v>0.69977846153846157</v>
      </c>
      <c r="W4" s="5">
        <f>'Pc, Winter, S1'!W4*Main!$B$5+_xlfn.IFNA(VLOOKUP($A4,'EV Distribution'!$A$2:$B$22,2,FALSE),0)*('EV Scenarios'!W$4-'EV Scenarios'!W$2)</f>
        <v>0.73611846153846161</v>
      </c>
      <c r="X4" s="5">
        <f>'Pc, Winter, S1'!X4*Main!$B$5+_xlfn.IFNA(VLOOKUP($A4,'EV Distribution'!$A$2:$B$22,2,FALSE),0)*('EV Scenarios'!X$4-'EV Scenarios'!X$2)</f>
        <v>0.33853615384615388</v>
      </c>
      <c r="Y4" s="5">
        <f>'Pc, Winter, S1'!Y4*Main!$B$5+_xlfn.IFNA(VLOOKUP($A4,'EV Distribution'!$A$2:$B$22,2,FALSE),0)*('EV Scenarios'!Y$4-'EV Scenarios'!Y$2)</f>
        <v>0.34497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0.35271076923076922</v>
      </c>
      <c r="C5" s="5">
        <f>'Pc, Winter, S1'!C5*Main!$B$5+_xlfn.IFNA(VLOOKUP($A5,'EV Distribution'!$A$2:$B$22,2,FALSE),0)*('EV Scenarios'!C$4-'EV Scenarios'!C$2)</f>
        <v>0.40208692307692306</v>
      </c>
      <c r="D5" s="5">
        <f>'Pc, Winter, S1'!D5*Main!$B$5+_xlfn.IFNA(VLOOKUP($A5,'EV Distribution'!$A$2:$B$22,2,FALSE),0)*('EV Scenarios'!D$4-'EV Scenarios'!D$2)</f>
        <v>0.60270615384615378</v>
      </c>
      <c r="E5" s="5">
        <f>'Pc, Winter, S1'!E5*Main!$B$5+_xlfn.IFNA(VLOOKUP($A5,'EV Distribution'!$A$2:$B$22,2,FALSE),0)*('EV Scenarios'!E$4-'EV Scenarios'!E$2)</f>
        <v>0.70894692307692309</v>
      </c>
      <c r="F5" s="5">
        <f>'Pc, Winter, S1'!F5*Main!$B$5+_xlfn.IFNA(VLOOKUP($A5,'EV Distribution'!$A$2:$B$22,2,FALSE),0)*('EV Scenarios'!F$4-'EV Scenarios'!F$2)</f>
        <v>0.84282461538461551</v>
      </c>
      <c r="G5" s="5">
        <f>'Pc, Winter, S1'!G5*Main!$B$5+_xlfn.IFNA(VLOOKUP($A5,'EV Distribution'!$A$2:$B$22,2,FALSE),0)*('EV Scenarios'!G$4-'EV Scenarios'!G$2)</f>
        <v>0.89561461538461551</v>
      </c>
      <c r="H5" s="5">
        <f>'Pc, Winter, S1'!H5*Main!$B$5+_xlfn.IFNA(VLOOKUP($A5,'EV Distribution'!$A$2:$B$22,2,FALSE),0)*('EV Scenarios'!H$4-'EV Scenarios'!H$2)</f>
        <v>0.76696000000000009</v>
      </c>
      <c r="I5" s="5">
        <f>'Pc, Winter, S1'!I5*Main!$B$5+_xlfn.IFNA(VLOOKUP($A5,'EV Distribution'!$A$2:$B$22,2,FALSE),0)*('EV Scenarios'!I$4-'EV Scenarios'!I$2)</f>
        <v>1.1457061538461537</v>
      </c>
      <c r="J5" s="5">
        <f>'Pc, Winter, S1'!J5*Main!$B$5+_xlfn.IFNA(VLOOKUP($A5,'EV Distribution'!$A$2:$B$22,2,FALSE),0)*('EV Scenarios'!J$4-'EV Scenarios'!J$2)</f>
        <v>0.99198153846153847</v>
      </c>
      <c r="K5" s="5">
        <f>'Pc, Winter, S1'!K5*Main!$B$5+_xlfn.IFNA(VLOOKUP($A5,'EV Distribution'!$A$2:$B$22,2,FALSE),0)*('EV Scenarios'!K$4-'EV Scenarios'!K$2)</f>
        <v>1.1590338461538461</v>
      </c>
      <c r="L5" s="5">
        <f>'Pc, Winter, S1'!L5*Main!$B$5+_xlfn.IFNA(VLOOKUP($A5,'EV Distribution'!$A$2:$B$22,2,FALSE),0)*('EV Scenarios'!L$4-'EV Scenarios'!L$2)</f>
        <v>1.2229084615384616</v>
      </c>
      <c r="M5" s="5">
        <f>'Pc, Winter, S1'!M5*Main!$B$5+_xlfn.IFNA(VLOOKUP($A5,'EV Distribution'!$A$2:$B$22,2,FALSE),0)*('EV Scenarios'!M$4-'EV Scenarios'!M$2)</f>
        <v>1.1890023076923075</v>
      </c>
      <c r="N5" s="5">
        <f>'Pc, Winter, S1'!N5*Main!$B$5+_xlfn.IFNA(VLOOKUP($A5,'EV Distribution'!$A$2:$B$22,2,FALSE),0)*('EV Scenarios'!N$4-'EV Scenarios'!N$2)</f>
        <v>1.1131884615384615</v>
      </c>
      <c r="O5" s="5">
        <f>'Pc, Winter, S1'!O5*Main!$B$5+_xlfn.IFNA(VLOOKUP($A5,'EV Distribution'!$A$2:$B$22,2,FALSE),0)*('EV Scenarios'!O$4-'EV Scenarios'!O$2)</f>
        <v>1.051756153846154</v>
      </c>
      <c r="P5" s="5">
        <f>'Pc, Winter, S1'!P5*Main!$B$5+_xlfn.IFNA(VLOOKUP($A5,'EV Distribution'!$A$2:$B$22,2,FALSE),0)*('EV Scenarios'!P$4-'EV Scenarios'!P$2)</f>
        <v>1.0452676923076925</v>
      </c>
      <c r="Q5" s="5">
        <f>'Pc, Winter, S1'!Q5*Main!$B$5+_xlfn.IFNA(VLOOKUP($A5,'EV Distribution'!$A$2:$B$22,2,FALSE),0)*('EV Scenarios'!Q$4-'EV Scenarios'!Q$2)</f>
        <v>0.96184615384615391</v>
      </c>
      <c r="R5" s="5">
        <f>'Pc, Winter, S1'!R5*Main!$B$5+_xlfn.IFNA(VLOOKUP($A5,'EV Distribution'!$A$2:$B$22,2,FALSE),0)*('EV Scenarios'!R$4-'EV Scenarios'!R$2)</f>
        <v>0.90902153846153855</v>
      </c>
      <c r="S5" s="5">
        <f>'Pc, Winter, S1'!S5*Main!$B$5+_xlfn.IFNA(VLOOKUP($A5,'EV Distribution'!$A$2:$B$22,2,FALSE),0)*('EV Scenarios'!S$4-'EV Scenarios'!S$2)</f>
        <v>0.8569969230769231</v>
      </c>
      <c r="T5" s="5">
        <f>'Pc, Winter, S1'!T5*Main!$B$5+_xlfn.IFNA(VLOOKUP($A5,'EV Distribution'!$A$2:$B$22,2,FALSE),0)*('EV Scenarios'!T$4-'EV Scenarios'!T$2)</f>
        <v>0.61294000000000004</v>
      </c>
      <c r="U5" s="5">
        <f>'Pc, Winter, S1'!U5*Main!$B$5+_xlfn.IFNA(VLOOKUP($A5,'EV Distribution'!$A$2:$B$22,2,FALSE),0)*('EV Scenarios'!U$4-'EV Scenarios'!U$2)</f>
        <v>0.67627076923076912</v>
      </c>
      <c r="V5" s="5">
        <f>'Pc, Winter, S1'!V5*Main!$B$5+_xlfn.IFNA(VLOOKUP($A5,'EV Distribution'!$A$2:$B$22,2,FALSE),0)*('EV Scenarios'!V$4-'EV Scenarios'!V$2)</f>
        <v>0.69977846153846157</v>
      </c>
      <c r="W5" s="5">
        <f>'Pc, Winter, S1'!W5*Main!$B$5+_xlfn.IFNA(VLOOKUP($A5,'EV Distribution'!$A$2:$B$22,2,FALSE),0)*('EV Scenarios'!W$4-'EV Scenarios'!W$2)</f>
        <v>0.73611846153846161</v>
      </c>
      <c r="X5" s="5">
        <f>'Pc, Winter, S1'!X5*Main!$B$5+_xlfn.IFNA(VLOOKUP($A5,'EV Distribution'!$A$2:$B$22,2,FALSE),0)*('EV Scenarios'!X$4-'EV Scenarios'!X$2)</f>
        <v>0.33853615384615388</v>
      </c>
      <c r="Y5" s="5">
        <f>'Pc, Winter, S1'!Y5*Main!$B$5+_xlfn.IFNA(VLOOKUP($A5,'EV Distribution'!$A$2:$B$22,2,FALSE),0)*('EV Scenarios'!Y$4-'EV Scenarios'!Y$2)</f>
        <v>0.34497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0.35271076923076922</v>
      </c>
      <c r="C6" s="5">
        <f>'Pc, Winter, S1'!C6*Main!$B$5+_xlfn.IFNA(VLOOKUP($A6,'EV Distribution'!$A$2:$B$22,2,FALSE),0)*('EV Scenarios'!C$4-'EV Scenarios'!C$2)</f>
        <v>0.40208692307692306</v>
      </c>
      <c r="D6" s="5">
        <f>'Pc, Winter, S1'!D6*Main!$B$5+_xlfn.IFNA(VLOOKUP($A6,'EV Distribution'!$A$2:$B$22,2,FALSE),0)*('EV Scenarios'!D$4-'EV Scenarios'!D$2)</f>
        <v>0.60270615384615378</v>
      </c>
      <c r="E6" s="5">
        <f>'Pc, Winter, S1'!E6*Main!$B$5+_xlfn.IFNA(VLOOKUP($A6,'EV Distribution'!$A$2:$B$22,2,FALSE),0)*('EV Scenarios'!E$4-'EV Scenarios'!E$2)</f>
        <v>0.70894692307692309</v>
      </c>
      <c r="F6" s="5">
        <f>'Pc, Winter, S1'!F6*Main!$B$5+_xlfn.IFNA(VLOOKUP($A6,'EV Distribution'!$A$2:$B$22,2,FALSE),0)*('EV Scenarios'!F$4-'EV Scenarios'!F$2)</f>
        <v>0.84282461538461551</v>
      </c>
      <c r="G6" s="5">
        <f>'Pc, Winter, S1'!G6*Main!$B$5+_xlfn.IFNA(VLOOKUP($A6,'EV Distribution'!$A$2:$B$22,2,FALSE),0)*('EV Scenarios'!G$4-'EV Scenarios'!G$2)</f>
        <v>0.89561461538461551</v>
      </c>
      <c r="H6" s="5">
        <f>'Pc, Winter, S1'!H6*Main!$B$5+_xlfn.IFNA(VLOOKUP($A6,'EV Distribution'!$A$2:$B$22,2,FALSE),0)*('EV Scenarios'!H$4-'EV Scenarios'!H$2)</f>
        <v>0.76696000000000009</v>
      </c>
      <c r="I6" s="5">
        <f>'Pc, Winter, S1'!I6*Main!$B$5+_xlfn.IFNA(VLOOKUP($A6,'EV Distribution'!$A$2:$B$22,2,FALSE),0)*('EV Scenarios'!I$4-'EV Scenarios'!I$2)</f>
        <v>1.1457061538461537</v>
      </c>
      <c r="J6" s="5">
        <f>'Pc, Winter, S1'!J6*Main!$B$5+_xlfn.IFNA(VLOOKUP($A6,'EV Distribution'!$A$2:$B$22,2,FALSE),0)*('EV Scenarios'!J$4-'EV Scenarios'!J$2)</f>
        <v>0.99198153846153847</v>
      </c>
      <c r="K6" s="5">
        <f>'Pc, Winter, S1'!K6*Main!$B$5+_xlfn.IFNA(VLOOKUP($A6,'EV Distribution'!$A$2:$B$22,2,FALSE),0)*('EV Scenarios'!K$4-'EV Scenarios'!K$2)</f>
        <v>1.1590338461538461</v>
      </c>
      <c r="L6" s="5">
        <f>'Pc, Winter, S1'!L6*Main!$B$5+_xlfn.IFNA(VLOOKUP($A6,'EV Distribution'!$A$2:$B$22,2,FALSE),0)*('EV Scenarios'!L$4-'EV Scenarios'!L$2)</f>
        <v>1.2229084615384616</v>
      </c>
      <c r="M6" s="5">
        <f>'Pc, Winter, S1'!M6*Main!$B$5+_xlfn.IFNA(VLOOKUP($A6,'EV Distribution'!$A$2:$B$22,2,FALSE),0)*('EV Scenarios'!M$4-'EV Scenarios'!M$2)</f>
        <v>1.1890023076923075</v>
      </c>
      <c r="N6" s="5">
        <f>'Pc, Winter, S1'!N6*Main!$B$5+_xlfn.IFNA(VLOOKUP($A6,'EV Distribution'!$A$2:$B$22,2,FALSE),0)*('EV Scenarios'!N$4-'EV Scenarios'!N$2)</f>
        <v>1.1131884615384615</v>
      </c>
      <c r="O6" s="5">
        <f>'Pc, Winter, S1'!O6*Main!$B$5+_xlfn.IFNA(VLOOKUP($A6,'EV Distribution'!$A$2:$B$22,2,FALSE),0)*('EV Scenarios'!O$4-'EV Scenarios'!O$2)</f>
        <v>1.051756153846154</v>
      </c>
      <c r="P6" s="5">
        <f>'Pc, Winter, S1'!P6*Main!$B$5+_xlfn.IFNA(VLOOKUP($A6,'EV Distribution'!$A$2:$B$22,2,FALSE),0)*('EV Scenarios'!P$4-'EV Scenarios'!P$2)</f>
        <v>1.0452676923076925</v>
      </c>
      <c r="Q6" s="5">
        <f>'Pc, Winter, S1'!Q6*Main!$B$5+_xlfn.IFNA(VLOOKUP($A6,'EV Distribution'!$A$2:$B$22,2,FALSE),0)*('EV Scenarios'!Q$4-'EV Scenarios'!Q$2)</f>
        <v>0.96184615384615391</v>
      </c>
      <c r="R6" s="5">
        <f>'Pc, Winter, S1'!R6*Main!$B$5+_xlfn.IFNA(VLOOKUP($A6,'EV Distribution'!$A$2:$B$22,2,FALSE),0)*('EV Scenarios'!R$4-'EV Scenarios'!R$2)</f>
        <v>0.90902153846153855</v>
      </c>
      <c r="S6" s="5">
        <f>'Pc, Winter, S1'!S6*Main!$B$5+_xlfn.IFNA(VLOOKUP($A6,'EV Distribution'!$A$2:$B$22,2,FALSE),0)*('EV Scenarios'!S$4-'EV Scenarios'!S$2)</f>
        <v>0.8569969230769231</v>
      </c>
      <c r="T6" s="5">
        <f>'Pc, Winter, S1'!T6*Main!$B$5+_xlfn.IFNA(VLOOKUP($A6,'EV Distribution'!$A$2:$B$22,2,FALSE),0)*('EV Scenarios'!T$4-'EV Scenarios'!T$2)</f>
        <v>0.61294000000000004</v>
      </c>
      <c r="U6" s="5">
        <f>'Pc, Winter, S1'!U6*Main!$B$5+_xlfn.IFNA(VLOOKUP($A6,'EV Distribution'!$A$2:$B$22,2,FALSE),0)*('EV Scenarios'!U$4-'EV Scenarios'!U$2)</f>
        <v>0.67627076923076912</v>
      </c>
      <c r="V6" s="5">
        <f>'Pc, Winter, S1'!V6*Main!$B$5+_xlfn.IFNA(VLOOKUP($A6,'EV Distribution'!$A$2:$B$22,2,FALSE),0)*('EV Scenarios'!V$4-'EV Scenarios'!V$2)</f>
        <v>0.69977846153846157</v>
      </c>
      <c r="W6" s="5">
        <f>'Pc, Winter, S1'!W6*Main!$B$5+_xlfn.IFNA(VLOOKUP($A6,'EV Distribution'!$A$2:$B$22,2,FALSE),0)*('EV Scenarios'!W$4-'EV Scenarios'!W$2)</f>
        <v>0.73611846153846161</v>
      </c>
      <c r="X6" s="5">
        <f>'Pc, Winter, S1'!X6*Main!$B$5+_xlfn.IFNA(VLOOKUP($A6,'EV Distribution'!$A$2:$B$22,2,FALSE),0)*('EV Scenarios'!X$4-'EV Scenarios'!X$2)</f>
        <v>0.33853615384615388</v>
      </c>
      <c r="Y6" s="5">
        <f>'Pc, Winter, S1'!Y6*Main!$B$5+_xlfn.IFNA(VLOOKUP($A6,'EV Distribution'!$A$2:$B$22,2,FALSE),0)*('EV Scenarios'!Y$4-'EV Scenarios'!Y$2)</f>
        <v>0.34497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0.35271076923076922</v>
      </c>
      <c r="C7" s="5">
        <f>'Pc, Winter, S1'!C7*Main!$B$5+_xlfn.IFNA(VLOOKUP($A7,'EV Distribution'!$A$2:$B$22,2,FALSE),0)*('EV Scenarios'!C$4-'EV Scenarios'!C$2)</f>
        <v>0.40208692307692306</v>
      </c>
      <c r="D7" s="5">
        <f>'Pc, Winter, S1'!D7*Main!$B$5+_xlfn.IFNA(VLOOKUP($A7,'EV Distribution'!$A$2:$B$22,2,FALSE),0)*('EV Scenarios'!D$4-'EV Scenarios'!D$2)</f>
        <v>0.60270615384615378</v>
      </c>
      <c r="E7" s="5">
        <f>'Pc, Winter, S1'!E7*Main!$B$5+_xlfn.IFNA(VLOOKUP($A7,'EV Distribution'!$A$2:$B$22,2,FALSE),0)*('EV Scenarios'!E$4-'EV Scenarios'!E$2)</f>
        <v>0.70894692307692309</v>
      </c>
      <c r="F7" s="5">
        <f>'Pc, Winter, S1'!F7*Main!$B$5+_xlfn.IFNA(VLOOKUP($A7,'EV Distribution'!$A$2:$B$22,2,FALSE),0)*('EV Scenarios'!F$4-'EV Scenarios'!F$2)</f>
        <v>0.84282461538461551</v>
      </c>
      <c r="G7" s="5">
        <f>'Pc, Winter, S1'!G7*Main!$B$5+_xlfn.IFNA(VLOOKUP($A7,'EV Distribution'!$A$2:$B$22,2,FALSE),0)*('EV Scenarios'!G$4-'EV Scenarios'!G$2)</f>
        <v>0.89561461538461551</v>
      </c>
      <c r="H7" s="5">
        <f>'Pc, Winter, S1'!H7*Main!$B$5+_xlfn.IFNA(VLOOKUP($A7,'EV Distribution'!$A$2:$B$22,2,FALSE),0)*('EV Scenarios'!H$4-'EV Scenarios'!H$2)</f>
        <v>0.76696000000000009</v>
      </c>
      <c r="I7" s="5">
        <f>'Pc, Winter, S1'!I7*Main!$B$5+_xlfn.IFNA(VLOOKUP($A7,'EV Distribution'!$A$2:$B$22,2,FALSE),0)*('EV Scenarios'!I$4-'EV Scenarios'!I$2)</f>
        <v>1.1457061538461537</v>
      </c>
      <c r="J7" s="5">
        <f>'Pc, Winter, S1'!J7*Main!$B$5+_xlfn.IFNA(VLOOKUP($A7,'EV Distribution'!$A$2:$B$22,2,FALSE),0)*('EV Scenarios'!J$4-'EV Scenarios'!J$2)</f>
        <v>0.99198153846153847</v>
      </c>
      <c r="K7" s="5">
        <f>'Pc, Winter, S1'!K7*Main!$B$5+_xlfn.IFNA(VLOOKUP($A7,'EV Distribution'!$A$2:$B$22,2,FALSE),0)*('EV Scenarios'!K$4-'EV Scenarios'!K$2)</f>
        <v>1.1590338461538461</v>
      </c>
      <c r="L7" s="5">
        <f>'Pc, Winter, S1'!L7*Main!$B$5+_xlfn.IFNA(VLOOKUP($A7,'EV Distribution'!$A$2:$B$22,2,FALSE),0)*('EV Scenarios'!L$4-'EV Scenarios'!L$2)</f>
        <v>1.2229084615384616</v>
      </c>
      <c r="M7" s="5">
        <f>'Pc, Winter, S1'!M7*Main!$B$5+_xlfn.IFNA(VLOOKUP($A7,'EV Distribution'!$A$2:$B$22,2,FALSE),0)*('EV Scenarios'!M$4-'EV Scenarios'!M$2)</f>
        <v>1.1890023076923075</v>
      </c>
      <c r="N7" s="5">
        <f>'Pc, Winter, S1'!N7*Main!$B$5+_xlfn.IFNA(VLOOKUP($A7,'EV Distribution'!$A$2:$B$22,2,FALSE),0)*('EV Scenarios'!N$4-'EV Scenarios'!N$2)</f>
        <v>1.1131884615384615</v>
      </c>
      <c r="O7" s="5">
        <f>'Pc, Winter, S1'!O7*Main!$B$5+_xlfn.IFNA(VLOOKUP($A7,'EV Distribution'!$A$2:$B$22,2,FALSE),0)*('EV Scenarios'!O$4-'EV Scenarios'!O$2)</f>
        <v>1.051756153846154</v>
      </c>
      <c r="P7" s="5">
        <f>'Pc, Winter, S1'!P7*Main!$B$5+_xlfn.IFNA(VLOOKUP($A7,'EV Distribution'!$A$2:$B$22,2,FALSE),0)*('EV Scenarios'!P$4-'EV Scenarios'!P$2)</f>
        <v>1.0452676923076925</v>
      </c>
      <c r="Q7" s="5">
        <f>'Pc, Winter, S1'!Q7*Main!$B$5+_xlfn.IFNA(VLOOKUP($A7,'EV Distribution'!$A$2:$B$22,2,FALSE),0)*('EV Scenarios'!Q$4-'EV Scenarios'!Q$2)</f>
        <v>0.96184615384615391</v>
      </c>
      <c r="R7" s="5">
        <f>'Pc, Winter, S1'!R7*Main!$B$5+_xlfn.IFNA(VLOOKUP($A7,'EV Distribution'!$A$2:$B$22,2,FALSE),0)*('EV Scenarios'!R$4-'EV Scenarios'!R$2)</f>
        <v>0.90902153846153855</v>
      </c>
      <c r="S7" s="5">
        <f>'Pc, Winter, S1'!S7*Main!$B$5+_xlfn.IFNA(VLOOKUP($A7,'EV Distribution'!$A$2:$B$22,2,FALSE),0)*('EV Scenarios'!S$4-'EV Scenarios'!S$2)</f>
        <v>0.8569969230769231</v>
      </c>
      <c r="T7" s="5">
        <f>'Pc, Winter, S1'!T7*Main!$B$5+_xlfn.IFNA(VLOOKUP($A7,'EV Distribution'!$A$2:$B$22,2,FALSE),0)*('EV Scenarios'!T$4-'EV Scenarios'!T$2)</f>
        <v>0.61294000000000004</v>
      </c>
      <c r="U7" s="5">
        <f>'Pc, Winter, S1'!U7*Main!$B$5+_xlfn.IFNA(VLOOKUP($A7,'EV Distribution'!$A$2:$B$22,2,FALSE),0)*('EV Scenarios'!U$4-'EV Scenarios'!U$2)</f>
        <v>0.67627076923076912</v>
      </c>
      <c r="V7" s="5">
        <f>'Pc, Winter, S1'!V7*Main!$B$5+_xlfn.IFNA(VLOOKUP($A7,'EV Distribution'!$A$2:$B$22,2,FALSE),0)*('EV Scenarios'!V$4-'EV Scenarios'!V$2)</f>
        <v>0.69977846153846157</v>
      </c>
      <c r="W7" s="5">
        <f>'Pc, Winter, S1'!W7*Main!$B$5+_xlfn.IFNA(VLOOKUP($A7,'EV Distribution'!$A$2:$B$22,2,FALSE),0)*('EV Scenarios'!W$4-'EV Scenarios'!W$2)</f>
        <v>0.73611846153846161</v>
      </c>
      <c r="X7" s="5">
        <f>'Pc, Winter, S1'!X7*Main!$B$5+_xlfn.IFNA(VLOOKUP($A7,'EV Distribution'!$A$2:$B$22,2,FALSE),0)*('EV Scenarios'!X$4-'EV Scenarios'!X$2)</f>
        <v>0.33853615384615388</v>
      </c>
      <c r="Y7" s="5">
        <f>'Pc, Winter, S1'!Y7*Main!$B$5+_xlfn.IFNA(VLOOKUP($A7,'EV Distribution'!$A$2:$B$22,2,FALSE),0)*('EV Scenarios'!Y$4-'EV Scenarios'!Y$2)</f>
        <v>0.34497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0.35271076923076922</v>
      </c>
      <c r="C8" s="5">
        <f>'Pc, Winter, S1'!C8*Main!$B$5+_xlfn.IFNA(VLOOKUP($A8,'EV Distribution'!$A$2:$B$22,2,FALSE),0)*('EV Scenarios'!C$4-'EV Scenarios'!C$2)</f>
        <v>0.40208692307692306</v>
      </c>
      <c r="D8" s="5">
        <f>'Pc, Winter, S1'!D8*Main!$B$5+_xlfn.IFNA(VLOOKUP($A8,'EV Distribution'!$A$2:$B$22,2,FALSE),0)*('EV Scenarios'!D$4-'EV Scenarios'!D$2)</f>
        <v>0.60270615384615378</v>
      </c>
      <c r="E8" s="5">
        <f>'Pc, Winter, S1'!E8*Main!$B$5+_xlfn.IFNA(VLOOKUP($A8,'EV Distribution'!$A$2:$B$22,2,FALSE),0)*('EV Scenarios'!E$4-'EV Scenarios'!E$2)</f>
        <v>0.70894692307692309</v>
      </c>
      <c r="F8" s="5">
        <f>'Pc, Winter, S1'!F8*Main!$B$5+_xlfn.IFNA(VLOOKUP($A8,'EV Distribution'!$A$2:$B$22,2,FALSE),0)*('EV Scenarios'!F$4-'EV Scenarios'!F$2)</f>
        <v>0.84282461538461551</v>
      </c>
      <c r="G8" s="5">
        <f>'Pc, Winter, S1'!G8*Main!$B$5+_xlfn.IFNA(VLOOKUP($A8,'EV Distribution'!$A$2:$B$22,2,FALSE),0)*('EV Scenarios'!G$4-'EV Scenarios'!G$2)</f>
        <v>0.89561461538461551</v>
      </c>
      <c r="H8" s="5">
        <f>'Pc, Winter, S1'!H8*Main!$B$5+_xlfn.IFNA(VLOOKUP($A8,'EV Distribution'!$A$2:$B$22,2,FALSE),0)*('EV Scenarios'!H$4-'EV Scenarios'!H$2)</f>
        <v>0.76696000000000009</v>
      </c>
      <c r="I8" s="5">
        <f>'Pc, Winter, S1'!I8*Main!$B$5+_xlfn.IFNA(VLOOKUP($A8,'EV Distribution'!$A$2:$B$22,2,FALSE),0)*('EV Scenarios'!I$4-'EV Scenarios'!I$2)</f>
        <v>1.1457061538461537</v>
      </c>
      <c r="J8" s="5">
        <f>'Pc, Winter, S1'!J8*Main!$B$5+_xlfn.IFNA(VLOOKUP($A8,'EV Distribution'!$A$2:$B$22,2,FALSE),0)*('EV Scenarios'!J$4-'EV Scenarios'!J$2)</f>
        <v>0.99198153846153847</v>
      </c>
      <c r="K8" s="5">
        <f>'Pc, Winter, S1'!K8*Main!$B$5+_xlfn.IFNA(VLOOKUP($A8,'EV Distribution'!$A$2:$B$22,2,FALSE),0)*('EV Scenarios'!K$4-'EV Scenarios'!K$2)</f>
        <v>1.1590338461538461</v>
      </c>
      <c r="L8" s="5">
        <f>'Pc, Winter, S1'!L8*Main!$B$5+_xlfn.IFNA(VLOOKUP($A8,'EV Distribution'!$A$2:$B$22,2,FALSE),0)*('EV Scenarios'!L$4-'EV Scenarios'!L$2)</f>
        <v>1.2229084615384616</v>
      </c>
      <c r="M8" s="5">
        <f>'Pc, Winter, S1'!M8*Main!$B$5+_xlfn.IFNA(VLOOKUP($A8,'EV Distribution'!$A$2:$B$22,2,FALSE),0)*('EV Scenarios'!M$4-'EV Scenarios'!M$2)</f>
        <v>1.1890023076923075</v>
      </c>
      <c r="N8" s="5">
        <f>'Pc, Winter, S1'!N8*Main!$B$5+_xlfn.IFNA(VLOOKUP($A8,'EV Distribution'!$A$2:$B$22,2,FALSE),0)*('EV Scenarios'!N$4-'EV Scenarios'!N$2)</f>
        <v>1.1131884615384615</v>
      </c>
      <c r="O8" s="5">
        <f>'Pc, Winter, S1'!O8*Main!$B$5+_xlfn.IFNA(VLOOKUP($A8,'EV Distribution'!$A$2:$B$22,2,FALSE),0)*('EV Scenarios'!O$4-'EV Scenarios'!O$2)</f>
        <v>1.051756153846154</v>
      </c>
      <c r="P8" s="5">
        <f>'Pc, Winter, S1'!P8*Main!$B$5+_xlfn.IFNA(VLOOKUP($A8,'EV Distribution'!$A$2:$B$22,2,FALSE),0)*('EV Scenarios'!P$4-'EV Scenarios'!P$2)</f>
        <v>1.0452676923076925</v>
      </c>
      <c r="Q8" s="5">
        <f>'Pc, Winter, S1'!Q8*Main!$B$5+_xlfn.IFNA(VLOOKUP($A8,'EV Distribution'!$A$2:$B$22,2,FALSE),0)*('EV Scenarios'!Q$4-'EV Scenarios'!Q$2)</f>
        <v>0.96184615384615391</v>
      </c>
      <c r="R8" s="5">
        <f>'Pc, Winter, S1'!R8*Main!$B$5+_xlfn.IFNA(VLOOKUP($A8,'EV Distribution'!$A$2:$B$22,2,FALSE),0)*('EV Scenarios'!R$4-'EV Scenarios'!R$2)</f>
        <v>0.90902153846153855</v>
      </c>
      <c r="S8" s="5">
        <f>'Pc, Winter, S1'!S8*Main!$B$5+_xlfn.IFNA(VLOOKUP($A8,'EV Distribution'!$A$2:$B$22,2,FALSE),0)*('EV Scenarios'!S$4-'EV Scenarios'!S$2)</f>
        <v>0.8569969230769231</v>
      </c>
      <c r="T8" s="5">
        <f>'Pc, Winter, S1'!T8*Main!$B$5+_xlfn.IFNA(VLOOKUP($A8,'EV Distribution'!$A$2:$B$22,2,FALSE),0)*('EV Scenarios'!T$4-'EV Scenarios'!T$2)</f>
        <v>0.61294000000000004</v>
      </c>
      <c r="U8" s="5">
        <f>'Pc, Winter, S1'!U8*Main!$B$5+_xlfn.IFNA(VLOOKUP($A8,'EV Distribution'!$A$2:$B$22,2,FALSE),0)*('EV Scenarios'!U$4-'EV Scenarios'!U$2)</f>
        <v>0.67627076923076912</v>
      </c>
      <c r="V8" s="5">
        <f>'Pc, Winter, S1'!V8*Main!$B$5+_xlfn.IFNA(VLOOKUP($A8,'EV Distribution'!$A$2:$B$22,2,FALSE),0)*('EV Scenarios'!V$4-'EV Scenarios'!V$2)</f>
        <v>0.69977846153846157</v>
      </c>
      <c r="W8" s="5">
        <f>'Pc, Winter, S1'!W8*Main!$B$5+_xlfn.IFNA(VLOOKUP($A8,'EV Distribution'!$A$2:$B$22,2,FALSE),0)*('EV Scenarios'!W$4-'EV Scenarios'!W$2)</f>
        <v>0.73611846153846161</v>
      </c>
      <c r="X8" s="5">
        <f>'Pc, Winter, S1'!X8*Main!$B$5+_xlfn.IFNA(VLOOKUP($A8,'EV Distribution'!$A$2:$B$22,2,FALSE),0)*('EV Scenarios'!X$4-'EV Scenarios'!X$2)</f>
        <v>0.33853615384615388</v>
      </c>
      <c r="Y8" s="5">
        <f>'Pc, Winter, S1'!Y8*Main!$B$5+_xlfn.IFNA(VLOOKUP($A8,'EV Distribution'!$A$2:$B$22,2,FALSE),0)*('EV Scenarios'!Y$4-'EV Scenarios'!Y$2)</f>
        <v>0.34497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0.35271076923076922</v>
      </c>
      <c r="C9" s="5">
        <f>'Pc, Winter, S1'!C9*Main!$B$5+_xlfn.IFNA(VLOOKUP($A9,'EV Distribution'!$A$2:$B$22,2,FALSE),0)*('EV Scenarios'!C$4-'EV Scenarios'!C$2)</f>
        <v>0.40208692307692306</v>
      </c>
      <c r="D9" s="5">
        <f>'Pc, Winter, S1'!D9*Main!$B$5+_xlfn.IFNA(VLOOKUP($A9,'EV Distribution'!$A$2:$B$22,2,FALSE),0)*('EV Scenarios'!D$4-'EV Scenarios'!D$2)</f>
        <v>0.60270615384615378</v>
      </c>
      <c r="E9" s="5">
        <f>'Pc, Winter, S1'!E9*Main!$B$5+_xlfn.IFNA(VLOOKUP($A9,'EV Distribution'!$A$2:$B$22,2,FALSE),0)*('EV Scenarios'!E$4-'EV Scenarios'!E$2)</f>
        <v>0.70894692307692309</v>
      </c>
      <c r="F9" s="5">
        <f>'Pc, Winter, S1'!F9*Main!$B$5+_xlfn.IFNA(VLOOKUP($A9,'EV Distribution'!$A$2:$B$22,2,FALSE),0)*('EV Scenarios'!F$4-'EV Scenarios'!F$2)</f>
        <v>0.84282461538461551</v>
      </c>
      <c r="G9" s="5">
        <f>'Pc, Winter, S1'!G9*Main!$B$5+_xlfn.IFNA(VLOOKUP($A9,'EV Distribution'!$A$2:$B$22,2,FALSE),0)*('EV Scenarios'!G$4-'EV Scenarios'!G$2)</f>
        <v>0.89561461538461551</v>
      </c>
      <c r="H9" s="5">
        <f>'Pc, Winter, S1'!H9*Main!$B$5+_xlfn.IFNA(VLOOKUP($A9,'EV Distribution'!$A$2:$B$22,2,FALSE),0)*('EV Scenarios'!H$4-'EV Scenarios'!H$2)</f>
        <v>0.76696000000000009</v>
      </c>
      <c r="I9" s="5">
        <f>'Pc, Winter, S1'!I9*Main!$B$5+_xlfn.IFNA(VLOOKUP($A9,'EV Distribution'!$A$2:$B$22,2,FALSE),0)*('EV Scenarios'!I$4-'EV Scenarios'!I$2)</f>
        <v>1.1457061538461537</v>
      </c>
      <c r="J9" s="5">
        <f>'Pc, Winter, S1'!J9*Main!$B$5+_xlfn.IFNA(VLOOKUP($A9,'EV Distribution'!$A$2:$B$22,2,FALSE),0)*('EV Scenarios'!J$4-'EV Scenarios'!J$2)</f>
        <v>0.99198153846153847</v>
      </c>
      <c r="K9" s="5">
        <f>'Pc, Winter, S1'!K9*Main!$B$5+_xlfn.IFNA(VLOOKUP($A9,'EV Distribution'!$A$2:$B$22,2,FALSE),0)*('EV Scenarios'!K$4-'EV Scenarios'!K$2)</f>
        <v>1.1590338461538461</v>
      </c>
      <c r="L9" s="5">
        <f>'Pc, Winter, S1'!L9*Main!$B$5+_xlfn.IFNA(VLOOKUP($A9,'EV Distribution'!$A$2:$B$22,2,FALSE),0)*('EV Scenarios'!L$4-'EV Scenarios'!L$2)</f>
        <v>1.2229084615384616</v>
      </c>
      <c r="M9" s="5">
        <f>'Pc, Winter, S1'!M9*Main!$B$5+_xlfn.IFNA(VLOOKUP($A9,'EV Distribution'!$A$2:$B$22,2,FALSE),0)*('EV Scenarios'!M$4-'EV Scenarios'!M$2)</f>
        <v>1.1890023076923075</v>
      </c>
      <c r="N9" s="5">
        <f>'Pc, Winter, S1'!N9*Main!$B$5+_xlfn.IFNA(VLOOKUP($A9,'EV Distribution'!$A$2:$B$22,2,FALSE),0)*('EV Scenarios'!N$4-'EV Scenarios'!N$2)</f>
        <v>1.1131884615384615</v>
      </c>
      <c r="O9" s="5">
        <f>'Pc, Winter, S1'!O9*Main!$B$5+_xlfn.IFNA(VLOOKUP($A9,'EV Distribution'!$A$2:$B$22,2,FALSE),0)*('EV Scenarios'!O$4-'EV Scenarios'!O$2)</f>
        <v>1.051756153846154</v>
      </c>
      <c r="P9" s="5">
        <f>'Pc, Winter, S1'!P9*Main!$B$5+_xlfn.IFNA(VLOOKUP($A9,'EV Distribution'!$A$2:$B$22,2,FALSE),0)*('EV Scenarios'!P$4-'EV Scenarios'!P$2)</f>
        <v>1.0452676923076925</v>
      </c>
      <c r="Q9" s="5">
        <f>'Pc, Winter, S1'!Q9*Main!$B$5+_xlfn.IFNA(VLOOKUP($A9,'EV Distribution'!$A$2:$B$22,2,FALSE),0)*('EV Scenarios'!Q$4-'EV Scenarios'!Q$2)</f>
        <v>0.96184615384615391</v>
      </c>
      <c r="R9" s="5">
        <f>'Pc, Winter, S1'!R9*Main!$B$5+_xlfn.IFNA(VLOOKUP($A9,'EV Distribution'!$A$2:$B$22,2,FALSE),0)*('EV Scenarios'!R$4-'EV Scenarios'!R$2)</f>
        <v>0.90902153846153855</v>
      </c>
      <c r="S9" s="5">
        <f>'Pc, Winter, S1'!S9*Main!$B$5+_xlfn.IFNA(VLOOKUP($A9,'EV Distribution'!$A$2:$B$22,2,FALSE),0)*('EV Scenarios'!S$4-'EV Scenarios'!S$2)</f>
        <v>0.8569969230769231</v>
      </c>
      <c r="T9" s="5">
        <f>'Pc, Winter, S1'!T9*Main!$B$5+_xlfn.IFNA(VLOOKUP($A9,'EV Distribution'!$A$2:$B$22,2,FALSE),0)*('EV Scenarios'!T$4-'EV Scenarios'!T$2)</f>
        <v>0.61294000000000004</v>
      </c>
      <c r="U9" s="5">
        <f>'Pc, Winter, S1'!U9*Main!$B$5+_xlfn.IFNA(VLOOKUP($A9,'EV Distribution'!$A$2:$B$22,2,FALSE),0)*('EV Scenarios'!U$4-'EV Scenarios'!U$2)</f>
        <v>0.67627076923076912</v>
      </c>
      <c r="V9" s="5">
        <f>'Pc, Winter, S1'!V9*Main!$B$5+_xlfn.IFNA(VLOOKUP($A9,'EV Distribution'!$A$2:$B$22,2,FALSE),0)*('EV Scenarios'!V$4-'EV Scenarios'!V$2)</f>
        <v>0.69977846153846157</v>
      </c>
      <c r="W9" s="5">
        <f>'Pc, Winter, S1'!W9*Main!$B$5+_xlfn.IFNA(VLOOKUP($A9,'EV Distribution'!$A$2:$B$22,2,FALSE),0)*('EV Scenarios'!W$4-'EV Scenarios'!W$2)</f>
        <v>0.73611846153846161</v>
      </c>
      <c r="X9" s="5">
        <f>'Pc, Winter, S1'!X9*Main!$B$5+_xlfn.IFNA(VLOOKUP($A9,'EV Distribution'!$A$2:$B$22,2,FALSE),0)*('EV Scenarios'!X$4-'EV Scenarios'!X$2)</f>
        <v>0.33853615384615388</v>
      </c>
      <c r="Y9" s="5">
        <f>'Pc, Winter, S1'!Y9*Main!$B$5+_xlfn.IFNA(VLOOKUP($A9,'EV Distribution'!$A$2:$B$22,2,FALSE),0)*('EV Scenarios'!Y$4-'EV Scenarios'!Y$2)</f>
        <v>0.34497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0.35271076923076922</v>
      </c>
      <c r="C10" s="5">
        <f>'Pc, Winter, S1'!C10*Main!$B$5+_xlfn.IFNA(VLOOKUP($A10,'EV Distribution'!$A$2:$B$22,2,FALSE),0)*('EV Scenarios'!C$4-'EV Scenarios'!C$2)</f>
        <v>0.40208692307692306</v>
      </c>
      <c r="D10" s="5">
        <f>'Pc, Winter, S1'!D10*Main!$B$5+_xlfn.IFNA(VLOOKUP($A10,'EV Distribution'!$A$2:$B$22,2,FALSE),0)*('EV Scenarios'!D$4-'EV Scenarios'!D$2)</f>
        <v>0.60270615384615378</v>
      </c>
      <c r="E10" s="5">
        <f>'Pc, Winter, S1'!E10*Main!$B$5+_xlfn.IFNA(VLOOKUP($A10,'EV Distribution'!$A$2:$B$22,2,FALSE),0)*('EV Scenarios'!E$4-'EV Scenarios'!E$2)</f>
        <v>0.70894692307692309</v>
      </c>
      <c r="F10" s="5">
        <f>'Pc, Winter, S1'!F10*Main!$B$5+_xlfn.IFNA(VLOOKUP($A10,'EV Distribution'!$A$2:$B$22,2,FALSE),0)*('EV Scenarios'!F$4-'EV Scenarios'!F$2)</f>
        <v>0.84282461538461551</v>
      </c>
      <c r="G10" s="5">
        <f>'Pc, Winter, S1'!G10*Main!$B$5+_xlfn.IFNA(VLOOKUP($A10,'EV Distribution'!$A$2:$B$22,2,FALSE),0)*('EV Scenarios'!G$4-'EV Scenarios'!G$2)</f>
        <v>0.89561461538461551</v>
      </c>
      <c r="H10" s="5">
        <f>'Pc, Winter, S1'!H10*Main!$B$5+_xlfn.IFNA(VLOOKUP($A10,'EV Distribution'!$A$2:$B$22,2,FALSE),0)*('EV Scenarios'!H$4-'EV Scenarios'!H$2)</f>
        <v>0.76696000000000009</v>
      </c>
      <c r="I10" s="5">
        <f>'Pc, Winter, S1'!I10*Main!$B$5+_xlfn.IFNA(VLOOKUP($A10,'EV Distribution'!$A$2:$B$22,2,FALSE),0)*('EV Scenarios'!I$4-'EV Scenarios'!I$2)</f>
        <v>1.1457061538461537</v>
      </c>
      <c r="J10" s="5">
        <f>'Pc, Winter, S1'!J10*Main!$B$5+_xlfn.IFNA(VLOOKUP($A10,'EV Distribution'!$A$2:$B$22,2,FALSE),0)*('EV Scenarios'!J$4-'EV Scenarios'!J$2)</f>
        <v>0.99198153846153847</v>
      </c>
      <c r="K10" s="5">
        <f>'Pc, Winter, S1'!K10*Main!$B$5+_xlfn.IFNA(VLOOKUP($A10,'EV Distribution'!$A$2:$B$22,2,FALSE),0)*('EV Scenarios'!K$4-'EV Scenarios'!K$2)</f>
        <v>1.1590338461538461</v>
      </c>
      <c r="L10" s="5">
        <f>'Pc, Winter, S1'!L10*Main!$B$5+_xlfn.IFNA(VLOOKUP($A10,'EV Distribution'!$A$2:$B$22,2,FALSE),0)*('EV Scenarios'!L$4-'EV Scenarios'!L$2)</f>
        <v>1.2229084615384616</v>
      </c>
      <c r="M10" s="5">
        <f>'Pc, Winter, S1'!M10*Main!$B$5+_xlfn.IFNA(VLOOKUP($A10,'EV Distribution'!$A$2:$B$22,2,FALSE),0)*('EV Scenarios'!M$4-'EV Scenarios'!M$2)</f>
        <v>1.1890023076923075</v>
      </c>
      <c r="N10" s="5">
        <f>'Pc, Winter, S1'!N10*Main!$B$5+_xlfn.IFNA(VLOOKUP($A10,'EV Distribution'!$A$2:$B$22,2,FALSE),0)*('EV Scenarios'!N$4-'EV Scenarios'!N$2)</f>
        <v>1.1131884615384615</v>
      </c>
      <c r="O10" s="5">
        <f>'Pc, Winter, S1'!O10*Main!$B$5+_xlfn.IFNA(VLOOKUP($A10,'EV Distribution'!$A$2:$B$22,2,FALSE),0)*('EV Scenarios'!O$4-'EV Scenarios'!O$2)</f>
        <v>1.051756153846154</v>
      </c>
      <c r="P10" s="5">
        <f>'Pc, Winter, S1'!P10*Main!$B$5+_xlfn.IFNA(VLOOKUP($A10,'EV Distribution'!$A$2:$B$22,2,FALSE),0)*('EV Scenarios'!P$4-'EV Scenarios'!P$2)</f>
        <v>1.0452676923076925</v>
      </c>
      <c r="Q10" s="5">
        <f>'Pc, Winter, S1'!Q10*Main!$B$5+_xlfn.IFNA(VLOOKUP($A10,'EV Distribution'!$A$2:$B$22,2,FALSE),0)*('EV Scenarios'!Q$4-'EV Scenarios'!Q$2)</f>
        <v>0.96184615384615391</v>
      </c>
      <c r="R10" s="5">
        <f>'Pc, Winter, S1'!R10*Main!$B$5+_xlfn.IFNA(VLOOKUP($A10,'EV Distribution'!$A$2:$B$22,2,FALSE),0)*('EV Scenarios'!R$4-'EV Scenarios'!R$2)</f>
        <v>0.90902153846153855</v>
      </c>
      <c r="S10" s="5">
        <f>'Pc, Winter, S1'!S10*Main!$B$5+_xlfn.IFNA(VLOOKUP($A10,'EV Distribution'!$A$2:$B$22,2,FALSE),0)*('EV Scenarios'!S$4-'EV Scenarios'!S$2)</f>
        <v>0.8569969230769231</v>
      </c>
      <c r="T10" s="5">
        <f>'Pc, Winter, S1'!T10*Main!$B$5+_xlfn.IFNA(VLOOKUP($A10,'EV Distribution'!$A$2:$B$22,2,FALSE),0)*('EV Scenarios'!T$4-'EV Scenarios'!T$2)</f>
        <v>0.61294000000000004</v>
      </c>
      <c r="U10" s="5">
        <f>'Pc, Winter, S1'!U10*Main!$B$5+_xlfn.IFNA(VLOOKUP($A10,'EV Distribution'!$A$2:$B$22,2,FALSE),0)*('EV Scenarios'!U$4-'EV Scenarios'!U$2)</f>
        <v>0.67627076923076912</v>
      </c>
      <c r="V10" s="5">
        <f>'Pc, Winter, S1'!V10*Main!$B$5+_xlfn.IFNA(VLOOKUP($A10,'EV Distribution'!$A$2:$B$22,2,FALSE),0)*('EV Scenarios'!V$4-'EV Scenarios'!V$2)</f>
        <v>0.69977846153846157</v>
      </c>
      <c r="W10" s="5">
        <f>'Pc, Winter, S1'!W10*Main!$B$5+_xlfn.IFNA(VLOOKUP($A10,'EV Distribution'!$A$2:$B$22,2,FALSE),0)*('EV Scenarios'!W$4-'EV Scenarios'!W$2)</f>
        <v>0.73611846153846161</v>
      </c>
      <c r="X10" s="5">
        <f>'Pc, Winter, S1'!X10*Main!$B$5+_xlfn.IFNA(VLOOKUP($A10,'EV Distribution'!$A$2:$B$22,2,FALSE),0)*('EV Scenarios'!X$4-'EV Scenarios'!X$2)</f>
        <v>0.33853615384615388</v>
      </c>
      <c r="Y10" s="5">
        <f>'Pc, Winter, S1'!Y10*Main!$B$5+_xlfn.IFNA(VLOOKUP($A10,'EV Distribution'!$A$2:$B$22,2,FALSE),0)*('EV Scenarios'!Y$4-'EV Scenarios'!Y$2)</f>
        <v>0.34497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0.35271076923076922</v>
      </c>
      <c r="C11" s="5">
        <f>'Pc, Winter, S1'!C11*Main!$B$5+_xlfn.IFNA(VLOOKUP($A11,'EV Distribution'!$A$2:$B$22,2,FALSE),0)*('EV Scenarios'!C$4-'EV Scenarios'!C$2)</f>
        <v>0.40208692307692306</v>
      </c>
      <c r="D11" s="5">
        <f>'Pc, Winter, S1'!D11*Main!$B$5+_xlfn.IFNA(VLOOKUP($A11,'EV Distribution'!$A$2:$B$22,2,FALSE),0)*('EV Scenarios'!D$4-'EV Scenarios'!D$2)</f>
        <v>0.60270615384615378</v>
      </c>
      <c r="E11" s="5">
        <f>'Pc, Winter, S1'!E11*Main!$B$5+_xlfn.IFNA(VLOOKUP($A11,'EV Distribution'!$A$2:$B$22,2,FALSE),0)*('EV Scenarios'!E$4-'EV Scenarios'!E$2)</f>
        <v>0.70894692307692309</v>
      </c>
      <c r="F11" s="5">
        <f>'Pc, Winter, S1'!F11*Main!$B$5+_xlfn.IFNA(VLOOKUP($A11,'EV Distribution'!$A$2:$B$22,2,FALSE),0)*('EV Scenarios'!F$4-'EV Scenarios'!F$2)</f>
        <v>0.84282461538461551</v>
      </c>
      <c r="G11" s="5">
        <f>'Pc, Winter, S1'!G11*Main!$B$5+_xlfn.IFNA(VLOOKUP($A11,'EV Distribution'!$A$2:$B$22,2,FALSE),0)*('EV Scenarios'!G$4-'EV Scenarios'!G$2)</f>
        <v>0.89561461538461551</v>
      </c>
      <c r="H11" s="5">
        <f>'Pc, Winter, S1'!H11*Main!$B$5+_xlfn.IFNA(VLOOKUP($A11,'EV Distribution'!$A$2:$B$22,2,FALSE),0)*('EV Scenarios'!H$4-'EV Scenarios'!H$2)</f>
        <v>0.76696000000000009</v>
      </c>
      <c r="I11" s="5">
        <f>'Pc, Winter, S1'!I11*Main!$B$5+_xlfn.IFNA(VLOOKUP($A11,'EV Distribution'!$A$2:$B$22,2,FALSE),0)*('EV Scenarios'!I$4-'EV Scenarios'!I$2)</f>
        <v>1.1457061538461537</v>
      </c>
      <c r="J11" s="5">
        <f>'Pc, Winter, S1'!J11*Main!$B$5+_xlfn.IFNA(VLOOKUP($A11,'EV Distribution'!$A$2:$B$22,2,FALSE),0)*('EV Scenarios'!J$4-'EV Scenarios'!J$2)</f>
        <v>0.99198153846153847</v>
      </c>
      <c r="K11" s="5">
        <f>'Pc, Winter, S1'!K11*Main!$B$5+_xlfn.IFNA(VLOOKUP($A11,'EV Distribution'!$A$2:$B$22,2,FALSE),0)*('EV Scenarios'!K$4-'EV Scenarios'!K$2)</f>
        <v>1.1590338461538461</v>
      </c>
      <c r="L11" s="5">
        <f>'Pc, Winter, S1'!L11*Main!$B$5+_xlfn.IFNA(VLOOKUP($A11,'EV Distribution'!$A$2:$B$22,2,FALSE),0)*('EV Scenarios'!L$4-'EV Scenarios'!L$2)</f>
        <v>1.2229084615384616</v>
      </c>
      <c r="M11" s="5">
        <f>'Pc, Winter, S1'!M11*Main!$B$5+_xlfn.IFNA(VLOOKUP($A11,'EV Distribution'!$A$2:$B$22,2,FALSE),0)*('EV Scenarios'!M$4-'EV Scenarios'!M$2)</f>
        <v>1.1890023076923075</v>
      </c>
      <c r="N11" s="5">
        <f>'Pc, Winter, S1'!N11*Main!$B$5+_xlfn.IFNA(VLOOKUP($A11,'EV Distribution'!$A$2:$B$22,2,FALSE),0)*('EV Scenarios'!N$4-'EV Scenarios'!N$2)</f>
        <v>1.1131884615384615</v>
      </c>
      <c r="O11" s="5">
        <f>'Pc, Winter, S1'!O11*Main!$B$5+_xlfn.IFNA(VLOOKUP($A11,'EV Distribution'!$A$2:$B$22,2,FALSE),0)*('EV Scenarios'!O$4-'EV Scenarios'!O$2)</f>
        <v>1.051756153846154</v>
      </c>
      <c r="P11" s="5">
        <f>'Pc, Winter, S1'!P11*Main!$B$5+_xlfn.IFNA(VLOOKUP($A11,'EV Distribution'!$A$2:$B$22,2,FALSE),0)*('EV Scenarios'!P$4-'EV Scenarios'!P$2)</f>
        <v>1.0452676923076925</v>
      </c>
      <c r="Q11" s="5">
        <f>'Pc, Winter, S1'!Q11*Main!$B$5+_xlfn.IFNA(VLOOKUP($A11,'EV Distribution'!$A$2:$B$22,2,FALSE),0)*('EV Scenarios'!Q$4-'EV Scenarios'!Q$2)</f>
        <v>0.96184615384615391</v>
      </c>
      <c r="R11" s="5">
        <f>'Pc, Winter, S1'!R11*Main!$B$5+_xlfn.IFNA(VLOOKUP($A11,'EV Distribution'!$A$2:$B$22,2,FALSE),0)*('EV Scenarios'!R$4-'EV Scenarios'!R$2)</f>
        <v>0.90902153846153855</v>
      </c>
      <c r="S11" s="5">
        <f>'Pc, Winter, S1'!S11*Main!$B$5+_xlfn.IFNA(VLOOKUP($A11,'EV Distribution'!$A$2:$B$22,2,FALSE),0)*('EV Scenarios'!S$4-'EV Scenarios'!S$2)</f>
        <v>0.8569969230769231</v>
      </c>
      <c r="T11" s="5">
        <f>'Pc, Winter, S1'!T11*Main!$B$5+_xlfn.IFNA(VLOOKUP($A11,'EV Distribution'!$A$2:$B$22,2,FALSE),0)*('EV Scenarios'!T$4-'EV Scenarios'!T$2)</f>
        <v>0.61294000000000004</v>
      </c>
      <c r="U11" s="5">
        <f>'Pc, Winter, S1'!U11*Main!$B$5+_xlfn.IFNA(VLOOKUP($A11,'EV Distribution'!$A$2:$B$22,2,FALSE),0)*('EV Scenarios'!U$4-'EV Scenarios'!U$2)</f>
        <v>0.67627076923076912</v>
      </c>
      <c r="V11" s="5">
        <f>'Pc, Winter, S1'!V11*Main!$B$5+_xlfn.IFNA(VLOOKUP($A11,'EV Distribution'!$A$2:$B$22,2,FALSE),0)*('EV Scenarios'!V$4-'EV Scenarios'!V$2)</f>
        <v>0.69977846153846157</v>
      </c>
      <c r="W11" s="5">
        <f>'Pc, Winter, S1'!W11*Main!$B$5+_xlfn.IFNA(VLOOKUP($A11,'EV Distribution'!$A$2:$B$22,2,FALSE),0)*('EV Scenarios'!W$4-'EV Scenarios'!W$2)</f>
        <v>0.73611846153846161</v>
      </c>
      <c r="X11" s="5">
        <f>'Pc, Winter, S1'!X11*Main!$B$5+_xlfn.IFNA(VLOOKUP($A11,'EV Distribution'!$A$2:$B$22,2,FALSE),0)*('EV Scenarios'!X$4-'EV Scenarios'!X$2)</f>
        <v>0.33853615384615388</v>
      </c>
      <c r="Y11" s="5">
        <f>'Pc, Winter, S1'!Y11*Main!$B$5+_xlfn.IFNA(VLOOKUP($A11,'EV Distribution'!$A$2:$B$22,2,FALSE),0)*('EV Scenarios'!Y$4-'EV Scenarios'!Y$2)</f>
        <v>0.34497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0.35271076923076922</v>
      </c>
      <c r="C12" s="5">
        <f>'Pc, Winter, S1'!C12*Main!$B$5+_xlfn.IFNA(VLOOKUP($A12,'EV Distribution'!$A$2:$B$22,2,FALSE),0)*('EV Scenarios'!C$4-'EV Scenarios'!C$2)</f>
        <v>0.40208692307692306</v>
      </c>
      <c r="D12" s="5">
        <f>'Pc, Winter, S1'!D12*Main!$B$5+_xlfn.IFNA(VLOOKUP($A12,'EV Distribution'!$A$2:$B$22,2,FALSE),0)*('EV Scenarios'!D$4-'EV Scenarios'!D$2)</f>
        <v>0.60270615384615378</v>
      </c>
      <c r="E12" s="5">
        <f>'Pc, Winter, S1'!E12*Main!$B$5+_xlfn.IFNA(VLOOKUP($A12,'EV Distribution'!$A$2:$B$22,2,FALSE),0)*('EV Scenarios'!E$4-'EV Scenarios'!E$2)</f>
        <v>0.70894692307692309</v>
      </c>
      <c r="F12" s="5">
        <f>'Pc, Winter, S1'!F12*Main!$B$5+_xlfn.IFNA(VLOOKUP($A12,'EV Distribution'!$A$2:$B$22,2,FALSE),0)*('EV Scenarios'!F$4-'EV Scenarios'!F$2)</f>
        <v>0.84282461538461551</v>
      </c>
      <c r="G12" s="5">
        <f>'Pc, Winter, S1'!G12*Main!$B$5+_xlfn.IFNA(VLOOKUP($A12,'EV Distribution'!$A$2:$B$22,2,FALSE),0)*('EV Scenarios'!G$4-'EV Scenarios'!G$2)</f>
        <v>0.89561461538461551</v>
      </c>
      <c r="H12" s="5">
        <f>'Pc, Winter, S1'!H12*Main!$B$5+_xlfn.IFNA(VLOOKUP($A12,'EV Distribution'!$A$2:$B$22,2,FALSE),0)*('EV Scenarios'!H$4-'EV Scenarios'!H$2)</f>
        <v>0.76696000000000009</v>
      </c>
      <c r="I12" s="5">
        <f>'Pc, Winter, S1'!I12*Main!$B$5+_xlfn.IFNA(VLOOKUP($A12,'EV Distribution'!$A$2:$B$22,2,FALSE),0)*('EV Scenarios'!I$4-'EV Scenarios'!I$2)</f>
        <v>1.1457061538461537</v>
      </c>
      <c r="J12" s="5">
        <f>'Pc, Winter, S1'!J12*Main!$B$5+_xlfn.IFNA(VLOOKUP($A12,'EV Distribution'!$A$2:$B$22,2,FALSE),0)*('EV Scenarios'!J$4-'EV Scenarios'!J$2)</f>
        <v>0.99198153846153847</v>
      </c>
      <c r="K12" s="5">
        <f>'Pc, Winter, S1'!K12*Main!$B$5+_xlfn.IFNA(VLOOKUP($A12,'EV Distribution'!$A$2:$B$22,2,FALSE),0)*('EV Scenarios'!K$4-'EV Scenarios'!K$2)</f>
        <v>1.1590338461538461</v>
      </c>
      <c r="L12" s="5">
        <f>'Pc, Winter, S1'!L12*Main!$B$5+_xlfn.IFNA(VLOOKUP($A12,'EV Distribution'!$A$2:$B$22,2,FALSE),0)*('EV Scenarios'!L$4-'EV Scenarios'!L$2)</f>
        <v>1.2229084615384616</v>
      </c>
      <c r="M12" s="5">
        <f>'Pc, Winter, S1'!M12*Main!$B$5+_xlfn.IFNA(VLOOKUP($A12,'EV Distribution'!$A$2:$B$22,2,FALSE),0)*('EV Scenarios'!M$4-'EV Scenarios'!M$2)</f>
        <v>1.1890023076923075</v>
      </c>
      <c r="N12" s="5">
        <f>'Pc, Winter, S1'!N12*Main!$B$5+_xlfn.IFNA(VLOOKUP($A12,'EV Distribution'!$A$2:$B$22,2,FALSE),0)*('EV Scenarios'!N$4-'EV Scenarios'!N$2)</f>
        <v>1.1131884615384615</v>
      </c>
      <c r="O12" s="5">
        <f>'Pc, Winter, S1'!O12*Main!$B$5+_xlfn.IFNA(VLOOKUP($A12,'EV Distribution'!$A$2:$B$22,2,FALSE),0)*('EV Scenarios'!O$4-'EV Scenarios'!O$2)</f>
        <v>1.051756153846154</v>
      </c>
      <c r="P12" s="5">
        <f>'Pc, Winter, S1'!P12*Main!$B$5+_xlfn.IFNA(VLOOKUP($A12,'EV Distribution'!$A$2:$B$22,2,FALSE),0)*('EV Scenarios'!P$4-'EV Scenarios'!P$2)</f>
        <v>1.0452676923076925</v>
      </c>
      <c r="Q12" s="5">
        <f>'Pc, Winter, S1'!Q12*Main!$B$5+_xlfn.IFNA(VLOOKUP($A12,'EV Distribution'!$A$2:$B$22,2,FALSE),0)*('EV Scenarios'!Q$4-'EV Scenarios'!Q$2)</f>
        <v>0.96184615384615391</v>
      </c>
      <c r="R12" s="5">
        <f>'Pc, Winter, S1'!R12*Main!$B$5+_xlfn.IFNA(VLOOKUP($A12,'EV Distribution'!$A$2:$B$22,2,FALSE),0)*('EV Scenarios'!R$4-'EV Scenarios'!R$2)</f>
        <v>0.90902153846153855</v>
      </c>
      <c r="S12" s="5">
        <f>'Pc, Winter, S1'!S12*Main!$B$5+_xlfn.IFNA(VLOOKUP($A12,'EV Distribution'!$A$2:$B$22,2,FALSE),0)*('EV Scenarios'!S$4-'EV Scenarios'!S$2)</f>
        <v>0.8569969230769231</v>
      </c>
      <c r="T12" s="5">
        <f>'Pc, Winter, S1'!T12*Main!$B$5+_xlfn.IFNA(VLOOKUP($A12,'EV Distribution'!$A$2:$B$22,2,FALSE),0)*('EV Scenarios'!T$4-'EV Scenarios'!T$2)</f>
        <v>0.61294000000000004</v>
      </c>
      <c r="U12" s="5">
        <f>'Pc, Winter, S1'!U12*Main!$B$5+_xlfn.IFNA(VLOOKUP($A12,'EV Distribution'!$A$2:$B$22,2,FALSE),0)*('EV Scenarios'!U$4-'EV Scenarios'!U$2)</f>
        <v>0.67627076923076912</v>
      </c>
      <c r="V12" s="5">
        <f>'Pc, Winter, S1'!V12*Main!$B$5+_xlfn.IFNA(VLOOKUP($A12,'EV Distribution'!$A$2:$B$22,2,FALSE),0)*('EV Scenarios'!V$4-'EV Scenarios'!V$2)</f>
        <v>0.69977846153846157</v>
      </c>
      <c r="W12" s="5">
        <f>'Pc, Winter, S1'!W12*Main!$B$5+_xlfn.IFNA(VLOOKUP($A12,'EV Distribution'!$A$2:$B$22,2,FALSE),0)*('EV Scenarios'!W$4-'EV Scenarios'!W$2)</f>
        <v>0.73611846153846161</v>
      </c>
      <c r="X12" s="5">
        <f>'Pc, Winter, S1'!X12*Main!$B$5+_xlfn.IFNA(VLOOKUP($A12,'EV Distribution'!$A$2:$B$22,2,FALSE),0)*('EV Scenarios'!X$4-'EV Scenarios'!X$2)</f>
        <v>0.33853615384615388</v>
      </c>
      <c r="Y12" s="5">
        <f>'Pc, Winter, S1'!Y12*Main!$B$5+_xlfn.IFNA(VLOOKUP($A12,'EV Distribution'!$A$2:$B$22,2,FALSE),0)*('EV Scenarios'!Y$4-'EV Scenarios'!Y$2)</f>
        <v>0.34497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0.35271076923076922</v>
      </c>
      <c r="C13" s="5">
        <f>'Pc, Winter, S1'!C13*Main!$B$5+_xlfn.IFNA(VLOOKUP($A13,'EV Distribution'!$A$2:$B$22,2,FALSE),0)*('EV Scenarios'!C$4-'EV Scenarios'!C$2)</f>
        <v>0.40208692307692306</v>
      </c>
      <c r="D13" s="5">
        <f>'Pc, Winter, S1'!D13*Main!$B$5+_xlfn.IFNA(VLOOKUP($A13,'EV Distribution'!$A$2:$B$22,2,FALSE),0)*('EV Scenarios'!D$4-'EV Scenarios'!D$2)</f>
        <v>0.60270615384615378</v>
      </c>
      <c r="E13" s="5">
        <f>'Pc, Winter, S1'!E13*Main!$B$5+_xlfn.IFNA(VLOOKUP($A13,'EV Distribution'!$A$2:$B$22,2,FALSE),0)*('EV Scenarios'!E$4-'EV Scenarios'!E$2)</f>
        <v>0.70894692307692309</v>
      </c>
      <c r="F13" s="5">
        <f>'Pc, Winter, S1'!F13*Main!$B$5+_xlfn.IFNA(VLOOKUP($A13,'EV Distribution'!$A$2:$B$22,2,FALSE),0)*('EV Scenarios'!F$4-'EV Scenarios'!F$2)</f>
        <v>0.84282461538461551</v>
      </c>
      <c r="G13" s="5">
        <f>'Pc, Winter, S1'!G13*Main!$B$5+_xlfn.IFNA(VLOOKUP($A13,'EV Distribution'!$A$2:$B$22,2,FALSE),0)*('EV Scenarios'!G$4-'EV Scenarios'!G$2)</f>
        <v>0.89561461538461551</v>
      </c>
      <c r="H13" s="5">
        <f>'Pc, Winter, S1'!H13*Main!$B$5+_xlfn.IFNA(VLOOKUP($A13,'EV Distribution'!$A$2:$B$22,2,FALSE),0)*('EV Scenarios'!H$4-'EV Scenarios'!H$2)</f>
        <v>0.76696000000000009</v>
      </c>
      <c r="I13" s="5">
        <f>'Pc, Winter, S1'!I13*Main!$B$5+_xlfn.IFNA(VLOOKUP($A13,'EV Distribution'!$A$2:$B$22,2,FALSE),0)*('EV Scenarios'!I$4-'EV Scenarios'!I$2)</f>
        <v>1.1457061538461537</v>
      </c>
      <c r="J13" s="5">
        <f>'Pc, Winter, S1'!J13*Main!$B$5+_xlfn.IFNA(VLOOKUP($A13,'EV Distribution'!$A$2:$B$22,2,FALSE),0)*('EV Scenarios'!J$4-'EV Scenarios'!J$2)</f>
        <v>0.99198153846153847</v>
      </c>
      <c r="K13" s="5">
        <f>'Pc, Winter, S1'!K13*Main!$B$5+_xlfn.IFNA(VLOOKUP($A13,'EV Distribution'!$A$2:$B$22,2,FALSE),0)*('EV Scenarios'!K$4-'EV Scenarios'!K$2)</f>
        <v>1.1590338461538461</v>
      </c>
      <c r="L13" s="5">
        <f>'Pc, Winter, S1'!L13*Main!$B$5+_xlfn.IFNA(VLOOKUP($A13,'EV Distribution'!$A$2:$B$22,2,FALSE),0)*('EV Scenarios'!L$4-'EV Scenarios'!L$2)</f>
        <v>1.2229084615384616</v>
      </c>
      <c r="M13" s="5">
        <f>'Pc, Winter, S1'!M13*Main!$B$5+_xlfn.IFNA(VLOOKUP($A13,'EV Distribution'!$A$2:$B$22,2,FALSE),0)*('EV Scenarios'!M$4-'EV Scenarios'!M$2)</f>
        <v>1.1890023076923075</v>
      </c>
      <c r="N13" s="5">
        <f>'Pc, Winter, S1'!N13*Main!$B$5+_xlfn.IFNA(VLOOKUP($A13,'EV Distribution'!$A$2:$B$22,2,FALSE),0)*('EV Scenarios'!N$4-'EV Scenarios'!N$2)</f>
        <v>1.1131884615384615</v>
      </c>
      <c r="O13" s="5">
        <f>'Pc, Winter, S1'!O13*Main!$B$5+_xlfn.IFNA(VLOOKUP($A13,'EV Distribution'!$A$2:$B$22,2,FALSE),0)*('EV Scenarios'!O$4-'EV Scenarios'!O$2)</f>
        <v>1.051756153846154</v>
      </c>
      <c r="P13" s="5">
        <f>'Pc, Winter, S1'!P13*Main!$B$5+_xlfn.IFNA(VLOOKUP($A13,'EV Distribution'!$A$2:$B$22,2,FALSE),0)*('EV Scenarios'!P$4-'EV Scenarios'!P$2)</f>
        <v>1.0452676923076925</v>
      </c>
      <c r="Q13" s="5">
        <f>'Pc, Winter, S1'!Q13*Main!$B$5+_xlfn.IFNA(VLOOKUP($A13,'EV Distribution'!$A$2:$B$22,2,FALSE),0)*('EV Scenarios'!Q$4-'EV Scenarios'!Q$2)</f>
        <v>0.96184615384615391</v>
      </c>
      <c r="R13" s="5">
        <f>'Pc, Winter, S1'!R13*Main!$B$5+_xlfn.IFNA(VLOOKUP($A13,'EV Distribution'!$A$2:$B$22,2,FALSE),0)*('EV Scenarios'!R$4-'EV Scenarios'!R$2)</f>
        <v>0.90902153846153855</v>
      </c>
      <c r="S13" s="5">
        <f>'Pc, Winter, S1'!S13*Main!$B$5+_xlfn.IFNA(VLOOKUP($A13,'EV Distribution'!$A$2:$B$22,2,FALSE),0)*('EV Scenarios'!S$4-'EV Scenarios'!S$2)</f>
        <v>0.8569969230769231</v>
      </c>
      <c r="T13" s="5">
        <f>'Pc, Winter, S1'!T13*Main!$B$5+_xlfn.IFNA(VLOOKUP($A13,'EV Distribution'!$A$2:$B$22,2,FALSE),0)*('EV Scenarios'!T$4-'EV Scenarios'!T$2)</f>
        <v>0.61294000000000004</v>
      </c>
      <c r="U13" s="5">
        <f>'Pc, Winter, S1'!U13*Main!$B$5+_xlfn.IFNA(VLOOKUP($A13,'EV Distribution'!$A$2:$B$22,2,FALSE),0)*('EV Scenarios'!U$4-'EV Scenarios'!U$2)</f>
        <v>0.67627076923076912</v>
      </c>
      <c r="V13" s="5">
        <f>'Pc, Winter, S1'!V13*Main!$B$5+_xlfn.IFNA(VLOOKUP($A13,'EV Distribution'!$A$2:$B$22,2,FALSE),0)*('EV Scenarios'!V$4-'EV Scenarios'!V$2)</f>
        <v>0.69977846153846157</v>
      </c>
      <c r="W13" s="5">
        <f>'Pc, Winter, S1'!W13*Main!$B$5+_xlfn.IFNA(VLOOKUP($A13,'EV Distribution'!$A$2:$B$22,2,FALSE),0)*('EV Scenarios'!W$4-'EV Scenarios'!W$2)</f>
        <v>0.73611846153846161</v>
      </c>
      <c r="X13" s="5">
        <f>'Pc, Winter, S1'!X13*Main!$B$5+_xlfn.IFNA(VLOOKUP($A13,'EV Distribution'!$A$2:$B$22,2,FALSE),0)*('EV Scenarios'!X$4-'EV Scenarios'!X$2)</f>
        <v>0.33853615384615388</v>
      </c>
      <c r="Y13" s="5">
        <f>'Pc, Winter, S1'!Y13*Main!$B$5+_xlfn.IFNA(VLOOKUP($A13,'EV Distribution'!$A$2:$B$22,2,FALSE),0)*('EV Scenarios'!Y$4-'EV Scenarios'!Y$2)</f>
        <v>0.34497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0.35271076923076922</v>
      </c>
      <c r="C14" s="5">
        <f>'Pc, Winter, S1'!C14*Main!$B$5+_xlfn.IFNA(VLOOKUP($A14,'EV Distribution'!$A$2:$B$22,2,FALSE),0)*('EV Scenarios'!C$4-'EV Scenarios'!C$2)</f>
        <v>0.40208692307692306</v>
      </c>
      <c r="D14" s="5">
        <f>'Pc, Winter, S1'!D14*Main!$B$5+_xlfn.IFNA(VLOOKUP($A14,'EV Distribution'!$A$2:$B$22,2,FALSE),0)*('EV Scenarios'!D$4-'EV Scenarios'!D$2)</f>
        <v>0.60270615384615378</v>
      </c>
      <c r="E14" s="5">
        <f>'Pc, Winter, S1'!E14*Main!$B$5+_xlfn.IFNA(VLOOKUP($A14,'EV Distribution'!$A$2:$B$22,2,FALSE),0)*('EV Scenarios'!E$4-'EV Scenarios'!E$2)</f>
        <v>0.70894692307692309</v>
      </c>
      <c r="F14" s="5">
        <f>'Pc, Winter, S1'!F14*Main!$B$5+_xlfn.IFNA(VLOOKUP($A14,'EV Distribution'!$A$2:$B$22,2,FALSE),0)*('EV Scenarios'!F$4-'EV Scenarios'!F$2)</f>
        <v>0.84282461538461551</v>
      </c>
      <c r="G14" s="5">
        <f>'Pc, Winter, S1'!G14*Main!$B$5+_xlfn.IFNA(VLOOKUP($A14,'EV Distribution'!$A$2:$B$22,2,FALSE),0)*('EV Scenarios'!G$4-'EV Scenarios'!G$2)</f>
        <v>0.89561461538461551</v>
      </c>
      <c r="H14" s="5">
        <f>'Pc, Winter, S1'!H14*Main!$B$5+_xlfn.IFNA(VLOOKUP($A14,'EV Distribution'!$A$2:$B$22,2,FALSE),0)*('EV Scenarios'!H$4-'EV Scenarios'!H$2)</f>
        <v>0.76696000000000009</v>
      </c>
      <c r="I14" s="5">
        <f>'Pc, Winter, S1'!I14*Main!$B$5+_xlfn.IFNA(VLOOKUP($A14,'EV Distribution'!$A$2:$B$22,2,FALSE),0)*('EV Scenarios'!I$4-'EV Scenarios'!I$2)</f>
        <v>1.1457061538461537</v>
      </c>
      <c r="J14" s="5">
        <f>'Pc, Winter, S1'!J14*Main!$B$5+_xlfn.IFNA(VLOOKUP($A14,'EV Distribution'!$A$2:$B$22,2,FALSE),0)*('EV Scenarios'!J$4-'EV Scenarios'!J$2)</f>
        <v>0.99198153846153847</v>
      </c>
      <c r="K14" s="5">
        <f>'Pc, Winter, S1'!K14*Main!$B$5+_xlfn.IFNA(VLOOKUP($A14,'EV Distribution'!$A$2:$B$22,2,FALSE),0)*('EV Scenarios'!K$4-'EV Scenarios'!K$2)</f>
        <v>1.1590338461538461</v>
      </c>
      <c r="L14" s="5">
        <f>'Pc, Winter, S1'!L14*Main!$B$5+_xlfn.IFNA(VLOOKUP($A14,'EV Distribution'!$A$2:$B$22,2,FALSE),0)*('EV Scenarios'!L$4-'EV Scenarios'!L$2)</f>
        <v>1.2229084615384616</v>
      </c>
      <c r="M14" s="5">
        <f>'Pc, Winter, S1'!M14*Main!$B$5+_xlfn.IFNA(VLOOKUP($A14,'EV Distribution'!$A$2:$B$22,2,FALSE),0)*('EV Scenarios'!M$4-'EV Scenarios'!M$2)</f>
        <v>1.1890023076923075</v>
      </c>
      <c r="N14" s="5">
        <f>'Pc, Winter, S1'!N14*Main!$B$5+_xlfn.IFNA(VLOOKUP($A14,'EV Distribution'!$A$2:$B$22,2,FALSE),0)*('EV Scenarios'!N$4-'EV Scenarios'!N$2)</f>
        <v>1.1131884615384615</v>
      </c>
      <c r="O14" s="5">
        <f>'Pc, Winter, S1'!O14*Main!$B$5+_xlfn.IFNA(VLOOKUP($A14,'EV Distribution'!$A$2:$B$22,2,FALSE),0)*('EV Scenarios'!O$4-'EV Scenarios'!O$2)</f>
        <v>1.051756153846154</v>
      </c>
      <c r="P14" s="5">
        <f>'Pc, Winter, S1'!P14*Main!$B$5+_xlfn.IFNA(VLOOKUP($A14,'EV Distribution'!$A$2:$B$22,2,FALSE),0)*('EV Scenarios'!P$4-'EV Scenarios'!P$2)</f>
        <v>1.0452676923076925</v>
      </c>
      <c r="Q14" s="5">
        <f>'Pc, Winter, S1'!Q14*Main!$B$5+_xlfn.IFNA(VLOOKUP($A14,'EV Distribution'!$A$2:$B$22,2,FALSE),0)*('EV Scenarios'!Q$4-'EV Scenarios'!Q$2)</f>
        <v>0.96184615384615391</v>
      </c>
      <c r="R14" s="5">
        <f>'Pc, Winter, S1'!R14*Main!$B$5+_xlfn.IFNA(VLOOKUP($A14,'EV Distribution'!$A$2:$B$22,2,FALSE),0)*('EV Scenarios'!R$4-'EV Scenarios'!R$2)</f>
        <v>0.90902153846153855</v>
      </c>
      <c r="S14" s="5">
        <f>'Pc, Winter, S1'!S14*Main!$B$5+_xlfn.IFNA(VLOOKUP($A14,'EV Distribution'!$A$2:$B$22,2,FALSE),0)*('EV Scenarios'!S$4-'EV Scenarios'!S$2)</f>
        <v>0.8569969230769231</v>
      </c>
      <c r="T14" s="5">
        <f>'Pc, Winter, S1'!T14*Main!$B$5+_xlfn.IFNA(VLOOKUP($A14,'EV Distribution'!$A$2:$B$22,2,FALSE),0)*('EV Scenarios'!T$4-'EV Scenarios'!T$2)</f>
        <v>0.61294000000000004</v>
      </c>
      <c r="U14" s="5">
        <f>'Pc, Winter, S1'!U14*Main!$B$5+_xlfn.IFNA(VLOOKUP($A14,'EV Distribution'!$A$2:$B$22,2,FALSE),0)*('EV Scenarios'!U$4-'EV Scenarios'!U$2)</f>
        <v>0.67627076923076912</v>
      </c>
      <c r="V14" s="5">
        <f>'Pc, Winter, S1'!V14*Main!$B$5+_xlfn.IFNA(VLOOKUP($A14,'EV Distribution'!$A$2:$B$22,2,FALSE),0)*('EV Scenarios'!V$4-'EV Scenarios'!V$2)</f>
        <v>0.69977846153846157</v>
      </c>
      <c r="W14" s="5">
        <f>'Pc, Winter, S1'!W14*Main!$B$5+_xlfn.IFNA(VLOOKUP($A14,'EV Distribution'!$A$2:$B$22,2,FALSE),0)*('EV Scenarios'!W$4-'EV Scenarios'!W$2)</f>
        <v>0.73611846153846161</v>
      </c>
      <c r="X14" s="5">
        <f>'Pc, Winter, S1'!X14*Main!$B$5+_xlfn.IFNA(VLOOKUP($A14,'EV Distribution'!$A$2:$B$22,2,FALSE),0)*('EV Scenarios'!X$4-'EV Scenarios'!X$2)</f>
        <v>0.33853615384615388</v>
      </c>
      <c r="Y14" s="5">
        <f>'Pc, Winter, S1'!Y14*Main!$B$5+_xlfn.IFNA(VLOOKUP($A14,'EV Distribution'!$A$2:$B$22,2,FALSE),0)*('EV Scenarios'!Y$4-'EV Scenarios'!Y$2)</f>
        <v>0.34497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Winter'!B2*(1+[3]Main!$B$3)^(Main!$B$7-2020)</f>
        <v>20.230638018288978</v>
      </c>
      <c r="C2" s="5">
        <f>'[2]CostFlex, Winter'!C2*(1+[3]Main!$B$3)^(Main!$B$7-2020)</f>
        <v>20.760987895338609</v>
      </c>
      <c r="D2" s="5">
        <f>'[2]CostFlex, Winter'!D2*(1+[3]Main!$B$3)^(Main!$B$7-2020)</f>
        <v>24.72756301743896</v>
      </c>
      <c r="E2" s="5">
        <f>'[2]CostFlex, Winter'!E2*(1+[3]Main!$B$3)^(Main!$B$7-2020)</f>
        <v>26.904207304496815</v>
      </c>
      <c r="F2" s="5">
        <f>'[2]CostFlex, Winter'!F2*(1+[3]Main!$B$3)^(Main!$B$7-2020)</f>
        <v>27.633438385440055</v>
      </c>
      <c r="G2" s="5">
        <f>'[2]CostFlex, Winter'!G2*(1+[3]Main!$B$3)^(Main!$B$7-2020)</f>
        <v>22.628261420784181</v>
      </c>
      <c r="H2" s="5">
        <f>'[2]CostFlex, Winter'!H2*(1+[3]Main!$B$3)^(Main!$B$7-2020)</f>
        <v>24.451339123142279</v>
      </c>
      <c r="I2" s="5">
        <f>'[2]CostFlex, Winter'!I2*(1+[3]Main!$B$3)^(Main!$B$7-2020)</f>
        <v>13.656509334027952</v>
      </c>
      <c r="J2" s="5">
        <f>'[2]CostFlex, Winter'!J2*(1+[3]Main!$B$3)^(Main!$B$7-2020)</f>
        <v>6.1763662764738063</v>
      </c>
      <c r="K2" s="5">
        <f>'[2]CostFlex, Winter'!K2*(1+[3]Main!$B$3)^(Main!$B$7-2020)</f>
        <v>4.4306312645187766</v>
      </c>
      <c r="L2" s="5">
        <f>'[2]CostFlex, Winter'!L2*(1+[3]Main!$B$3)^(Main!$B$7-2020)</f>
        <v>3.8560855643816794</v>
      </c>
      <c r="M2" s="5">
        <f>'[2]CostFlex, Winter'!M2*(1+[3]Main!$B$3)^(Main!$B$7-2020)</f>
        <v>5.6791632667397787</v>
      </c>
      <c r="N2" s="5">
        <f>'[2]CostFlex, Winter'!N2*(1+[3]Main!$B$3)^(Main!$B$7-2020)</f>
        <v>4.4085333529750432</v>
      </c>
      <c r="O2" s="5">
        <f>'[2]CostFlex, Winter'!O2*(1+[3]Main!$B$3)^(Main!$B$7-2020)</f>
        <v>4.7400020261310614</v>
      </c>
      <c r="P2" s="5">
        <f>'[2]CostFlex, Winter'!P2*(1+[3]Main!$B$3)^(Main!$B$7-2020)</f>
        <v>4.8615405396216014</v>
      </c>
      <c r="Q2" s="5">
        <f>'[2]CostFlex, Winter'!Q2*(1+[3]Main!$B$3)^(Main!$B$7-2020)</f>
        <v>4.9609811415684071</v>
      </c>
      <c r="R2" s="5">
        <f>'[2]CostFlex, Winter'!R2*(1+[3]Main!$B$3)^(Main!$B$7-2020)</f>
        <v>4.4085333529750432</v>
      </c>
      <c r="S2" s="5">
        <f>'[2]CostFlex, Winter'!S2*(1+[3]Main!$B$3)^(Main!$B$7-2020)</f>
        <v>4.4085333529750432</v>
      </c>
      <c r="T2" s="5">
        <f>'[2]CostFlex, Winter'!T2*(1+[3]Main!$B$3)^(Main!$B$7-2020)</f>
        <v>5.1267154781464148</v>
      </c>
      <c r="U2" s="5">
        <f>'[2]CostFlex, Winter'!U2*(1+[3]Main!$B$3)^(Main!$B$7-2020)</f>
        <v>5.9553871610364606</v>
      </c>
      <c r="V2" s="5">
        <f>'[2]CostFlex, Winter'!V2*(1+[3]Main!$B$3)^(Main!$B$7-2020)</f>
        <v>4.4085333529750432</v>
      </c>
      <c r="W2" s="5">
        <f>'[2]CostFlex, Winter'!W2*(1+[3]Main!$B$3)^(Main!$B$7-2020)</f>
        <v>4.4085333529750432</v>
      </c>
      <c r="X2" s="5">
        <f>'[2]CostFlex, Winter'!X2*(1+[3]Main!$B$3)^(Main!$B$7-2020)</f>
        <v>6.6183245073484978</v>
      </c>
      <c r="Y2" s="5">
        <f>'[2]CostFlex, Winter'!Y2*(1+[3]Main!$B$3)^(Main!$B$7-2020)</f>
        <v>10.551752762133248</v>
      </c>
    </row>
    <row r="3" spans="1:25" x14ac:dyDescent="0.25">
      <c r="A3">
        <v>5</v>
      </c>
      <c r="B3" s="5">
        <f>'[2]CostFlex, Winter'!B3*(1+[3]Main!$B$3)^(Main!$B$7-2020)</f>
        <v>20.230638018288978</v>
      </c>
      <c r="C3" s="5">
        <f>'[2]CostFlex, Winter'!C3*(1+[3]Main!$B$3)^(Main!$B$7-2020)</f>
        <v>20.760987895338609</v>
      </c>
      <c r="D3" s="5">
        <f>'[2]CostFlex, Winter'!D3*(1+[3]Main!$B$3)^(Main!$B$7-2020)</f>
        <v>24.72756301743896</v>
      </c>
      <c r="E3" s="5">
        <f>'[2]CostFlex, Winter'!E3*(1+[3]Main!$B$3)^(Main!$B$7-2020)</f>
        <v>26.904207304496815</v>
      </c>
      <c r="F3" s="5">
        <f>'[2]CostFlex, Winter'!F3*(1+[3]Main!$B$3)^(Main!$B$7-2020)</f>
        <v>27.633438385440055</v>
      </c>
      <c r="G3" s="5">
        <f>'[2]CostFlex, Winter'!G3*(1+[3]Main!$B$3)^(Main!$B$7-2020)</f>
        <v>22.628261420784181</v>
      </c>
      <c r="H3" s="5">
        <f>'[2]CostFlex, Winter'!H3*(1+[3]Main!$B$3)^(Main!$B$7-2020)</f>
        <v>24.451339123142279</v>
      </c>
      <c r="I3" s="5">
        <f>'[2]CostFlex, Winter'!I3*(1+[3]Main!$B$3)^(Main!$B$7-2020)</f>
        <v>13.656509334027952</v>
      </c>
      <c r="J3" s="5">
        <f>'[2]CostFlex, Winter'!J3*(1+[3]Main!$B$3)^(Main!$B$7-2020)</f>
        <v>6.1763662764738063</v>
      </c>
      <c r="K3" s="5">
        <f>'[2]CostFlex, Winter'!K3*(1+[3]Main!$B$3)^(Main!$B$7-2020)</f>
        <v>4.4306312645187766</v>
      </c>
      <c r="L3" s="5">
        <f>'[2]CostFlex, Winter'!L3*(1+[3]Main!$B$3)^(Main!$B$7-2020)</f>
        <v>3.8560855643816794</v>
      </c>
      <c r="M3" s="5">
        <f>'[2]CostFlex, Winter'!M3*(1+[3]Main!$B$3)^(Main!$B$7-2020)</f>
        <v>5.6791632667397787</v>
      </c>
      <c r="N3" s="5">
        <f>'[2]CostFlex, Winter'!N3*(1+[3]Main!$B$3)^(Main!$B$7-2020)</f>
        <v>4.4085333529750432</v>
      </c>
      <c r="O3" s="5">
        <f>'[2]CostFlex, Winter'!O3*(1+[3]Main!$B$3)^(Main!$B$7-2020)</f>
        <v>4.7400020261310614</v>
      </c>
      <c r="P3" s="5">
        <f>'[2]CostFlex, Winter'!P3*(1+[3]Main!$B$3)^(Main!$B$7-2020)</f>
        <v>4.8615405396216014</v>
      </c>
      <c r="Q3" s="5">
        <f>'[2]CostFlex, Winter'!Q3*(1+[3]Main!$B$3)^(Main!$B$7-2020)</f>
        <v>4.9609811415684071</v>
      </c>
      <c r="R3" s="5">
        <f>'[2]CostFlex, Winter'!R3*(1+[3]Main!$B$3)^(Main!$B$7-2020)</f>
        <v>4.4085333529750432</v>
      </c>
      <c r="S3" s="5">
        <f>'[2]CostFlex, Winter'!S3*(1+[3]Main!$B$3)^(Main!$B$7-2020)</f>
        <v>4.4085333529750432</v>
      </c>
      <c r="T3" s="5">
        <f>'[2]CostFlex, Winter'!T3*(1+[3]Main!$B$3)^(Main!$B$7-2020)</f>
        <v>5.1267154781464148</v>
      </c>
      <c r="U3" s="5">
        <f>'[2]CostFlex, Winter'!U3*(1+[3]Main!$B$3)^(Main!$B$7-2020)</f>
        <v>5.9553871610364606</v>
      </c>
      <c r="V3" s="5">
        <f>'[2]CostFlex, Winter'!V3*(1+[3]Main!$B$3)^(Main!$B$7-2020)</f>
        <v>4.4085333529750432</v>
      </c>
      <c r="W3" s="5">
        <f>'[2]CostFlex, Winter'!W3*(1+[3]Main!$B$3)^(Main!$B$7-2020)</f>
        <v>4.4085333529750432</v>
      </c>
      <c r="X3" s="5">
        <f>'[2]CostFlex, Winter'!X3*(1+[3]Main!$B$3)^(Main!$B$7-2020)</f>
        <v>6.6183245073484978</v>
      </c>
      <c r="Y3" s="5">
        <f>'[2]CostFlex, Winter'!Y3*(1+[3]Main!$B$3)^(Main!$B$7-2020)</f>
        <v>10.551752762133248</v>
      </c>
    </row>
    <row r="4" spans="1:25" x14ac:dyDescent="0.25">
      <c r="A4">
        <v>8</v>
      </c>
      <c r="B4" s="5">
        <f>'[2]CostFlex, Winter'!B4*(1+[3]Main!$B$3)^(Main!$B$7-2020)</f>
        <v>20.230638018288978</v>
      </c>
      <c r="C4" s="5">
        <f>'[2]CostFlex, Winter'!C4*(1+[3]Main!$B$3)^(Main!$B$7-2020)</f>
        <v>20.760987895338609</v>
      </c>
      <c r="D4" s="5">
        <f>'[2]CostFlex, Winter'!D4*(1+[3]Main!$B$3)^(Main!$B$7-2020)</f>
        <v>24.72756301743896</v>
      </c>
      <c r="E4" s="5">
        <f>'[2]CostFlex, Winter'!E4*(1+[3]Main!$B$3)^(Main!$B$7-2020)</f>
        <v>26.904207304496815</v>
      </c>
      <c r="F4" s="5">
        <f>'[2]CostFlex, Winter'!F4*(1+[3]Main!$B$3)^(Main!$B$7-2020)</f>
        <v>27.633438385440055</v>
      </c>
      <c r="G4" s="5">
        <f>'[2]CostFlex, Winter'!G4*(1+[3]Main!$B$3)^(Main!$B$7-2020)</f>
        <v>22.628261420784181</v>
      </c>
      <c r="H4" s="5">
        <f>'[2]CostFlex, Winter'!H4*(1+[3]Main!$B$3)^(Main!$B$7-2020)</f>
        <v>24.451339123142279</v>
      </c>
      <c r="I4" s="5">
        <f>'[2]CostFlex, Winter'!I4*(1+[3]Main!$B$3)^(Main!$B$7-2020)</f>
        <v>13.656509334027952</v>
      </c>
      <c r="J4" s="5">
        <f>'[2]CostFlex, Winter'!J4*(1+[3]Main!$B$3)^(Main!$B$7-2020)</f>
        <v>6.1763662764738063</v>
      </c>
      <c r="K4" s="5">
        <f>'[2]CostFlex, Winter'!K4*(1+[3]Main!$B$3)^(Main!$B$7-2020)</f>
        <v>4.4306312645187766</v>
      </c>
      <c r="L4" s="5">
        <f>'[2]CostFlex, Winter'!L4*(1+[3]Main!$B$3)^(Main!$B$7-2020)</f>
        <v>3.8560855643816794</v>
      </c>
      <c r="M4" s="5">
        <f>'[2]CostFlex, Winter'!M4*(1+[3]Main!$B$3)^(Main!$B$7-2020)</f>
        <v>5.6791632667397787</v>
      </c>
      <c r="N4" s="5">
        <f>'[2]CostFlex, Winter'!N4*(1+[3]Main!$B$3)^(Main!$B$7-2020)</f>
        <v>4.4085333529750432</v>
      </c>
      <c r="O4" s="5">
        <f>'[2]CostFlex, Winter'!O4*(1+[3]Main!$B$3)^(Main!$B$7-2020)</f>
        <v>4.7400020261310614</v>
      </c>
      <c r="P4" s="5">
        <f>'[2]CostFlex, Winter'!P4*(1+[3]Main!$B$3)^(Main!$B$7-2020)</f>
        <v>4.8615405396216014</v>
      </c>
      <c r="Q4" s="5">
        <f>'[2]CostFlex, Winter'!Q4*(1+[3]Main!$B$3)^(Main!$B$7-2020)</f>
        <v>4.9609811415684071</v>
      </c>
      <c r="R4" s="5">
        <f>'[2]CostFlex, Winter'!R4*(1+[3]Main!$B$3)^(Main!$B$7-2020)</f>
        <v>4.4085333529750432</v>
      </c>
      <c r="S4" s="5">
        <f>'[2]CostFlex, Winter'!S4*(1+[3]Main!$B$3)^(Main!$B$7-2020)</f>
        <v>4.4085333529750432</v>
      </c>
      <c r="T4" s="5">
        <f>'[2]CostFlex, Winter'!T4*(1+[3]Main!$B$3)^(Main!$B$7-2020)</f>
        <v>5.1267154781464148</v>
      </c>
      <c r="U4" s="5">
        <f>'[2]CostFlex, Winter'!U4*(1+[3]Main!$B$3)^(Main!$B$7-2020)</f>
        <v>5.9553871610364606</v>
      </c>
      <c r="V4" s="5">
        <f>'[2]CostFlex, Winter'!V4*(1+[3]Main!$B$3)^(Main!$B$7-2020)</f>
        <v>4.4085333529750432</v>
      </c>
      <c r="W4" s="5">
        <f>'[2]CostFlex, Winter'!W4*(1+[3]Main!$B$3)^(Main!$B$7-2020)</f>
        <v>4.4085333529750432</v>
      </c>
      <c r="X4" s="5">
        <f>'[2]CostFlex, Winter'!X4*(1+[3]Main!$B$3)^(Main!$B$7-2020)</f>
        <v>6.6183245073484978</v>
      </c>
      <c r="Y4" s="5">
        <f>'[2]CostFlex, Winter'!Y4*(1+[3]Main!$B$3)^(Main!$B$7-2020)</f>
        <v>10.551752762133248</v>
      </c>
    </row>
    <row r="5" spans="1:25" x14ac:dyDescent="0.25">
      <c r="A5">
        <v>9</v>
      </c>
      <c r="B5" s="5">
        <f>'[2]CostFlex, Winter'!B5*(1+[3]Main!$B$3)^(Main!$B$7-2020)</f>
        <v>20.230638018288978</v>
      </c>
      <c r="C5" s="5">
        <f>'[2]CostFlex, Winter'!C5*(1+[3]Main!$B$3)^(Main!$B$7-2020)</f>
        <v>20.760987895338609</v>
      </c>
      <c r="D5" s="5">
        <f>'[2]CostFlex, Winter'!D5*(1+[3]Main!$B$3)^(Main!$B$7-2020)</f>
        <v>24.72756301743896</v>
      </c>
      <c r="E5" s="5">
        <f>'[2]CostFlex, Winter'!E5*(1+[3]Main!$B$3)^(Main!$B$7-2020)</f>
        <v>26.904207304496815</v>
      </c>
      <c r="F5" s="5">
        <f>'[2]CostFlex, Winter'!F5*(1+[3]Main!$B$3)^(Main!$B$7-2020)</f>
        <v>27.633438385440055</v>
      </c>
      <c r="G5" s="5">
        <f>'[2]CostFlex, Winter'!G5*(1+[3]Main!$B$3)^(Main!$B$7-2020)</f>
        <v>22.628261420784181</v>
      </c>
      <c r="H5" s="5">
        <f>'[2]CostFlex, Winter'!H5*(1+[3]Main!$B$3)^(Main!$B$7-2020)</f>
        <v>24.451339123142279</v>
      </c>
      <c r="I5" s="5">
        <f>'[2]CostFlex, Winter'!I5*(1+[3]Main!$B$3)^(Main!$B$7-2020)</f>
        <v>13.656509334027952</v>
      </c>
      <c r="J5" s="5">
        <f>'[2]CostFlex, Winter'!J5*(1+[3]Main!$B$3)^(Main!$B$7-2020)</f>
        <v>6.1763662764738063</v>
      </c>
      <c r="K5" s="5">
        <f>'[2]CostFlex, Winter'!K5*(1+[3]Main!$B$3)^(Main!$B$7-2020)</f>
        <v>4.4306312645187766</v>
      </c>
      <c r="L5" s="5">
        <f>'[2]CostFlex, Winter'!L5*(1+[3]Main!$B$3)^(Main!$B$7-2020)</f>
        <v>3.8560855643816794</v>
      </c>
      <c r="M5" s="5">
        <f>'[2]CostFlex, Winter'!M5*(1+[3]Main!$B$3)^(Main!$B$7-2020)</f>
        <v>5.6791632667397787</v>
      </c>
      <c r="N5" s="5">
        <f>'[2]CostFlex, Winter'!N5*(1+[3]Main!$B$3)^(Main!$B$7-2020)</f>
        <v>4.4085333529750432</v>
      </c>
      <c r="O5" s="5">
        <f>'[2]CostFlex, Winter'!O5*(1+[3]Main!$B$3)^(Main!$B$7-2020)</f>
        <v>4.7400020261310614</v>
      </c>
      <c r="P5" s="5">
        <f>'[2]CostFlex, Winter'!P5*(1+[3]Main!$B$3)^(Main!$B$7-2020)</f>
        <v>4.8615405396216014</v>
      </c>
      <c r="Q5" s="5">
        <f>'[2]CostFlex, Winter'!Q5*(1+[3]Main!$B$3)^(Main!$B$7-2020)</f>
        <v>4.9609811415684071</v>
      </c>
      <c r="R5" s="5">
        <f>'[2]CostFlex, Winter'!R5*(1+[3]Main!$B$3)^(Main!$B$7-2020)</f>
        <v>4.4085333529750432</v>
      </c>
      <c r="S5" s="5">
        <f>'[2]CostFlex, Winter'!S5*(1+[3]Main!$B$3)^(Main!$B$7-2020)</f>
        <v>4.4085333529750432</v>
      </c>
      <c r="T5" s="5">
        <f>'[2]CostFlex, Winter'!T5*(1+[3]Main!$B$3)^(Main!$B$7-2020)</f>
        <v>5.1267154781464148</v>
      </c>
      <c r="U5" s="5">
        <f>'[2]CostFlex, Winter'!U5*(1+[3]Main!$B$3)^(Main!$B$7-2020)</f>
        <v>5.9553871610364606</v>
      </c>
      <c r="V5" s="5">
        <f>'[2]CostFlex, Winter'!V5*(1+[3]Main!$B$3)^(Main!$B$7-2020)</f>
        <v>4.4085333529750432</v>
      </c>
      <c r="W5" s="5">
        <f>'[2]CostFlex, Winter'!W5*(1+[3]Main!$B$3)^(Main!$B$7-2020)</f>
        <v>4.4085333529750432</v>
      </c>
      <c r="X5" s="5">
        <f>'[2]CostFlex, Winter'!X5*(1+[3]Main!$B$3)^(Main!$B$7-2020)</f>
        <v>6.6183245073484978</v>
      </c>
      <c r="Y5" s="5">
        <f>'[2]CostFlex, Winter'!Y5*(1+[3]Main!$B$3)^(Main!$B$7-2020)</f>
        <v>10.551752762133248</v>
      </c>
    </row>
    <row r="6" spans="1:25" x14ac:dyDescent="0.25">
      <c r="A6">
        <v>2</v>
      </c>
      <c r="B6" s="5">
        <f>'[2]CostFlex, Winter'!B6*(1+[3]Main!$B$3)^(Main!$B$7-2020)</f>
        <v>20.230638018288978</v>
      </c>
      <c r="C6" s="5">
        <f>'[2]CostFlex, Winter'!C6*(1+[3]Main!$B$3)^(Main!$B$7-2020)</f>
        <v>20.760987895338609</v>
      </c>
      <c r="D6" s="5">
        <f>'[2]CostFlex, Winter'!D6*(1+[3]Main!$B$3)^(Main!$B$7-2020)</f>
        <v>24.72756301743896</v>
      </c>
      <c r="E6" s="5">
        <f>'[2]CostFlex, Winter'!E6*(1+[3]Main!$B$3)^(Main!$B$7-2020)</f>
        <v>26.904207304496815</v>
      </c>
      <c r="F6" s="5">
        <f>'[2]CostFlex, Winter'!F6*(1+[3]Main!$B$3)^(Main!$B$7-2020)</f>
        <v>27.633438385440055</v>
      </c>
      <c r="G6" s="5">
        <f>'[2]CostFlex, Winter'!G6*(1+[3]Main!$B$3)^(Main!$B$7-2020)</f>
        <v>22.628261420784181</v>
      </c>
      <c r="H6" s="5">
        <f>'[2]CostFlex, Winter'!H6*(1+[3]Main!$B$3)^(Main!$B$7-2020)</f>
        <v>24.451339123142279</v>
      </c>
      <c r="I6" s="5">
        <f>'[2]CostFlex, Winter'!I6*(1+[3]Main!$B$3)^(Main!$B$7-2020)</f>
        <v>13.656509334027952</v>
      </c>
      <c r="J6" s="5">
        <f>'[2]CostFlex, Winter'!J6*(1+[3]Main!$B$3)^(Main!$B$7-2020)</f>
        <v>6.1763662764738063</v>
      </c>
      <c r="K6" s="5">
        <f>'[2]CostFlex, Winter'!K6*(1+[3]Main!$B$3)^(Main!$B$7-2020)</f>
        <v>4.4306312645187766</v>
      </c>
      <c r="L6" s="5">
        <f>'[2]CostFlex, Winter'!L6*(1+[3]Main!$B$3)^(Main!$B$7-2020)</f>
        <v>3.8560855643816794</v>
      </c>
      <c r="M6" s="5">
        <f>'[2]CostFlex, Winter'!M6*(1+[3]Main!$B$3)^(Main!$B$7-2020)</f>
        <v>5.6791632667397787</v>
      </c>
      <c r="N6" s="5">
        <f>'[2]CostFlex, Winter'!N6*(1+[3]Main!$B$3)^(Main!$B$7-2020)</f>
        <v>4.4085333529750432</v>
      </c>
      <c r="O6" s="5">
        <f>'[2]CostFlex, Winter'!O6*(1+[3]Main!$B$3)^(Main!$B$7-2020)</f>
        <v>4.7400020261310614</v>
      </c>
      <c r="P6" s="5">
        <f>'[2]CostFlex, Winter'!P6*(1+[3]Main!$B$3)^(Main!$B$7-2020)</f>
        <v>4.8615405396216014</v>
      </c>
      <c r="Q6" s="5">
        <f>'[2]CostFlex, Winter'!Q6*(1+[3]Main!$B$3)^(Main!$B$7-2020)</f>
        <v>4.9609811415684071</v>
      </c>
      <c r="R6" s="5">
        <f>'[2]CostFlex, Winter'!R6*(1+[3]Main!$B$3)^(Main!$B$7-2020)</f>
        <v>4.4085333529750432</v>
      </c>
      <c r="S6" s="5">
        <f>'[2]CostFlex, Winter'!S6*(1+[3]Main!$B$3)^(Main!$B$7-2020)</f>
        <v>4.4085333529750432</v>
      </c>
      <c r="T6" s="5">
        <f>'[2]CostFlex, Winter'!T6*(1+[3]Main!$B$3)^(Main!$B$7-2020)</f>
        <v>5.1267154781464148</v>
      </c>
      <c r="U6" s="5">
        <f>'[2]CostFlex, Winter'!U6*(1+[3]Main!$B$3)^(Main!$B$7-2020)</f>
        <v>5.9553871610364606</v>
      </c>
      <c r="V6" s="5">
        <f>'[2]CostFlex, Winter'!V6*(1+[3]Main!$B$3)^(Main!$B$7-2020)</f>
        <v>4.4085333529750432</v>
      </c>
      <c r="W6" s="5">
        <f>'[2]CostFlex, Winter'!W6*(1+[3]Main!$B$3)^(Main!$B$7-2020)</f>
        <v>4.4085333529750432</v>
      </c>
      <c r="X6" s="5">
        <f>'[2]CostFlex, Winter'!X6*(1+[3]Main!$B$3)^(Main!$B$7-2020)</f>
        <v>6.6183245073484978</v>
      </c>
      <c r="Y6" s="5">
        <f>'[2]CostFlex, Winter'!Y6*(1+[3]Main!$B$3)^(Main!$B$7-2020)</f>
        <v>10.551752762133248</v>
      </c>
    </row>
    <row r="7" spans="1:25" x14ac:dyDescent="0.25">
      <c r="A7">
        <v>12</v>
      </c>
      <c r="B7" s="5">
        <f>'[2]CostFlex, Winter'!B7*(1+[3]Main!$B$3)^(Main!$B$7-2020)</f>
        <v>20.230638018288978</v>
      </c>
      <c r="C7" s="5">
        <f>'[2]CostFlex, Winter'!C7*(1+[3]Main!$B$3)^(Main!$B$7-2020)</f>
        <v>20.760987895338609</v>
      </c>
      <c r="D7" s="5">
        <f>'[2]CostFlex, Winter'!D7*(1+[3]Main!$B$3)^(Main!$B$7-2020)</f>
        <v>24.72756301743896</v>
      </c>
      <c r="E7" s="5">
        <f>'[2]CostFlex, Winter'!E7*(1+[3]Main!$B$3)^(Main!$B$7-2020)</f>
        <v>26.904207304496815</v>
      </c>
      <c r="F7" s="5">
        <f>'[2]CostFlex, Winter'!F7*(1+[3]Main!$B$3)^(Main!$B$7-2020)</f>
        <v>27.633438385440055</v>
      </c>
      <c r="G7" s="5">
        <f>'[2]CostFlex, Winter'!G7*(1+[3]Main!$B$3)^(Main!$B$7-2020)</f>
        <v>22.628261420784181</v>
      </c>
      <c r="H7" s="5">
        <f>'[2]CostFlex, Winter'!H7*(1+[3]Main!$B$3)^(Main!$B$7-2020)</f>
        <v>24.451339123142279</v>
      </c>
      <c r="I7" s="5">
        <f>'[2]CostFlex, Winter'!I7*(1+[3]Main!$B$3)^(Main!$B$7-2020)</f>
        <v>13.656509334027952</v>
      </c>
      <c r="J7" s="5">
        <f>'[2]CostFlex, Winter'!J7*(1+[3]Main!$B$3)^(Main!$B$7-2020)</f>
        <v>6.1763662764738063</v>
      </c>
      <c r="K7" s="5">
        <f>'[2]CostFlex, Winter'!K7*(1+[3]Main!$B$3)^(Main!$B$7-2020)</f>
        <v>4.4306312645187766</v>
      </c>
      <c r="L7" s="5">
        <f>'[2]CostFlex, Winter'!L7*(1+[3]Main!$B$3)^(Main!$B$7-2020)</f>
        <v>3.8560855643816794</v>
      </c>
      <c r="M7" s="5">
        <f>'[2]CostFlex, Winter'!M7*(1+[3]Main!$B$3)^(Main!$B$7-2020)</f>
        <v>5.6791632667397787</v>
      </c>
      <c r="N7" s="5">
        <f>'[2]CostFlex, Winter'!N7*(1+[3]Main!$B$3)^(Main!$B$7-2020)</f>
        <v>4.4085333529750432</v>
      </c>
      <c r="O7" s="5">
        <f>'[2]CostFlex, Winter'!O7*(1+[3]Main!$B$3)^(Main!$B$7-2020)</f>
        <v>4.7400020261310614</v>
      </c>
      <c r="P7" s="5">
        <f>'[2]CostFlex, Winter'!P7*(1+[3]Main!$B$3)^(Main!$B$7-2020)</f>
        <v>4.8615405396216014</v>
      </c>
      <c r="Q7" s="5">
        <f>'[2]CostFlex, Winter'!Q7*(1+[3]Main!$B$3)^(Main!$B$7-2020)</f>
        <v>4.9609811415684071</v>
      </c>
      <c r="R7" s="5">
        <f>'[2]CostFlex, Winter'!R7*(1+[3]Main!$B$3)^(Main!$B$7-2020)</f>
        <v>4.4085333529750432</v>
      </c>
      <c r="S7" s="5">
        <f>'[2]CostFlex, Winter'!S7*(1+[3]Main!$B$3)^(Main!$B$7-2020)</f>
        <v>4.4085333529750432</v>
      </c>
      <c r="T7" s="5">
        <f>'[2]CostFlex, Winter'!T7*(1+[3]Main!$B$3)^(Main!$B$7-2020)</f>
        <v>5.1267154781464148</v>
      </c>
      <c r="U7" s="5">
        <f>'[2]CostFlex, Winter'!U7*(1+[3]Main!$B$3)^(Main!$B$7-2020)</f>
        <v>5.9553871610364606</v>
      </c>
      <c r="V7" s="5">
        <f>'[2]CostFlex, Winter'!V7*(1+[3]Main!$B$3)^(Main!$B$7-2020)</f>
        <v>4.4085333529750432</v>
      </c>
      <c r="W7" s="5">
        <f>'[2]CostFlex, Winter'!W7*(1+[3]Main!$B$3)^(Main!$B$7-2020)</f>
        <v>4.4085333529750432</v>
      </c>
      <c r="X7" s="5">
        <f>'[2]CostFlex, Winter'!X7*(1+[3]Main!$B$3)^(Main!$B$7-2020)</f>
        <v>6.6183245073484978</v>
      </c>
      <c r="Y7" s="5">
        <f>'[2]CostFlex, Winter'!Y7*(1+[3]Main!$B$3)^(Main!$B$7-2020)</f>
        <v>10.551752762133248</v>
      </c>
    </row>
    <row r="8" spans="1:25" x14ac:dyDescent="0.25">
      <c r="A8">
        <v>16</v>
      </c>
      <c r="B8" s="5">
        <f>'[2]CostFlex, Winter'!B8*(1+[3]Main!$B$3)^(Main!$B$7-2020)</f>
        <v>20.230638018288978</v>
      </c>
      <c r="C8" s="5">
        <f>'[2]CostFlex, Winter'!C8*(1+[3]Main!$B$3)^(Main!$B$7-2020)</f>
        <v>20.760987895338609</v>
      </c>
      <c r="D8" s="5">
        <f>'[2]CostFlex, Winter'!D8*(1+[3]Main!$B$3)^(Main!$B$7-2020)</f>
        <v>24.72756301743896</v>
      </c>
      <c r="E8" s="5">
        <f>'[2]CostFlex, Winter'!E8*(1+[3]Main!$B$3)^(Main!$B$7-2020)</f>
        <v>26.904207304496815</v>
      </c>
      <c r="F8" s="5">
        <f>'[2]CostFlex, Winter'!F8*(1+[3]Main!$B$3)^(Main!$B$7-2020)</f>
        <v>27.633438385440055</v>
      </c>
      <c r="G8" s="5">
        <f>'[2]CostFlex, Winter'!G8*(1+[3]Main!$B$3)^(Main!$B$7-2020)</f>
        <v>22.628261420784181</v>
      </c>
      <c r="H8" s="5">
        <f>'[2]CostFlex, Winter'!H8*(1+[3]Main!$B$3)^(Main!$B$7-2020)</f>
        <v>24.451339123142279</v>
      </c>
      <c r="I8" s="5">
        <f>'[2]CostFlex, Winter'!I8*(1+[3]Main!$B$3)^(Main!$B$7-2020)</f>
        <v>13.656509334027952</v>
      </c>
      <c r="J8" s="5">
        <f>'[2]CostFlex, Winter'!J8*(1+[3]Main!$B$3)^(Main!$B$7-2020)</f>
        <v>6.1763662764738063</v>
      </c>
      <c r="K8" s="5">
        <f>'[2]CostFlex, Winter'!K8*(1+[3]Main!$B$3)^(Main!$B$7-2020)</f>
        <v>4.4306312645187766</v>
      </c>
      <c r="L8" s="5">
        <f>'[2]CostFlex, Winter'!L8*(1+[3]Main!$B$3)^(Main!$B$7-2020)</f>
        <v>3.8560855643816794</v>
      </c>
      <c r="M8" s="5">
        <f>'[2]CostFlex, Winter'!M8*(1+[3]Main!$B$3)^(Main!$B$7-2020)</f>
        <v>5.6791632667397787</v>
      </c>
      <c r="N8" s="5">
        <f>'[2]CostFlex, Winter'!N8*(1+[3]Main!$B$3)^(Main!$B$7-2020)</f>
        <v>4.4085333529750432</v>
      </c>
      <c r="O8" s="5">
        <f>'[2]CostFlex, Winter'!O8*(1+[3]Main!$B$3)^(Main!$B$7-2020)</f>
        <v>4.7400020261310614</v>
      </c>
      <c r="P8" s="5">
        <f>'[2]CostFlex, Winter'!P8*(1+[3]Main!$B$3)^(Main!$B$7-2020)</f>
        <v>4.8615405396216014</v>
      </c>
      <c r="Q8" s="5">
        <f>'[2]CostFlex, Winter'!Q8*(1+[3]Main!$B$3)^(Main!$B$7-2020)</f>
        <v>4.9609811415684071</v>
      </c>
      <c r="R8" s="5">
        <f>'[2]CostFlex, Winter'!R8*(1+[3]Main!$B$3)^(Main!$B$7-2020)</f>
        <v>4.4085333529750432</v>
      </c>
      <c r="S8" s="5">
        <f>'[2]CostFlex, Winter'!S8*(1+[3]Main!$B$3)^(Main!$B$7-2020)</f>
        <v>4.4085333529750432</v>
      </c>
      <c r="T8" s="5">
        <f>'[2]CostFlex, Winter'!T8*(1+[3]Main!$B$3)^(Main!$B$7-2020)</f>
        <v>5.1267154781464148</v>
      </c>
      <c r="U8" s="5">
        <f>'[2]CostFlex, Winter'!U8*(1+[3]Main!$B$3)^(Main!$B$7-2020)</f>
        <v>5.9553871610364606</v>
      </c>
      <c r="V8" s="5">
        <f>'[2]CostFlex, Winter'!V8*(1+[3]Main!$B$3)^(Main!$B$7-2020)</f>
        <v>4.4085333529750432</v>
      </c>
      <c r="W8" s="5">
        <f>'[2]CostFlex, Winter'!W8*(1+[3]Main!$B$3)^(Main!$B$7-2020)</f>
        <v>4.4085333529750432</v>
      </c>
      <c r="X8" s="5">
        <f>'[2]CostFlex, Winter'!X8*(1+[3]Main!$B$3)^(Main!$B$7-2020)</f>
        <v>6.6183245073484978</v>
      </c>
      <c r="Y8" s="5">
        <f>'[2]CostFlex, Winter'!Y8*(1+[3]Main!$B$3)^(Main!$B$7-2020)</f>
        <v>10.551752762133248</v>
      </c>
    </row>
    <row r="9" spans="1:25" x14ac:dyDescent="0.25">
      <c r="A9">
        <v>21</v>
      </c>
      <c r="B9" s="5">
        <f>'[2]CostFlex, Winter'!B9*(1+[3]Main!$B$3)^(Main!$B$7-2020)</f>
        <v>20.230638018288978</v>
      </c>
      <c r="C9" s="5">
        <f>'[2]CostFlex, Winter'!C9*(1+[3]Main!$B$3)^(Main!$B$7-2020)</f>
        <v>20.760987895338609</v>
      </c>
      <c r="D9" s="5">
        <f>'[2]CostFlex, Winter'!D9*(1+[3]Main!$B$3)^(Main!$B$7-2020)</f>
        <v>24.72756301743896</v>
      </c>
      <c r="E9" s="5">
        <f>'[2]CostFlex, Winter'!E9*(1+[3]Main!$B$3)^(Main!$B$7-2020)</f>
        <v>26.904207304496815</v>
      </c>
      <c r="F9" s="5">
        <f>'[2]CostFlex, Winter'!F9*(1+[3]Main!$B$3)^(Main!$B$7-2020)</f>
        <v>27.633438385440055</v>
      </c>
      <c r="G9" s="5">
        <f>'[2]CostFlex, Winter'!G9*(1+[3]Main!$B$3)^(Main!$B$7-2020)</f>
        <v>22.628261420784181</v>
      </c>
      <c r="H9" s="5">
        <f>'[2]CostFlex, Winter'!H9*(1+[3]Main!$B$3)^(Main!$B$7-2020)</f>
        <v>24.451339123142279</v>
      </c>
      <c r="I9" s="5">
        <f>'[2]CostFlex, Winter'!I9*(1+[3]Main!$B$3)^(Main!$B$7-2020)</f>
        <v>13.656509334027952</v>
      </c>
      <c r="J9" s="5">
        <f>'[2]CostFlex, Winter'!J9*(1+[3]Main!$B$3)^(Main!$B$7-2020)</f>
        <v>6.1763662764738063</v>
      </c>
      <c r="K9" s="5">
        <f>'[2]CostFlex, Winter'!K9*(1+[3]Main!$B$3)^(Main!$B$7-2020)</f>
        <v>4.4306312645187766</v>
      </c>
      <c r="L9" s="5">
        <f>'[2]CostFlex, Winter'!L9*(1+[3]Main!$B$3)^(Main!$B$7-2020)</f>
        <v>3.8560855643816794</v>
      </c>
      <c r="M9" s="5">
        <f>'[2]CostFlex, Winter'!M9*(1+[3]Main!$B$3)^(Main!$B$7-2020)</f>
        <v>5.6791632667397787</v>
      </c>
      <c r="N9" s="5">
        <f>'[2]CostFlex, Winter'!N9*(1+[3]Main!$B$3)^(Main!$B$7-2020)</f>
        <v>4.4085333529750432</v>
      </c>
      <c r="O9" s="5">
        <f>'[2]CostFlex, Winter'!O9*(1+[3]Main!$B$3)^(Main!$B$7-2020)</f>
        <v>4.7400020261310614</v>
      </c>
      <c r="P9" s="5">
        <f>'[2]CostFlex, Winter'!P9*(1+[3]Main!$B$3)^(Main!$B$7-2020)</f>
        <v>4.8615405396216014</v>
      </c>
      <c r="Q9" s="5">
        <f>'[2]CostFlex, Winter'!Q9*(1+[3]Main!$B$3)^(Main!$B$7-2020)</f>
        <v>4.9609811415684071</v>
      </c>
      <c r="R9" s="5">
        <f>'[2]CostFlex, Winter'!R9*(1+[3]Main!$B$3)^(Main!$B$7-2020)</f>
        <v>4.4085333529750432</v>
      </c>
      <c r="S9" s="5">
        <f>'[2]CostFlex, Winter'!S9*(1+[3]Main!$B$3)^(Main!$B$7-2020)</f>
        <v>4.4085333529750432</v>
      </c>
      <c r="T9" s="5">
        <f>'[2]CostFlex, Winter'!T9*(1+[3]Main!$B$3)^(Main!$B$7-2020)</f>
        <v>5.1267154781464148</v>
      </c>
      <c r="U9" s="5">
        <f>'[2]CostFlex, Winter'!U9*(1+[3]Main!$B$3)^(Main!$B$7-2020)</f>
        <v>5.9553871610364606</v>
      </c>
      <c r="V9" s="5">
        <f>'[2]CostFlex, Winter'!V9*(1+[3]Main!$B$3)^(Main!$B$7-2020)</f>
        <v>4.4085333529750432</v>
      </c>
      <c r="W9" s="5">
        <f>'[2]CostFlex, Winter'!W9*(1+[3]Main!$B$3)^(Main!$B$7-2020)</f>
        <v>4.4085333529750432</v>
      </c>
      <c r="X9" s="5">
        <f>'[2]CostFlex, Winter'!X9*(1+[3]Main!$B$3)^(Main!$B$7-2020)</f>
        <v>6.6183245073484978</v>
      </c>
      <c r="Y9" s="5">
        <f>'[2]CostFlex, Winter'!Y9*(1+[3]Main!$B$3)^(Main!$B$7-2020)</f>
        <v>10.551752762133248</v>
      </c>
    </row>
    <row r="10" spans="1:25" x14ac:dyDescent="0.25">
      <c r="A10">
        <v>23</v>
      </c>
      <c r="B10" s="5">
        <f>'[2]CostFlex, Winter'!B10*(1+[3]Main!$B$3)^(Main!$B$7-2020)</f>
        <v>20.230638018288978</v>
      </c>
      <c r="C10" s="5">
        <f>'[2]CostFlex, Winter'!C10*(1+[3]Main!$B$3)^(Main!$B$7-2020)</f>
        <v>20.760987895338609</v>
      </c>
      <c r="D10" s="5">
        <f>'[2]CostFlex, Winter'!D10*(1+[3]Main!$B$3)^(Main!$B$7-2020)</f>
        <v>24.72756301743896</v>
      </c>
      <c r="E10" s="5">
        <f>'[2]CostFlex, Winter'!E10*(1+[3]Main!$B$3)^(Main!$B$7-2020)</f>
        <v>26.904207304496815</v>
      </c>
      <c r="F10" s="5">
        <f>'[2]CostFlex, Winter'!F10*(1+[3]Main!$B$3)^(Main!$B$7-2020)</f>
        <v>27.633438385440055</v>
      </c>
      <c r="G10" s="5">
        <f>'[2]CostFlex, Winter'!G10*(1+[3]Main!$B$3)^(Main!$B$7-2020)</f>
        <v>22.628261420784181</v>
      </c>
      <c r="H10" s="5">
        <f>'[2]CostFlex, Winter'!H10*(1+[3]Main!$B$3)^(Main!$B$7-2020)</f>
        <v>24.451339123142279</v>
      </c>
      <c r="I10" s="5">
        <f>'[2]CostFlex, Winter'!I10*(1+[3]Main!$B$3)^(Main!$B$7-2020)</f>
        <v>13.656509334027952</v>
      </c>
      <c r="J10" s="5">
        <f>'[2]CostFlex, Winter'!J10*(1+[3]Main!$B$3)^(Main!$B$7-2020)</f>
        <v>6.1763662764738063</v>
      </c>
      <c r="K10" s="5">
        <f>'[2]CostFlex, Winter'!K10*(1+[3]Main!$B$3)^(Main!$B$7-2020)</f>
        <v>4.4306312645187766</v>
      </c>
      <c r="L10" s="5">
        <f>'[2]CostFlex, Winter'!L10*(1+[3]Main!$B$3)^(Main!$B$7-2020)</f>
        <v>3.8560855643816794</v>
      </c>
      <c r="M10" s="5">
        <f>'[2]CostFlex, Winter'!M10*(1+[3]Main!$B$3)^(Main!$B$7-2020)</f>
        <v>5.6791632667397787</v>
      </c>
      <c r="N10" s="5">
        <f>'[2]CostFlex, Winter'!N10*(1+[3]Main!$B$3)^(Main!$B$7-2020)</f>
        <v>4.4085333529750432</v>
      </c>
      <c r="O10" s="5">
        <f>'[2]CostFlex, Winter'!O10*(1+[3]Main!$B$3)^(Main!$B$7-2020)</f>
        <v>4.7400020261310614</v>
      </c>
      <c r="P10" s="5">
        <f>'[2]CostFlex, Winter'!P10*(1+[3]Main!$B$3)^(Main!$B$7-2020)</f>
        <v>4.8615405396216014</v>
      </c>
      <c r="Q10" s="5">
        <f>'[2]CostFlex, Winter'!Q10*(1+[3]Main!$B$3)^(Main!$B$7-2020)</f>
        <v>4.9609811415684071</v>
      </c>
      <c r="R10" s="5">
        <f>'[2]CostFlex, Winter'!R10*(1+[3]Main!$B$3)^(Main!$B$7-2020)</f>
        <v>4.4085333529750432</v>
      </c>
      <c r="S10" s="5">
        <f>'[2]CostFlex, Winter'!S10*(1+[3]Main!$B$3)^(Main!$B$7-2020)</f>
        <v>4.4085333529750432</v>
      </c>
      <c r="T10" s="5">
        <f>'[2]CostFlex, Winter'!T10*(1+[3]Main!$B$3)^(Main!$B$7-2020)</f>
        <v>5.1267154781464148</v>
      </c>
      <c r="U10" s="5">
        <f>'[2]CostFlex, Winter'!U10*(1+[3]Main!$B$3)^(Main!$B$7-2020)</f>
        <v>5.9553871610364606</v>
      </c>
      <c r="V10" s="5">
        <f>'[2]CostFlex, Winter'!V10*(1+[3]Main!$B$3)^(Main!$B$7-2020)</f>
        <v>4.4085333529750432</v>
      </c>
      <c r="W10" s="5">
        <f>'[2]CostFlex, Winter'!W10*(1+[3]Main!$B$3)^(Main!$B$7-2020)</f>
        <v>4.4085333529750432</v>
      </c>
      <c r="X10" s="5">
        <f>'[2]CostFlex, Winter'!X10*(1+[3]Main!$B$3)^(Main!$B$7-2020)</f>
        <v>6.6183245073484978</v>
      </c>
      <c r="Y10" s="5">
        <f>'[2]CostFlex, Winter'!Y10*(1+[3]Main!$B$3)^(Main!$B$7-2020)</f>
        <v>10.551752762133248</v>
      </c>
    </row>
    <row r="11" spans="1:25" x14ac:dyDescent="0.25">
      <c r="A11">
        <v>24</v>
      </c>
      <c r="B11" s="5">
        <f>'[2]CostFlex, Winter'!B11*(1+[3]Main!$B$3)^(Main!$B$7-2020)</f>
        <v>20.230638018288978</v>
      </c>
      <c r="C11" s="5">
        <f>'[2]CostFlex, Winter'!C11*(1+[3]Main!$B$3)^(Main!$B$7-2020)</f>
        <v>20.760987895338609</v>
      </c>
      <c r="D11" s="5">
        <f>'[2]CostFlex, Winter'!D11*(1+[3]Main!$B$3)^(Main!$B$7-2020)</f>
        <v>24.72756301743896</v>
      </c>
      <c r="E11" s="5">
        <f>'[2]CostFlex, Winter'!E11*(1+[3]Main!$B$3)^(Main!$B$7-2020)</f>
        <v>26.904207304496815</v>
      </c>
      <c r="F11" s="5">
        <f>'[2]CostFlex, Winter'!F11*(1+[3]Main!$B$3)^(Main!$B$7-2020)</f>
        <v>27.633438385440055</v>
      </c>
      <c r="G11" s="5">
        <f>'[2]CostFlex, Winter'!G11*(1+[3]Main!$B$3)^(Main!$B$7-2020)</f>
        <v>22.628261420784181</v>
      </c>
      <c r="H11" s="5">
        <f>'[2]CostFlex, Winter'!H11*(1+[3]Main!$B$3)^(Main!$B$7-2020)</f>
        <v>24.451339123142279</v>
      </c>
      <c r="I11" s="5">
        <f>'[2]CostFlex, Winter'!I11*(1+[3]Main!$B$3)^(Main!$B$7-2020)</f>
        <v>13.656509334027952</v>
      </c>
      <c r="J11" s="5">
        <f>'[2]CostFlex, Winter'!J11*(1+[3]Main!$B$3)^(Main!$B$7-2020)</f>
        <v>6.1763662764738063</v>
      </c>
      <c r="K11" s="5">
        <f>'[2]CostFlex, Winter'!K11*(1+[3]Main!$B$3)^(Main!$B$7-2020)</f>
        <v>4.4306312645187766</v>
      </c>
      <c r="L11" s="5">
        <f>'[2]CostFlex, Winter'!L11*(1+[3]Main!$B$3)^(Main!$B$7-2020)</f>
        <v>3.8560855643816794</v>
      </c>
      <c r="M11" s="5">
        <f>'[2]CostFlex, Winter'!M11*(1+[3]Main!$B$3)^(Main!$B$7-2020)</f>
        <v>5.6791632667397787</v>
      </c>
      <c r="N11" s="5">
        <f>'[2]CostFlex, Winter'!N11*(1+[3]Main!$B$3)^(Main!$B$7-2020)</f>
        <v>4.4085333529750432</v>
      </c>
      <c r="O11" s="5">
        <f>'[2]CostFlex, Winter'!O11*(1+[3]Main!$B$3)^(Main!$B$7-2020)</f>
        <v>4.7400020261310614</v>
      </c>
      <c r="P11" s="5">
        <f>'[2]CostFlex, Winter'!P11*(1+[3]Main!$B$3)^(Main!$B$7-2020)</f>
        <v>4.8615405396216014</v>
      </c>
      <c r="Q11" s="5">
        <f>'[2]CostFlex, Winter'!Q11*(1+[3]Main!$B$3)^(Main!$B$7-2020)</f>
        <v>4.9609811415684071</v>
      </c>
      <c r="R11" s="5">
        <f>'[2]CostFlex, Winter'!R11*(1+[3]Main!$B$3)^(Main!$B$7-2020)</f>
        <v>4.4085333529750432</v>
      </c>
      <c r="S11" s="5">
        <f>'[2]CostFlex, Winter'!S11*(1+[3]Main!$B$3)^(Main!$B$7-2020)</f>
        <v>4.4085333529750432</v>
      </c>
      <c r="T11" s="5">
        <f>'[2]CostFlex, Winter'!T11*(1+[3]Main!$B$3)^(Main!$B$7-2020)</f>
        <v>5.1267154781464148</v>
      </c>
      <c r="U11" s="5">
        <f>'[2]CostFlex, Winter'!U11*(1+[3]Main!$B$3)^(Main!$B$7-2020)</f>
        <v>5.9553871610364606</v>
      </c>
      <c r="V11" s="5">
        <f>'[2]CostFlex, Winter'!V11*(1+[3]Main!$B$3)^(Main!$B$7-2020)</f>
        <v>4.4085333529750432</v>
      </c>
      <c r="W11" s="5">
        <f>'[2]CostFlex, Winter'!W11*(1+[3]Main!$B$3)^(Main!$B$7-2020)</f>
        <v>4.4085333529750432</v>
      </c>
      <c r="X11" s="5">
        <f>'[2]CostFlex, Winter'!X11*(1+[3]Main!$B$3)^(Main!$B$7-2020)</f>
        <v>6.6183245073484978</v>
      </c>
      <c r="Y11" s="5">
        <f>'[2]CostFlex, Winter'!Y11*(1+[3]Main!$B$3)^(Main!$B$7-2020)</f>
        <v>10.551752762133248</v>
      </c>
    </row>
    <row r="12" spans="1:25" x14ac:dyDescent="0.25">
      <c r="A12">
        <v>15</v>
      </c>
      <c r="B12" s="5">
        <f>'[2]CostFlex, Winter'!B12*(1+[3]Main!$B$3)^(Main!$B$7-2020)</f>
        <v>20.230638018288978</v>
      </c>
      <c r="C12" s="5">
        <f>'[2]CostFlex, Winter'!C12*(1+[3]Main!$B$3)^(Main!$B$7-2020)</f>
        <v>20.760987895338609</v>
      </c>
      <c r="D12" s="5">
        <f>'[2]CostFlex, Winter'!D12*(1+[3]Main!$B$3)^(Main!$B$7-2020)</f>
        <v>24.72756301743896</v>
      </c>
      <c r="E12" s="5">
        <f>'[2]CostFlex, Winter'!E12*(1+[3]Main!$B$3)^(Main!$B$7-2020)</f>
        <v>26.904207304496815</v>
      </c>
      <c r="F12" s="5">
        <f>'[2]CostFlex, Winter'!F12*(1+[3]Main!$B$3)^(Main!$B$7-2020)</f>
        <v>27.633438385440055</v>
      </c>
      <c r="G12" s="5">
        <f>'[2]CostFlex, Winter'!G12*(1+[3]Main!$B$3)^(Main!$B$7-2020)</f>
        <v>22.628261420784181</v>
      </c>
      <c r="H12" s="5">
        <f>'[2]CostFlex, Winter'!H12*(1+[3]Main!$B$3)^(Main!$B$7-2020)</f>
        <v>24.451339123142279</v>
      </c>
      <c r="I12" s="5">
        <f>'[2]CostFlex, Winter'!I12*(1+[3]Main!$B$3)^(Main!$B$7-2020)</f>
        <v>13.656509334027952</v>
      </c>
      <c r="J12" s="5">
        <f>'[2]CostFlex, Winter'!J12*(1+[3]Main!$B$3)^(Main!$B$7-2020)</f>
        <v>6.1763662764738063</v>
      </c>
      <c r="K12" s="5">
        <f>'[2]CostFlex, Winter'!K12*(1+[3]Main!$B$3)^(Main!$B$7-2020)</f>
        <v>4.4306312645187766</v>
      </c>
      <c r="L12" s="5">
        <f>'[2]CostFlex, Winter'!L12*(1+[3]Main!$B$3)^(Main!$B$7-2020)</f>
        <v>3.8560855643816794</v>
      </c>
      <c r="M12" s="5">
        <f>'[2]CostFlex, Winter'!M12*(1+[3]Main!$B$3)^(Main!$B$7-2020)</f>
        <v>5.6791632667397787</v>
      </c>
      <c r="N12" s="5">
        <f>'[2]CostFlex, Winter'!N12*(1+[3]Main!$B$3)^(Main!$B$7-2020)</f>
        <v>4.4085333529750432</v>
      </c>
      <c r="O12" s="5">
        <f>'[2]CostFlex, Winter'!O12*(1+[3]Main!$B$3)^(Main!$B$7-2020)</f>
        <v>4.7400020261310614</v>
      </c>
      <c r="P12" s="5">
        <f>'[2]CostFlex, Winter'!P12*(1+[3]Main!$B$3)^(Main!$B$7-2020)</f>
        <v>4.8615405396216014</v>
      </c>
      <c r="Q12" s="5">
        <f>'[2]CostFlex, Winter'!Q12*(1+[3]Main!$B$3)^(Main!$B$7-2020)</f>
        <v>4.9609811415684071</v>
      </c>
      <c r="R12" s="5">
        <f>'[2]CostFlex, Winter'!R12*(1+[3]Main!$B$3)^(Main!$B$7-2020)</f>
        <v>4.4085333529750432</v>
      </c>
      <c r="S12" s="5">
        <f>'[2]CostFlex, Winter'!S12*(1+[3]Main!$B$3)^(Main!$B$7-2020)</f>
        <v>4.4085333529750432</v>
      </c>
      <c r="T12" s="5">
        <f>'[2]CostFlex, Winter'!T12*(1+[3]Main!$B$3)^(Main!$B$7-2020)</f>
        <v>5.1267154781464148</v>
      </c>
      <c r="U12" s="5">
        <f>'[2]CostFlex, Winter'!U12*(1+[3]Main!$B$3)^(Main!$B$7-2020)</f>
        <v>5.9553871610364606</v>
      </c>
      <c r="V12" s="5">
        <f>'[2]CostFlex, Winter'!V12*(1+[3]Main!$B$3)^(Main!$B$7-2020)</f>
        <v>4.4085333529750432</v>
      </c>
      <c r="W12" s="5">
        <f>'[2]CostFlex, Winter'!W12*(1+[3]Main!$B$3)^(Main!$B$7-2020)</f>
        <v>4.4085333529750432</v>
      </c>
      <c r="X12" s="5">
        <f>'[2]CostFlex, Winter'!X12*(1+[3]Main!$B$3)^(Main!$B$7-2020)</f>
        <v>6.6183245073484978</v>
      </c>
      <c r="Y12" s="5">
        <f>'[2]CostFlex, Winter'!Y12*(1+[3]Main!$B$3)^(Main!$B$7-2020)</f>
        <v>10.551752762133248</v>
      </c>
    </row>
    <row r="13" spans="1:25" x14ac:dyDescent="0.25">
      <c r="A13">
        <v>17</v>
      </c>
      <c r="B13" s="5">
        <f>'[2]CostFlex, Winter'!B13*(1+[3]Main!$B$3)^(Main!$B$7-2020)</f>
        <v>20.230638018288978</v>
      </c>
      <c r="C13" s="5">
        <f>'[2]CostFlex, Winter'!C13*(1+[3]Main!$B$3)^(Main!$B$7-2020)</f>
        <v>20.760987895338609</v>
      </c>
      <c r="D13" s="5">
        <f>'[2]CostFlex, Winter'!D13*(1+[3]Main!$B$3)^(Main!$B$7-2020)</f>
        <v>24.72756301743896</v>
      </c>
      <c r="E13" s="5">
        <f>'[2]CostFlex, Winter'!E13*(1+[3]Main!$B$3)^(Main!$B$7-2020)</f>
        <v>26.904207304496815</v>
      </c>
      <c r="F13" s="5">
        <f>'[2]CostFlex, Winter'!F13*(1+[3]Main!$B$3)^(Main!$B$7-2020)</f>
        <v>27.633438385440055</v>
      </c>
      <c r="G13" s="5">
        <f>'[2]CostFlex, Winter'!G13*(1+[3]Main!$B$3)^(Main!$B$7-2020)</f>
        <v>22.628261420784181</v>
      </c>
      <c r="H13" s="5">
        <f>'[2]CostFlex, Winter'!H13*(1+[3]Main!$B$3)^(Main!$B$7-2020)</f>
        <v>24.451339123142279</v>
      </c>
      <c r="I13" s="5">
        <f>'[2]CostFlex, Winter'!I13*(1+[3]Main!$B$3)^(Main!$B$7-2020)</f>
        <v>13.656509334027952</v>
      </c>
      <c r="J13" s="5">
        <f>'[2]CostFlex, Winter'!J13*(1+[3]Main!$B$3)^(Main!$B$7-2020)</f>
        <v>6.1763662764738063</v>
      </c>
      <c r="K13" s="5">
        <f>'[2]CostFlex, Winter'!K13*(1+[3]Main!$B$3)^(Main!$B$7-2020)</f>
        <v>4.4306312645187766</v>
      </c>
      <c r="L13" s="5">
        <f>'[2]CostFlex, Winter'!L13*(1+[3]Main!$B$3)^(Main!$B$7-2020)</f>
        <v>3.8560855643816794</v>
      </c>
      <c r="M13" s="5">
        <f>'[2]CostFlex, Winter'!M13*(1+[3]Main!$B$3)^(Main!$B$7-2020)</f>
        <v>5.6791632667397787</v>
      </c>
      <c r="N13" s="5">
        <f>'[2]CostFlex, Winter'!N13*(1+[3]Main!$B$3)^(Main!$B$7-2020)</f>
        <v>4.4085333529750432</v>
      </c>
      <c r="O13" s="5">
        <f>'[2]CostFlex, Winter'!O13*(1+[3]Main!$B$3)^(Main!$B$7-2020)</f>
        <v>4.7400020261310614</v>
      </c>
      <c r="P13" s="5">
        <f>'[2]CostFlex, Winter'!P13*(1+[3]Main!$B$3)^(Main!$B$7-2020)</f>
        <v>4.8615405396216014</v>
      </c>
      <c r="Q13" s="5">
        <f>'[2]CostFlex, Winter'!Q13*(1+[3]Main!$B$3)^(Main!$B$7-2020)</f>
        <v>4.9609811415684071</v>
      </c>
      <c r="R13" s="5">
        <f>'[2]CostFlex, Winter'!R13*(1+[3]Main!$B$3)^(Main!$B$7-2020)</f>
        <v>4.4085333529750432</v>
      </c>
      <c r="S13" s="5">
        <f>'[2]CostFlex, Winter'!S13*(1+[3]Main!$B$3)^(Main!$B$7-2020)</f>
        <v>4.4085333529750432</v>
      </c>
      <c r="T13" s="5">
        <f>'[2]CostFlex, Winter'!T13*(1+[3]Main!$B$3)^(Main!$B$7-2020)</f>
        <v>5.1267154781464148</v>
      </c>
      <c r="U13" s="5">
        <f>'[2]CostFlex, Winter'!U13*(1+[3]Main!$B$3)^(Main!$B$7-2020)</f>
        <v>5.9553871610364606</v>
      </c>
      <c r="V13" s="5">
        <f>'[2]CostFlex, Winter'!V13*(1+[3]Main!$B$3)^(Main!$B$7-2020)</f>
        <v>4.4085333529750432</v>
      </c>
      <c r="W13" s="5">
        <f>'[2]CostFlex, Winter'!W13*(1+[3]Main!$B$3)^(Main!$B$7-2020)</f>
        <v>4.4085333529750432</v>
      </c>
      <c r="X13" s="5">
        <f>'[2]CostFlex, Winter'!X13*(1+[3]Main!$B$3)^(Main!$B$7-2020)</f>
        <v>6.6183245073484978</v>
      </c>
      <c r="Y13" s="5">
        <f>'[2]CostFlex, Winter'!Y13*(1+[3]Main!$B$3)^(Main!$B$7-2020)</f>
        <v>10.551752762133248</v>
      </c>
    </row>
    <row r="14" spans="1:25" x14ac:dyDescent="0.25">
      <c r="A14">
        <v>19</v>
      </c>
      <c r="B14" s="5">
        <f>'[2]CostFlex, Winter'!B14*(1+[3]Main!$B$3)^(Main!$B$7-2020)</f>
        <v>20.230638018288978</v>
      </c>
      <c r="C14" s="5">
        <f>'[2]CostFlex, Winter'!C14*(1+[3]Main!$B$3)^(Main!$B$7-2020)</f>
        <v>20.760987895338609</v>
      </c>
      <c r="D14" s="5">
        <f>'[2]CostFlex, Winter'!D14*(1+[3]Main!$B$3)^(Main!$B$7-2020)</f>
        <v>24.72756301743896</v>
      </c>
      <c r="E14" s="5">
        <f>'[2]CostFlex, Winter'!E14*(1+[3]Main!$B$3)^(Main!$B$7-2020)</f>
        <v>26.904207304496815</v>
      </c>
      <c r="F14" s="5">
        <f>'[2]CostFlex, Winter'!F14*(1+[3]Main!$B$3)^(Main!$B$7-2020)</f>
        <v>27.633438385440055</v>
      </c>
      <c r="G14" s="5">
        <f>'[2]CostFlex, Winter'!G14*(1+[3]Main!$B$3)^(Main!$B$7-2020)</f>
        <v>22.628261420784181</v>
      </c>
      <c r="H14" s="5">
        <f>'[2]CostFlex, Winter'!H14*(1+[3]Main!$B$3)^(Main!$B$7-2020)</f>
        <v>24.451339123142279</v>
      </c>
      <c r="I14" s="5">
        <f>'[2]CostFlex, Winter'!I14*(1+[3]Main!$B$3)^(Main!$B$7-2020)</f>
        <v>13.656509334027952</v>
      </c>
      <c r="J14" s="5">
        <f>'[2]CostFlex, Winter'!J14*(1+[3]Main!$B$3)^(Main!$B$7-2020)</f>
        <v>6.1763662764738063</v>
      </c>
      <c r="K14" s="5">
        <f>'[2]CostFlex, Winter'!K14*(1+[3]Main!$B$3)^(Main!$B$7-2020)</f>
        <v>4.4306312645187766</v>
      </c>
      <c r="L14" s="5">
        <f>'[2]CostFlex, Winter'!L14*(1+[3]Main!$B$3)^(Main!$B$7-2020)</f>
        <v>3.8560855643816794</v>
      </c>
      <c r="M14" s="5">
        <f>'[2]CostFlex, Winter'!M14*(1+[3]Main!$B$3)^(Main!$B$7-2020)</f>
        <v>5.6791632667397787</v>
      </c>
      <c r="N14" s="5">
        <f>'[2]CostFlex, Winter'!N14*(1+[3]Main!$B$3)^(Main!$B$7-2020)</f>
        <v>4.4085333529750432</v>
      </c>
      <c r="O14" s="5">
        <f>'[2]CostFlex, Winter'!O14*(1+[3]Main!$B$3)^(Main!$B$7-2020)</f>
        <v>4.7400020261310614</v>
      </c>
      <c r="P14" s="5">
        <f>'[2]CostFlex, Winter'!P14*(1+[3]Main!$B$3)^(Main!$B$7-2020)</f>
        <v>4.8615405396216014</v>
      </c>
      <c r="Q14" s="5">
        <f>'[2]CostFlex, Winter'!Q14*(1+[3]Main!$B$3)^(Main!$B$7-2020)</f>
        <v>4.9609811415684071</v>
      </c>
      <c r="R14" s="5">
        <f>'[2]CostFlex, Winter'!R14*(1+[3]Main!$B$3)^(Main!$B$7-2020)</f>
        <v>4.4085333529750432</v>
      </c>
      <c r="S14" s="5">
        <f>'[2]CostFlex, Winter'!S14*(1+[3]Main!$B$3)^(Main!$B$7-2020)</f>
        <v>4.4085333529750432</v>
      </c>
      <c r="T14" s="5">
        <f>'[2]CostFlex, Winter'!T14*(1+[3]Main!$B$3)^(Main!$B$7-2020)</f>
        <v>5.1267154781464148</v>
      </c>
      <c r="U14" s="5">
        <f>'[2]CostFlex, Winter'!U14*(1+[3]Main!$B$3)^(Main!$B$7-2020)</f>
        <v>5.9553871610364606</v>
      </c>
      <c r="V14" s="5">
        <f>'[2]CostFlex, Winter'!V14*(1+[3]Main!$B$3)^(Main!$B$7-2020)</f>
        <v>4.4085333529750432</v>
      </c>
      <c r="W14" s="5">
        <f>'[2]CostFlex, Winter'!W14*(1+[3]Main!$B$3)^(Main!$B$7-2020)</f>
        <v>4.4085333529750432</v>
      </c>
      <c r="X14" s="5">
        <f>'[2]CostFlex, Winter'!X14*(1+[3]Main!$B$3)^(Main!$B$7-2020)</f>
        <v>6.6183245073484978</v>
      </c>
      <c r="Y14" s="5">
        <f>'[2]CostFlex, Winter'!Y14*(1+[3]Main!$B$3)^(Main!$B$7-2020)</f>
        <v>10.551752762133248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S1'!B2*Main!$B$8+_xlfn.IFNA(VLOOKUP($A2,'EV Distribution'!$A$2:$B$27,2,FALSE),0)*'EV Scenarios'!B$2</f>
        <v>1.8242708382820667</v>
      </c>
      <c r="C2" s="5">
        <f>'[2]Pc, Summer, S1'!C2*Main!$B$8+_xlfn.IFNA(VLOOKUP($A2,'EV Distribution'!$A$2:$B$27,2,FALSE),0)*'EV Scenarios'!C$2</f>
        <v>1.734206591246763</v>
      </c>
      <c r="D2" s="5">
        <f>'[2]Pc, Summer, S1'!D2*Main!$B$8+_xlfn.IFNA(VLOOKUP($A2,'EV Distribution'!$A$2:$B$27,2,FALSE),0)*'EV Scenarios'!D$2</f>
        <v>1.4026890180835117</v>
      </c>
      <c r="E2" s="5">
        <f>'[2]Pc, Summer, S1'!E2*Main!$B$8+_xlfn.IFNA(VLOOKUP($A2,'EV Distribution'!$A$2:$B$27,2,FALSE),0)*'EV Scenarios'!E$2</f>
        <v>1.5537360622586216</v>
      </c>
      <c r="F2" s="5">
        <f>'[2]Pc, Summer, S1'!F2*Main!$B$8+_xlfn.IFNA(VLOOKUP($A2,'EV Distribution'!$A$2:$B$27,2,FALSE),0)*'EV Scenarios'!F$2</f>
        <v>1.5274044679449319</v>
      </c>
      <c r="G2" s="5">
        <f>'[2]Pc, Summer, S1'!G2*Main!$B$8+_xlfn.IFNA(VLOOKUP($A2,'EV Distribution'!$A$2:$B$27,2,FALSE),0)*'EV Scenarios'!G$2</f>
        <v>1.5117154068449272</v>
      </c>
      <c r="H2" s="5">
        <f>'[2]Pc, Summer, S1'!H2*Main!$B$8+_xlfn.IFNA(VLOOKUP($A2,'EV Distribution'!$A$2:$B$27,2,FALSE),0)*'EV Scenarios'!H$2</f>
        <v>1.718982833783907</v>
      </c>
      <c r="I2" s="5">
        <f>'[2]Pc, Summer, S1'!I2*Main!$B$8+_xlfn.IFNA(VLOOKUP($A2,'EV Distribution'!$A$2:$B$27,2,FALSE),0)*'EV Scenarios'!I$2</f>
        <v>1.5794631658071701</v>
      </c>
      <c r="J2" s="5">
        <f>'[2]Pc, Summer, S1'!J2*Main!$B$8+_xlfn.IFNA(VLOOKUP($A2,'EV Distribution'!$A$2:$B$27,2,FALSE),0)*'EV Scenarios'!J$2</f>
        <v>1.6000926105002502</v>
      </c>
      <c r="K2" s="5">
        <f>'[2]Pc, Summer, S1'!K2*Main!$B$8+_xlfn.IFNA(VLOOKUP($A2,'EV Distribution'!$A$2:$B$27,2,FALSE),0)*'EV Scenarios'!K$2</f>
        <v>1.5569543032282251</v>
      </c>
      <c r="L2" s="5">
        <f>'[2]Pc, Summer, S1'!L2*Main!$B$8+_xlfn.IFNA(VLOOKUP($A2,'EV Distribution'!$A$2:$B$27,2,FALSE),0)*'EV Scenarios'!L$2</f>
        <v>1.5137196140442546</v>
      </c>
      <c r="M2" s="5">
        <f>'[2]Pc, Summer, S1'!M2*Main!$B$8+_xlfn.IFNA(VLOOKUP($A2,'EV Distribution'!$A$2:$B$27,2,FALSE),0)*'EV Scenarios'!M$2</f>
        <v>1.6584996324230998</v>
      </c>
      <c r="N2" s="5">
        <f>'[2]Pc, Summer, S1'!N2*Main!$B$8+_xlfn.IFNA(VLOOKUP($A2,'EV Distribution'!$A$2:$B$27,2,FALSE),0)*'EV Scenarios'!N$2</f>
        <v>1.6264490075196514</v>
      </c>
      <c r="O2" s="5">
        <f>'[2]Pc, Summer, S1'!O2*Main!$B$8+_xlfn.IFNA(VLOOKUP($A2,'EV Distribution'!$A$2:$B$27,2,FALSE),0)*'EV Scenarios'!O$2</f>
        <v>1.6614694062542599</v>
      </c>
      <c r="P2" s="5">
        <f>'[2]Pc, Summer, S1'!P2*Main!$B$8+_xlfn.IFNA(VLOOKUP($A2,'EV Distribution'!$A$2:$B$27,2,FALSE),0)*'EV Scenarios'!P$2</f>
        <v>1.6231606493707127</v>
      </c>
      <c r="Q2" s="5">
        <f>'[2]Pc, Summer, S1'!Q2*Main!$B$8+_xlfn.IFNA(VLOOKUP($A2,'EV Distribution'!$A$2:$B$27,2,FALSE),0)*'EV Scenarios'!Q$2</f>
        <v>1.6582100050888275</v>
      </c>
      <c r="R2" s="5">
        <f>'[2]Pc, Summer, S1'!R2*Main!$B$8+_xlfn.IFNA(VLOOKUP($A2,'EV Distribution'!$A$2:$B$27,2,FALSE),0)*'EV Scenarios'!R$2</f>
        <v>1.6335509949679681</v>
      </c>
      <c r="S2" s="5">
        <f>'[2]Pc, Summer, S1'!S2*Main!$B$8+_xlfn.IFNA(VLOOKUP($A2,'EV Distribution'!$A$2:$B$27,2,FALSE),0)*'EV Scenarios'!S$2</f>
        <v>1.4604616703962017</v>
      </c>
      <c r="T2" s="5">
        <f>'[2]Pc, Summer, S1'!T2*Main!$B$8+_xlfn.IFNA(VLOOKUP($A2,'EV Distribution'!$A$2:$B$27,2,FALSE),0)*'EV Scenarios'!T$2</f>
        <v>1.7543623068176657</v>
      </c>
      <c r="U2" s="5">
        <f>'[2]Pc, Summer, S1'!U2*Main!$B$8+_xlfn.IFNA(VLOOKUP($A2,'EV Distribution'!$A$2:$B$27,2,FALSE),0)*'EV Scenarios'!U$2</f>
        <v>1.7847822436730429</v>
      </c>
      <c r="V2" s="5">
        <f>'[2]Pc, Summer, S1'!V2*Main!$B$8+_xlfn.IFNA(VLOOKUP($A2,'EV Distribution'!$A$2:$B$27,2,FALSE),0)*'EV Scenarios'!V$2</f>
        <v>1.6322527669135356</v>
      </c>
      <c r="W2" s="5">
        <f>'[2]Pc, Summer, S1'!W2*Main!$B$8+_xlfn.IFNA(VLOOKUP($A2,'EV Distribution'!$A$2:$B$27,2,FALSE),0)*'EV Scenarios'!W$2</f>
        <v>1.7153309588463814</v>
      </c>
      <c r="X2" s="5">
        <f>'[2]Pc, Summer, S1'!X2*Main!$B$8+_xlfn.IFNA(VLOOKUP($A2,'EV Distribution'!$A$2:$B$27,2,FALSE),0)*'EV Scenarios'!X$2</f>
        <v>1.8601473487550551</v>
      </c>
      <c r="Y2" s="5">
        <f>'[2]Pc, Summer, S1'!Y2*Main!$B$8+_xlfn.IFNA(VLOOKUP($A2,'EV Distribution'!$A$2:$B$27,2,FALSE),0)*'EV Scenarios'!Y$2</f>
        <v>1.7146063637716391</v>
      </c>
    </row>
    <row r="3" spans="1:25" x14ac:dyDescent="0.25">
      <c r="A3">
        <v>5</v>
      </c>
      <c r="B3" s="5">
        <f>'[2]Pc, Summer, S1'!B3*Main!$B$8+_xlfn.IFNA(VLOOKUP($A3,'EV Distribution'!$A$2:$B$27,2,FALSE),0)*'EV Scenarios'!B$2</f>
        <v>-0.3028159794970241</v>
      </c>
      <c r="C3" s="5">
        <f>'[2]Pc, Summer, S1'!C3*Main!$B$8+_xlfn.IFNA(VLOOKUP($A3,'EV Distribution'!$A$2:$B$27,2,FALSE),0)*'EV Scenarios'!C$2</f>
        <v>-1.2250818340338046</v>
      </c>
      <c r="D3" s="5">
        <f>'[2]Pc, Summer, S1'!D3*Main!$B$8+_xlfn.IFNA(VLOOKUP($A3,'EV Distribution'!$A$2:$B$27,2,FALSE),0)*'EV Scenarios'!D$2</f>
        <v>-5.3357407197055728E-2</v>
      </c>
      <c r="E3" s="5">
        <f>'[2]Pc, Summer, S1'!E3*Main!$B$8+_xlfn.IFNA(VLOOKUP($A3,'EV Distribution'!$A$2:$B$27,2,FALSE),0)*'EV Scenarios'!E$2</f>
        <v>-4.1853909309828019E-3</v>
      </c>
      <c r="F3" s="5">
        <f>'[2]Pc, Summer, S1'!F3*Main!$B$8+_xlfn.IFNA(VLOOKUP($A3,'EV Distribution'!$A$2:$B$27,2,FALSE),0)*'EV Scenarios'!F$2</f>
        <v>-0.79359800355536403</v>
      </c>
      <c r="G3" s="5">
        <f>'[2]Pc, Summer, S1'!G3*Main!$B$8+_xlfn.IFNA(VLOOKUP($A3,'EV Distribution'!$A$2:$B$27,2,FALSE),0)*'EV Scenarios'!G$2</f>
        <v>-2.1390393979394795</v>
      </c>
      <c r="H3" s="5">
        <f>'[2]Pc, Summer, S1'!H3*Main!$B$8+_xlfn.IFNA(VLOOKUP($A3,'EV Distribution'!$A$2:$B$27,2,FALSE),0)*'EV Scenarios'!H$2</f>
        <v>-1.5700305751056387</v>
      </c>
      <c r="I3" s="5">
        <f>'[2]Pc, Summer, S1'!I3*Main!$B$8+_xlfn.IFNA(VLOOKUP($A3,'EV Distribution'!$A$2:$B$27,2,FALSE),0)*'EV Scenarios'!I$2</f>
        <v>-1.4711629734426828</v>
      </c>
      <c r="J3" s="5">
        <f>'[2]Pc, Summer, S1'!J3*Main!$B$8+_xlfn.IFNA(VLOOKUP($A3,'EV Distribution'!$A$2:$B$27,2,FALSE),0)*'EV Scenarios'!J$2</f>
        <v>-1.3008287749102641</v>
      </c>
      <c r="K3" s="5">
        <f>'[2]Pc, Summer, S1'!K3*Main!$B$8+_xlfn.IFNA(VLOOKUP($A3,'EV Distribution'!$A$2:$B$27,2,FALSE),0)*'EV Scenarios'!K$2</f>
        <v>-1.2838949287564179</v>
      </c>
      <c r="L3" s="5">
        <f>'[2]Pc, Summer, S1'!L3*Main!$B$8+_xlfn.IFNA(VLOOKUP($A3,'EV Distribution'!$A$2:$B$27,2,FALSE),0)*'EV Scenarios'!L$2</f>
        <v>-1.514964279783271</v>
      </c>
      <c r="M3" s="5">
        <f>'[2]Pc, Summer, S1'!M3*Main!$B$8+_xlfn.IFNA(VLOOKUP($A3,'EV Distribution'!$A$2:$B$27,2,FALSE),0)*'EV Scenarios'!M$2</f>
        <v>-1.3126536079785545</v>
      </c>
      <c r="N3" s="5">
        <f>'[2]Pc, Summer, S1'!N3*Main!$B$8+_xlfn.IFNA(VLOOKUP($A3,'EV Distribution'!$A$2:$B$27,2,FALSE),0)*'EV Scenarios'!N$2</f>
        <v>-1.3013697618247082</v>
      </c>
      <c r="O3" s="5">
        <f>'[2]Pc, Summer, S1'!O3*Main!$B$8+_xlfn.IFNA(VLOOKUP($A3,'EV Distribution'!$A$2:$B$27,2,FALSE),0)*'EV Scenarios'!O$2</f>
        <v>-1.4021179000068158</v>
      </c>
      <c r="P3" s="5">
        <f>'[2]Pc, Summer, S1'!P3*Main!$B$8+_xlfn.IFNA(VLOOKUP($A3,'EV Distribution'!$A$2:$B$27,2,FALSE),0)*'EV Scenarios'!P$2</f>
        <v>-1.5643172596665003</v>
      </c>
      <c r="Q3" s="5">
        <f>'[2]Pc, Summer, S1'!Q3*Main!$B$8+_xlfn.IFNA(VLOOKUP($A3,'EV Distribution'!$A$2:$B$27,2,FALSE),0)*'EV Scenarios'!Q$2</f>
        <v>-1.7493177867008953</v>
      </c>
      <c r="R3" s="5">
        <f>'[2]Pc, Summer, S1'!R3*Main!$B$8+_xlfn.IFNA(VLOOKUP($A3,'EV Distribution'!$A$2:$B$27,2,FALSE),0)*'EV Scenarios'!R$2</f>
        <v>-1.8142154729883231</v>
      </c>
      <c r="S3" s="5">
        <f>'[2]Pc, Summer, S1'!S3*Main!$B$8+_xlfn.IFNA(VLOOKUP($A3,'EV Distribution'!$A$2:$B$27,2,FALSE),0)*'EV Scenarios'!S$2</f>
        <v>-1.4928498340338046</v>
      </c>
      <c r="T3" s="5">
        <f>'[2]Pc, Summer, S1'!T3*Main!$B$8+_xlfn.IFNA(VLOOKUP($A3,'EV Distribution'!$A$2:$B$27,2,FALSE),0)*'EV Scenarios'!T$2</f>
        <v>-1.3494646872756602</v>
      </c>
      <c r="U3" s="5">
        <f>'[2]Pc, Summer, S1'!U3*Main!$B$8+_xlfn.IFNA(VLOOKUP($A3,'EV Distribution'!$A$2:$B$27,2,FALSE),0)*'EV Scenarios'!U$2</f>
        <v>-0.10457609463174158</v>
      </c>
      <c r="V3" s="5">
        <f>'[2]Pc, Summer, S1'!V3*Main!$B$8+_xlfn.IFNA(VLOOKUP($A3,'EV Distribution'!$A$2:$B$27,2,FALSE),0)*'EV Scenarios'!V$2</f>
        <v>0.40417368318642377</v>
      </c>
      <c r="W3" s="5">
        <f>'[2]Pc, Summer, S1'!W3*Main!$B$8+_xlfn.IFNA(VLOOKUP($A3,'EV Distribution'!$A$2:$B$27,2,FALSE),0)*'EV Scenarios'!W$2</f>
        <v>-0.40259558515834448</v>
      </c>
      <c r="X3" s="5">
        <f>'[2]Pc, Summer, S1'!X3*Main!$B$8+_xlfn.IFNA(VLOOKUP($A3,'EV Distribution'!$A$2:$B$27,2,FALSE),0)*'EV Scenarios'!X$2</f>
        <v>-1.0472466736903088</v>
      </c>
      <c r="Y3" s="5">
        <f>'[2]Pc, Summer, S1'!Y3*Main!$B$8+_xlfn.IFNA(VLOOKUP($A3,'EV Distribution'!$A$2:$B$27,2,FALSE),0)*'EV Scenarios'!Y$2</f>
        <v>-1.5400297314734881</v>
      </c>
    </row>
    <row r="4" spans="1:25" x14ac:dyDescent="0.25">
      <c r="A4">
        <v>8</v>
      </c>
      <c r="B4" s="5">
        <f>'[2]Pc, Summer, S1'!B4*Main!$B$8+_xlfn.IFNA(VLOOKUP($A4,'EV Distribution'!$A$2:$B$27,2,FALSE),0)*'EV Scenarios'!B$2</f>
        <v>0.1050108348857286</v>
      </c>
      <c r="C4" s="5">
        <f>'[2]Pc, Summer, S1'!C4*Main!$B$8+_xlfn.IFNA(VLOOKUP($A4,'EV Distribution'!$A$2:$B$27,2,FALSE),0)*'EV Scenarios'!C$2</f>
        <v>0.14449997296560499</v>
      </c>
      <c r="D4" s="5">
        <f>'[2]Pc, Summer, S1'!D4*Main!$B$8+_xlfn.IFNA(VLOOKUP($A4,'EV Distribution'!$A$2:$B$27,2,FALSE),0)*'EV Scenarios'!D$2</f>
        <v>-1.3852960152892</v>
      </c>
      <c r="E4" s="5">
        <f>'[2]Pc, Summer, S1'!E4*Main!$B$8+_xlfn.IFNA(VLOOKUP($A4,'EV Distribution'!$A$2:$B$27,2,FALSE),0)*'EV Scenarios'!E$2</f>
        <v>0.2502363555250125</v>
      </c>
      <c r="F4" s="5">
        <f>'[2]Pc, Summer, S1'!F4*Main!$B$8+_xlfn.IFNA(VLOOKUP($A4,'EV Distribution'!$A$2:$B$27,2,FALSE),0)*'EV Scenarios'!F$2</f>
        <v>0.2140758743241401</v>
      </c>
      <c r="G4" s="5">
        <f>'[2]Pc, Summer, S1'!G4*Main!$B$8+_xlfn.IFNA(VLOOKUP($A4,'EV Distribution'!$A$2:$B$27,2,FALSE),0)*'EV Scenarios'!G$2</f>
        <v>0.35086535855786272</v>
      </c>
      <c r="H4" s="5">
        <f>'[2]Pc, Summer, S1'!H4*Main!$B$8+_xlfn.IFNA(VLOOKUP($A4,'EV Distribution'!$A$2:$B$27,2,FALSE),0)*'EV Scenarios'!H$2</f>
        <v>-0.20523988623972023</v>
      </c>
      <c r="I4" s="5">
        <f>'[2]Pc, Summer, S1'!I4*Main!$B$8+_xlfn.IFNA(VLOOKUP($A4,'EV Distribution'!$A$2:$B$27,2,FALSE),0)*'EV Scenarios'!I$2</f>
        <v>-0.99569648525603194</v>
      </c>
      <c r="J4" s="5">
        <f>'[2]Pc, Summer, S1'!J4*Main!$B$8+_xlfn.IFNA(VLOOKUP($A4,'EV Distribution'!$A$2:$B$27,2,FALSE),0)*'EV Scenarios'!J$2</f>
        <v>-1.0905480907696852</v>
      </c>
      <c r="K4" s="5">
        <f>'[2]Pc, Summer, S1'!K4*Main!$B$8+_xlfn.IFNA(VLOOKUP($A4,'EV Distribution'!$A$2:$B$27,2,FALSE),0)*'EV Scenarios'!K$2</f>
        <v>-0.67055103758689638</v>
      </c>
      <c r="L4" s="5">
        <f>'[2]Pc, Summer, S1'!L4*Main!$B$8+_xlfn.IFNA(VLOOKUP($A4,'EV Distribution'!$A$2:$B$27,2,FALSE),0)*'EV Scenarios'!L$2</f>
        <v>-0.73113683752101422</v>
      </c>
      <c r="M4" s="5">
        <f>'[2]Pc, Summer, S1'!M4*Main!$B$8+_xlfn.IFNA(VLOOKUP($A4,'EV Distribution'!$A$2:$B$27,2,FALSE),0)*'EV Scenarios'!M$2</f>
        <v>-0.78856238780726085</v>
      </c>
      <c r="N4" s="5">
        <f>'[2]Pc, Summer, S1'!N4*Main!$B$8+_xlfn.IFNA(VLOOKUP($A4,'EV Distribution'!$A$2:$B$27,2,FALSE),0)*'EV Scenarios'!N$2</f>
        <v>-0.57501769035394612</v>
      </c>
      <c r="O4" s="5">
        <f>'[2]Pc, Summer, S1'!O4*Main!$B$8+_xlfn.IFNA(VLOOKUP($A4,'EV Distribution'!$A$2:$B$27,2,FALSE),0)*'EV Scenarios'!O$2</f>
        <v>-0.64914374820527987</v>
      </c>
      <c r="P4" s="5">
        <f>'[2]Pc, Summer, S1'!P4*Main!$B$8+_xlfn.IFNA(VLOOKUP($A4,'EV Distribution'!$A$2:$B$27,2,FALSE),0)*'EV Scenarios'!P$2</f>
        <v>-1.3431983073628975</v>
      </c>
      <c r="Q4" s="5">
        <f>'[2]Pc, Summer, S1'!Q4*Main!$B$8+_xlfn.IFNA(VLOOKUP($A4,'EV Distribution'!$A$2:$B$27,2,FALSE),0)*'EV Scenarios'!Q$2</f>
        <v>-0.36932917063474047</v>
      </c>
      <c r="R4" s="5">
        <f>'[2]Pc, Summer, S1'!R4*Main!$B$8+_xlfn.IFNA(VLOOKUP($A4,'EV Distribution'!$A$2:$B$27,2,FALSE),0)*'EV Scenarios'!R$2</f>
        <v>-0.39979993902494448</v>
      </c>
      <c r="S4" s="5">
        <f>'[2]Pc, Summer, S1'!S4*Main!$B$8+_xlfn.IFNA(VLOOKUP($A4,'EV Distribution'!$A$2:$B$27,2,FALSE),0)*'EV Scenarios'!S$2</f>
        <v>-0.4020091069221684</v>
      </c>
      <c r="T4" s="5">
        <f>'[2]Pc, Summer, S1'!T4*Main!$B$8+_xlfn.IFNA(VLOOKUP($A4,'EV Distribution'!$A$2:$B$27,2,FALSE),0)*'EV Scenarios'!T$2</f>
        <v>-0.33831178901812897</v>
      </c>
      <c r="U4" s="5">
        <f>'[2]Pc, Summer, S1'!U4*Main!$B$8+_xlfn.IFNA(VLOOKUP($A4,'EV Distribution'!$A$2:$B$27,2,FALSE),0)*'EV Scenarios'!U$2</f>
        <v>-0.11152907705938483</v>
      </c>
      <c r="V4" s="5">
        <f>'[2]Pc, Summer, S1'!V4*Main!$B$8+_xlfn.IFNA(VLOOKUP($A4,'EV Distribution'!$A$2:$B$27,2,FALSE),0)*'EV Scenarios'!V$2</f>
        <v>-0.20303514094234176</v>
      </c>
      <c r="W4" s="5">
        <f>'[2]Pc, Summer, S1'!W4*Main!$B$8+_xlfn.IFNA(VLOOKUP($A4,'EV Distribution'!$A$2:$B$27,2,FALSE),0)*'EV Scenarios'!W$2</f>
        <v>-8.0521992275887147E-2</v>
      </c>
      <c r="X4" s="5">
        <f>'[2]Pc, Summer, S1'!X4*Main!$B$8+_xlfn.IFNA(VLOOKUP($A4,'EV Distribution'!$A$2:$B$27,2,FALSE),0)*'EV Scenarios'!X$2</f>
        <v>0.41964457926302878</v>
      </c>
      <c r="Y4" s="5">
        <f>'[2]Pc, Summer, S1'!Y4*Main!$B$8+_xlfn.IFNA(VLOOKUP($A4,'EV Distribution'!$A$2:$B$27,2,FALSE),0)*'EV Scenarios'!Y$2</f>
        <v>0.80639165615202879</v>
      </c>
    </row>
    <row r="5" spans="1:25" x14ac:dyDescent="0.25">
      <c r="A5">
        <v>9</v>
      </c>
      <c r="B5" s="5">
        <f>'[2]Pc, Summer, S1'!B5*Main!$B$8+_xlfn.IFNA(VLOOKUP($A5,'EV Distribution'!$A$2:$B$27,2,FALSE),0)*'EV Scenarios'!B$2</f>
        <v>2.7360996399654693</v>
      </c>
      <c r="C5" s="5">
        <f>'[2]Pc, Summer, S1'!C5*Main!$B$8+_xlfn.IFNA(VLOOKUP($A5,'EV Distribution'!$A$2:$B$27,2,FALSE),0)*'EV Scenarios'!C$2</f>
        <v>2.5038837677086647</v>
      </c>
      <c r="D5" s="5">
        <f>'[2]Pc, Summer, S1'!D5*Main!$B$8+_xlfn.IFNA(VLOOKUP($A5,'EV Distribution'!$A$2:$B$27,2,FALSE),0)*'EV Scenarios'!D$2</f>
        <v>2.3148065687332458</v>
      </c>
      <c r="E5" s="5">
        <f>'[2]Pc, Summer, S1'!E5*Main!$B$8+_xlfn.IFNA(VLOOKUP($A5,'EV Distribution'!$A$2:$B$27,2,FALSE),0)*'EV Scenarios'!E$2</f>
        <v>2.2964390987323373</v>
      </c>
      <c r="F5" s="5">
        <f>'[2]Pc, Summer, S1'!F5*Main!$B$8+_xlfn.IFNA(VLOOKUP($A5,'EV Distribution'!$A$2:$B$27,2,FALSE),0)*'EV Scenarios'!F$2</f>
        <v>2.2475567910400294</v>
      </c>
      <c r="G5" s="5">
        <f>'[2]Pc, Summer, S1'!G5*Main!$B$8+_xlfn.IFNA(VLOOKUP($A5,'EV Distribution'!$A$2:$B$27,2,FALSE),0)*'EV Scenarios'!G$2</f>
        <v>2.2590975602707988</v>
      </c>
      <c r="H5" s="5">
        <f>'[2]Pc, Summer, S1'!H5*Main!$B$8+_xlfn.IFNA(VLOOKUP($A5,'EV Distribution'!$A$2:$B$27,2,FALSE),0)*'EV Scenarios'!H$2</f>
        <v>2.7957395755145624</v>
      </c>
      <c r="I5" s="5">
        <f>'[2]Pc, Summer, S1'!I5*Main!$B$8+_xlfn.IFNA(VLOOKUP($A5,'EV Distribution'!$A$2:$B$27,2,FALSE),0)*'EV Scenarios'!I$2</f>
        <v>3.2896733627947667</v>
      </c>
      <c r="J5" s="5">
        <f>'[2]Pc, Summer, S1'!J5*Main!$B$8+_xlfn.IFNA(VLOOKUP($A5,'EV Distribution'!$A$2:$B$27,2,FALSE),0)*'EV Scenarios'!J$2</f>
        <v>4.0888740264778054</v>
      </c>
      <c r="K5" s="5">
        <f>'[2]Pc, Summer, S1'!K5*Main!$B$8+_xlfn.IFNA(VLOOKUP($A5,'EV Distribution'!$A$2:$B$27,2,FALSE),0)*'EV Scenarios'!K$2</f>
        <v>4.662012298650553</v>
      </c>
      <c r="L5" s="5">
        <f>'[2]Pc, Summer, S1'!L5*Main!$B$8+_xlfn.IFNA(VLOOKUP($A5,'EV Distribution'!$A$2:$B$27,2,FALSE),0)*'EV Scenarios'!L$2</f>
        <v>4.5004137363124181</v>
      </c>
      <c r="M5" s="5">
        <f>'[2]Pc, Summer, S1'!M5*Main!$B$8+_xlfn.IFNA(VLOOKUP($A5,'EV Distribution'!$A$2:$B$27,2,FALSE),0)*'EV Scenarios'!M$2</f>
        <v>4.6335599909582452</v>
      </c>
      <c r="N5" s="5">
        <f>'[2]Pc, Summer, S1'!N5*Main!$B$8+_xlfn.IFNA(VLOOKUP($A5,'EV Distribution'!$A$2:$B$27,2,FALSE),0)*'EV Scenarios'!N$2</f>
        <v>4.6448438371120915</v>
      </c>
      <c r="O5" s="5">
        <f>'[2]Pc, Summer, S1'!O5*Main!$B$8+_xlfn.IFNA(VLOOKUP($A5,'EV Distribution'!$A$2:$B$27,2,FALSE),0)*'EV Scenarios'!O$2</f>
        <v>4.6495746063428607</v>
      </c>
      <c r="P5" s="5">
        <f>'[2]Pc, Summer, S1'!P5*Main!$B$8+_xlfn.IFNA(VLOOKUP($A5,'EV Distribution'!$A$2:$B$27,2,FALSE),0)*'EV Scenarios'!P$2</f>
        <v>4.6441292217274759</v>
      </c>
      <c r="Q5" s="5">
        <f>'[2]Pc, Summer, S1'!Q5*Main!$B$8+_xlfn.IFNA(VLOOKUP($A5,'EV Distribution'!$A$2:$B$27,2,FALSE),0)*'EV Scenarios'!Q$2</f>
        <v>4.2710524405584085</v>
      </c>
      <c r="R5" s="5">
        <f>'[2]Pc, Summer, S1'!R5*Main!$B$8+_xlfn.IFNA(VLOOKUP($A5,'EV Distribution'!$A$2:$B$27,2,FALSE),0)*'EV Scenarios'!R$2</f>
        <v>4.1247656953519023</v>
      </c>
      <c r="S5" s="5">
        <f>'[2]Pc, Summer, S1'!S5*Main!$B$8+_xlfn.IFNA(VLOOKUP($A5,'EV Distribution'!$A$2:$B$27,2,FALSE),0)*'EV Scenarios'!S$2</f>
        <v>4.1541656953519022</v>
      </c>
      <c r="T5" s="5">
        <f>'[2]Pc, Summer, S1'!T5*Main!$B$8+_xlfn.IFNA(VLOOKUP($A5,'EV Distribution'!$A$2:$B$27,2,FALSE),0)*'EV Scenarios'!T$2</f>
        <v>4.1189918491980562</v>
      </c>
      <c r="U5" s="5">
        <f>'[2]Pc, Summer, S1'!U5*Main!$B$8+_xlfn.IFNA(VLOOKUP($A5,'EV Distribution'!$A$2:$B$27,2,FALSE),0)*'EV Scenarios'!U$2</f>
        <v>4.1151764645826718</v>
      </c>
      <c r="V5" s="5">
        <f>'[2]Pc, Summer, S1'!V5*Main!$B$8+_xlfn.IFNA(VLOOKUP($A5,'EV Distribution'!$A$2:$B$27,2,FALSE),0)*'EV Scenarios'!V$2</f>
        <v>4.1300610799672874</v>
      </c>
      <c r="W5" s="5">
        <f>'[2]Pc, Summer, S1'!W5*Main!$B$8+_xlfn.IFNA(VLOOKUP($A5,'EV Distribution'!$A$2:$B$27,2,FALSE),0)*'EV Scenarios'!W$2</f>
        <v>4.1259903107365181</v>
      </c>
      <c r="X5" s="5">
        <f>'[2]Pc, Summer, S1'!X5*Main!$B$8+_xlfn.IFNA(VLOOKUP($A5,'EV Distribution'!$A$2:$B$27,2,FALSE),0)*'EV Scenarios'!X$2</f>
        <v>3.8174148881821082</v>
      </c>
      <c r="Y5" s="5">
        <f>'[2]Pc, Summer, S1'!Y5*Main!$B$8+_xlfn.IFNA(VLOOKUP($A5,'EV Distribution'!$A$2:$B$27,2,FALSE),0)*'EV Scenarios'!Y$2</f>
        <v>3.2953206447816807</v>
      </c>
    </row>
    <row r="6" spans="1:25" x14ac:dyDescent="0.25">
      <c r="A6">
        <v>2</v>
      </c>
      <c r="B6" s="5">
        <f>'[2]Pc, Summer, S1'!B6*Main!$B$8+_xlfn.IFNA(VLOOKUP($A6,'EV Distribution'!$A$2:$B$27,2,FALSE),0)*'EV Scenarios'!B$2</f>
        <v>3.1233043673724392</v>
      </c>
      <c r="C6" s="5">
        <f>'[2]Pc, Summer, S1'!C6*Main!$B$8+_xlfn.IFNA(VLOOKUP($A6,'EV Distribution'!$A$2:$B$27,2,FALSE),0)*'EV Scenarios'!C$2</f>
        <v>2.7935024401835618</v>
      </c>
      <c r="D6" s="5">
        <f>'[2]Pc, Summer, S1'!D6*Main!$B$8+_xlfn.IFNA(VLOOKUP($A6,'EV Distribution'!$A$2:$B$27,2,FALSE),0)*'EV Scenarios'!D$2</f>
        <v>2.5367376275046576</v>
      </c>
      <c r="E6" s="5">
        <f>'[2]Pc, Summer, S1'!E6*Main!$B$8+_xlfn.IFNA(VLOOKUP($A6,'EV Distribution'!$A$2:$B$27,2,FALSE),0)*'EV Scenarios'!E$2</f>
        <v>2.466204301921942</v>
      </c>
      <c r="F6" s="5">
        <f>'[2]Pc, Summer, S1'!F6*Main!$B$8+_xlfn.IFNA(VLOOKUP($A6,'EV Distribution'!$A$2:$B$27,2,FALSE),0)*'EV Scenarios'!F$2</f>
        <v>2.478076793550366</v>
      </c>
      <c r="G6" s="5">
        <f>'[2]Pc, Summer, S1'!G6*Main!$B$8+_xlfn.IFNA(VLOOKUP($A6,'EV Distribution'!$A$2:$B$27,2,FALSE),0)*'EV Scenarios'!G$2</f>
        <v>2.5411141525625887</v>
      </c>
      <c r="H6" s="5">
        <f>'[2]Pc, Summer, S1'!H6*Main!$B$8+_xlfn.IFNA(VLOOKUP($A6,'EV Distribution'!$A$2:$B$27,2,FALSE),0)*'EV Scenarios'!H$2</f>
        <v>3.8508399489640608</v>
      </c>
      <c r="I6" s="5">
        <f>'[2]Pc, Summer, S1'!I6*Main!$B$8+_xlfn.IFNA(VLOOKUP($A6,'EV Distribution'!$A$2:$B$27,2,FALSE),0)*'EV Scenarios'!I$2</f>
        <v>4.2880974508042176</v>
      </c>
      <c r="J6" s="5">
        <f>'[2]Pc, Summer, S1'!J6*Main!$B$8+_xlfn.IFNA(VLOOKUP($A6,'EV Distribution'!$A$2:$B$27,2,FALSE),0)*'EV Scenarios'!J$2</f>
        <v>4.7279434011086376</v>
      </c>
      <c r="K6" s="5">
        <f>'[2]Pc, Summer, S1'!K6*Main!$B$8+_xlfn.IFNA(VLOOKUP($A6,'EV Distribution'!$A$2:$B$27,2,FALSE),0)*'EV Scenarios'!K$2</f>
        <v>4.8883261215979834</v>
      </c>
      <c r="L6" s="5">
        <f>'[2]Pc, Summer, S1'!L6*Main!$B$8+_xlfn.IFNA(VLOOKUP($A6,'EV Distribution'!$A$2:$B$27,2,FALSE),0)*'EV Scenarios'!L$2</f>
        <v>4.0867521564246445</v>
      </c>
      <c r="M6" s="5">
        <f>'[2]Pc, Summer, S1'!M6*Main!$B$8+_xlfn.IFNA(VLOOKUP($A6,'EV Distribution'!$A$2:$B$27,2,FALSE),0)*'EV Scenarios'!M$2</f>
        <v>5.011080532304967</v>
      </c>
      <c r="N6" s="5">
        <f>'[2]Pc, Summer, S1'!N6*Main!$B$8+_xlfn.IFNA(VLOOKUP($A6,'EV Distribution'!$A$2:$B$27,2,FALSE),0)*'EV Scenarios'!N$2</f>
        <v>5.1655965605320553</v>
      </c>
      <c r="O6" s="5">
        <f>'[2]Pc, Summer, S1'!O6*Main!$B$8+_xlfn.IFNA(VLOOKUP($A6,'EV Distribution'!$A$2:$B$27,2,FALSE),0)*'EV Scenarios'!O$2</f>
        <v>5.0075686946476443</v>
      </c>
      <c r="P6" s="5">
        <f>'[2]Pc, Summer, S1'!P6*Main!$B$8+_xlfn.IFNA(VLOOKUP($A6,'EV Distribution'!$A$2:$B$27,2,FALSE),0)*'EV Scenarios'!P$2</f>
        <v>4.6259533750056798</v>
      </c>
      <c r="Q6" s="5">
        <f>'[2]Pc, Summer, S1'!Q6*Main!$B$8+_xlfn.IFNA(VLOOKUP($A6,'EV Distribution'!$A$2:$B$27,2,FALSE),0)*'EV Scenarios'!Q$2</f>
        <v>4.432663422543051</v>
      </c>
      <c r="R6" s="5">
        <f>'[2]Pc, Summer, S1'!R6*Main!$B$8+_xlfn.IFNA(VLOOKUP($A6,'EV Distribution'!$A$2:$B$27,2,FALSE),0)*'EV Scenarios'!R$2</f>
        <v>4.4313818524694444</v>
      </c>
      <c r="S6" s="5">
        <f>'[2]Pc, Summer, S1'!S6*Main!$B$8+_xlfn.IFNA(VLOOKUP($A6,'EV Distribution'!$A$2:$B$27,2,FALSE),0)*'EV Scenarios'!S$2</f>
        <v>4.3559960339520201</v>
      </c>
      <c r="T6" s="5">
        <f>'[2]Pc, Summer, S1'!T6*Main!$B$8+_xlfn.IFNA(VLOOKUP($A6,'EV Distribution'!$A$2:$B$27,2,FALSE),0)*'EV Scenarios'!T$2</f>
        <v>3.9267843440297154</v>
      </c>
      <c r="U6" s="5">
        <f>'[2]Pc, Summer, S1'!U6*Main!$B$8+_xlfn.IFNA(VLOOKUP($A6,'EV Distribution'!$A$2:$B$27,2,FALSE),0)*'EV Scenarios'!U$2</f>
        <v>4.2398154062542606</v>
      </c>
      <c r="V6" s="5">
        <f>'[2]Pc, Summer, S1'!V6*Main!$B$8+_xlfn.IFNA(VLOOKUP($A6,'EV Distribution'!$A$2:$B$27,2,FALSE),0)*'EV Scenarios'!V$2</f>
        <v>4.6108090504339145</v>
      </c>
      <c r="W6" s="5">
        <f>'[2]Pc, Summer, S1'!W6*Main!$B$8+_xlfn.IFNA(VLOOKUP($A6,'EV Distribution'!$A$2:$B$27,2,FALSE),0)*'EV Scenarios'!W$2</f>
        <v>4.2621344040619755</v>
      </c>
      <c r="X6" s="5">
        <f>'[2]Pc, Summer, S1'!X6*Main!$B$8+_xlfn.IFNA(VLOOKUP($A6,'EV Distribution'!$A$2:$B$27,2,FALSE),0)*'EV Scenarios'!X$2</f>
        <v>3.6620357994343231</v>
      </c>
      <c r="Y6" s="5">
        <f>'[2]Pc, Summer, S1'!Y6*Main!$B$8+_xlfn.IFNA(VLOOKUP($A6,'EV Distribution'!$A$2:$B$27,2,FALSE),0)*'EV Scenarios'!Y$2</f>
        <v>3.144552303966559</v>
      </c>
    </row>
    <row r="7" spans="1:25" x14ac:dyDescent="0.25">
      <c r="A7">
        <v>12</v>
      </c>
      <c r="B7" s="5">
        <f>'[2]Pc, Summer, S1'!B7*Main!$B$8+_xlfn.IFNA(VLOOKUP($A7,'EV Distribution'!$A$2:$B$27,2,FALSE),0)*'EV Scenarios'!B$2</f>
        <v>0.90925078615566368</v>
      </c>
      <c r="C7" s="5">
        <f>'[2]Pc, Summer, S1'!C7*Main!$B$8+_xlfn.IFNA(VLOOKUP($A7,'EV Distribution'!$A$2:$B$27,2,FALSE),0)*'EV Scenarios'!C$2</f>
        <v>0.86359122193193705</v>
      </c>
      <c r="D7" s="5">
        <f>'[2]Pc, Summer, S1'!D7*Main!$B$8+_xlfn.IFNA(VLOOKUP($A7,'EV Distribution'!$A$2:$B$27,2,FALSE),0)*'EV Scenarios'!D$2</f>
        <v>0.81483884103094195</v>
      </c>
      <c r="E7" s="5">
        <f>'[2]Pc, Summer, S1'!E7*Main!$B$8+_xlfn.IFNA(VLOOKUP($A7,'EV Distribution'!$A$2:$B$27,2,FALSE),0)*'EV Scenarios'!E$2</f>
        <v>0.78013006580262623</v>
      </c>
      <c r="F7" s="5">
        <f>'[2]Pc, Summer, S1'!F7*Main!$B$8+_xlfn.IFNA(VLOOKUP($A7,'EV Distribution'!$A$2:$B$27,2,FALSE),0)*'EV Scenarios'!F$2</f>
        <v>0.76181866330819215</v>
      </c>
      <c r="G7" s="5">
        <f>'[2]Pc, Summer, S1'!G7*Main!$B$8+_xlfn.IFNA(VLOOKUP($A7,'EV Distribution'!$A$2:$B$27,2,FALSE),0)*'EV Scenarios'!G$2</f>
        <v>0.74236610796719538</v>
      </c>
      <c r="H7" s="5">
        <f>'[2]Pc, Summer, S1'!H7*Main!$B$8+_xlfn.IFNA(VLOOKUP($A7,'EV Distribution'!$A$2:$B$27,2,FALSE),0)*'EV Scenarios'!H$2</f>
        <v>0.78660550301013232</v>
      </c>
      <c r="I7" s="5">
        <f>'[2]Pc, Summer, S1'!I7*Main!$B$8+_xlfn.IFNA(VLOOKUP($A7,'EV Distribution'!$A$2:$B$27,2,FALSE),0)*'EV Scenarios'!I$2</f>
        <v>0.86294171084556337</v>
      </c>
      <c r="J7" s="5">
        <f>'[2]Pc, Summer, S1'!J7*Main!$B$8+_xlfn.IFNA(VLOOKUP($A7,'EV Distribution'!$A$2:$B$27,2,FALSE),0)*'EV Scenarios'!J$2</f>
        <v>1.0590363116225183</v>
      </c>
      <c r="K7" s="5">
        <f>'[2]Pc, Summer, S1'!K7*Main!$B$8+_xlfn.IFNA(VLOOKUP($A7,'EV Distribution'!$A$2:$B$27,2,FALSE),0)*'EV Scenarios'!K$2</f>
        <v>1.0902405507178885</v>
      </c>
      <c r="L7" s="5">
        <f>'[2]Pc, Summer, S1'!L7*Main!$B$8+_xlfn.IFNA(VLOOKUP($A7,'EV Distribution'!$A$2:$B$27,2,FALSE),0)*'EV Scenarios'!L$2</f>
        <v>1.012706446147031</v>
      </c>
      <c r="M7" s="5">
        <f>'[2]Pc, Summer, S1'!M7*Main!$B$8+_xlfn.IFNA(VLOOKUP($A7,'EV Distribution'!$A$2:$B$27,2,FALSE),0)*'EV Scenarios'!M$2</f>
        <v>0.9325962509995912</v>
      </c>
      <c r="N7" s="5">
        <f>'[2]Pc, Summer, S1'!N7*Main!$B$8+_xlfn.IFNA(VLOOKUP($A7,'EV Distribution'!$A$2:$B$27,2,FALSE),0)*'EV Scenarios'!N$2</f>
        <v>0.86571965503884796</v>
      </c>
      <c r="O7" s="5">
        <f>'[2]Pc, Summer, S1'!O7*Main!$B$8+_xlfn.IFNA(VLOOKUP($A7,'EV Distribution'!$A$2:$B$27,2,FALSE),0)*'EV Scenarios'!O$2</f>
        <v>0.864170362692535</v>
      </c>
      <c r="P7" s="5">
        <f>'[2]Pc, Summer, S1'!P7*Main!$B$8+_xlfn.IFNA(VLOOKUP($A7,'EV Distribution'!$A$2:$B$27,2,FALSE),0)*'EV Scenarios'!P$2</f>
        <v>0.86406999948884555</v>
      </c>
      <c r="Q7" s="5">
        <f>'[2]Pc, Summer, S1'!Q7*Main!$B$8+_xlfn.IFNA(VLOOKUP($A7,'EV Distribution'!$A$2:$B$27,2,FALSE),0)*'EV Scenarios'!Q$2</f>
        <v>0.99806234752828416</v>
      </c>
      <c r="R7" s="5">
        <f>'[2]Pc, Summer, S1'!R7*Main!$B$8+_xlfn.IFNA(VLOOKUP($A7,'EV Distribution'!$A$2:$B$27,2,FALSE),0)*'EV Scenarios'!R$2</f>
        <v>0.99571177317233883</v>
      </c>
      <c r="S7" s="5">
        <f>'[2]Pc, Summer, S1'!S7*Main!$B$8+_xlfn.IFNA(VLOOKUP($A7,'EV Distribution'!$A$2:$B$27,2,FALSE),0)*'EV Scenarios'!S$2</f>
        <v>1.0132745340996867</v>
      </c>
      <c r="T7" s="5">
        <f>'[2]Pc, Summer, S1'!T7*Main!$B$8+_xlfn.IFNA(VLOOKUP($A7,'EV Distribution'!$A$2:$B$27,2,FALSE),0)*'EV Scenarios'!T$2</f>
        <v>0.92425409668771874</v>
      </c>
      <c r="U7" s="5">
        <f>'[2]Pc, Summer, S1'!U7*Main!$B$8+_xlfn.IFNA(VLOOKUP($A7,'EV Distribution'!$A$2:$B$27,2,FALSE),0)*'EV Scenarios'!U$2</f>
        <v>1.0465026338088965</v>
      </c>
      <c r="V7" s="5">
        <f>'[2]Pc, Summer, S1'!V7*Main!$B$8+_xlfn.IFNA(VLOOKUP($A7,'EV Distribution'!$A$2:$B$27,2,FALSE),0)*'EV Scenarios'!V$2</f>
        <v>1.2867092807942206</v>
      </c>
      <c r="W7" s="5">
        <f>'[2]Pc, Summer, S1'!W7*Main!$B$8+_xlfn.IFNA(VLOOKUP($A7,'EV Distribution'!$A$2:$B$27,2,FALSE),0)*'EV Scenarios'!W$2</f>
        <v>1.3467671833000139</v>
      </c>
      <c r="X7" s="5">
        <f>'[2]Pc, Summer, S1'!X7*Main!$B$8+_xlfn.IFNA(VLOOKUP($A7,'EV Distribution'!$A$2:$B$27,2,FALSE),0)*'EV Scenarios'!X$2</f>
        <v>1.3276945159139444</v>
      </c>
      <c r="Y7" s="5">
        <f>'[2]Pc, Summer, S1'!Y7*Main!$B$8+_xlfn.IFNA(VLOOKUP($A7,'EV Distribution'!$A$2:$B$27,2,FALSE),0)*'EV Scenarios'!Y$2</f>
        <v>0.99160891043436794</v>
      </c>
    </row>
    <row r="8" spans="1:25" x14ac:dyDescent="0.25">
      <c r="A8">
        <v>16</v>
      </c>
      <c r="B8" s="5">
        <f>'[2]Pc, Summer, S1'!B8*Main!$B$8+_xlfn.IFNA(VLOOKUP($A8,'EV Distribution'!$A$2:$B$27,2,FALSE),0)*'EV Scenarios'!B$2</f>
        <v>1.0089960946317418</v>
      </c>
      <c r="C8" s="5">
        <f>'[2]Pc, Summer, S1'!C8*Main!$B$8+_xlfn.IFNA(VLOOKUP($A8,'EV Distribution'!$A$2:$B$27,2,FALSE),0)*'EV Scenarios'!C$2</f>
        <v>0.89633074673997015</v>
      </c>
      <c r="D8" s="5">
        <f>'[2]Pc, Summer, S1'!D8*Main!$B$8+_xlfn.IFNA(VLOOKUP($A8,'EV Distribution'!$A$2:$B$27,2,FALSE),0)*'EV Scenarios'!D$2</f>
        <v>0.82357920827843167</v>
      </c>
      <c r="E8" s="5">
        <f>'[2]Pc, Summer, S1'!E8*Main!$B$8+_xlfn.IFNA(VLOOKUP($A8,'EV Distribution'!$A$2:$B$27,2,FALSE),0)*'EV Scenarios'!E$2</f>
        <v>0.8124230544322778</v>
      </c>
      <c r="F8" s="5">
        <f>'[2]Pc, Summer, S1'!F8*Main!$B$8+_xlfn.IFNA(VLOOKUP($A8,'EV Distribution'!$A$2:$B$27,2,FALSE),0)*'EV Scenarios'!F$2</f>
        <v>0.76354074673997008</v>
      </c>
      <c r="G8" s="5">
        <f>'[2]Pc, Summer, S1'!G8*Main!$B$8+_xlfn.IFNA(VLOOKUP($A8,'EV Distribution'!$A$2:$B$27,2,FALSE),0)*'EV Scenarios'!G$2</f>
        <v>0.77508151597073938</v>
      </c>
      <c r="H8" s="5">
        <f>'[2]Pc, Summer, S1'!H8*Main!$B$8+_xlfn.IFNA(VLOOKUP($A8,'EV Distribution'!$A$2:$B$27,2,FALSE),0)*'EV Scenarios'!H$2</f>
        <v>0.95585632315189251</v>
      </c>
      <c r="I8" s="5">
        <f>'[2]Pc, Summer, S1'!I8*Main!$B$8+_xlfn.IFNA(VLOOKUP($A8,'EV Distribution'!$A$2:$B$27,2,FALSE),0)*'EV Scenarios'!I$2</f>
        <v>1.0956191720091781</v>
      </c>
      <c r="J8" s="5">
        <f>'[2]Pc, Summer, S1'!J8*Main!$B$8+_xlfn.IFNA(VLOOKUP($A8,'EV Distribution'!$A$2:$B$27,2,FALSE),0)*'EV Scenarios'!J$2</f>
        <v>1.2171454944340954</v>
      </c>
      <c r="K8" s="5">
        <f>'[2]Pc, Summer, S1'!K8*Main!$B$8+_xlfn.IFNA(VLOOKUP($A8,'EV Distribution'!$A$2:$B$27,2,FALSE),0)*'EV Scenarios'!K$2</f>
        <v>1.2340793405879416</v>
      </c>
      <c r="L8" s="5">
        <f>'[2]Pc, Summer, S1'!L8*Main!$B$8+_xlfn.IFNA(VLOOKUP($A8,'EV Distribution'!$A$2:$B$27,2,FALSE),0)*'EV Scenarios'!L$2</f>
        <v>1.1252124486573674</v>
      </c>
      <c r="M8" s="5">
        <f>'[2]Pc, Summer, S1'!M8*Main!$B$8+_xlfn.IFNA(VLOOKUP($A8,'EV Distribution'!$A$2:$B$27,2,FALSE),0)*'EV Scenarios'!M$2</f>
        <v>1.1253977997296565</v>
      </c>
      <c r="N8" s="5">
        <f>'[2]Pc, Summer, S1'!N8*Main!$B$8+_xlfn.IFNA(VLOOKUP($A8,'EV Distribution'!$A$2:$B$27,2,FALSE),0)*'EV Scenarios'!N$2</f>
        <v>1.1505264212822031</v>
      </c>
      <c r="O8" s="5">
        <f>'[2]Pc, Summer, S1'!O8*Main!$B$8+_xlfn.IFNA(VLOOKUP($A8,'EV Distribution'!$A$2:$B$27,2,FALSE),0)*'EV Scenarios'!O$2</f>
        <v>1.1552571905129723</v>
      </c>
      <c r="P8" s="5">
        <f>'[2]Pc, Summer, S1'!P8*Main!$B$8+_xlfn.IFNA(VLOOKUP($A8,'EV Distribution'!$A$2:$B$27,2,FALSE),0)*'EV Scenarios'!P$2</f>
        <v>1.0894187260098143</v>
      </c>
      <c r="Q8" s="5">
        <f>'[2]Pc, Summer, S1'!Q8*Main!$B$8+_xlfn.IFNA(VLOOKUP($A8,'EV Distribution'!$A$2:$B$27,2,FALSE),0)*'EV Scenarios'!Q$2</f>
        <v>0.91763260875096575</v>
      </c>
      <c r="R8" s="5">
        <f>'[2]Pc, Summer, S1'!R8*Main!$B$8+_xlfn.IFNA(VLOOKUP($A8,'EV Distribution'!$A$2:$B$27,2,FALSE),0)*'EV Scenarios'!R$2</f>
        <v>0.92067414721250418</v>
      </c>
      <c r="S8" s="5">
        <f>'[2]Pc, Summer, S1'!S8*Main!$B$8+_xlfn.IFNA(VLOOKUP($A8,'EV Distribution'!$A$2:$B$27,2,FALSE),0)*'EV Scenarios'!S$2</f>
        <v>0.95007414721250416</v>
      </c>
      <c r="T8" s="5">
        <f>'[2]Pc, Summer, S1'!T8*Main!$B$8+_xlfn.IFNA(VLOOKUP($A8,'EV Distribution'!$A$2:$B$27,2,FALSE),0)*'EV Scenarios'!T$2</f>
        <v>0.91490030105865805</v>
      </c>
      <c r="U8" s="5">
        <f>'[2]Pc, Summer, S1'!U8*Main!$B$8+_xlfn.IFNA(VLOOKUP($A8,'EV Distribution'!$A$2:$B$27,2,FALSE),0)*'EV Scenarios'!U$2</f>
        <v>1.112430797719115</v>
      </c>
      <c r="V8" s="5">
        <f>'[2]Pc, Summer, S1'!V8*Main!$B$8+_xlfn.IFNA(VLOOKUP($A8,'EV Distribution'!$A$2:$B$27,2,FALSE),0)*'EV Scenarios'!V$2</f>
        <v>1.2353229299377528</v>
      </c>
      <c r="W8" s="5">
        <f>'[2]Pc, Summer, S1'!W8*Main!$B$8+_xlfn.IFNA(VLOOKUP($A8,'EV Distribution'!$A$2:$B$27,2,FALSE),0)*'EV Scenarios'!W$2</f>
        <v>1.2312521607069837</v>
      </c>
      <c r="X8" s="5">
        <f>'[2]Pc, Summer, S1'!X8*Main!$B$8+_xlfn.IFNA(VLOOKUP($A8,'EV Distribution'!$A$2:$B$27,2,FALSE),0)*'EV Scenarios'!X$2</f>
        <v>1.2477807592689354</v>
      </c>
      <c r="Y8" s="5">
        <f>'[2]Pc, Summer, S1'!Y8*Main!$B$8+_xlfn.IFNA(VLOOKUP($A8,'EV Distribution'!$A$2:$B$27,2,FALSE),0)*'EV Scenarios'!Y$2</f>
        <v>1.1798209235767187</v>
      </c>
    </row>
    <row r="9" spans="1:25" x14ac:dyDescent="0.25">
      <c r="A9">
        <v>21</v>
      </c>
      <c r="B9" s="5">
        <f>'[2]Pc, Summer, S1'!B9*Main!$B$8+_xlfn.IFNA(VLOOKUP($A9,'EV Distribution'!$A$2:$B$27,2,FALSE),0)*'EV Scenarios'!B$2</f>
        <v>1.2604325135626335</v>
      </c>
      <c r="C9" s="5">
        <f>'[2]Pc, Summer, S1'!C9*Main!$B$8+_xlfn.IFNA(VLOOKUP($A9,'EV Distribution'!$A$2:$B$27,2,FALSE),0)*'EV Scenarios'!C$2</f>
        <v>1.1637461314121498</v>
      </c>
      <c r="D9" s="5">
        <f>'[2]Pc, Summer, S1'!D9*Main!$B$8+_xlfn.IFNA(VLOOKUP($A9,'EV Distribution'!$A$2:$B$27,2,FALSE),0)*'EV Scenarios'!D$2</f>
        <v>1.0610954664001091</v>
      </c>
      <c r="E9" s="5">
        <f>'[2]Pc, Summer, S1'!E9*Main!$B$8+_xlfn.IFNA(VLOOKUP($A9,'EV Distribution'!$A$2:$B$27,2,FALSE),0)*'EV Scenarios'!E$2</f>
        <v>1.0575419801558454</v>
      </c>
      <c r="F9" s="5">
        <f>'[2]Pc, Summer, S1'!F9*Main!$B$8+_xlfn.IFNA(VLOOKUP($A9,'EV Distribution'!$A$2:$B$27,2,FALSE),0)*'EV Scenarios'!F$2</f>
        <v>1.0025762330069519</v>
      </c>
      <c r="G9" s="5">
        <f>'[2]Pc, Summer, S1'!G9*Main!$B$8+_xlfn.IFNA(VLOOKUP($A9,'EV Distribution'!$A$2:$B$27,2,FALSE),0)*'EV Scenarios'!G$2</f>
        <v>1.0286915149370712</v>
      </c>
      <c r="H9" s="5">
        <f>'[2]Pc, Summer, S1'!H9*Main!$B$8+_xlfn.IFNA(VLOOKUP($A9,'EV Distribution'!$A$2:$B$27,2,FALSE),0)*'EV Scenarios'!H$2</f>
        <v>1.1099708297969015</v>
      </c>
      <c r="I9" s="5">
        <f>'[2]Pc, Summer, S1'!I9*Main!$B$8+_xlfn.IFNA(VLOOKUP($A9,'EV Distribution'!$A$2:$B$27,2,FALSE),0)*'EV Scenarios'!I$2</f>
        <v>0.93527828733699858</v>
      </c>
      <c r="J9" s="5">
        <f>'[2]Pc, Summer, S1'!J9*Main!$B$8+_xlfn.IFNA(VLOOKUP($A9,'EV Distribution'!$A$2:$B$27,2,FALSE),0)*'EV Scenarios'!J$2</f>
        <v>1.047587323731201</v>
      </c>
      <c r="K9" s="5">
        <f>'[2]Pc, Summer, S1'!K9*Main!$B$8+_xlfn.IFNA(VLOOKUP($A9,'EV Distribution'!$A$2:$B$27,2,FALSE),0)*'EV Scenarios'!K$2</f>
        <v>1.1745466660457087</v>
      </c>
      <c r="L9" s="5">
        <f>'[2]Pc, Summer, S1'!L9*Main!$B$8+_xlfn.IFNA(VLOOKUP($A9,'EV Distribution'!$A$2:$B$27,2,FALSE),0)*'EV Scenarios'!L$2</f>
        <v>1.2404451838906811</v>
      </c>
      <c r="M9" s="5">
        <f>'[2]Pc, Summer, S1'!M9*Main!$B$8+_xlfn.IFNA(VLOOKUP($A9,'EV Distribution'!$A$2:$B$27,2,FALSE),0)*'EV Scenarios'!M$2</f>
        <v>1.2136105436753148</v>
      </c>
      <c r="N9" s="5">
        <f>'[2]Pc, Summer, S1'!N9*Main!$B$8+_xlfn.IFNA(VLOOKUP($A9,'EV Distribution'!$A$2:$B$27,2,FALSE),0)*'EV Scenarios'!N$2</f>
        <v>1.247958637761825</v>
      </c>
      <c r="O9" s="5">
        <f>'[2]Pc, Summer, S1'!O9*Main!$B$8+_xlfn.IFNA(VLOOKUP($A9,'EV Distribution'!$A$2:$B$27,2,FALSE),0)*'EV Scenarios'!O$2</f>
        <v>1.1650652240333503</v>
      </c>
      <c r="P9" s="5">
        <f>'[2]Pc, Summer, S1'!P9*Main!$B$8+_xlfn.IFNA(VLOOKUP($A9,'EV Distribution'!$A$2:$B$27,2,FALSE),0)*'EV Scenarios'!P$2</f>
        <v>1.0797557196601391</v>
      </c>
      <c r="Q9" s="5">
        <f>'[2]Pc, Summer, S1'!Q9*Main!$B$8+_xlfn.IFNA(VLOOKUP($A9,'EV Distribution'!$A$2:$B$27,2,FALSE),0)*'EV Scenarios'!Q$2</f>
        <v>1.0657249306647283</v>
      </c>
      <c r="R9" s="5">
        <f>'[2]Pc, Summer, S1'!R9*Main!$B$8+_xlfn.IFNA(VLOOKUP($A9,'EV Distribution'!$A$2:$B$27,2,FALSE),0)*'EV Scenarios'!R$2</f>
        <v>1.0352803350447546</v>
      </c>
      <c r="S9" s="5">
        <f>'[2]Pc, Summer, S1'!S9*Main!$B$8+_xlfn.IFNA(VLOOKUP($A9,'EV Distribution'!$A$2:$B$27,2,FALSE),0)*'EV Scenarios'!S$2</f>
        <v>1.0558038498114408</v>
      </c>
      <c r="T9" s="5">
        <f>'[2]Pc, Summer, S1'!T9*Main!$B$8+_xlfn.IFNA(VLOOKUP($A9,'EV Distribution'!$A$2:$B$27,2,FALSE),0)*'EV Scenarios'!T$2</f>
        <v>1.0324690049865966</v>
      </c>
      <c r="U9" s="5">
        <f>'[2]Pc, Summer, S1'!U9*Main!$B$8+_xlfn.IFNA(VLOOKUP($A9,'EV Distribution'!$A$2:$B$27,2,FALSE),0)*'EV Scenarios'!U$2</f>
        <v>1.0599952190126767</v>
      </c>
      <c r="V9" s="5">
        <f>'[2]Pc, Summer, S1'!V9*Main!$B$8+_xlfn.IFNA(VLOOKUP($A9,'EV Distribution'!$A$2:$B$27,2,FALSE),0)*'EV Scenarios'!V$2</f>
        <v>1.2229370743559456</v>
      </c>
      <c r="W9" s="5">
        <f>'[2]Pc, Summer, S1'!W9*Main!$B$8+_xlfn.IFNA(VLOOKUP($A9,'EV Distribution'!$A$2:$B$27,2,FALSE),0)*'EV Scenarios'!W$2</f>
        <v>1.2558113241742017</v>
      </c>
      <c r="X9" s="5">
        <f>'[2]Pc, Summer, S1'!X9*Main!$B$8+_xlfn.IFNA(VLOOKUP($A9,'EV Distribution'!$A$2:$B$27,2,FALSE),0)*'EV Scenarios'!X$2</f>
        <v>1.369851603923395</v>
      </c>
      <c r="Y9" s="5">
        <f>'[2]Pc, Summer, S1'!Y9*Main!$B$8+_xlfn.IFNA(VLOOKUP($A9,'EV Distribution'!$A$2:$B$27,2,FALSE),0)*'EV Scenarios'!Y$2</f>
        <v>1.2177148850356674</v>
      </c>
    </row>
    <row r="10" spans="1:25" x14ac:dyDescent="0.25">
      <c r="A10">
        <v>23</v>
      </c>
      <c r="B10" s="5">
        <f>'[2]Pc, Summer, S1'!B10*Main!$B$8+_xlfn.IFNA(VLOOKUP($A10,'EV Distribution'!$A$2:$B$27,2,FALSE),0)*'EV Scenarios'!B$2</f>
        <v>1.0837952611999637</v>
      </c>
      <c r="C10" s="5">
        <f>'[2]Pc, Summer, S1'!C10*Main!$B$8+_xlfn.IFNA(VLOOKUP($A10,'EV Distribution'!$A$2:$B$27,2,FALSE),0)*'EV Scenarios'!C$2</f>
        <v>1.0050515205143351</v>
      </c>
      <c r="D10" s="5">
        <f>'[2]Pc, Summer, S1'!D10*Main!$B$8+_xlfn.IFNA(VLOOKUP($A10,'EV Distribution'!$A$2:$B$27,2,FALSE),0)*'EV Scenarios'!D$2</f>
        <v>0.90838068081239509</v>
      </c>
      <c r="E10" s="5">
        <f>'[2]Pc, Summer, S1'!E10*Main!$B$8+_xlfn.IFNA(VLOOKUP($A10,'EV Distribution'!$A$2:$B$27,2,FALSE),0)*'EV Scenarios'!E$2</f>
        <v>0.9033066284133765</v>
      </c>
      <c r="F10" s="5">
        <f>'[2]Pc, Summer, S1'!F10*Main!$B$8+_xlfn.IFNA(VLOOKUP($A10,'EV Distribution'!$A$2:$B$27,2,FALSE),0)*'EV Scenarios'!F$2</f>
        <v>0.84955752346767233</v>
      </c>
      <c r="G10" s="5">
        <f>'[2]Pc, Summer, S1'!G10*Main!$B$8+_xlfn.IFNA(VLOOKUP($A10,'EV Distribution'!$A$2:$B$27,2,FALSE),0)*'EV Scenarios'!G$2</f>
        <v>0.8727579681266755</v>
      </c>
      <c r="H10" s="5">
        <f>'[2]Pc, Summer, S1'!H10*Main!$B$8+_xlfn.IFNA(VLOOKUP($A10,'EV Distribution'!$A$2:$B$27,2,FALSE),0)*'EV Scenarios'!H$2</f>
        <v>0.94864161302194572</v>
      </c>
      <c r="I10" s="5">
        <f>'[2]Pc, Summer, S1'!I10*Main!$B$8+_xlfn.IFNA(VLOOKUP($A10,'EV Distribution'!$A$2:$B$27,2,FALSE),0)*'EV Scenarios'!I$2</f>
        <v>0.76231188021945573</v>
      </c>
      <c r="J10" s="5">
        <f>'[2]Pc, Summer, S1'!J10*Main!$B$8+_xlfn.IFNA(VLOOKUP($A10,'EV Distribution'!$A$2:$B$27,2,FALSE),0)*'EV Scenarios'!J$2</f>
        <v>0.85107935828524717</v>
      </c>
      <c r="K10" s="5">
        <f>'[2]Pc, Summer, S1'!K10*Main!$B$8+_xlfn.IFNA(VLOOKUP($A10,'EV Distribution'!$A$2:$B$27,2,FALSE),0)*'EV Scenarios'!K$2</f>
        <v>0.95603360136762239</v>
      </c>
      <c r="L10" s="5">
        <f>'[2]Pc, Summer, S1'!L10*Main!$B$8+_xlfn.IFNA(VLOOKUP($A10,'EV Distribution'!$A$2:$B$27,2,FALSE),0)*'EV Scenarios'!L$2</f>
        <v>1.0034496725203326</v>
      </c>
      <c r="M10" s="5">
        <f>'[2]Pc, Summer, S1'!M10*Main!$B$8+_xlfn.IFNA(VLOOKUP($A10,'EV Distribution'!$A$2:$B$27,2,FALSE),0)*'EV Scenarios'!M$2</f>
        <v>0.98159425498659647</v>
      </c>
      <c r="N10" s="5">
        <f>'[2]Pc, Summer, S1'!N10*Main!$B$8+_xlfn.IFNA(VLOOKUP($A10,'EV Distribution'!$A$2:$B$27,2,FALSE),0)*'EV Scenarios'!N$2</f>
        <v>1.0113295451747015</v>
      </c>
      <c r="O10" s="5">
        <f>'[2]Pc, Summer, S1'!O10*Main!$B$8+_xlfn.IFNA(VLOOKUP($A10,'EV Distribution'!$A$2:$B$27,2,FALSE),0)*'EV Scenarios'!O$2</f>
        <v>0.94596095498432464</v>
      </c>
      <c r="P10" s="5">
        <f>'[2]Pc, Summer, S1'!P10*Main!$B$8+_xlfn.IFNA(VLOOKUP($A10,'EV Distribution'!$A$2:$B$27,2,FALSE),0)*'EV Scenarios'!P$2</f>
        <v>0.87662428108955437</v>
      </c>
      <c r="Q10" s="5">
        <f>'[2]Pc, Summer, S1'!Q10*Main!$B$8+_xlfn.IFNA(VLOOKUP($A10,'EV Distribution'!$A$2:$B$27,2,FALSE),0)*'EV Scenarios'!Q$2</f>
        <v>0.86738823264346432</v>
      </c>
      <c r="R10" s="5">
        <f>'[2]Pc, Summer, S1'!R10*Main!$B$8+_xlfn.IFNA(VLOOKUP($A10,'EV Distribution'!$A$2:$B$27,2,FALSE),0)*'EV Scenarios'!R$2</f>
        <v>0.84364089647416973</v>
      </c>
      <c r="S10" s="5">
        <f>'[2]Pc, Summer, S1'!S10*Main!$B$8+_xlfn.IFNA(VLOOKUP($A10,'EV Distribution'!$A$2:$B$27,2,FALSE),0)*'EV Scenarios'!S$2</f>
        <v>0.86593968870689264</v>
      </c>
      <c r="T10" s="5">
        <f>'[2]Pc, Summer, S1'!T10*Main!$B$8+_xlfn.IFNA(VLOOKUP($A10,'EV Distribution'!$A$2:$B$27,2,FALSE),0)*'EV Scenarios'!T$2</f>
        <v>0.84023702403562195</v>
      </c>
      <c r="U10" s="5">
        <f>'[2]Pc, Summer, S1'!U10*Main!$B$8+_xlfn.IFNA(VLOOKUP($A10,'EV Distribution'!$A$2:$B$27,2,FALSE),0)*'EV Scenarios'!U$2</f>
        <v>0.86149495749466132</v>
      </c>
      <c r="V10" s="5">
        <f>'[2]Pc, Summer, S1'!V10*Main!$B$8+_xlfn.IFNA(VLOOKUP($A10,'EV Distribution'!$A$2:$B$27,2,FALSE),0)*'EV Scenarios'!V$2</f>
        <v>0.99482539095370082</v>
      </c>
      <c r="W10" s="5">
        <f>'[2]Pc, Summer, S1'!W10*Main!$B$8+_xlfn.IFNA(VLOOKUP($A10,'EV Distribution'!$A$2:$B$27,2,FALSE),0)*'EV Scenarios'!W$2</f>
        <v>1.0203105651665232</v>
      </c>
      <c r="X10" s="5">
        <f>'[2]Pc, Summer, S1'!X10*Main!$B$8+_xlfn.IFNA(VLOOKUP($A10,'EV Distribution'!$A$2:$B$27,2,FALSE),0)*'EV Scenarios'!X$2</f>
        <v>1.1544171358194377</v>
      </c>
      <c r="Y10" s="5">
        <f>'[2]Pc, Summer, S1'!Y10*Main!$B$8+_xlfn.IFNA(VLOOKUP($A10,'EV Distribution'!$A$2:$B$27,2,FALSE),0)*'EV Scenarios'!Y$2</f>
        <v>1.040310202667091</v>
      </c>
    </row>
    <row r="11" spans="1:25" x14ac:dyDescent="0.25">
      <c r="A11">
        <v>24</v>
      </c>
      <c r="B11" s="5">
        <f>'[2]Pc, Summer, S1'!B11*Main!$B$8+_xlfn.IFNA(VLOOKUP($A11,'EV Distribution'!$A$2:$B$27,2,FALSE),0)*'EV Scenarios'!B$2</f>
        <v>1.0837952611999637</v>
      </c>
      <c r="C11" s="5">
        <f>'[2]Pc, Summer, S1'!C11*Main!$B$8+_xlfn.IFNA(VLOOKUP($A11,'EV Distribution'!$A$2:$B$27,2,FALSE),0)*'EV Scenarios'!C$2</f>
        <v>1.0050515205143351</v>
      </c>
      <c r="D11" s="5">
        <f>'[2]Pc, Summer, S1'!D11*Main!$B$8+_xlfn.IFNA(VLOOKUP($A11,'EV Distribution'!$A$2:$B$27,2,FALSE),0)*'EV Scenarios'!D$2</f>
        <v>0.90838068081239509</v>
      </c>
      <c r="E11" s="5">
        <f>'[2]Pc, Summer, S1'!E11*Main!$B$8+_xlfn.IFNA(VLOOKUP($A11,'EV Distribution'!$A$2:$B$27,2,FALSE),0)*'EV Scenarios'!E$2</f>
        <v>0.9033066284133765</v>
      </c>
      <c r="F11" s="5">
        <f>'[2]Pc, Summer, S1'!F11*Main!$B$8+_xlfn.IFNA(VLOOKUP($A11,'EV Distribution'!$A$2:$B$27,2,FALSE),0)*'EV Scenarios'!F$2</f>
        <v>0.84955752346767233</v>
      </c>
      <c r="G11" s="5">
        <f>'[2]Pc, Summer, S1'!G11*Main!$B$8+_xlfn.IFNA(VLOOKUP($A11,'EV Distribution'!$A$2:$B$27,2,FALSE),0)*'EV Scenarios'!G$2</f>
        <v>0.8727579681266755</v>
      </c>
      <c r="H11" s="5">
        <f>'[2]Pc, Summer, S1'!H11*Main!$B$8+_xlfn.IFNA(VLOOKUP($A11,'EV Distribution'!$A$2:$B$27,2,FALSE),0)*'EV Scenarios'!H$2</f>
        <v>0.94864161302194572</v>
      </c>
      <c r="I11" s="5">
        <f>'[2]Pc, Summer, S1'!I11*Main!$B$8+_xlfn.IFNA(VLOOKUP($A11,'EV Distribution'!$A$2:$B$27,2,FALSE),0)*'EV Scenarios'!I$2</f>
        <v>0.76231188021945573</v>
      </c>
      <c r="J11" s="5">
        <f>'[2]Pc, Summer, S1'!J11*Main!$B$8+_xlfn.IFNA(VLOOKUP($A11,'EV Distribution'!$A$2:$B$27,2,FALSE),0)*'EV Scenarios'!J$2</f>
        <v>0.85107935828524717</v>
      </c>
      <c r="K11" s="5">
        <f>'[2]Pc, Summer, S1'!K11*Main!$B$8+_xlfn.IFNA(VLOOKUP($A11,'EV Distribution'!$A$2:$B$27,2,FALSE),0)*'EV Scenarios'!K$2</f>
        <v>0.95603360136762239</v>
      </c>
      <c r="L11" s="5">
        <f>'[2]Pc, Summer, S1'!L11*Main!$B$8+_xlfn.IFNA(VLOOKUP($A11,'EV Distribution'!$A$2:$B$27,2,FALSE),0)*'EV Scenarios'!L$2</f>
        <v>1.0034496725203326</v>
      </c>
      <c r="M11" s="5">
        <f>'[2]Pc, Summer, S1'!M11*Main!$B$8+_xlfn.IFNA(VLOOKUP($A11,'EV Distribution'!$A$2:$B$27,2,FALSE),0)*'EV Scenarios'!M$2</f>
        <v>0.98159425498659647</v>
      </c>
      <c r="N11" s="5">
        <f>'[2]Pc, Summer, S1'!N11*Main!$B$8+_xlfn.IFNA(VLOOKUP($A11,'EV Distribution'!$A$2:$B$27,2,FALSE),0)*'EV Scenarios'!N$2</f>
        <v>1.0113295451747015</v>
      </c>
      <c r="O11" s="5">
        <f>'[2]Pc, Summer, S1'!O11*Main!$B$8+_xlfn.IFNA(VLOOKUP($A11,'EV Distribution'!$A$2:$B$27,2,FALSE),0)*'EV Scenarios'!O$2</f>
        <v>0.94596095498432464</v>
      </c>
      <c r="P11" s="5">
        <f>'[2]Pc, Summer, S1'!P11*Main!$B$8+_xlfn.IFNA(VLOOKUP($A11,'EV Distribution'!$A$2:$B$27,2,FALSE),0)*'EV Scenarios'!P$2</f>
        <v>0.87662428108955437</v>
      </c>
      <c r="Q11" s="5">
        <f>'[2]Pc, Summer, S1'!Q11*Main!$B$8+_xlfn.IFNA(VLOOKUP($A11,'EV Distribution'!$A$2:$B$27,2,FALSE),0)*'EV Scenarios'!Q$2</f>
        <v>0.86738823264346432</v>
      </c>
      <c r="R11" s="5">
        <f>'[2]Pc, Summer, S1'!R11*Main!$B$8+_xlfn.IFNA(VLOOKUP($A11,'EV Distribution'!$A$2:$B$27,2,FALSE),0)*'EV Scenarios'!R$2</f>
        <v>0.84364089647416973</v>
      </c>
      <c r="S11" s="5">
        <f>'[2]Pc, Summer, S1'!S11*Main!$B$8+_xlfn.IFNA(VLOOKUP($A11,'EV Distribution'!$A$2:$B$27,2,FALSE),0)*'EV Scenarios'!S$2</f>
        <v>0.86593968870689264</v>
      </c>
      <c r="T11" s="5">
        <f>'[2]Pc, Summer, S1'!T11*Main!$B$8+_xlfn.IFNA(VLOOKUP($A11,'EV Distribution'!$A$2:$B$27,2,FALSE),0)*'EV Scenarios'!T$2</f>
        <v>0.84023702403562195</v>
      </c>
      <c r="U11" s="5">
        <f>'[2]Pc, Summer, S1'!U11*Main!$B$8+_xlfn.IFNA(VLOOKUP($A11,'EV Distribution'!$A$2:$B$27,2,FALSE),0)*'EV Scenarios'!U$2</f>
        <v>0.86149495749466132</v>
      </c>
      <c r="V11" s="5">
        <f>'[2]Pc, Summer, S1'!V11*Main!$B$8+_xlfn.IFNA(VLOOKUP($A11,'EV Distribution'!$A$2:$B$27,2,FALSE),0)*'EV Scenarios'!V$2</f>
        <v>0.99482539095370082</v>
      </c>
      <c r="W11" s="5">
        <f>'[2]Pc, Summer, S1'!W11*Main!$B$8+_xlfn.IFNA(VLOOKUP($A11,'EV Distribution'!$A$2:$B$27,2,FALSE),0)*'EV Scenarios'!W$2</f>
        <v>1.0203105651665232</v>
      </c>
      <c r="X11" s="5">
        <f>'[2]Pc, Summer, S1'!X11*Main!$B$8+_xlfn.IFNA(VLOOKUP($A11,'EV Distribution'!$A$2:$B$27,2,FALSE),0)*'EV Scenarios'!X$2</f>
        <v>1.1544171358194377</v>
      </c>
      <c r="Y11" s="5">
        <f>'[2]Pc, Summer, S1'!Y11*Main!$B$8+_xlfn.IFNA(VLOOKUP($A11,'EV Distribution'!$A$2:$B$27,2,FALSE),0)*'EV Scenarios'!Y$2</f>
        <v>1.040310202667091</v>
      </c>
    </row>
    <row r="12" spans="1:25" x14ac:dyDescent="0.25">
      <c r="A12">
        <v>15</v>
      </c>
      <c r="B12" s="5">
        <f>'[2]Pc, Summer, S1'!B12*Main!$B$8+_xlfn.IFNA(VLOOKUP($A12,'EV Distribution'!$A$2:$B$27,2,FALSE),0)*'EV Scenarios'!B$2</f>
        <v>4.847323246137945</v>
      </c>
      <c r="C12" s="5">
        <f>'[2]Pc, Summer, S1'!C12*Main!$B$8+_xlfn.IFNA(VLOOKUP($A12,'EV Distribution'!$A$2:$B$27,2,FALSE),0)*'EV Scenarios'!C$2</f>
        <v>4.292546615021128</v>
      </c>
      <c r="D12" s="5">
        <f>'[2]Pc, Summer, S1'!D12*Main!$B$8+_xlfn.IFNA(VLOOKUP($A12,'EV Distribution'!$A$2:$B$27,2,FALSE),0)*'EV Scenarios'!D$2</f>
        <v>4.0320054827911314</v>
      </c>
      <c r="E12" s="5">
        <f>'[2]Pc, Summer, S1'!E12*Main!$B$8+_xlfn.IFNA(VLOOKUP($A12,'EV Distribution'!$A$2:$B$27,2,FALSE),0)*'EV Scenarios'!E$2</f>
        <v>3.734282917102095</v>
      </c>
      <c r="F12" s="5">
        <f>'[2]Pc, Summer, S1'!F12*Main!$B$8+_xlfn.IFNA(VLOOKUP($A12,'EV Distribution'!$A$2:$B$27,2,FALSE),0)*'EV Scenarios'!F$2</f>
        <v>3.7084049732609392</v>
      </c>
      <c r="G12" s="5">
        <f>'[2]Pc, Summer, S1'!G12*Main!$B$8+_xlfn.IFNA(VLOOKUP($A12,'EV Distribution'!$A$2:$B$27,2,FALSE),0)*'EV Scenarios'!G$2</f>
        <v>3.7953391157935399</v>
      </c>
      <c r="H12" s="5">
        <f>'[2]Pc, Summer, S1'!H12*Main!$B$8+_xlfn.IFNA(VLOOKUP($A12,'EV Distribution'!$A$2:$B$27,2,FALSE),0)*'EV Scenarios'!H$2</f>
        <v>4.6681011144986142</v>
      </c>
      <c r="I12" s="5">
        <f>'[2]Pc, Summer, S1'!I12*Main!$B$8+_xlfn.IFNA(VLOOKUP($A12,'EV Distribution'!$A$2:$B$27,2,FALSE),0)*'EV Scenarios'!I$2</f>
        <v>5.5207049132968349</v>
      </c>
      <c r="J12" s="5">
        <f>'[2]Pc, Summer, S1'!J12*Main!$B$8+_xlfn.IFNA(VLOOKUP($A12,'EV Distribution'!$A$2:$B$27,2,FALSE),0)*'EV Scenarios'!J$2</f>
        <v>6.2656256664659926</v>
      </c>
      <c r="K12" s="5">
        <f>'[2]Pc, Summer, S1'!K12*Main!$B$8+_xlfn.IFNA(VLOOKUP($A12,'EV Distribution'!$A$2:$B$27,2,FALSE),0)*'EV Scenarios'!K$2</f>
        <v>6.4041362401744752</v>
      </c>
      <c r="L12" s="5">
        <f>'[2]Pc, Summer, S1'!L12*Main!$B$8+_xlfn.IFNA(VLOOKUP($A12,'EV Distribution'!$A$2:$B$27,2,FALSE),0)*'EV Scenarios'!L$2</f>
        <v>6.3836442524081072</v>
      </c>
      <c r="M12" s="5">
        <f>'[2]Pc, Summer, S1'!M12*Main!$B$8+_xlfn.IFNA(VLOOKUP($A12,'EV Distribution'!$A$2:$B$27,2,FALSE),0)*'EV Scenarios'!M$2</f>
        <v>6.8706394094461363</v>
      </c>
      <c r="N12" s="5">
        <f>'[2]Pc, Summer, S1'!N12*Main!$B$8+_xlfn.IFNA(VLOOKUP($A12,'EV Distribution'!$A$2:$B$27,2,FALSE),0)*'EV Scenarios'!N$2</f>
        <v>6.9317178973601719</v>
      </c>
      <c r="O12" s="5">
        <f>'[2]Pc, Summer, S1'!O12*Main!$B$8+_xlfn.IFNA(VLOOKUP($A12,'EV Distribution'!$A$2:$B$27,2,FALSE),0)*'EV Scenarios'!O$2</f>
        <v>6.9617720945295112</v>
      </c>
      <c r="P12" s="5">
        <f>'[2]Pc, Summer, S1'!P12*Main!$B$8+_xlfn.IFNA(VLOOKUP($A12,'EV Distribution'!$A$2:$B$27,2,FALSE),0)*'EV Scenarios'!P$2</f>
        <v>6.5501059311190879</v>
      </c>
      <c r="Q12" s="5">
        <f>'[2]Pc, Summer, S1'!Q12*Main!$B$8+_xlfn.IFNA(VLOOKUP($A12,'EV Distribution'!$A$2:$B$27,2,FALSE),0)*'EV Scenarios'!Q$2</f>
        <v>6.2636991689990458</v>
      </c>
      <c r="R12" s="5">
        <f>'[2]Pc, Summer, S1'!R12*Main!$B$8+_xlfn.IFNA(VLOOKUP($A12,'EV Distribution'!$A$2:$B$27,2,FALSE),0)*'EV Scenarios'!R$2</f>
        <v>6.2316994147848606</v>
      </c>
      <c r="S12" s="5">
        <f>'[2]Pc, Summer, S1'!S12*Main!$B$8+_xlfn.IFNA(VLOOKUP($A12,'EV Distribution'!$A$2:$B$27,2,FALSE),0)*'EV Scenarios'!S$2</f>
        <v>6.3255053481871064</v>
      </c>
      <c r="T12" s="5">
        <f>'[2]Pc, Summer, S1'!T12*Main!$B$8+_xlfn.IFNA(VLOOKUP($A12,'EV Distribution'!$A$2:$B$27,2,FALSE),0)*'EV Scenarios'!T$2</f>
        <v>6.4555580466286528</v>
      </c>
      <c r="U12" s="5">
        <f>'[2]Pc, Summer, S1'!U12*Main!$B$8+_xlfn.IFNA(VLOOKUP($A12,'EV Distribution'!$A$2:$B$27,2,FALSE),0)*'EV Scenarios'!U$2</f>
        <v>6.7482626566972614</v>
      </c>
      <c r="V12" s="5">
        <f>'[2]Pc, Summer, S1'!V12*Main!$B$8+_xlfn.IFNA(VLOOKUP($A12,'EV Distribution'!$A$2:$B$27,2,FALSE),0)*'EV Scenarios'!V$2</f>
        <v>6.9368599294947533</v>
      </c>
      <c r="W12" s="5">
        <f>'[2]Pc, Summer, S1'!W12*Main!$B$8+_xlfn.IFNA(VLOOKUP($A12,'EV Distribution'!$A$2:$B$27,2,FALSE),0)*'EV Scenarios'!W$2</f>
        <v>7.0239669984211019</v>
      </c>
      <c r="X12" s="5">
        <f>'[2]Pc, Summer, S1'!X12*Main!$B$8+_xlfn.IFNA(VLOOKUP($A12,'EV Distribution'!$A$2:$B$27,2,FALSE),0)*'EV Scenarios'!X$2</f>
        <v>6.6438451102730713</v>
      </c>
      <c r="Y12" s="5">
        <f>'[2]Pc, Summer, S1'!Y12*Main!$B$8+_xlfn.IFNA(VLOOKUP($A12,'EV Distribution'!$A$2:$B$27,2,FALSE),0)*'EV Scenarios'!Y$2</f>
        <v>5.7698442320527974</v>
      </c>
    </row>
    <row r="13" spans="1:25" x14ac:dyDescent="0.25">
      <c r="A13">
        <v>17</v>
      </c>
      <c r="B13" s="5">
        <f>'[2]Pc, Summer, S1'!B13*Main!$B$8+_xlfn.IFNA(VLOOKUP($A13,'EV Distribution'!$A$2:$B$27,2,FALSE),0)*'EV Scenarios'!B$2</f>
        <v>4.6003419744309157</v>
      </c>
      <c r="C13" s="5">
        <f>'[2]Pc, Summer, S1'!C13*Main!$B$8+_xlfn.IFNA(VLOOKUP($A13,'EV Distribution'!$A$2:$B$27,2,FALSE),0)*'EV Scenarios'!C$2</f>
        <v>4.1489322517606437</v>
      </c>
      <c r="D13" s="5">
        <f>'[2]Pc, Summer, S1'!D13*Main!$B$8+_xlfn.IFNA(VLOOKUP($A13,'EV Distribution'!$A$2:$B$27,2,FALSE),0)*'EV Scenarios'!D$2</f>
        <v>3.8392436500976879</v>
      </c>
      <c r="E13" s="5">
        <f>'[2]Pc, Summer, S1'!E13*Main!$B$8+_xlfn.IFNA(VLOOKUP($A13,'EV Distribution'!$A$2:$B$27,2,FALSE),0)*'EV Scenarios'!E$2</f>
        <v>3.8224085925303291</v>
      </c>
      <c r="F13" s="5">
        <f>'[2]Pc, Summer, S1'!F13*Main!$B$8+_xlfn.IFNA(VLOOKUP($A13,'EV Distribution'!$A$2:$B$27,2,FALSE),0)*'EV Scenarios'!F$2</f>
        <v>3.8500009982166388</v>
      </c>
      <c r="G13" s="5">
        <f>'[2]Pc, Summer, S1'!G13*Main!$B$8+_xlfn.IFNA(VLOOKUP($A13,'EV Distribution'!$A$2:$B$27,2,FALSE),0)*'EV Scenarios'!G$2</f>
        <v>3.9293318204598129</v>
      </c>
      <c r="H13" s="5">
        <f>'[2]Pc, Summer, S1'!H13*Main!$B$8+_xlfn.IFNA(VLOOKUP($A13,'EV Distribution'!$A$2:$B$27,2,FALSE),0)*'EV Scenarios'!H$2</f>
        <v>4.7151243797083016</v>
      </c>
      <c r="I13" s="5">
        <f>'[2]Pc, Summer, S1'!I13*Main!$B$8+_xlfn.IFNA(VLOOKUP($A13,'EV Distribution'!$A$2:$B$27,2,FALSE),0)*'EV Scenarios'!I$2</f>
        <v>5.5712790271479866</v>
      </c>
      <c r="J13" s="5">
        <f>'[2]Pc, Summer, S1'!J13*Main!$B$8+_xlfn.IFNA(VLOOKUP($A13,'EV Distribution'!$A$2:$B$27,2,FALSE),0)*'EV Scenarios'!J$2</f>
        <v>6.2338651403289571</v>
      </c>
      <c r="K13" s="5">
        <f>'[2]Pc, Summer, S1'!K13*Main!$B$8+_xlfn.IFNA(VLOOKUP($A13,'EV Distribution'!$A$2:$B$27,2,FALSE),0)*'EV Scenarios'!K$2</f>
        <v>6.5806361344450011</v>
      </c>
      <c r="L13" s="5">
        <f>'[2]Pc, Summer, S1'!L13*Main!$B$8+_xlfn.IFNA(VLOOKUP($A13,'EV Distribution'!$A$2:$B$27,2,FALSE),0)*'EV Scenarios'!L$2</f>
        <v>6.7163880464128329</v>
      </c>
      <c r="M13" s="5">
        <f>'[2]Pc, Summer, S1'!M13*Main!$B$8+_xlfn.IFNA(VLOOKUP($A13,'EV Distribution'!$A$2:$B$27,2,FALSE),0)*'EV Scenarios'!M$2</f>
        <v>7.2979890544549955</v>
      </c>
      <c r="N13" s="5">
        <f>'[2]Pc, Summer, S1'!N13*Main!$B$8+_xlfn.IFNA(VLOOKUP($A13,'EV Distribution'!$A$2:$B$27,2,FALSE),0)*'EV Scenarios'!N$2</f>
        <v>7.3933920209573367</v>
      </c>
      <c r="O13" s="5">
        <f>'[2]Pc, Summer, S1'!O13*Main!$B$8+_xlfn.IFNA(VLOOKUP($A13,'EV Distribution'!$A$2:$B$27,2,FALSE),0)*'EV Scenarios'!O$2</f>
        <v>7.547130016856741</v>
      </c>
      <c r="P13" s="5">
        <f>'[2]Pc, Summer, S1'!P13*Main!$B$8+_xlfn.IFNA(VLOOKUP($A13,'EV Distribution'!$A$2:$B$27,2,FALSE),0)*'EV Scenarios'!P$2</f>
        <v>7.1643006004929815</v>
      </c>
      <c r="Q13" s="5">
        <f>'[2]Pc, Summer, S1'!Q13*Main!$B$8+_xlfn.IFNA(VLOOKUP($A13,'EV Distribution'!$A$2:$B$27,2,FALSE),0)*'EV Scenarios'!Q$2</f>
        <v>6.8069496402040084</v>
      </c>
      <c r="R13" s="5">
        <f>'[2]Pc, Summer, S1'!R13*Main!$B$8+_xlfn.IFNA(VLOOKUP($A13,'EV Distribution'!$A$2:$B$27,2,FALSE),0)*'EV Scenarios'!R$2</f>
        <v>6.3470986179744662</v>
      </c>
      <c r="S13" s="5">
        <f>'[2]Pc, Summer, S1'!S13*Main!$B$8+_xlfn.IFNA(VLOOKUP($A13,'EV Distribution'!$A$2:$B$27,2,FALSE),0)*'EV Scenarios'!S$2</f>
        <v>6.2222595785474129</v>
      </c>
      <c r="T13" s="5">
        <f>'[2]Pc, Summer, S1'!T13*Main!$B$8+_xlfn.IFNA(VLOOKUP($A13,'EV Distribution'!$A$2:$B$27,2,FALSE),0)*'EV Scenarios'!T$2</f>
        <v>5.9259928013539929</v>
      </c>
      <c r="U13" s="5">
        <f>'[2]Pc, Summer, S1'!U13*Main!$B$8+_xlfn.IFNA(VLOOKUP($A13,'EV Distribution'!$A$2:$B$27,2,FALSE),0)*'EV Scenarios'!U$2</f>
        <v>5.8935158183924763</v>
      </c>
      <c r="V13" s="5">
        <f>'[2]Pc, Summer, S1'!V13*Main!$B$8+_xlfn.IFNA(VLOOKUP($A13,'EV Distribution'!$A$2:$B$27,2,FALSE),0)*'EV Scenarios'!V$2</f>
        <v>5.8650465778999514</v>
      </c>
      <c r="W13" s="5">
        <f>'[2]Pc, Summer, S1'!W13*Main!$B$8+_xlfn.IFNA(VLOOKUP($A13,'EV Distribution'!$A$2:$B$27,2,FALSE),0)*'EV Scenarios'!W$2</f>
        <v>5.9005707064837125</v>
      </c>
      <c r="X13" s="5">
        <f>'[2]Pc, Summer, S1'!X13*Main!$B$8+_xlfn.IFNA(VLOOKUP($A13,'EV Distribution'!$A$2:$B$27,2,FALSE),0)*'EV Scenarios'!X$2</f>
        <v>5.7649086928188469</v>
      </c>
      <c r="Y13" s="5">
        <f>'[2]Pc, Summer, S1'!Y13*Main!$B$8+_xlfn.IFNA(VLOOKUP($A13,'EV Distribution'!$A$2:$B$27,2,FALSE),0)*'EV Scenarios'!Y$2</f>
        <v>5.0215529175223779</v>
      </c>
    </row>
    <row r="14" spans="1:25" x14ac:dyDescent="0.25">
      <c r="A14">
        <v>19</v>
      </c>
      <c r="B14" s="5">
        <f>'[2]Pc, Summer, S1'!B14*Main!$B$8+_xlfn.IFNA(VLOOKUP($A14,'EV Distribution'!$A$2:$B$27,2,FALSE),0)*'EV Scenarios'!B$2</f>
        <v>4.2583622275319195</v>
      </c>
      <c r="C14" s="5">
        <f>'[2]Pc, Summer, S1'!C14*Main!$B$8+_xlfn.IFNA(VLOOKUP($A14,'EV Distribution'!$A$2:$B$27,2,FALSE),0)*'EV Scenarios'!C$2</f>
        <v>5.2363033245604083</v>
      </c>
      <c r="D14" s="5">
        <f>'[2]Pc, Summer, S1'!D14*Main!$B$8+_xlfn.IFNA(VLOOKUP($A14,'EV Distribution'!$A$2:$B$27,2,FALSE),0)*'EV Scenarios'!D$2</f>
        <v>2.8954188652483079</v>
      </c>
      <c r="E14" s="5">
        <f>'[2]Pc, Summer, S1'!E14*Main!$B$8+_xlfn.IFNA(VLOOKUP($A14,'EV Distribution'!$A$2:$B$27,2,FALSE),0)*'EV Scenarios'!E$2</f>
        <v>4.5283119961038674</v>
      </c>
      <c r="F14" s="5">
        <f>'[2]Pc, Summer, S1'!F14*Main!$B$8+_xlfn.IFNA(VLOOKUP($A14,'EV Distribution'!$A$2:$B$27,2,FALSE),0)*'EV Scenarios'!F$2</f>
        <v>3.8872833261847433</v>
      </c>
      <c r="G14" s="5">
        <f>'[2]Pc, Summer, S1'!G14*Main!$B$8+_xlfn.IFNA(VLOOKUP($A14,'EV Distribution'!$A$2:$B$27,2,FALSE),0)*'EV Scenarios'!G$2</f>
        <v>3.7253398786405576</v>
      </c>
      <c r="H14" s="5">
        <f>'[2]Pc, Summer, S1'!H14*Main!$B$8+_xlfn.IFNA(VLOOKUP($A14,'EV Distribution'!$A$2:$B$27,2,FALSE),0)*'EV Scenarios'!H$2</f>
        <v>4.9706075919055843</v>
      </c>
      <c r="I14" s="5">
        <f>'[2]Pc, Summer, S1'!I14*Main!$B$8+_xlfn.IFNA(VLOOKUP($A14,'EV Distribution'!$A$2:$B$27,2,FALSE),0)*'EV Scenarios'!I$2</f>
        <v>4.6788228400540701</v>
      </c>
      <c r="J14" s="5">
        <f>'[2]Pc, Summer, S1'!J14*Main!$B$8+_xlfn.IFNA(VLOOKUP($A14,'EV Distribution'!$A$2:$B$27,2,FALSE),0)*'EV Scenarios'!J$2</f>
        <v>5.319682714753057</v>
      </c>
      <c r="K14" s="5">
        <f>'[2]Pc, Summer, S1'!K14*Main!$B$8+_xlfn.IFNA(VLOOKUP($A14,'EV Distribution'!$A$2:$B$27,2,FALSE),0)*'EV Scenarios'!K$2</f>
        <v>5.4818121576286973</v>
      </c>
      <c r="L14" s="5">
        <f>'[2]Pc, Summer, S1'!L14*Main!$B$8+_xlfn.IFNA(VLOOKUP($A14,'EV Distribution'!$A$2:$B$27,2,FALSE),0)*'EV Scenarios'!L$2</f>
        <v>4.6932634533827082</v>
      </c>
      <c r="M14" s="5">
        <f>'[2]Pc, Summer, S1'!M14*Main!$B$8+_xlfn.IFNA(VLOOKUP($A14,'EV Distribution'!$A$2:$B$27,2,FALSE),0)*'EV Scenarios'!M$2</f>
        <v>4.9116086672724801</v>
      </c>
      <c r="N14" s="5">
        <f>'[2]Pc, Summer, S1'!N14*Main!$B$8+_xlfn.IFNA(VLOOKUP($A14,'EV Distribution'!$A$2:$B$27,2,FALSE),0)*'EV Scenarios'!N$2</f>
        <v>5.1547854768049444</v>
      </c>
      <c r="O14" s="5">
        <f>'[2]Pc, Summer, S1'!O14*Main!$B$8+_xlfn.IFNA(VLOOKUP($A14,'EV Distribution'!$A$2:$B$27,2,FALSE),0)*'EV Scenarios'!O$2</f>
        <v>5.0478924812690273</v>
      </c>
      <c r="P14" s="5">
        <f>'[2]Pc, Summer, S1'!P14*Main!$B$8+_xlfn.IFNA(VLOOKUP($A14,'EV Distribution'!$A$2:$B$27,2,FALSE),0)*'EV Scenarios'!P$2</f>
        <v>5.2582759512017816</v>
      </c>
      <c r="Q14" s="5">
        <f>'[2]Pc, Summer, S1'!Q14*Main!$B$8+_xlfn.IFNA(VLOOKUP($A14,'EV Distribution'!$A$2:$B$27,2,FALSE),0)*'EV Scenarios'!Q$2</f>
        <v>5.7093584596074347</v>
      </c>
      <c r="R14" s="5">
        <f>'[2]Pc, Summer, S1'!R14*Main!$B$8+_xlfn.IFNA(VLOOKUP($A14,'EV Distribution'!$A$2:$B$27,2,FALSE),0)*'EV Scenarios'!R$2</f>
        <v>5.8526287079035848</v>
      </c>
      <c r="S14" s="5">
        <f>'[2]Pc, Summer, S1'!S14*Main!$B$8+_xlfn.IFNA(VLOOKUP($A14,'EV Distribution'!$A$2:$B$27,2,FALSE),0)*'EV Scenarios'!S$2</f>
        <v>5.7038394624812589</v>
      </c>
      <c r="T14" s="5">
        <f>'[2]Pc, Summer, S1'!T14*Main!$B$8+_xlfn.IFNA(VLOOKUP($A14,'EV Distribution'!$A$2:$B$27,2,FALSE),0)*'EV Scenarios'!T$2</f>
        <v>5.0239769283474942</v>
      </c>
      <c r="U14" s="5">
        <f>'[2]Pc, Summer, S1'!U14*Main!$B$8+_xlfn.IFNA(VLOOKUP($A14,'EV Distribution'!$A$2:$B$27,2,FALSE),0)*'EV Scenarios'!U$2</f>
        <v>5.5856849771343562</v>
      </c>
      <c r="V14" s="5">
        <f>'[2]Pc, Summer, S1'!V14*Main!$B$8+_xlfn.IFNA(VLOOKUP($A14,'EV Distribution'!$A$2:$B$27,2,FALSE),0)*'EV Scenarios'!V$2</f>
        <v>5.6588189201917407</v>
      </c>
      <c r="W14" s="5">
        <f>'[2]Pc, Summer, S1'!W14*Main!$B$8+_xlfn.IFNA(VLOOKUP($A14,'EV Distribution'!$A$2:$B$27,2,FALSE),0)*'EV Scenarios'!W$2</f>
        <v>5.3280943559225786</v>
      </c>
      <c r="X14" s="5">
        <f>'[2]Pc, Summer, S1'!X14*Main!$B$8+_xlfn.IFNA(VLOOKUP($A14,'EV Distribution'!$A$2:$B$27,2,FALSE),0)*'EV Scenarios'!X$2</f>
        <v>5.3969544295288303</v>
      </c>
      <c r="Y14" s="5">
        <f>'[2]Pc, Summer, S1'!Y14*Main!$B$8+_xlfn.IFNA(VLOOKUP($A14,'EV Distribution'!$A$2:$B$27,2,FALSE),0)*'EV Scenarios'!Y$2</f>
        <v>5.8836136744627208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S2'!B2*Main!$B$8+_xlfn.IFNA(VLOOKUP($A2,'EV Distribution'!$A$2:$B$27,2,FALSE),0)*'EV Scenarios'!B$2</f>
        <v>1.6816224199418421</v>
      </c>
      <c r="C2" s="5">
        <f>'[2]Pc, Summer, S2'!C2*Main!$B$8+_xlfn.IFNA(VLOOKUP($A2,'EV Distribution'!$A$2:$B$27,2,FALSE),0)*'EV Scenarios'!C$2</f>
        <v>1.6759871892975604</v>
      </c>
      <c r="D2" s="5">
        <f>'[2]Pc, Summer, S2'!D2*Main!$B$8+_xlfn.IFNA(VLOOKUP($A2,'EV Distribution'!$A$2:$B$27,2,FALSE),0)*'EV Scenarios'!D$2</f>
        <v>1.4721469161933758</v>
      </c>
      <c r="E2" s="5">
        <f>'[2]Pc, Summer, S2'!E2*Main!$B$8+_xlfn.IFNA(VLOOKUP($A2,'EV Distribution'!$A$2:$B$27,2,FALSE),0)*'EV Scenarios'!E$2</f>
        <v>1.5160275293289112</v>
      </c>
      <c r="F2" s="5">
        <f>'[2]Pc, Summer, S2'!F2*Main!$B$8+_xlfn.IFNA(VLOOKUP($A2,'EV Distribution'!$A$2:$B$27,2,FALSE),0)*'EV Scenarios'!F$2</f>
        <v>1.3434849849266211</v>
      </c>
      <c r="G2" s="5">
        <f>'[2]Pc, Summer, S2'!G2*Main!$B$8+_xlfn.IFNA(VLOOKUP($A2,'EV Distribution'!$A$2:$B$27,2,FALSE),0)*'EV Scenarios'!G$2</f>
        <v>1.5575399461243131</v>
      </c>
      <c r="H2" s="5">
        <f>'[2]Pc, Summer, S2'!H2*Main!$B$8+_xlfn.IFNA(VLOOKUP($A2,'EV Distribution'!$A$2:$B$27,2,FALSE),0)*'EV Scenarios'!H$2</f>
        <v>1.620325196453724</v>
      </c>
      <c r="I2" s="5">
        <f>'[2]Pc, Summer, S2'!I2*Main!$B$8+_xlfn.IFNA(VLOOKUP($A2,'EV Distribution'!$A$2:$B$27,2,FALSE),0)*'EV Scenarios'!I$2</f>
        <v>1.5129018297173884</v>
      </c>
      <c r="J2" s="5">
        <f>'[2]Pc, Summer, S2'!J2*Main!$B$8+_xlfn.IFNA(VLOOKUP($A2,'EV Distribution'!$A$2:$B$27,2,FALSE),0)*'EV Scenarios'!J$2</f>
        <v>1.596340114044255</v>
      </c>
      <c r="K2" s="5">
        <f>'[2]Pc, Summer, S2'!K2*Main!$B$8+_xlfn.IFNA(VLOOKUP($A2,'EV Distribution'!$A$2:$B$27,2,FALSE),0)*'EV Scenarios'!K$2</f>
        <v>1.6272702896428737</v>
      </c>
      <c r="L2" s="5">
        <f>'[2]Pc, Summer, S2'!L2*Main!$B$8+_xlfn.IFNA(VLOOKUP($A2,'EV Distribution'!$A$2:$B$27,2,FALSE),0)*'EV Scenarios'!L$2</f>
        <v>1.4715366143395885</v>
      </c>
      <c r="M2" s="5">
        <f>'[2]Pc, Summer, S2'!M2*Main!$B$8+_xlfn.IFNA(VLOOKUP($A2,'EV Distribution'!$A$2:$B$27,2,FALSE),0)*'EV Scenarios'!M$2</f>
        <v>1.6624910451519834</v>
      </c>
      <c r="N2" s="5">
        <f>'[2]Pc, Summer, S2'!N2*Main!$B$8+_xlfn.IFNA(VLOOKUP($A2,'EV Distribution'!$A$2:$B$27,2,FALSE),0)*'EV Scenarios'!N$2</f>
        <v>1.6767253326820848</v>
      </c>
      <c r="O2" s="5">
        <f>'[2]Pc, Summer, S2'!O2*Main!$B$8+_xlfn.IFNA(VLOOKUP($A2,'EV Distribution'!$A$2:$B$27,2,FALSE),0)*'EV Scenarios'!O$2</f>
        <v>1.6390315425507749</v>
      </c>
      <c r="P2" s="5">
        <f>'[2]Pc, Summer, S2'!P2*Main!$B$8+_xlfn.IFNA(VLOOKUP($A2,'EV Distribution'!$A$2:$B$27,2,FALSE),0)*'EV Scenarios'!P$2</f>
        <v>1.5053424229974106</v>
      </c>
      <c r="Q2" s="5">
        <f>'[2]Pc, Summer, S2'!Q2*Main!$B$8+_xlfn.IFNA(VLOOKUP($A2,'EV Distribution'!$A$2:$B$27,2,FALSE),0)*'EV Scenarios'!Q$2</f>
        <v>1.3726970309305286</v>
      </c>
      <c r="R2" s="5">
        <f>'[2]Pc, Summer, S2'!R2*Main!$B$8+_xlfn.IFNA(VLOOKUP($A2,'EV Distribution'!$A$2:$B$27,2,FALSE),0)*'EV Scenarios'!R$2</f>
        <v>1.5467873805261487</v>
      </c>
      <c r="S2" s="5">
        <f>'[2]Pc, Summer, S2'!S2*Main!$B$8+_xlfn.IFNA(VLOOKUP($A2,'EV Distribution'!$A$2:$B$27,2,FALSE),0)*'EV Scenarios'!S$2</f>
        <v>1.5263064534735793</v>
      </c>
      <c r="T2" s="5">
        <f>'[2]Pc, Summer, S2'!T2*Main!$B$8+_xlfn.IFNA(VLOOKUP($A2,'EV Distribution'!$A$2:$B$27,2,FALSE),0)*'EV Scenarios'!T$2</f>
        <v>1.665013853923395</v>
      </c>
      <c r="U2" s="5">
        <f>'[2]Pc, Summer, S2'!U2*Main!$B$8+_xlfn.IFNA(VLOOKUP($A2,'EV Distribution'!$A$2:$B$27,2,FALSE),0)*'EV Scenarios'!U$2</f>
        <v>1.6312820139034032</v>
      </c>
      <c r="V2" s="5">
        <f>'[2]Pc, Summer, S2'!V2*Main!$B$8+_xlfn.IFNA(VLOOKUP($A2,'EV Distribution'!$A$2:$B$27,2,FALSE),0)*'EV Scenarios'!V$2</f>
        <v>1.6935609147280661</v>
      </c>
      <c r="W2" s="5">
        <f>'[2]Pc, Summer, S2'!W2*Main!$B$8+_xlfn.IFNA(VLOOKUP($A2,'EV Distribution'!$A$2:$B$27,2,FALSE),0)*'EV Scenarios'!W$2</f>
        <v>1.3764816645463223</v>
      </c>
      <c r="X2" s="5">
        <f>'[2]Pc, Summer, S2'!X2*Main!$B$8+_xlfn.IFNA(VLOOKUP($A2,'EV Distribution'!$A$2:$B$27,2,FALSE),0)*'EV Scenarios'!X$2</f>
        <v>1.3140976965105187</v>
      </c>
      <c r="Y2" s="5">
        <f>'[2]Pc, Summer, S2'!Y2*Main!$B$8+_xlfn.IFNA(VLOOKUP($A2,'EV Distribution'!$A$2:$B$27,2,FALSE),0)*'EV Scenarios'!Y$2</f>
        <v>1.1452332161047754</v>
      </c>
    </row>
    <row r="3" spans="1:25" x14ac:dyDescent="0.25">
      <c r="A3">
        <v>5</v>
      </c>
      <c r="B3" s="5">
        <f>'[2]Pc, Summer, S2'!B3*Main!$B$8+_xlfn.IFNA(VLOOKUP($A3,'EV Distribution'!$A$2:$B$27,2,FALSE),0)*'EV Scenarios'!B$2</f>
        <v>-1.5932517209323462</v>
      </c>
      <c r="C3" s="5">
        <f>'[2]Pc, Summer, S2'!C3*Main!$B$8+_xlfn.IFNA(VLOOKUP($A3,'EV Distribution'!$A$2:$B$27,2,FALSE),0)*'EV Scenarios'!C$2</f>
        <v>-1.858500598948158</v>
      </c>
      <c r="D3" s="5">
        <f>'[2]Pc, Summer, S2'!D3*Main!$B$8+_xlfn.IFNA(VLOOKUP($A3,'EV Distribution'!$A$2:$B$27,2,FALSE),0)*'EV Scenarios'!D$2</f>
        <v>-1.9343873546276527</v>
      </c>
      <c r="E3" s="5">
        <f>'[2]Pc, Summer, S2'!E3*Main!$B$8+_xlfn.IFNA(VLOOKUP($A3,'EV Distribution'!$A$2:$B$27,2,FALSE),0)*'EV Scenarios'!E$2</f>
        <v>-1.9455435084738066</v>
      </c>
      <c r="F3" s="5">
        <f>'[2]Pc, Summer, S2'!F3*Main!$B$8+_xlfn.IFNA(VLOOKUP($A3,'EV Distribution'!$A$2:$B$27,2,FALSE),0)*'EV Scenarios'!F$2</f>
        <v>-1.9944258161661144</v>
      </c>
      <c r="G3" s="5">
        <f>'[2]Pc, Summer, S2'!G3*Main!$B$8+_xlfn.IFNA(VLOOKUP($A3,'EV Distribution'!$A$2:$B$27,2,FALSE),0)*'EV Scenarios'!G$2</f>
        <v>-1.9514648647144355</v>
      </c>
      <c r="H3" s="5">
        <f>'[2]Pc, Summer, S2'!H3*Main!$B$8+_xlfn.IFNA(VLOOKUP($A3,'EV Distribution'!$A$2:$B$27,2,FALSE),0)*'EV Scenarios'!H$2</f>
        <v>-1.501591261165887</v>
      </c>
      <c r="I3" s="5">
        <f>'[2]Pc, Summer, S2'!I3*Main!$B$8+_xlfn.IFNA(VLOOKUP($A3,'EV Distribution'!$A$2:$B$27,2,FALSE),0)*'EV Scenarios'!I$2</f>
        <v>-1.152490241605707</v>
      </c>
      <c r="J3" s="5">
        <f>'[2]Pc, Summer, S2'!J3*Main!$B$8+_xlfn.IFNA(VLOOKUP($A3,'EV Distribution'!$A$2:$B$27,2,FALSE),0)*'EV Scenarios'!J$2</f>
        <v>-0.8431431269480667</v>
      </c>
      <c r="K3" s="5">
        <f>'[2]Pc, Summer, S2'!K3*Main!$B$8+_xlfn.IFNA(VLOOKUP($A3,'EV Distribution'!$A$2:$B$27,2,FALSE),0)*'EV Scenarios'!K$2</f>
        <v>-0.79313430722658929</v>
      </c>
      <c r="L3" s="5">
        <f>'[2]Pc, Summer, S2'!L3*Main!$B$8+_xlfn.IFNA(VLOOKUP($A3,'EV Distribution'!$A$2:$B$27,2,FALSE),0)*'EV Scenarios'!L$2</f>
        <v>-0.7272103672020539</v>
      </c>
      <c r="M3" s="5">
        <f>'[2]Pc, Summer, S2'!M3*Main!$B$8+_xlfn.IFNA(VLOOKUP($A3,'EV Distribution'!$A$2:$B$27,2,FALSE),0)*'EV Scenarios'!M$2</f>
        <v>-0.66556524900040903</v>
      </c>
      <c r="N3" s="5">
        <f>'[2]Pc, Summer, S2'!N3*Main!$B$8+_xlfn.IFNA(VLOOKUP($A3,'EV Distribution'!$A$2:$B$27,2,FALSE),0)*'EV Scenarios'!N$2</f>
        <v>-0.84791731468944542</v>
      </c>
      <c r="O3" s="5">
        <f>'[2]Pc, Summer, S2'!O3*Main!$B$8+_xlfn.IFNA(VLOOKUP($A3,'EV Distribution'!$A$2:$B$27,2,FALSE),0)*'EV Scenarios'!O$2</f>
        <v>-0.89753808842973348</v>
      </c>
      <c r="P3" s="5">
        <f>'[2]Pc, Summer, S2'!P3*Main!$B$8+_xlfn.IFNA(VLOOKUP($A3,'EV Distribution'!$A$2:$B$27,2,FALSE),0)*'EV Scenarios'!P$2</f>
        <v>-1.3735355177881776</v>
      </c>
      <c r="Q3" s="5">
        <f>'[2]Pc, Summer, S2'!Q3*Main!$B$8+_xlfn.IFNA(VLOOKUP($A3,'EV Distribution'!$A$2:$B$27,2,FALSE),0)*'EV Scenarios'!Q$2</f>
        <v>-1.5753720219342089</v>
      </c>
      <c r="R3" s="5">
        <f>'[2]Pc, Summer, S2'!R3*Main!$B$8+_xlfn.IFNA(VLOOKUP($A3,'EV Distribution'!$A$2:$B$27,2,FALSE),0)*'EV Scenarios'!R$2</f>
        <v>-1.8617419602889727</v>
      </c>
      <c r="S3" s="5">
        <f>'[2]Pc, Summer, S2'!S3*Main!$B$8+_xlfn.IFNA(VLOOKUP($A3,'EV Distribution'!$A$2:$B$27,2,FALSE),0)*'EV Scenarios'!S$2</f>
        <v>-1.7115404297219321</v>
      </c>
      <c r="T3" s="5">
        <f>'[2]Pc, Summer, S2'!T3*Main!$B$8+_xlfn.IFNA(VLOOKUP($A3,'EV Distribution'!$A$2:$B$27,2,FALSE),0)*'EV Scenarios'!T$2</f>
        <v>-1.533912096608206</v>
      </c>
      <c r="U3" s="5">
        <f>'[2]Pc, Summer, S2'!U3*Main!$B$8+_xlfn.IFNA(VLOOKUP($A3,'EV Distribution'!$A$2:$B$27,2,FALSE),0)*'EV Scenarios'!U$2</f>
        <v>-1.4033672155709027</v>
      </c>
      <c r="V3" s="5">
        <f>'[2]Pc, Summer, S2'!V3*Main!$B$8+_xlfn.IFNA(VLOOKUP($A3,'EV Distribution'!$A$2:$B$27,2,FALSE),0)*'EV Scenarios'!V$2</f>
        <v>-1.6144036684083787</v>
      </c>
      <c r="W3" s="5">
        <f>'[2]Pc, Summer, S2'!W3*Main!$B$8+_xlfn.IFNA(VLOOKUP($A3,'EV Distribution'!$A$2:$B$27,2,FALSE),0)*'EV Scenarios'!W$2</f>
        <v>-1.4193273301376712</v>
      </c>
      <c r="X3" s="5">
        <f>'[2]Pc, Summer, S2'!X3*Main!$B$8+_xlfn.IFNA(VLOOKUP($A3,'EV Distribution'!$A$2:$B$27,2,FALSE),0)*'EV Scenarios'!X$2</f>
        <v>-1.4154757837021221</v>
      </c>
      <c r="Y3" s="5">
        <f>'[2]Pc, Summer, S2'!Y3*Main!$B$8+_xlfn.IFNA(VLOOKUP($A3,'EV Distribution'!$A$2:$B$27,2,FALSE),0)*'EV Scenarios'!Y$2</f>
        <v>-1.8760330144031989</v>
      </c>
    </row>
    <row r="4" spans="1:25" x14ac:dyDescent="0.25">
      <c r="A4">
        <v>8</v>
      </c>
      <c r="B4" s="5">
        <f>'[2]Pc, Summer, S2'!B4*Main!$B$8+_xlfn.IFNA(VLOOKUP($A4,'EV Distribution'!$A$2:$B$27,2,FALSE),0)*'EV Scenarios'!B$2</f>
        <v>1.1396218453700762</v>
      </c>
      <c r="C4" s="5">
        <f>'[2]Pc, Summer, S2'!C4*Main!$B$8+_xlfn.IFNA(VLOOKUP($A4,'EV Distribution'!$A$2:$B$27,2,FALSE),0)*'EV Scenarios'!C$2</f>
        <v>1.103631096415103</v>
      </c>
      <c r="D4" s="5">
        <f>'[2]Pc, Summer, S2'!D4*Main!$B$8+_xlfn.IFNA(VLOOKUP($A4,'EV Distribution'!$A$2:$B$27,2,FALSE),0)*'EV Scenarios'!D$2</f>
        <v>1.0331593955200147</v>
      </c>
      <c r="E4" s="5">
        <f>'[2]Pc, Summer, S2'!E4*Main!$B$8+_xlfn.IFNA(VLOOKUP($A4,'EV Distribution'!$A$2:$B$27,2,FALSE),0)*'EV Scenarios'!E$2</f>
        <v>0.67691245963015145</v>
      </c>
      <c r="F4" s="5">
        <f>'[2]Pc, Summer, S2'!F4*Main!$B$8+_xlfn.IFNA(VLOOKUP($A4,'EV Distribution'!$A$2:$B$27,2,FALSE),0)*'EV Scenarios'!F$2</f>
        <v>0.48226214824617208</v>
      </c>
      <c r="G4" s="5">
        <f>'[2]Pc, Summer, S2'!G4*Main!$B$8+_xlfn.IFNA(VLOOKUP($A4,'EV Distribution'!$A$2:$B$27,2,FALSE),0)*'EV Scenarios'!G$2</f>
        <v>0.63832350474805766</v>
      </c>
      <c r="H4" s="5">
        <f>'[2]Pc, Summer, S2'!H4*Main!$B$8+_xlfn.IFNA(VLOOKUP($A4,'EV Distribution'!$A$2:$B$27,2,FALSE),0)*'EV Scenarios'!H$2</f>
        <v>0.52367623558544241</v>
      </c>
      <c r="I4" s="5">
        <f>'[2]Pc, Summer, S2'!I4*Main!$B$8+_xlfn.IFNA(VLOOKUP($A4,'EV Distribution'!$A$2:$B$27,2,FALSE),0)*'EV Scenarios'!I$2</f>
        <v>-0.21504322565768555</v>
      </c>
      <c r="J4" s="5">
        <f>'[2]Pc, Summer, S2'!J4*Main!$B$8+_xlfn.IFNA(VLOOKUP($A4,'EV Distribution'!$A$2:$B$27,2,FALSE),0)*'EV Scenarios'!J$2</f>
        <v>-0.37154766327411515</v>
      </c>
      <c r="K4" s="5">
        <f>'[2]Pc, Summer, S2'!K4*Main!$B$8+_xlfn.IFNA(VLOOKUP($A4,'EV Distribution'!$A$2:$B$27,2,FALSE),0)*'EV Scenarios'!K$2</f>
        <v>-0.26715075007951294</v>
      </c>
      <c r="L4" s="5">
        <f>'[2]Pc, Summer, S2'!L4*Main!$B$8+_xlfn.IFNA(VLOOKUP($A4,'EV Distribution'!$A$2:$B$27,2,FALSE),0)*'EV Scenarios'!L$2</f>
        <v>-0.33845958619201238</v>
      </c>
      <c r="M4" s="5">
        <f>'[2]Pc, Summer, S2'!M4*Main!$B$8+_xlfn.IFNA(VLOOKUP($A4,'EV Distribution'!$A$2:$B$27,2,FALSE),0)*'EV Scenarios'!M$2</f>
        <v>-0.53305182800218098</v>
      </c>
      <c r="N4" s="5">
        <f>'[2]Pc, Summer, S2'!N4*Main!$B$8+_xlfn.IFNA(VLOOKUP($A4,'EV Distribution'!$A$2:$B$27,2,FALSE),0)*'EV Scenarios'!N$2</f>
        <v>-0.56117621102730708</v>
      </c>
      <c r="O4" s="5">
        <f>'[2]Pc, Summer, S2'!O4*Main!$B$8+_xlfn.IFNA(VLOOKUP($A4,'EV Distribution'!$A$2:$B$27,2,FALSE),0)*'EV Scenarios'!O$2</f>
        <v>-0.22422383045572269</v>
      </c>
      <c r="P4" s="5">
        <f>'[2]Pc, Summer, S2'!P4*Main!$B$8+_xlfn.IFNA(VLOOKUP($A4,'EV Distribution'!$A$2:$B$27,2,FALSE),0)*'EV Scenarios'!P$2</f>
        <v>-0.85931697983779376</v>
      </c>
      <c r="Q4" s="5">
        <f>'[2]Pc, Summer, S2'!Q4*Main!$B$8+_xlfn.IFNA(VLOOKUP($A4,'EV Distribution'!$A$2:$B$27,2,FALSE),0)*'EV Scenarios'!Q$2</f>
        <v>-0.16027302621654782</v>
      </c>
      <c r="R4" s="5">
        <f>'[2]Pc, Summer, S2'!R4*Main!$B$8+_xlfn.IFNA(VLOOKUP($A4,'EV Distribution'!$A$2:$B$27,2,FALSE),0)*'EV Scenarios'!R$2</f>
        <v>4.1794611477123003E-2</v>
      </c>
      <c r="S4" s="5">
        <f>'[2]Pc, Summer, S2'!S4*Main!$B$8+_xlfn.IFNA(VLOOKUP($A4,'EV Distribution'!$A$2:$B$27,2,FALSE),0)*'EV Scenarios'!S$2</f>
        <v>0.147385209970921</v>
      </c>
      <c r="T4" s="5">
        <f>'[2]Pc, Summer, S2'!T4*Main!$B$8+_xlfn.IFNA(VLOOKUP($A4,'EV Distribution'!$A$2:$B$27,2,FALSE),0)*'EV Scenarios'!T$2</f>
        <v>4.2313251283565695E-3</v>
      </c>
      <c r="U4" s="5">
        <f>'[2]Pc, Summer, S2'!U4*Main!$B$8+_xlfn.IFNA(VLOOKUP($A4,'EV Distribution'!$A$2:$B$27,2,FALSE),0)*'EV Scenarios'!U$2</f>
        <v>-0.20054080845336006</v>
      </c>
      <c r="V4" s="5">
        <f>'[2]Pc, Summer, S2'!V4*Main!$B$8+_xlfn.IFNA(VLOOKUP($A4,'EV Distribution'!$A$2:$B$27,2,FALSE),0)*'EV Scenarios'!V$2</f>
        <v>-0.31709888016266069</v>
      </c>
      <c r="W4" s="5">
        <f>'[2]Pc, Summer, S2'!W4*Main!$B$8+_xlfn.IFNA(VLOOKUP($A4,'EV Distribution'!$A$2:$B$27,2,FALSE),0)*'EV Scenarios'!W$2</f>
        <v>-0.38855585199236681</v>
      </c>
      <c r="X4" s="5">
        <f>'[2]Pc, Summer, S2'!X4*Main!$B$8+_xlfn.IFNA(VLOOKUP($A4,'EV Distribution'!$A$2:$B$27,2,FALSE),0)*'EV Scenarios'!X$2</f>
        <v>-0.12963463618292526</v>
      </c>
      <c r="Y4" s="5">
        <f>'[2]Pc, Summer, S2'!Y4*Main!$B$8+_xlfn.IFNA(VLOOKUP($A4,'EV Distribution'!$A$2:$B$27,2,FALSE),0)*'EV Scenarios'!Y$2</f>
        <v>0.19303807257258396</v>
      </c>
    </row>
    <row r="5" spans="1:25" x14ac:dyDescent="0.25">
      <c r="A5">
        <v>9</v>
      </c>
      <c r="B5" s="5">
        <f>'[2]Pc, Summer, S2'!B5*Main!$B$8+_xlfn.IFNA(VLOOKUP($A5,'EV Distribution'!$A$2:$B$27,2,FALSE),0)*'EV Scenarios'!B$2</f>
        <v>2.8300753864214649</v>
      </c>
      <c r="C5" s="5">
        <f>'[2]Pc, Summer, S2'!C5*Main!$B$8+_xlfn.IFNA(VLOOKUP($A5,'EV Distribution'!$A$2:$B$27,2,FALSE),0)*'EV Scenarios'!C$2</f>
        <v>2.8025539109455226</v>
      </c>
      <c r="D5" s="5">
        <f>'[2]Pc, Summer, S2'!D5*Main!$B$8+_xlfn.IFNA(VLOOKUP($A5,'EV Distribution'!$A$2:$B$27,2,FALSE),0)*'EV Scenarios'!D$2</f>
        <v>2.7298023724839844</v>
      </c>
      <c r="E5" s="5">
        <f>'[2]Pc, Summer, S2'!E5*Main!$B$8+_xlfn.IFNA(VLOOKUP($A5,'EV Distribution'!$A$2:$B$27,2,FALSE),0)*'EV Scenarios'!E$2</f>
        <v>2.7186462186378302</v>
      </c>
      <c r="F5" s="5">
        <f>'[2]Pc, Summer, S2'!F5*Main!$B$8+_xlfn.IFNA(VLOOKUP($A5,'EV Distribution'!$A$2:$B$27,2,FALSE),0)*'EV Scenarios'!F$2</f>
        <v>2.6697639109455227</v>
      </c>
      <c r="G5" s="5">
        <f>'[2]Pc, Summer, S2'!G5*Main!$B$8+_xlfn.IFNA(VLOOKUP($A5,'EV Distribution'!$A$2:$B$27,2,FALSE),0)*'EV Scenarios'!G$2</f>
        <v>2.2906724294379579</v>
      </c>
      <c r="H5" s="5">
        <f>'[2]Pc, Summer, S2'!H5*Main!$B$8+_xlfn.IFNA(VLOOKUP($A5,'EV Distribution'!$A$2:$B$27,2,FALSE),0)*'EV Scenarios'!H$2</f>
        <v>2.7126480790585674</v>
      </c>
      <c r="I5" s="5">
        <f>'[2]Pc, Summer, S2'!I5*Main!$B$8+_xlfn.IFNA(VLOOKUP($A5,'EV Distribution'!$A$2:$B$27,2,FALSE),0)*'EV Scenarios'!I$2</f>
        <v>3.3669581593098283</v>
      </c>
      <c r="J5" s="5">
        <f>'[2]Pc, Summer, S2'!J5*Main!$B$8+_xlfn.IFNA(VLOOKUP($A5,'EV Distribution'!$A$2:$B$27,2,FALSE),0)*'EV Scenarios'!J$2</f>
        <v>3.8407742441387622</v>
      </c>
      <c r="K5" s="5">
        <f>'[2]Pc, Summer, S2'!K5*Main!$B$8+_xlfn.IFNA(VLOOKUP($A5,'EV Distribution'!$A$2:$B$27,2,FALSE),0)*'EV Scenarios'!K$2</f>
        <v>4.0287016187923124</v>
      </c>
      <c r="L5" s="5">
        <f>'[2]Pc, Summer, S2'!L5*Main!$B$8+_xlfn.IFNA(VLOOKUP($A5,'EV Distribution'!$A$2:$B$27,2,FALSE),0)*'EV Scenarios'!L$2</f>
        <v>4.0021877726384663</v>
      </c>
      <c r="M5" s="5">
        <f>'[2]Pc, Summer, S2'!M5*Main!$B$8+_xlfn.IFNA(VLOOKUP($A5,'EV Distribution'!$A$2:$B$27,2,FALSE),0)*'EV Scenarios'!M$2</f>
        <v>4.538364012517607</v>
      </c>
      <c r="N5" s="5">
        <f>'[2]Pc, Summer, S2'!N5*Main!$B$8+_xlfn.IFNA(VLOOKUP($A5,'EV Distribution'!$A$2:$B$27,2,FALSE),0)*'EV Scenarios'!N$2</f>
        <v>4.5622382665273298</v>
      </c>
      <c r="O5" s="5">
        <f>'[2]Pc, Summer, S2'!O5*Main!$B$8+_xlfn.IFNA(VLOOKUP($A5,'EV Distribution'!$A$2:$B$27,2,FALSE),0)*'EV Scenarios'!O$2</f>
        <v>4.0563448154391395</v>
      </c>
      <c r="P5" s="5">
        <f>'[2]Pc, Summer, S2'!P5*Main!$B$8+_xlfn.IFNA(VLOOKUP($A5,'EV Distribution'!$A$2:$B$27,2,FALSE),0)*'EV Scenarios'!P$2</f>
        <v>3.6198971505520476</v>
      </c>
      <c r="Q5" s="5">
        <f>'[2]Pc, Summer, S2'!Q5*Main!$B$8+_xlfn.IFNA(VLOOKUP($A5,'EV Distribution'!$A$2:$B$27,2,FALSE),0)*'EV Scenarios'!Q$2</f>
        <v>3.5067699223953839</v>
      </c>
      <c r="R5" s="5">
        <f>'[2]Pc, Summer, S2'!R5*Main!$B$8+_xlfn.IFNA(VLOOKUP($A5,'EV Distribution'!$A$2:$B$27,2,FALSE),0)*'EV Scenarios'!R$2</f>
        <v>3.5098114608569224</v>
      </c>
      <c r="S5" s="5">
        <f>'[2]Pc, Summer, S2'!S5*Main!$B$8+_xlfn.IFNA(VLOOKUP($A5,'EV Distribution'!$A$2:$B$27,2,FALSE),0)*'EV Scenarios'!S$2</f>
        <v>3.5392114608569227</v>
      </c>
      <c r="T5" s="5">
        <f>'[2]Pc, Summer, S2'!T5*Main!$B$8+_xlfn.IFNA(VLOOKUP($A5,'EV Distribution'!$A$2:$B$27,2,FALSE),0)*'EV Scenarios'!T$2</f>
        <v>3.5040376147030763</v>
      </c>
      <c r="U5" s="5">
        <f>'[2]Pc, Summer, S2'!U5*Main!$B$8+_xlfn.IFNA(VLOOKUP($A5,'EV Distribution'!$A$2:$B$27,2,FALSE),0)*'EV Scenarios'!U$2</f>
        <v>3.500222230087692</v>
      </c>
      <c r="V5" s="5">
        <f>'[2]Pc, Summer, S2'!V5*Main!$B$8+_xlfn.IFNA(VLOOKUP($A5,'EV Distribution'!$A$2:$B$27,2,FALSE),0)*'EV Scenarios'!V$2</f>
        <v>3.5151068454723071</v>
      </c>
      <c r="W5" s="5">
        <f>'[2]Pc, Summer, S2'!W5*Main!$B$8+_xlfn.IFNA(VLOOKUP($A5,'EV Distribution'!$A$2:$B$27,2,FALSE),0)*'EV Scenarios'!W$2</f>
        <v>3.5110360762415378</v>
      </c>
      <c r="X5" s="5">
        <f>'[2]Pc, Summer, S2'!X5*Main!$B$8+_xlfn.IFNA(VLOOKUP($A5,'EV Distribution'!$A$2:$B$27,2,FALSE),0)*'EV Scenarios'!X$2</f>
        <v>3.7254076147030766</v>
      </c>
      <c r="Y5" s="5">
        <f>'[2]Pc, Summer, S2'!Y5*Main!$B$8+_xlfn.IFNA(VLOOKUP($A5,'EV Distribution'!$A$2:$B$27,2,FALSE),0)*'EV Scenarios'!Y$2</f>
        <v>3.2899503643623063</v>
      </c>
    </row>
    <row r="6" spans="1:25" x14ac:dyDescent="0.25">
      <c r="A6">
        <v>2</v>
      </c>
      <c r="B6" s="5">
        <f>'[2]Pc, Summer, S2'!B6*Main!$B$8+_xlfn.IFNA(VLOOKUP($A6,'EV Distribution'!$A$2:$B$27,2,FALSE),0)*'EV Scenarios'!B$2</f>
        <v>2.8366032734563138</v>
      </c>
      <c r="C6" s="5">
        <f>'[2]Pc, Summer, S2'!C6*Main!$B$8+_xlfn.IFNA(VLOOKUP($A6,'EV Distribution'!$A$2:$B$27,2,FALSE),0)*'EV Scenarios'!C$2</f>
        <v>2.6103743408037623</v>
      </c>
      <c r="D6" s="5">
        <f>'[2]Pc, Summer, S2'!D6*Main!$B$8+_xlfn.IFNA(VLOOKUP($A6,'EV Distribution'!$A$2:$B$27,2,FALSE),0)*'EV Scenarios'!D$2</f>
        <v>2.466908970239448</v>
      </c>
      <c r="E6" s="5">
        <f>'[2]Pc, Summer, S2'!E6*Main!$B$8+_xlfn.IFNA(VLOOKUP($A6,'EV Distribution'!$A$2:$B$27,2,FALSE),0)*'EV Scenarios'!E$2</f>
        <v>2.3855382576218824</v>
      </c>
      <c r="F6" s="5">
        <f>'[2]Pc, Summer, S2'!F6*Main!$B$8+_xlfn.IFNA(VLOOKUP($A6,'EV Distribution'!$A$2:$B$27,2,FALSE),0)*'EV Scenarios'!F$2</f>
        <v>2.2866028439047668</v>
      </c>
      <c r="G6" s="5">
        <f>'[2]Pc, Summer, S2'!G6*Main!$B$8+_xlfn.IFNA(VLOOKUP($A6,'EV Distribution'!$A$2:$B$27,2,FALSE),0)*'EV Scenarios'!G$2</f>
        <v>2.1329528358171657</v>
      </c>
      <c r="H6" s="5">
        <f>'[2]Pc, Summer, S2'!H6*Main!$B$8+_xlfn.IFNA(VLOOKUP($A6,'EV Distribution'!$A$2:$B$27,2,FALSE),0)*'EV Scenarios'!H$2</f>
        <v>3.3781811920237184</v>
      </c>
      <c r="I6" s="5">
        <f>'[2]Pc, Summer, S2'!I6*Main!$B$8+_xlfn.IFNA(VLOOKUP($A6,'EV Distribution'!$A$2:$B$27,2,FALSE),0)*'EV Scenarios'!I$2</f>
        <v>3.5595906619678321</v>
      </c>
      <c r="J6" s="5">
        <f>'[2]Pc, Summer, S2'!J6*Main!$B$8+_xlfn.IFNA(VLOOKUP($A6,'EV Distribution'!$A$2:$B$27,2,FALSE),0)*'EV Scenarios'!J$2</f>
        <v>4.0747306138965875</v>
      </c>
      <c r="K6" s="5">
        <f>'[2]Pc, Summer, S2'!K6*Main!$B$8+_xlfn.IFNA(VLOOKUP($A6,'EV Distribution'!$A$2:$B$27,2,FALSE),0)*'EV Scenarios'!K$2</f>
        <v>4.294467107274297</v>
      </c>
      <c r="L6" s="5">
        <f>'[2]Pc, Summer, S2'!L6*Main!$B$8+_xlfn.IFNA(VLOOKUP($A6,'EV Distribution'!$A$2:$B$27,2,FALSE),0)*'EV Scenarios'!L$2</f>
        <v>4.1999456999863698</v>
      </c>
      <c r="M6" s="5">
        <f>'[2]Pc, Summer, S2'!M6*Main!$B$8+_xlfn.IFNA(VLOOKUP($A6,'EV Distribution'!$A$2:$B$27,2,FALSE),0)*'EV Scenarios'!M$2</f>
        <v>4.6866983183356812</v>
      </c>
      <c r="N6" s="5">
        <f>'[2]Pc, Summer, S2'!N6*Main!$B$8+_xlfn.IFNA(VLOOKUP($A6,'EV Distribution'!$A$2:$B$27,2,FALSE),0)*'EV Scenarios'!N$2</f>
        <v>4.6487843402130959</v>
      </c>
      <c r="O6" s="5">
        <f>'[2]Pc, Summer, S2'!O6*Main!$B$8+_xlfn.IFNA(VLOOKUP($A6,'EV Distribution'!$A$2:$B$27,2,FALSE),0)*'EV Scenarios'!O$2</f>
        <v>4.1024439729996827</v>
      </c>
      <c r="P6" s="5">
        <f>'[2]Pc, Summer, S2'!P6*Main!$B$8+_xlfn.IFNA(VLOOKUP($A6,'EV Distribution'!$A$2:$B$27,2,FALSE),0)*'EV Scenarios'!P$2</f>
        <v>3.2038140672679369</v>
      </c>
      <c r="Q6" s="5">
        <f>'[2]Pc, Summer, S2'!Q6*Main!$B$8+_xlfn.IFNA(VLOOKUP($A6,'EV Distribution'!$A$2:$B$27,2,FALSE),0)*'EV Scenarios'!Q$2</f>
        <v>3.0681102793061932</v>
      </c>
      <c r="R6" s="5">
        <f>'[2]Pc, Summer, S2'!R6*Main!$B$8+_xlfn.IFNA(VLOOKUP($A6,'EV Distribution'!$A$2:$B$27,2,FALSE),0)*'EV Scenarios'!R$2</f>
        <v>3.0043255231723394</v>
      </c>
      <c r="S6" s="5">
        <f>'[2]Pc, Summer, S2'!S6*Main!$B$8+_xlfn.IFNA(VLOOKUP($A6,'EV Distribution'!$A$2:$B$27,2,FALSE),0)*'EV Scenarios'!S$2</f>
        <v>3.0520615394156945</v>
      </c>
      <c r="T6" s="5">
        <f>'[2]Pc, Summer, S2'!T6*Main!$B$8+_xlfn.IFNA(VLOOKUP($A6,'EV Distribution'!$A$2:$B$27,2,FALSE),0)*'EV Scenarios'!T$2</f>
        <v>3.1011947549865972</v>
      </c>
      <c r="U6" s="5">
        <f>'[2]Pc, Summer, S2'!U6*Main!$B$8+_xlfn.IFNA(VLOOKUP($A6,'EV Distribution'!$A$2:$B$27,2,FALSE),0)*'EV Scenarios'!U$2</f>
        <v>3.227853501794721</v>
      </c>
      <c r="V6" s="5">
        <f>'[2]Pc, Summer, S2'!V6*Main!$B$8+_xlfn.IFNA(VLOOKUP($A6,'EV Distribution'!$A$2:$B$27,2,FALSE),0)*'EV Scenarios'!V$2</f>
        <v>3.3076577156731335</v>
      </c>
      <c r="W6" s="5">
        <f>'[2]Pc, Summer, S2'!W6*Main!$B$8+_xlfn.IFNA(VLOOKUP($A6,'EV Distribution'!$A$2:$B$27,2,FALSE),0)*'EV Scenarios'!W$2</f>
        <v>3.5367611680903273</v>
      </c>
      <c r="X6" s="5">
        <f>'[2]Pc, Summer, S2'!X6*Main!$B$8+_xlfn.IFNA(VLOOKUP($A6,'EV Distribution'!$A$2:$B$27,2,FALSE),0)*'EV Scenarios'!X$2</f>
        <v>3.5362058009109916</v>
      </c>
      <c r="Y6" s="5">
        <f>'[2]Pc, Summer, S2'!Y6*Main!$B$8+_xlfn.IFNA(VLOOKUP($A6,'EV Distribution'!$A$2:$B$27,2,FALSE),0)*'EV Scenarios'!Y$2</f>
        <v>2.9961285473215504</v>
      </c>
    </row>
    <row r="7" spans="1:25" x14ac:dyDescent="0.25">
      <c r="A7">
        <v>12</v>
      </c>
      <c r="B7" s="5">
        <f>'[2]Pc, Summer, S2'!B7*Main!$B$8+_xlfn.IFNA(VLOOKUP($A7,'EV Distribution'!$A$2:$B$27,2,FALSE),0)*'EV Scenarios'!B$2</f>
        <v>0.93268850189695152</v>
      </c>
      <c r="C7" s="5">
        <f>'[2]Pc, Summer, S2'!C7*Main!$B$8+_xlfn.IFNA(VLOOKUP($A7,'EV Distribution'!$A$2:$B$27,2,FALSE),0)*'EV Scenarios'!C$2</f>
        <v>0.98225343855922598</v>
      </c>
      <c r="D7" s="5">
        <f>'[2]Pc, Summer, S2'!D7*Main!$B$8+_xlfn.IFNA(VLOOKUP($A7,'EV Distribution'!$A$2:$B$27,2,FALSE),0)*'EV Scenarios'!D$2</f>
        <v>0.892687592212277</v>
      </c>
      <c r="E7" s="5">
        <f>'[2]Pc, Summer, S2'!E7*Main!$B$8+_xlfn.IFNA(VLOOKUP($A7,'EV Distribution'!$A$2:$B$27,2,FALSE),0)*'EV Scenarios'!E$2</f>
        <v>0.98666546568449298</v>
      </c>
      <c r="F7" s="5">
        <f>'[2]Pc, Summer, S2'!F7*Main!$B$8+_xlfn.IFNA(VLOOKUP($A7,'EV Distribution'!$A$2:$B$27,2,FALSE),0)*'EV Scenarios'!F$2</f>
        <v>0.93654301903766657</v>
      </c>
      <c r="G7" s="5">
        <f>'[2]Pc, Summer, S2'!G7*Main!$B$8+_xlfn.IFNA(VLOOKUP($A7,'EV Distribution'!$A$2:$B$27,2,FALSE),0)*'EV Scenarios'!G$2</f>
        <v>0.9096256110681995</v>
      </c>
      <c r="H7" s="5">
        <f>'[2]Pc, Summer, S2'!H7*Main!$B$8+_xlfn.IFNA(VLOOKUP($A7,'EV Distribution'!$A$2:$B$27,2,FALSE),0)*'EV Scenarios'!H$2</f>
        <v>0.90395216263801192</v>
      </c>
      <c r="I7" s="5">
        <f>'[2]Pc, Summer, S2'!I7*Main!$B$8+_xlfn.IFNA(VLOOKUP($A7,'EV Distribution'!$A$2:$B$27,2,FALSE),0)*'EV Scenarios'!I$2</f>
        <v>0.74429382070970984</v>
      </c>
      <c r="J7" s="5">
        <f>'[2]Pc, Summer, S2'!J7*Main!$B$8+_xlfn.IFNA(VLOOKUP($A7,'EV Distribution'!$A$2:$B$27,2,FALSE),0)*'EV Scenarios'!J$2</f>
        <v>0.87453208583988384</v>
      </c>
      <c r="K7" s="5">
        <f>'[2]Pc, Summer, S2'!K7*Main!$B$8+_xlfn.IFNA(VLOOKUP($A7,'EV Distribution'!$A$2:$B$27,2,FALSE),0)*'EV Scenarios'!K$2</f>
        <v>0.99541591885137914</v>
      </c>
      <c r="L7" s="5">
        <f>'[2]Pc, Summer, S2'!L7*Main!$B$8+_xlfn.IFNA(VLOOKUP($A7,'EV Distribution'!$A$2:$B$27,2,FALSE),0)*'EV Scenarios'!L$2</f>
        <v>1.0136919716933983</v>
      </c>
      <c r="M7" s="5">
        <f>'[2]Pc, Summer, S2'!M7*Main!$B$8+_xlfn.IFNA(VLOOKUP($A7,'EV Distribution'!$A$2:$B$27,2,FALSE),0)*'EV Scenarios'!M$2</f>
        <v>0.87963352920396209</v>
      </c>
      <c r="N7" s="5">
        <f>'[2]Pc, Summer, S2'!N7*Main!$B$8+_xlfn.IFNA(VLOOKUP($A7,'EV Distribution'!$A$2:$B$27,2,FALSE),0)*'EV Scenarios'!N$2</f>
        <v>0.82377253661002325</v>
      </c>
      <c r="O7" s="5">
        <f>'[2]Pc, Summer, S2'!O7*Main!$B$8+_xlfn.IFNA(VLOOKUP($A7,'EV Distribution'!$A$2:$B$27,2,FALSE),0)*'EV Scenarios'!O$2</f>
        <v>0.82569616201326734</v>
      </c>
      <c r="P7" s="5">
        <f>'[2]Pc, Summer, S2'!P7*Main!$B$8+_xlfn.IFNA(VLOOKUP($A7,'EV Distribution'!$A$2:$B$27,2,FALSE),0)*'EV Scenarios'!P$2</f>
        <v>0.84318638061702056</v>
      </c>
      <c r="Q7" s="5">
        <f>'[2]Pc, Summer, S2'!Q7*Main!$B$8+_xlfn.IFNA(VLOOKUP($A7,'EV Distribution'!$A$2:$B$27,2,FALSE),0)*'EV Scenarios'!Q$2</f>
        <v>0.65007800582716169</v>
      </c>
      <c r="R7" s="5">
        <f>'[2]Pc, Summer, S2'!R7*Main!$B$8+_xlfn.IFNA(VLOOKUP($A7,'EV Distribution'!$A$2:$B$27,2,FALSE),0)*'EV Scenarios'!R$2</f>
        <v>0.78219281245172445</v>
      </c>
      <c r="S7" s="5">
        <f>'[2]Pc, Summer, S2'!S7*Main!$B$8+_xlfn.IFNA(VLOOKUP($A7,'EV Distribution'!$A$2:$B$27,2,FALSE),0)*'EV Scenarios'!S$2</f>
        <v>0.74993900131764279</v>
      </c>
      <c r="T7" s="5">
        <f>'[2]Pc, Summer, S2'!T7*Main!$B$8+_xlfn.IFNA(VLOOKUP($A7,'EV Distribution'!$A$2:$B$27,2,FALSE),0)*'EV Scenarios'!T$2</f>
        <v>0.72081749405924866</v>
      </c>
      <c r="U7" s="5">
        <f>'[2]Pc, Summer, S2'!U7*Main!$B$8+_xlfn.IFNA(VLOOKUP($A7,'EV Distribution'!$A$2:$B$27,2,FALSE),0)*'EV Scenarios'!U$2</f>
        <v>0.92253746148166671</v>
      </c>
      <c r="V7" s="5">
        <f>'[2]Pc, Summer, S2'!V7*Main!$B$8+_xlfn.IFNA(VLOOKUP($A7,'EV Distribution'!$A$2:$B$27,2,FALSE),0)*'EV Scenarios'!V$2</f>
        <v>0.99506212072334055</v>
      </c>
      <c r="W7" s="5">
        <f>'[2]Pc, Summer, S2'!W7*Main!$B$8+_xlfn.IFNA(VLOOKUP($A7,'EV Distribution'!$A$2:$B$27,2,FALSE),0)*'EV Scenarios'!W$2</f>
        <v>1.119978399631969</v>
      </c>
      <c r="X7" s="5">
        <f>'[2]Pc, Summer, S2'!X7*Main!$B$8+_xlfn.IFNA(VLOOKUP($A7,'EV Distribution'!$A$2:$B$27,2,FALSE),0)*'EV Scenarios'!X$2</f>
        <v>1.2360655401313101</v>
      </c>
      <c r="Y7" s="5">
        <f>'[2]Pc, Summer, S2'!Y7*Main!$B$8+_xlfn.IFNA(VLOOKUP($A7,'EV Distribution'!$A$2:$B$27,2,FALSE),0)*'EV Scenarios'!Y$2</f>
        <v>0.95218707272025083</v>
      </c>
    </row>
    <row r="8" spans="1:25" x14ac:dyDescent="0.25">
      <c r="A8">
        <v>16</v>
      </c>
      <c r="B8" s="5">
        <f>'[2]Pc, Summer, S2'!B8*Main!$B$8+_xlfn.IFNA(VLOOKUP($A8,'EV Distribution'!$A$2:$B$27,2,FALSE),0)*'EV Scenarios'!B$2</f>
        <v>0.93323362652778419</v>
      </c>
      <c r="C8" s="5">
        <f>'[2]Pc, Summer, S2'!C8*Main!$B$8+_xlfn.IFNA(VLOOKUP($A8,'EV Distribution'!$A$2:$B$27,2,FALSE),0)*'EV Scenarios'!C$2</f>
        <v>0.89369715252851123</v>
      </c>
      <c r="D8" s="5">
        <f>'[2]Pc, Summer, S2'!D8*Main!$B$8+_xlfn.IFNA(VLOOKUP($A8,'EV Distribution'!$A$2:$B$27,2,FALSE),0)*'EV Scenarios'!D$2</f>
        <v>0.82094561406697275</v>
      </c>
      <c r="E8" s="5">
        <f>'[2]Pc, Summer, S2'!E8*Main!$B$8+_xlfn.IFNA(VLOOKUP($A8,'EV Distribution'!$A$2:$B$27,2,FALSE),0)*'EV Scenarios'!E$2</f>
        <v>0.80978946022081888</v>
      </c>
      <c r="F8" s="5">
        <f>'[2]Pc, Summer, S2'!F8*Main!$B$8+_xlfn.IFNA(VLOOKUP($A8,'EV Distribution'!$A$2:$B$27,2,FALSE),0)*'EV Scenarios'!F$2</f>
        <v>0.76090715252851115</v>
      </c>
      <c r="G8" s="5">
        <f>'[2]Pc, Summer, S2'!G8*Main!$B$8+_xlfn.IFNA(VLOOKUP($A8,'EV Distribution'!$A$2:$B$27,2,FALSE),0)*'EV Scenarios'!G$2</f>
        <v>0.77244792175928034</v>
      </c>
      <c r="H8" s="5">
        <f>'[2]Pc, Summer, S2'!H8*Main!$B$8+_xlfn.IFNA(VLOOKUP($A8,'EV Distribution'!$A$2:$B$27,2,FALSE),0)*'EV Scenarios'!H$2</f>
        <v>0.96421914329365277</v>
      </c>
      <c r="I8" s="5">
        <f>'[2]Pc, Summer, S2'!I8*Main!$B$8+_xlfn.IFNA(VLOOKUP($A8,'EV Distribution'!$A$2:$B$27,2,FALSE),0)*'EV Scenarios'!I$2</f>
        <v>0.91438889218047181</v>
      </c>
      <c r="J8" s="5">
        <f>'[2]Pc, Summer, S2'!J8*Main!$B$8+_xlfn.IFNA(VLOOKUP($A8,'EV Distribution'!$A$2:$B$27,2,FALSE),0)*'EV Scenarios'!J$2</f>
        <v>0.95037568300468012</v>
      </c>
      <c r="K8" s="5">
        <f>'[2]Pc, Summer, S2'!K8*Main!$B$8+_xlfn.IFNA(VLOOKUP($A8,'EV Distribution'!$A$2:$B$27,2,FALSE),0)*'EV Scenarios'!K$2</f>
        <v>1.006624750363488</v>
      </c>
      <c r="L8" s="5">
        <f>'[2]Pc, Summer, S2'!L8*Main!$B$8+_xlfn.IFNA(VLOOKUP($A8,'EV Distribution'!$A$2:$B$27,2,FALSE),0)*'EV Scenarios'!L$2</f>
        <v>0.96786234145122463</v>
      </c>
      <c r="M8" s="5">
        <f>'[2]Pc, Summer, S2'!M8*Main!$B$8+_xlfn.IFNA(VLOOKUP($A8,'EV Distribution'!$A$2:$B$27,2,FALSE),0)*'EV Scenarios'!M$2</f>
        <v>0.96592387991276307</v>
      </c>
      <c r="N8" s="5">
        <f>'[2]Pc, Summer, S2'!N8*Main!$B$8+_xlfn.IFNA(VLOOKUP($A8,'EV Distribution'!$A$2:$B$27,2,FALSE),0)*'EV Scenarios'!N$2</f>
        <v>0.97720772606660922</v>
      </c>
      <c r="O8" s="5">
        <f>'[2]Pc, Summer, S2'!O8*Main!$B$8+_xlfn.IFNA(VLOOKUP($A8,'EV Distribution'!$A$2:$B$27,2,FALSE),0)*'EV Scenarios'!O$2</f>
        <v>0.98193849529737842</v>
      </c>
      <c r="P8" s="5">
        <f>'[2]Pc, Summer, S2'!P8*Main!$B$8+_xlfn.IFNA(VLOOKUP($A8,'EV Distribution'!$A$2:$B$27,2,FALSE),0)*'EV Scenarios'!P$2</f>
        <v>0.97649311068199385</v>
      </c>
      <c r="Q8" s="5">
        <f>'[2]Pc, Summer, S2'!Q8*Main!$B$8+_xlfn.IFNA(VLOOKUP($A8,'EV Distribution'!$A$2:$B$27,2,FALSE),0)*'EV Scenarios'!Q$2</f>
        <v>0.98643618760507079</v>
      </c>
      <c r="R8" s="5">
        <f>'[2]Pc, Summer, S2'!R8*Main!$B$8+_xlfn.IFNA(VLOOKUP($A8,'EV Distribution'!$A$2:$B$27,2,FALSE),0)*'EV Scenarios'!R$2</f>
        <v>0.98947772606660922</v>
      </c>
      <c r="S8" s="5">
        <f>'[2]Pc, Summer, S2'!S8*Main!$B$8+_xlfn.IFNA(VLOOKUP($A8,'EV Distribution'!$A$2:$B$27,2,FALSE),0)*'EV Scenarios'!S$2</f>
        <v>1.0188777260666093</v>
      </c>
      <c r="T8" s="5">
        <f>'[2]Pc, Summer, S2'!T8*Main!$B$8+_xlfn.IFNA(VLOOKUP($A8,'EV Distribution'!$A$2:$B$27,2,FALSE),0)*'EV Scenarios'!T$2</f>
        <v>0.98370387991276309</v>
      </c>
      <c r="U8" s="5">
        <f>'[2]Pc, Summer, S2'!U8*Main!$B$8+_xlfn.IFNA(VLOOKUP($A8,'EV Distribution'!$A$2:$B$27,2,FALSE),0)*'EV Scenarios'!U$2</f>
        <v>0.97988849529737843</v>
      </c>
      <c r="V8" s="5">
        <f>'[2]Pc, Summer, S2'!V8*Main!$B$8+_xlfn.IFNA(VLOOKUP($A8,'EV Distribution'!$A$2:$B$27,2,FALSE),0)*'EV Scenarios'!V$2</f>
        <v>1.068190603003317</v>
      </c>
      <c r="W8" s="5">
        <f>'[2]Pc, Summer, S2'!W8*Main!$B$8+_xlfn.IFNA(VLOOKUP($A8,'EV Distribution'!$A$2:$B$27,2,FALSE),0)*'EV Scenarios'!W$2</f>
        <v>1.1261568051251765</v>
      </c>
      <c r="X8" s="5">
        <f>'[2]Pc, Summer, S2'!X8*Main!$B$8+_xlfn.IFNA(VLOOKUP($A8,'EV Distribution'!$A$2:$B$27,2,FALSE),0)*'EV Scenarios'!X$2</f>
        <v>1.1688682579399339</v>
      </c>
      <c r="Y8" s="5">
        <f>'[2]Pc, Summer, S2'!Y8*Main!$B$8+_xlfn.IFNA(VLOOKUP($A8,'EV Distribution'!$A$2:$B$27,2,FALSE),0)*'EV Scenarios'!Y$2</f>
        <v>0.96706439980235381</v>
      </c>
    </row>
    <row r="9" spans="1:25" x14ac:dyDescent="0.25">
      <c r="A9">
        <v>21</v>
      </c>
      <c r="B9" s="5">
        <f>'[2]Pc, Summer, S2'!B9*Main!$B$8+_xlfn.IFNA(VLOOKUP($A9,'EV Distribution'!$A$2:$B$27,2,FALSE),0)*'EV Scenarios'!B$2</f>
        <v>1.1948039985006136</v>
      </c>
      <c r="C9" s="5">
        <f>'[2]Pc, Summer, S2'!C9*Main!$B$8+_xlfn.IFNA(VLOOKUP($A9,'EV Distribution'!$A$2:$B$27,2,FALSE),0)*'EV Scenarios'!C$2</f>
        <v>1.1384511280158121</v>
      </c>
      <c r="D9" s="5">
        <f>'[2]Pc, Summer, S2'!D9*Main!$B$8+_xlfn.IFNA(VLOOKUP($A9,'EV Distribution'!$A$2:$B$27,2,FALSE),0)*'EV Scenarios'!D$2</f>
        <v>1.0595835809895953</v>
      </c>
      <c r="E9" s="5">
        <f>'[2]Pc, Summer, S2'!E9*Main!$B$8+_xlfn.IFNA(VLOOKUP($A9,'EV Distribution'!$A$2:$B$27,2,FALSE),0)*'EV Scenarios'!E$2</f>
        <v>1.0096497593938845</v>
      </c>
      <c r="F9" s="5">
        <f>'[2]Pc, Summer, S2'!F9*Main!$B$8+_xlfn.IFNA(VLOOKUP($A9,'EV Distribution'!$A$2:$B$27,2,FALSE),0)*'EV Scenarios'!F$2</f>
        <v>0.97524964174883011</v>
      </c>
      <c r="G9" s="5">
        <f>'[2]Pc, Summer, S2'!G9*Main!$B$8+_xlfn.IFNA(VLOOKUP($A9,'EV Distribution'!$A$2:$B$27,2,FALSE),0)*'EV Scenarios'!G$2</f>
        <v>1.0119696928756419</v>
      </c>
      <c r="H9" s="5">
        <f>'[2]Pc, Summer, S2'!H9*Main!$B$8+_xlfn.IFNA(VLOOKUP($A9,'EV Distribution'!$A$2:$B$27,2,FALSE),0)*'EV Scenarios'!H$2</f>
        <v>1.0693633199032213</v>
      </c>
      <c r="I9" s="5">
        <f>'[2]Pc, Summer, S2'!I9*Main!$B$8+_xlfn.IFNA(VLOOKUP($A9,'EV Distribution'!$A$2:$B$27,2,FALSE),0)*'EV Scenarios'!I$2</f>
        <v>0.90973010644509089</v>
      </c>
      <c r="J9" s="5">
        <f>'[2]Pc, Summer, S2'!J9*Main!$B$8+_xlfn.IFNA(VLOOKUP($A9,'EV Distribution'!$A$2:$B$27,2,FALSE),0)*'EV Scenarios'!J$2</f>
        <v>1.0279945902698897</v>
      </c>
      <c r="K9" s="5">
        <f>'[2]Pc, Summer, S2'!K9*Main!$B$8+_xlfn.IFNA(VLOOKUP($A9,'EV Distribution'!$A$2:$B$27,2,FALSE),0)*'EV Scenarios'!K$2</f>
        <v>1.0962096719523835</v>
      </c>
      <c r="L9" s="5">
        <f>'[2]Pc, Summer, S2'!L9*Main!$B$8+_xlfn.IFNA(VLOOKUP($A9,'EV Distribution'!$A$2:$B$27,2,FALSE),0)*'EV Scenarios'!L$2</f>
        <v>1.1506482693897953</v>
      </c>
      <c r="M9" s="5">
        <f>'[2]Pc, Summer, S2'!M9*Main!$B$8+_xlfn.IFNA(VLOOKUP($A9,'EV Distribution'!$A$2:$B$27,2,FALSE),0)*'EV Scenarios'!M$2</f>
        <v>1.2067075244786225</v>
      </c>
      <c r="N9" s="5">
        <f>'[2]Pc, Summer, S2'!N9*Main!$B$8+_xlfn.IFNA(VLOOKUP($A9,'EV Distribution'!$A$2:$B$27,2,FALSE),0)*'EV Scenarios'!N$2</f>
        <v>1.2209925910990962</v>
      </c>
      <c r="O9" s="5">
        <f>'[2]Pc, Summer, S2'!O9*Main!$B$8+_xlfn.IFNA(VLOOKUP($A9,'EV Distribution'!$A$2:$B$27,2,FALSE),0)*'EV Scenarios'!O$2</f>
        <v>1.2008920914285068</v>
      </c>
      <c r="P9" s="5">
        <f>'[2]Pc, Summer, S2'!P9*Main!$B$8+_xlfn.IFNA(VLOOKUP($A9,'EV Distribution'!$A$2:$B$27,2,FALSE),0)*'EV Scenarios'!P$2</f>
        <v>1.0867716538007182</v>
      </c>
      <c r="Q9" s="5">
        <f>'[2]Pc, Summer, S2'!Q9*Main!$B$8+_xlfn.IFNA(VLOOKUP($A9,'EV Distribution'!$A$2:$B$27,2,FALSE),0)*'EV Scenarios'!Q$2</f>
        <v>1.1922050712435823</v>
      </c>
      <c r="R9" s="5">
        <f>'[2]Pc, Summer, S2'!R9*Main!$B$8+_xlfn.IFNA(VLOOKUP($A9,'EV Distribution'!$A$2:$B$27,2,FALSE),0)*'EV Scenarios'!R$2</f>
        <v>1.1508167984233726</v>
      </c>
      <c r="S9" s="5">
        <f>'[2]Pc, Summer, S2'!S9*Main!$B$8+_xlfn.IFNA(VLOOKUP($A9,'EV Distribution'!$A$2:$B$27,2,FALSE),0)*'EV Scenarios'!S$2</f>
        <v>1.1377797074605844</v>
      </c>
      <c r="T9" s="5">
        <f>'[2]Pc, Summer, S2'!T9*Main!$B$8+_xlfn.IFNA(VLOOKUP($A9,'EV Distribution'!$A$2:$B$27,2,FALSE),0)*'EV Scenarios'!T$2</f>
        <v>1.062534599493389</v>
      </c>
      <c r="U9" s="5">
        <f>'[2]Pc, Summer, S2'!U9*Main!$B$8+_xlfn.IFNA(VLOOKUP($A9,'EV Distribution'!$A$2:$B$27,2,FALSE),0)*'EV Scenarios'!U$2</f>
        <v>1.0548601671816078</v>
      </c>
      <c r="V9" s="5">
        <f>'[2]Pc, Summer, S2'!V9*Main!$B$8+_xlfn.IFNA(VLOOKUP($A9,'EV Distribution'!$A$2:$B$27,2,FALSE),0)*'EV Scenarios'!V$2</f>
        <v>1.1716787155254671</v>
      </c>
      <c r="W9" s="5">
        <f>'[2]Pc, Summer, S2'!W9*Main!$B$8+_xlfn.IFNA(VLOOKUP($A9,'EV Distribution'!$A$2:$B$27,2,FALSE),0)*'EV Scenarios'!W$2</f>
        <v>1.2699675946998956</v>
      </c>
      <c r="X9" s="5">
        <f>'[2]Pc, Summer, S2'!X9*Main!$B$8+_xlfn.IFNA(VLOOKUP($A9,'EV Distribution'!$A$2:$B$27,2,FALSE),0)*'EV Scenarios'!X$2</f>
        <v>1.4540531587078014</v>
      </c>
      <c r="Y9" s="5">
        <f>'[2]Pc, Summer, S2'!Y9*Main!$B$8+_xlfn.IFNA(VLOOKUP($A9,'EV Distribution'!$A$2:$B$27,2,FALSE),0)*'EV Scenarios'!Y$2</f>
        <v>1.2921871530510247</v>
      </c>
    </row>
    <row r="10" spans="1:25" x14ac:dyDescent="0.25">
      <c r="A10">
        <v>23</v>
      </c>
      <c r="B10" s="5">
        <f>'[2]Pc, Summer, S2'!B10*Main!$B$8+_xlfn.IFNA(VLOOKUP($A10,'EV Distribution'!$A$2:$B$27,2,FALSE),0)*'EV Scenarios'!B$2</f>
        <v>1.0312924230428462</v>
      </c>
      <c r="C10" s="5">
        <f>'[2]Pc, Summer, S2'!C10*Main!$B$8+_xlfn.IFNA(VLOOKUP($A10,'EV Distribution'!$A$2:$B$27,2,FALSE),0)*'EV Scenarios'!C$2</f>
        <v>0.98481549821663883</v>
      </c>
      <c r="D10" s="5">
        <f>'[2]Pc, Summer, S2'!D10*Main!$B$8+_xlfn.IFNA(VLOOKUP($A10,'EV Distribution'!$A$2:$B$27,2,FALSE),0)*'EV Scenarios'!D$2</f>
        <v>0.90717112026898106</v>
      </c>
      <c r="E10" s="5">
        <f>'[2]Pc, Summer, S2'!E10*Main!$B$8+_xlfn.IFNA(VLOOKUP($A10,'EV Distribution'!$A$2:$B$27,2,FALSE),0)*'EV Scenarios'!E$2</f>
        <v>0.86499289096505982</v>
      </c>
      <c r="F10" s="5">
        <f>'[2]Pc, Summer, S2'!F10*Main!$B$8+_xlfn.IFNA(VLOOKUP($A10,'EV Distribution'!$A$2:$B$27,2,FALSE),0)*'EV Scenarios'!F$2</f>
        <v>0.82769634183743024</v>
      </c>
      <c r="G10" s="5">
        <f>'[2]Pc, Summer, S2'!G10*Main!$B$8+_xlfn.IFNA(VLOOKUP($A10,'EV Distribution'!$A$2:$B$27,2,FALSE),0)*'EV Scenarios'!G$2</f>
        <v>0.85938051700440732</v>
      </c>
      <c r="H10" s="5">
        <f>'[2]Pc, Summer, S2'!H10*Main!$B$8+_xlfn.IFNA(VLOOKUP($A10,'EV Distribution'!$A$2:$B$27,2,FALSE),0)*'EV Scenarios'!H$2</f>
        <v>0.91615559205325103</v>
      </c>
      <c r="I10" s="5">
        <f>'[2]Pc, Summer, S2'!I10*Main!$B$8+_xlfn.IFNA(VLOOKUP($A10,'EV Distribution'!$A$2:$B$27,2,FALSE),0)*'EV Scenarios'!I$2</f>
        <v>0.74187329634467714</v>
      </c>
      <c r="J10" s="5">
        <f>'[2]Pc, Summer, S2'!J10*Main!$B$8+_xlfn.IFNA(VLOOKUP($A10,'EV Distribution'!$A$2:$B$27,2,FALSE),0)*'EV Scenarios'!J$2</f>
        <v>0.83540523025807634</v>
      </c>
      <c r="K10" s="5">
        <f>'[2]Pc, Summer, S2'!K10*Main!$B$8+_xlfn.IFNA(VLOOKUP($A10,'EV Distribution'!$A$2:$B$27,2,FALSE),0)*'EV Scenarios'!K$2</f>
        <v>0.8933640452542142</v>
      </c>
      <c r="L10" s="5">
        <f>'[2]Pc, Summer, S2'!L10*Main!$B$8+_xlfn.IFNA(VLOOKUP($A10,'EV Distribution'!$A$2:$B$27,2,FALSE),0)*'EV Scenarios'!L$2</f>
        <v>0.93161217355400083</v>
      </c>
      <c r="M10" s="5">
        <f>'[2]Pc, Summer, S2'!M10*Main!$B$8+_xlfn.IFNA(VLOOKUP($A10,'EV Distribution'!$A$2:$B$27,2,FALSE),0)*'EV Scenarios'!M$2</f>
        <v>0.97607186573674409</v>
      </c>
      <c r="N10" s="5">
        <f>'[2]Pc, Summer, S2'!N10*Main!$B$8+_xlfn.IFNA(VLOOKUP($A10,'EV Distribution'!$A$2:$B$27,2,FALSE),0)*'EV Scenarios'!N$2</f>
        <v>0.98975668826389218</v>
      </c>
      <c r="O10" s="5">
        <f>'[2]Pc, Summer, S2'!O10*Main!$B$8+_xlfn.IFNA(VLOOKUP($A10,'EV Distribution'!$A$2:$B$27,2,FALSE),0)*'EV Scenarios'!O$2</f>
        <v>0.97462245542732517</v>
      </c>
      <c r="P10" s="5">
        <f>'[2]Pc, Summer, S2'!P10*Main!$B$8+_xlfn.IFNA(VLOOKUP($A10,'EV Distribution'!$A$2:$B$27,2,FALSE),0)*'EV Scenarios'!P$2</f>
        <v>0.8822369696601392</v>
      </c>
      <c r="Q10" s="5">
        <f>'[2]Pc, Summer, S2'!Q10*Main!$B$8+_xlfn.IFNA(VLOOKUP($A10,'EV Distribution'!$A$2:$B$27,2,FALSE),0)*'EV Scenarios'!Q$2</f>
        <v>0.96857235816029819</v>
      </c>
      <c r="R10" s="5">
        <f>'[2]Pc, Summer, S2'!R10*Main!$B$8+_xlfn.IFNA(VLOOKUP($A10,'EV Distribution'!$A$2:$B$27,2,FALSE),0)*'EV Scenarios'!R$2</f>
        <v>0.93607003454268722</v>
      </c>
      <c r="S10" s="5">
        <f>'[2]Pc, Summer, S2'!S10*Main!$B$8+_xlfn.IFNA(VLOOKUP($A10,'EV Distribution'!$A$2:$B$27,2,FALSE),0)*'EV Scenarios'!S$2</f>
        <v>0.9315203617724569</v>
      </c>
      <c r="T10" s="5">
        <f>'[2]Pc, Summer, S2'!T10*Main!$B$8+_xlfn.IFNA(VLOOKUP($A10,'EV Distribution'!$A$2:$B$27,2,FALSE),0)*'EV Scenarios'!T$2</f>
        <v>0.8642895388023083</v>
      </c>
      <c r="U10" s="5">
        <f>'[2]Pc, Summer, S2'!U10*Main!$B$8+_xlfn.IFNA(VLOOKUP($A10,'EV Distribution'!$A$2:$B$27,2,FALSE),0)*'EV Scenarios'!U$2</f>
        <v>0.85738687686855397</v>
      </c>
      <c r="V10" s="5">
        <f>'[2]Pc, Summer, S2'!V10*Main!$B$8+_xlfn.IFNA(VLOOKUP($A10,'EV Distribution'!$A$2:$B$27,2,FALSE),0)*'EV Scenarios'!V$2</f>
        <v>0.95381869736244285</v>
      </c>
      <c r="W10" s="5">
        <f>'[2]Pc, Summer, S2'!W10*Main!$B$8+_xlfn.IFNA(VLOOKUP($A10,'EV Distribution'!$A$2:$B$27,2,FALSE),0)*'EV Scenarios'!W$2</f>
        <v>1.0316355750602029</v>
      </c>
      <c r="X10" s="5">
        <f>'[2]Pc, Summer, S2'!X10*Main!$B$8+_xlfn.IFNA(VLOOKUP($A10,'EV Distribution'!$A$2:$B$27,2,FALSE),0)*'EV Scenarios'!X$2</f>
        <v>1.2217783404857105</v>
      </c>
      <c r="Y10" s="5">
        <f>'[2]Pc, Summer, S2'!Y10*Main!$B$8+_xlfn.IFNA(VLOOKUP($A10,'EV Distribution'!$A$2:$B$27,2,FALSE),0)*'EV Scenarios'!Y$2</f>
        <v>1.0998880105525013</v>
      </c>
    </row>
    <row r="11" spans="1:25" x14ac:dyDescent="0.25">
      <c r="A11">
        <v>24</v>
      </c>
      <c r="B11" s="5">
        <f>'[2]Pc, Summer, S2'!B11*Main!$B$8+_xlfn.IFNA(VLOOKUP($A11,'EV Distribution'!$A$2:$B$27,2,FALSE),0)*'EV Scenarios'!B$2</f>
        <v>1.0312924230428462</v>
      </c>
      <c r="C11" s="5">
        <f>'[2]Pc, Summer, S2'!C11*Main!$B$8+_xlfn.IFNA(VLOOKUP($A11,'EV Distribution'!$A$2:$B$27,2,FALSE),0)*'EV Scenarios'!C$2</f>
        <v>0.98481549821663883</v>
      </c>
      <c r="D11" s="5">
        <f>'[2]Pc, Summer, S2'!D11*Main!$B$8+_xlfn.IFNA(VLOOKUP($A11,'EV Distribution'!$A$2:$B$27,2,FALSE),0)*'EV Scenarios'!D$2</f>
        <v>0.90717112026898106</v>
      </c>
      <c r="E11" s="5">
        <f>'[2]Pc, Summer, S2'!E11*Main!$B$8+_xlfn.IFNA(VLOOKUP($A11,'EV Distribution'!$A$2:$B$27,2,FALSE),0)*'EV Scenarios'!E$2</f>
        <v>0.86499289096505982</v>
      </c>
      <c r="F11" s="5">
        <f>'[2]Pc, Summer, S2'!F11*Main!$B$8+_xlfn.IFNA(VLOOKUP($A11,'EV Distribution'!$A$2:$B$27,2,FALSE),0)*'EV Scenarios'!F$2</f>
        <v>0.82769634183743024</v>
      </c>
      <c r="G11" s="5">
        <f>'[2]Pc, Summer, S2'!G11*Main!$B$8+_xlfn.IFNA(VLOOKUP($A11,'EV Distribution'!$A$2:$B$27,2,FALSE),0)*'EV Scenarios'!G$2</f>
        <v>0.85938051700440732</v>
      </c>
      <c r="H11" s="5">
        <f>'[2]Pc, Summer, S2'!H11*Main!$B$8+_xlfn.IFNA(VLOOKUP($A11,'EV Distribution'!$A$2:$B$27,2,FALSE),0)*'EV Scenarios'!H$2</f>
        <v>0.91615559205325103</v>
      </c>
      <c r="I11" s="5">
        <f>'[2]Pc, Summer, S2'!I11*Main!$B$8+_xlfn.IFNA(VLOOKUP($A11,'EV Distribution'!$A$2:$B$27,2,FALSE),0)*'EV Scenarios'!I$2</f>
        <v>0.74187329634467714</v>
      </c>
      <c r="J11" s="5">
        <f>'[2]Pc, Summer, S2'!J11*Main!$B$8+_xlfn.IFNA(VLOOKUP($A11,'EV Distribution'!$A$2:$B$27,2,FALSE),0)*'EV Scenarios'!J$2</f>
        <v>0.83540523025807634</v>
      </c>
      <c r="K11" s="5">
        <f>'[2]Pc, Summer, S2'!K11*Main!$B$8+_xlfn.IFNA(VLOOKUP($A11,'EV Distribution'!$A$2:$B$27,2,FALSE),0)*'EV Scenarios'!K$2</f>
        <v>0.8933640452542142</v>
      </c>
      <c r="L11" s="5">
        <f>'[2]Pc, Summer, S2'!L11*Main!$B$8+_xlfn.IFNA(VLOOKUP($A11,'EV Distribution'!$A$2:$B$27,2,FALSE),0)*'EV Scenarios'!L$2</f>
        <v>0.93161217355400083</v>
      </c>
      <c r="M11" s="5">
        <f>'[2]Pc, Summer, S2'!M11*Main!$B$8+_xlfn.IFNA(VLOOKUP($A11,'EV Distribution'!$A$2:$B$27,2,FALSE),0)*'EV Scenarios'!M$2</f>
        <v>0.97607186573674409</v>
      </c>
      <c r="N11" s="5">
        <f>'[2]Pc, Summer, S2'!N11*Main!$B$8+_xlfn.IFNA(VLOOKUP($A11,'EV Distribution'!$A$2:$B$27,2,FALSE),0)*'EV Scenarios'!N$2</f>
        <v>0.98975668826389218</v>
      </c>
      <c r="O11" s="5">
        <f>'[2]Pc, Summer, S2'!O11*Main!$B$8+_xlfn.IFNA(VLOOKUP($A11,'EV Distribution'!$A$2:$B$27,2,FALSE),0)*'EV Scenarios'!O$2</f>
        <v>0.97462245542732517</v>
      </c>
      <c r="P11" s="5">
        <f>'[2]Pc, Summer, S2'!P11*Main!$B$8+_xlfn.IFNA(VLOOKUP($A11,'EV Distribution'!$A$2:$B$27,2,FALSE),0)*'EV Scenarios'!P$2</f>
        <v>0.8822369696601392</v>
      </c>
      <c r="Q11" s="5">
        <f>'[2]Pc, Summer, S2'!Q11*Main!$B$8+_xlfn.IFNA(VLOOKUP($A11,'EV Distribution'!$A$2:$B$27,2,FALSE),0)*'EV Scenarios'!Q$2</f>
        <v>0.96857235816029819</v>
      </c>
      <c r="R11" s="5">
        <f>'[2]Pc, Summer, S2'!R11*Main!$B$8+_xlfn.IFNA(VLOOKUP($A11,'EV Distribution'!$A$2:$B$27,2,FALSE),0)*'EV Scenarios'!R$2</f>
        <v>0.93607003454268722</v>
      </c>
      <c r="S11" s="5">
        <f>'[2]Pc, Summer, S2'!S11*Main!$B$8+_xlfn.IFNA(VLOOKUP($A11,'EV Distribution'!$A$2:$B$27,2,FALSE),0)*'EV Scenarios'!S$2</f>
        <v>0.9315203617724569</v>
      </c>
      <c r="T11" s="5">
        <f>'[2]Pc, Summer, S2'!T11*Main!$B$8+_xlfn.IFNA(VLOOKUP($A11,'EV Distribution'!$A$2:$B$27,2,FALSE),0)*'EV Scenarios'!T$2</f>
        <v>0.8642895388023083</v>
      </c>
      <c r="U11" s="5">
        <f>'[2]Pc, Summer, S2'!U11*Main!$B$8+_xlfn.IFNA(VLOOKUP($A11,'EV Distribution'!$A$2:$B$27,2,FALSE),0)*'EV Scenarios'!U$2</f>
        <v>0.85738687686855397</v>
      </c>
      <c r="V11" s="5">
        <f>'[2]Pc, Summer, S2'!V11*Main!$B$8+_xlfn.IFNA(VLOOKUP($A11,'EV Distribution'!$A$2:$B$27,2,FALSE),0)*'EV Scenarios'!V$2</f>
        <v>0.95381869736244285</v>
      </c>
      <c r="W11" s="5">
        <f>'[2]Pc, Summer, S2'!W11*Main!$B$8+_xlfn.IFNA(VLOOKUP($A11,'EV Distribution'!$A$2:$B$27,2,FALSE),0)*'EV Scenarios'!W$2</f>
        <v>1.0316355750602029</v>
      </c>
      <c r="X11" s="5">
        <f>'[2]Pc, Summer, S2'!X11*Main!$B$8+_xlfn.IFNA(VLOOKUP($A11,'EV Distribution'!$A$2:$B$27,2,FALSE),0)*'EV Scenarios'!X$2</f>
        <v>1.2217783404857105</v>
      </c>
      <c r="Y11" s="5">
        <f>'[2]Pc, Summer, S2'!Y11*Main!$B$8+_xlfn.IFNA(VLOOKUP($A11,'EV Distribution'!$A$2:$B$27,2,FALSE),0)*'EV Scenarios'!Y$2</f>
        <v>1.0998880105525013</v>
      </c>
    </row>
    <row r="12" spans="1:25" x14ac:dyDescent="0.25">
      <c r="A12">
        <v>15</v>
      </c>
      <c r="B12" s="5">
        <f>'[2]Pc, Summer, S2'!B12*Main!$B$8+_xlfn.IFNA(VLOOKUP($A12,'EV Distribution'!$A$2:$B$27,2,FALSE),0)*'EV Scenarios'!B$2</f>
        <v>4.8619648551160894</v>
      </c>
      <c r="C12" s="5">
        <f>'[2]Pc, Summer, S2'!C12*Main!$B$8+_xlfn.IFNA(VLOOKUP($A12,'EV Distribution'!$A$2:$B$27,2,FALSE),0)*'EV Scenarios'!C$2</f>
        <v>4.494986106899451</v>
      </c>
      <c r="D12" s="5">
        <f>'[2]Pc, Summer, S2'!D12*Main!$B$8+_xlfn.IFNA(VLOOKUP($A12,'EV Distribution'!$A$2:$B$27,2,FALSE),0)*'EV Scenarios'!D$2</f>
        <v>4.2017345270911903</v>
      </c>
      <c r="E12" s="5">
        <f>'[2]Pc, Summer, S2'!E12*Main!$B$8+_xlfn.IFNA(VLOOKUP($A12,'EV Distribution'!$A$2:$B$27,2,FALSE),0)*'EV Scenarios'!E$2</f>
        <v>4.3182016307760467</v>
      </c>
      <c r="F12" s="5">
        <f>'[2]Pc, Summer, S2'!F12*Main!$B$8+_xlfn.IFNA(VLOOKUP($A12,'EV Distribution'!$A$2:$B$27,2,FALSE),0)*'EV Scenarios'!F$2</f>
        <v>4.3000454700122681</v>
      </c>
      <c r="G12" s="5">
        <f>'[2]Pc, Summer, S2'!G12*Main!$B$8+_xlfn.IFNA(VLOOKUP($A12,'EV Distribution'!$A$2:$B$27,2,FALSE),0)*'EV Scenarios'!G$2</f>
        <v>4.2567923699282115</v>
      </c>
      <c r="H12" s="5">
        <f>'[2]Pc, Summer, S2'!H12*Main!$B$8+_xlfn.IFNA(VLOOKUP($A12,'EV Distribution'!$A$2:$B$27,2,FALSE),0)*'EV Scenarios'!H$2</f>
        <v>5.0179400025671326</v>
      </c>
      <c r="I12" s="5">
        <f>'[2]Pc, Summer, S2'!I12*Main!$B$8+_xlfn.IFNA(VLOOKUP($A12,'EV Distribution'!$A$2:$B$27,2,FALSE),0)*'EV Scenarios'!I$2</f>
        <v>5.4847175500363496</v>
      </c>
      <c r="J12" s="5">
        <f>'[2]Pc, Summer, S2'!J12*Main!$B$8+_xlfn.IFNA(VLOOKUP($A12,'EV Distribution'!$A$2:$B$27,2,FALSE),0)*'EV Scenarios'!J$2</f>
        <v>6.1971693500159031</v>
      </c>
      <c r="K12" s="5">
        <f>'[2]Pc, Summer, S2'!K12*Main!$B$8+_xlfn.IFNA(VLOOKUP($A12,'EV Distribution'!$A$2:$B$27,2,FALSE),0)*'EV Scenarios'!K$2</f>
        <v>6.3269657292471271</v>
      </c>
      <c r="L12" s="5">
        <f>'[2]Pc, Summer, S2'!L12*Main!$B$8+_xlfn.IFNA(VLOOKUP($A12,'EV Distribution'!$A$2:$B$27,2,FALSE),0)*'EV Scenarios'!L$2</f>
        <v>6.2982736037075755</v>
      </c>
      <c r="M12" s="5">
        <f>'[2]Pc, Summer, S2'!M12*Main!$B$8+_xlfn.IFNA(VLOOKUP($A12,'EV Distribution'!$A$2:$B$27,2,FALSE),0)*'EV Scenarios'!M$2</f>
        <v>6.1972707826002997</v>
      </c>
      <c r="N12" s="5">
        <f>'[2]Pc, Summer, S2'!N12*Main!$B$8+_xlfn.IFNA(VLOOKUP($A12,'EV Distribution'!$A$2:$B$27,2,FALSE),0)*'EV Scenarios'!N$2</f>
        <v>6.3446134484529066</v>
      </c>
      <c r="O12" s="5">
        <f>'[2]Pc, Summer, S2'!O12*Main!$B$8+_xlfn.IFNA(VLOOKUP($A12,'EV Distribution'!$A$2:$B$27,2,FALSE),0)*'EV Scenarios'!O$2</f>
        <v>6.0690370466854491</v>
      </c>
      <c r="P12" s="5">
        <f>'[2]Pc, Summer, S2'!P12*Main!$B$8+_xlfn.IFNA(VLOOKUP($A12,'EV Distribution'!$A$2:$B$27,2,FALSE),0)*'EV Scenarios'!P$2</f>
        <v>6.5334857977759109</v>
      </c>
      <c r="Q12" s="5">
        <f>'[2]Pc, Summer, S2'!Q12*Main!$B$8+_xlfn.IFNA(VLOOKUP($A12,'EV Distribution'!$A$2:$B$27,2,FALSE),0)*'EV Scenarios'!Q$2</f>
        <v>6.5322400806942627</v>
      </c>
      <c r="R12" s="5">
        <f>'[2]Pc, Summer, S2'!R12*Main!$B$8+_xlfn.IFNA(VLOOKUP($A12,'EV Distribution'!$A$2:$B$27,2,FALSE),0)*'EV Scenarios'!R$2</f>
        <v>6.2327277566336514</v>
      </c>
      <c r="S12" s="5">
        <f>'[2]Pc, Summer, S2'!S12*Main!$B$8+_xlfn.IFNA(VLOOKUP($A12,'EV Distribution'!$A$2:$B$27,2,FALSE),0)*'EV Scenarios'!S$2</f>
        <v>5.9783570013176437</v>
      </c>
      <c r="T12" s="5">
        <f>'[2]Pc, Summer, S2'!T12*Main!$B$8+_xlfn.IFNA(VLOOKUP($A12,'EV Distribution'!$A$2:$B$27,2,FALSE),0)*'EV Scenarios'!T$2</f>
        <v>5.8773649038347955</v>
      </c>
      <c r="U12" s="5">
        <f>'[2]Pc, Summer, S2'!U12*Main!$B$8+_xlfn.IFNA(VLOOKUP($A12,'EV Distribution'!$A$2:$B$27,2,FALSE),0)*'EV Scenarios'!U$2</f>
        <v>6.1462594072879293</v>
      </c>
      <c r="V12" s="5">
        <f>'[2]Pc, Summer, S2'!V12*Main!$B$8+_xlfn.IFNA(VLOOKUP($A12,'EV Distribution'!$A$2:$B$27,2,FALSE),0)*'EV Scenarios'!V$2</f>
        <v>6.4576985771616178</v>
      </c>
      <c r="W12" s="5">
        <f>'[2]Pc, Summer, S2'!W12*Main!$B$8+_xlfn.IFNA(VLOOKUP($A12,'EV Distribution'!$A$2:$B$27,2,FALSE),0)*'EV Scenarios'!W$2</f>
        <v>6.6620603420418929</v>
      </c>
      <c r="X12" s="5">
        <f>'[2]Pc, Summer, S2'!X12*Main!$B$8+_xlfn.IFNA(VLOOKUP($A12,'EV Distribution'!$A$2:$B$27,2,FALSE),0)*'EV Scenarios'!X$2</f>
        <v>6.4079734615725394</v>
      </c>
      <c r="Y12" s="5">
        <f>'[2]Pc, Summer, S2'!Y12*Main!$B$8+_xlfn.IFNA(VLOOKUP($A12,'EV Distribution'!$A$2:$B$27,2,FALSE),0)*'EV Scenarios'!Y$2</f>
        <v>5.6433550843859344</v>
      </c>
    </row>
    <row r="13" spans="1:25" x14ac:dyDescent="0.25">
      <c r="A13">
        <v>17</v>
      </c>
      <c r="B13" s="5">
        <f>'[2]Pc, Summer, S2'!B13*Main!$B$8+_xlfn.IFNA(VLOOKUP($A13,'EV Distribution'!$A$2:$B$27,2,FALSE),0)*'EV Scenarios'!B$2</f>
        <v>4.3911004667522384</v>
      </c>
      <c r="C13" s="5">
        <f>'[2]Pc, Summer, S2'!C13*Main!$B$8+_xlfn.IFNA(VLOOKUP($A13,'EV Distribution'!$A$2:$B$27,2,FALSE),0)*'EV Scenarios'!C$2</f>
        <v>4.0852504425462319</v>
      </c>
      <c r="D13" s="5">
        <f>'[2]Pc, Summer, S2'!D13*Main!$B$8+_xlfn.IFNA(VLOOKUP($A13,'EV Distribution'!$A$2:$B$27,2,FALSE),0)*'EV Scenarios'!D$2</f>
        <v>3.8205743063292297</v>
      </c>
      <c r="E13" s="5">
        <f>'[2]Pc, Summer, S2'!E13*Main!$B$8+_xlfn.IFNA(VLOOKUP($A13,'EV Distribution'!$A$2:$B$27,2,FALSE),0)*'EV Scenarios'!E$2</f>
        <v>3.7303939436821301</v>
      </c>
      <c r="F13" s="5">
        <f>'[2]Pc, Summer, S2'!F13*Main!$B$8+_xlfn.IFNA(VLOOKUP($A13,'EV Distribution'!$A$2:$B$27,2,FALSE),0)*'EV Scenarios'!F$2</f>
        <v>3.6890340556590493</v>
      </c>
      <c r="G13" s="5">
        <f>'[2]Pc, Summer, S2'!G13*Main!$B$8+_xlfn.IFNA(VLOOKUP($A13,'EV Distribution'!$A$2:$B$27,2,FALSE),0)*'EV Scenarios'!G$2</f>
        <v>3.8214142766027543</v>
      </c>
      <c r="H13" s="5">
        <f>'[2]Pc, Summer, S2'!H13*Main!$B$8+_xlfn.IFNA(VLOOKUP($A13,'EV Distribution'!$A$2:$B$27,2,FALSE),0)*'EV Scenarios'!H$2</f>
        <v>4.1442552069380723</v>
      </c>
      <c r="I13" s="5">
        <f>'[2]Pc, Summer, S2'!I13*Main!$B$8+_xlfn.IFNA(VLOOKUP($A13,'EV Distribution'!$A$2:$B$27,2,FALSE),0)*'EV Scenarios'!I$2</f>
        <v>4.4669163765277853</v>
      </c>
      <c r="J13" s="5">
        <f>'[2]Pc, Summer, S2'!J13*Main!$B$8+_xlfn.IFNA(VLOOKUP($A13,'EV Distribution'!$A$2:$B$27,2,FALSE),0)*'EV Scenarios'!J$2</f>
        <v>5.1257051862533514</v>
      </c>
      <c r="K13" s="5">
        <f>'[2]Pc, Summer, S2'!K13*Main!$B$8+_xlfn.IFNA(VLOOKUP($A13,'EV Distribution'!$A$2:$B$27,2,FALSE),0)*'EV Scenarios'!K$2</f>
        <v>5.5249977506588221</v>
      </c>
      <c r="L13" s="5">
        <f>'[2]Pc, Summer, S2'!L13*Main!$B$8+_xlfn.IFNA(VLOOKUP($A13,'EV Distribution'!$A$2:$B$27,2,FALSE),0)*'EV Scenarios'!L$2</f>
        <v>5.7700224468853669</v>
      </c>
      <c r="M13" s="5">
        <f>'[2]Pc, Summer, S2'!M13*Main!$B$8+_xlfn.IFNA(VLOOKUP($A13,'EV Distribution'!$A$2:$B$27,2,FALSE),0)*'EV Scenarios'!M$2</f>
        <v>5.9888726124880742</v>
      </c>
      <c r="N13" s="5">
        <f>'[2]Pc, Summer, S2'!N13*Main!$B$8+_xlfn.IFNA(VLOOKUP($A13,'EV Distribution'!$A$2:$B$27,2,FALSE),0)*'EV Scenarios'!N$2</f>
        <v>6.0170437369939576</v>
      </c>
      <c r="O13" s="5">
        <f>'[2]Pc, Summer, S2'!O13*Main!$B$8+_xlfn.IFNA(VLOOKUP($A13,'EV Distribution'!$A$2:$B$27,2,FALSE),0)*'EV Scenarios'!O$2</f>
        <v>5.7956270859648331</v>
      </c>
      <c r="P13" s="5">
        <f>'[2]Pc, Summer, S2'!P13*Main!$B$8+_xlfn.IFNA(VLOOKUP($A13,'EV Distribution'!$A$2:$B$27,2,FALSE),0)*'EV Scenarios'!P$2</f>
        <v>5.4144086656140678</v>
      </c>
      <c r="Q13" s="5">
        <f>'[2]Pc, Summer, S2'!Q13*Main!$B$8+_xlfn.IFNA(VLOOKUP($A13,'EV Distribution'!$A$2:$B$27,2,FALSE),0)*'EV Scenarios'!Q$2</f>
        <v>5.0194134621177717</v>
      </c>
      <c r="R13" s="5">
        <f>'[2]Pc, Summer, S2'!R13*Main!$B$8+_xlfn.IFNA(VLOOKUP($A13,'EV Distribution'!$A$2:$B$27,2,FALSE),0)*'EV Scenarios'!R$2</f>
        <v>4.8791751723158709</v>
      </c>
      <c r="S13" s="5">
        <f>'[2]Pc, Summer, S2'!S13*Main!$B$8+_xlfn.IFNA(VLOOKUP($A13,'EV Distribution'!$A$2:$B$27,2,FALSE),0)*'EV Scenarios'!S$2</f>
        <v>4.9021736129537921</v>
      </c>
      <c r="T13" s="5">
        <f>'[2]Pc, Summer, S2'!T13*Main!$B$8+_xlfn.IFNA(VLOOKUP($A13,'EV Distribution'!$A$2:$B$27,2,FALSE),0)*'EV Scenarios'!T$2</f>
        <v>4.8191567913126452</v>
      </c>
      <c r="U13" s="5">
        <f>'[2]Pc, Summer, S2'!U13*Main!$B$8+_xlfn.IFNA(VLOOKUP($A13,'EV Distribution'!$A$2:$B$27,2,FALSE),0)*'EV Scenarios'!U$2</f>
        <v>4.8443376379435694</v>
      </c>
      <c r="V13" s="5">
        <f>'[2]Pc, Summer, S2'!V13*Main!$B$8+_xlfn.IFNA(VLOOKUP($A13,'EV Distribution'!$A$2:$B$27,2,FALSE),0)*'EV Scenarios'!V$2</f>
        <v>5.1717254562224557</v>
      </c>
      <c r="W13" s="5">
        <f>'[2]Pc, Summer, S2'!W13*Main!$B$8+_xlfn.IFNA(VLOOKUP($A13,'EV Distribution'!$A$2:$B$27,2,FALSE),0)*'EV Scenarios'!W$2</f>
        <v>5.5327807246467362</v>
      </c>
      <c r="X13" s="5">
        <f>'[2]Pc, Summer, S2'!X13*Main!$B$8+_xlfn.IFNA(VLOOKUP($A13,'EV Distribution'!$A$2:$B$27,2,FALSE),0)*'EV Scenarios'!X$2</f>
        <v>5.5759370819210332</v>
      </c>
      <c r="Y13" s="5">
        <f>'[2]Pc, Summer, S2'!Y13*Main!$B$8+_xlfn.IFNA(VLOOKUP($A13,'EV Distribution'!$A$2:$B$27,2,FALSE),0)*'EV Scenarios'!Y$2</f>
        <v>4.9433482558271624</v>
      </c>
    </row>
    <row r="14" spans="1:25" x14ac:dyDescent="0.25">
      <c r="A14">
        <v>19</v>
      </c>
      <c r="B14" s="5">
        <f>'[2]Pc, Summer, S2'!B14*Main!$B$8+_xlfn.IFNA(VLOOKUP($A14,'EV Distribution'!$A$2:$B$27,2,FALSE),0)*'EV Scenarios'!B$2</f>
        <v>6.5830249381048676</v>
      </c>
      <c r="C14" s="5">
        <f>'[2]Pc, Summer, S2'!C14*Main!$B$8+_xlfn.IFNA(VLOOKUP($A14,'EV Distribution'!$A$2:$B$27,2,FALSE),0)*'EV Scenarios'!C$2</f>
        <v>5.9825928464151028</v>
      </c>
      <c r="D14" s="5">
        <f>'[2]Pc, Summer, S2'!D14*Main!$B$8+_xlfn.IFNA(VLOOKUP($A14,'EV Distribution'!$A$2:$B$27,2,FALSE),0)*'EV Scenarios'!D$2</f>
        <v>5.1649569897314738</v>
      </c>
      <c r="E14" s="5">
        <f>'[2]Pc, Summer, S2'!E14*Main!$B$8+_xlfn.IFNA(VLOOKUP($A14,'EV Distribution'!$A$2:$B$27,2,FALSE),0)*'EV Scenarios'!E$2</f>
        <v>5.0953710727429709</v>
      </c>
      <c r="F14" s="5">
        <f>'[2]Pc, Summer, S2'!F14*Main!$B$8+_xlfn.IFNA(VLOOKUP($A14,'EV Distribution'!$A$2:$B$27,2,FALSE),0)*'EV Scenarios'!F$2</f>
        <v>5.3568334649915954</v>
      </c>
      <c r="G14" s="5">
        <f>'[2]Pc, Summer, S2'!G14*Main!$B$8+_xlfn.IFNA(VLOOKUP($A14,'EV Distribution'!$A$2:$B$27,2,FALSE),0)*'EV Scenarios'!G$2</f>
        <v>5.6316729227929496</v>
      </c>
      <c r="H14" s="5">
        <f>'[2]Pc, Summer, S2'!H14*Main!$B$8+_xlfn.IFNA(VLOOKUP($A14,'EV Distribution'!$A$2:$B$27,2,FALSE),0)*'EV Scenarios'!H$2</f>
        <v>5.7083496809487029</v>
      </c>
      <c r="I14" s="5">
        <f>'[2]Pc, Summer, S2'!I14*Main!$B$8+_xlfn.IFNA(VLOOKUP($A14,'EV Distribution'!$A$2:$B$27,2,FALSE),0)*'EV Scenarios'!I$2</f>
        <v>5.2249494441592086</v>
      </c>
      <c r="J14" s="5">
        <f>'[2]Pc, Summer, S2'!J14*Main!$B$8+_xlfn.IFNA(VLOOKUP($A14,'EV Distribution'!$A$2:$B$27,2,FALSE),0)*'EV Scenarios'!J$2</f>
        <v>5.1033008054205107</v>
      </c>
      <c r="K14" s="5">
        <f>'[2]Pc, Summer, S2'!K14*Main!$B$8+_xlfn.IFNA(VLOOKUP($A14,'EV Distribution'!$A$2:$B$27,2,FALSE),0)*'EV Scenarios'!K$2</f>
        <v>5.0210589435117461</v>
      </c>
      <c r="L14" s="5">
        <f>'[2]Pc, Summer, S2'!L14*Main!$B$8+_xlfn.IFNA(VLOOKUP($A14,'EV Distribution'!$A$2:$B$27,2,FALSE),0)*'EV Scenarios'!L$2</f>
        <v>4.9750588172338608</v>
      </c>
      <c r="M14" s="5">
        <f>'[2]Pc, Summer, S2'!M14*Main!$B$8+_xlfn.IFNA(VLOOKUP($A14,'EV Distribution'!$A$2:$B$27,2,FALSE),0)*'EV Scenarios'!M$2</f>
        <v>4.8542771814484986</v>
      </c>
      <c r="N14" s="5">
        <f>'[2]Pc, Summer, S2'!N14*Main!$B$8+_xlfn.IFNA(VLOOKUP($A14,'EV Distribution'!$A$2:$B$27,2,FALSE),0)*'EV Scenarios'!N$2</f>
        <v>5.0878407846903544</v>
      </c>
      <c r="O14" s="5">
        <f>'[2]Pc, Summer, S2'!O14*Main!$B$8+_xlfn.IFNA(VLOOKUP($A14,'EV Distribution'!$A$2:$B$27,2,FALSE),0)*'EV Scenarios'!O$2</f>
        <v>5.0360742354036994</v>
      </c>
      <c r="P14" s="5">
        <f>'[2]Pc, Summer, S2'!P14*Main!$B$8+_xlfn.IFNA(VLOOKUP($A14,'EV Distribution'!$A$2:$B$27,2,FALSE),0)*'EV Scenarios'!P$2</f>
        <v>4.9327306154073334</v>
      </c>
      <c r="Q14" s="5">
        <f>'[2]Pc, Summer, S2'!Q14*Main!$B$8+_xlfn.IFNA(VLOOKUP($A14,'EV Distribution'!$A$2:$B$27,2,FALSE),0)*'EV Scenarios'!Q$2</f>
        <v>4.5213811508360227</v>
      </c>
      <c r="R14" s="5">
        <f>'[2]Pc, Summer, S2'!R14*Main!$B$8+_xlfn.IFNA(VLOOKUP($A14,'EV Distribution'!$A$2:$B$27,2,FALSE),0)*'EV Scenarios'!R$2</f>
        <v>3.8032473437570995</v>
      </c>
      <c r="S14" s="5">
        <f>'[2]Pc, Summer, S2'!S14*Main!$B$8+_xlfn.IFNA(VLOOKUP($A14,'EV Distribution'!$A$2:$B$27,2,FALSE),0)*'EV Scenarios'!S$2</f>
        <v>4.1031119540642473</v>
      </c>
      <c r="T14" s="5">
        <f>'[2]Pc, Summer, S2'!T14*Main!$B$8+_xlfn.IFNA(VLOOKUP($A14,'EV Distribution'!$A$2:$B$27,2,FALSE),0)*'EV Scenarios'!T$2</f>
        <v>4.4928549580285342</v>
      </c>
      <c r="U14" s="5">
        <f>'[2]Pc, Summer, S2'!U14*Main!$B$8+_xlfn.IFNA(VLOOKUP($A14,'EV Distribution'!$A$2:$B$27,2,FALSE),0)*'EV Scenarios'!U$2</f>
        <v>4.7933934502589857</v>
      </c>
      <c r="V14" s="5">
        <f>'[2]Pc, Summer, S2'!V14*Main!$B$8+_xlfn.IFNA(VLOOKUP($A14,'EV Distribution'!$A$2:$B$27,2,FALSE),0)*'EV Scenarios'!V$2</f>
        <v>5.1666063299672871</v>
      </c>
      <c r="W14" s="5">
        <f>'[2]Pc, Summer, S2'!W14*Main!$B$8+_xlfn.IFNA(VLOOKUP($A14,'EV Distribution'!$A$2:$B$27,2,FALSE),0)*'EV Scenarios'!W$2</f>
        <v>4.2858937642214556</v>
      </c>
      <c r="X14" s="5">
        <f>'[2]Pc, Summer, S2'!X14*Main!$B$8+_xlfn.IFNA(VLOOKUP($A14,'EV Distribution'!$A$2:$B$27,2,FALSE),0)*'EV Scenarios'!X$2</f>
        <v>4.7602067950043168</v>
      </c>
      <c r="Y14" s="5">
        <f>'[2]Pc, Summer, S2'!Y14*Main!$B$8+_xlfn.IFNA(VLOOKUP($A14,'EV Distribution'!$A$2:$B$27,2,FALSE),0)*'EV Scenarios'!Y$2</f>
        <v>4.9709587008950891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S3'!B2*Main!$B$8+_xlfn.IFNA(VLOOKUP($A2,'EV Distribution'!$A$2:$B$27,2,FALSE),0)*'EV Scenarios'!B$2</f>
        <v>1.1629447860079969</v>
      </c>
      <c r="C2" s="5">
        <f>'[2]Pc, Summer, S3'!C2*Main!$B$8+_xlfn.IFNA(VLOOKUP($A2,'EV Distribution'!$A$2:$B$27,2,FALSE),0)*'EV Scenarios'!C$2</f>
        <v>1.0803881426348312</v>
      </c>
      <c r="D2" s="5">
        <f>'[2]Pc, Summer, S3'!D2*Main!$B$8+_xlfn.IFNA(VLOOKUP($A2,'EV Distribution'!$A$2:$B$27,2,FALSE),0)*'EV Scenarios'!D$2</f>
        <v>0.97162058792993788</v>
      </c>
      <c r="E2" s="5">
        <f>'[2]Pc, Summer, S3'!E2*Main!$B$8+_xlfn.IFNA(VLOOKUP($A2,'EV Distribution'!$A$2:$B$27,2,FALSE),0)*'EV Scenarios'!E$2</f>
        <v>1.0753711192580309</v>
      </c>
      <c r="F2" s="5">
        <f>'[2]Pc, Summer, S3'!F2*Main!$B$8+_xlfn.IFNA(VLOOKUP($A2,'EV Distribution'!$A$2:$B$27,2,FALSE),0)*'EV Scenarios'!F$2</f>
        <v>0.87607967733654424</v>
      </c>
      <c r="G2" s="5">
        <f>'[2]Pc, Summer, S3'!G2*Main!$B$8+_xlfn.IFNA(VLOOKUP($A2,'EV Distribution'!$A$2:$B$27,2,FALSE),0)*'EV Scenarios'!G$2</f>
        <v>0.85651890640192652</v>
      </c>
      <c r="H2" s="5">
        <f>'[2]Pc, Summer, S3'!H2*Main!$B$8+_xlfn.IFNA(VLOOKUP($A2,'EV Distribution'!$A$2:$B$27,2,FALSE),0)*'EV Scenarios'!H$2</f>
        <v>0.98755236376027999</v>
      </c>
      <c r="I2" s="5">
        <f>'[2]Pc, Summer, S3'!I2*Main!$B$8+_xlfn.IFNA(VLOOKUP($A2,'EV Distribution'!$A$2:$B$27,2,FALSE),0)*'EV Scenarios'!I$2</f>
        <v>0.89589286958744163</v>
      </c>
      <c r="J2" s="5">
        <f>'[2]Pc, Summer, S3'!J2*Main!$B$8+_xlfn.IFNA(VLOOKUP($A2,'EV Distribution'!$A$2:$B$27,2,FALSE),0)*'EV Scenarios'!J$2</f>
        <v>1.0892613250602028</v>
      </c>
      <c r="K2" s="5">
        <f>'[2]Pc, Summer, S3'!K2*Main!$B$8+_xlfn.IFNA(VLOOKUP($A2,'EV Distribution'!$A$2:$B$27,2,FALSE),0)*'EV Scenarios'!K$2</f>
        <v>1.103516508928166</v>
      </c>
      <c r="L2" s="5">
        <f>'[2]Pc, Summer, S3'!L2*Main!$B$8+_xlfn.IFNA(VLOOKUP($A2,'EV Distribution'!$A$2:$B$27,2,FALSE),0)*'EV Scenarios'!L$2</f>
        <v>1.1604086567199783</v>
      </c>
      <c r="M2" s="5">
        <f>'[2]Pc, Summer, S3'!M2*Main!$B$8+_xlfn.IFNA(VLOOKUP($A2,'EV Distribution'!$A$2:$B$27,2,FALSE),0)*'EV Scenarios'!M$2</f>
        <v>1.2099038332500343</v>
      </c>
      <c r="N2" s="5">
        <f>'[2]Pc, Summer, S3'!N2*Main!$B$8+_xlfn.IFNA(VLOOKUP($A2,'EV Distribution'!$A$2:$B$27,2,FALSE),0)*'EV Scenarios'!N$2</f>
        <v>1.1636324522922443</v>
      </c>
      <c r="O2" s="5">
        <f>'[2]Pc, Summer, S3'!O2*Main!$B$8+_xlfn.IFNA(VLOOKUP($A2,'EV Distribution'!$A$2:$B$27,2,FALSE),0)*'EV Scenarios'!O$2</f>
        <v>1.0611070133127358</v>
      </c>
      <c r="P2" s="5">
        <f>'[2]Pc, Summer, S3'!P2*Main!$B$8+_xlfn.IFNA(VLOOKUP($A2,'EV Distribution'!$A$2:$B$27,2,FALSE),0)*'EV Scenarios'!P$2</f>
        <v>1.052470117179336</v>
      </c>
      <c r="Q2" s="5">
        <f>'[2]Pc, Summer, S3'!Q2*Main!$B$8+_xlfn.IFNA(VLOOKUP($A2,'EV Distribution'!$A$2:$B$27,2,FALSE),0)*'EV Scenarios'!Q$2</f>
        <v>0.93906810756963077</v>
      </c>
      <c r="R2" s="5">
        <f>'[2]Pc, Summer, S3'!R2*Main!$B$8+_xlfn.IFNA(VLOOKUP($A2,'EV Distribution'!$A$2:$B$27,2,FALSE),0)*'EV Scenarios'!R$2</f>
        <v>0.9418513123040575</v>
      </c>
      <c r="S2" s="5">
        <f>'[2]Pc, Summer, S3'!S2*Main!$B$8+_xlfn.IFNA(VLOOKUP($A2,'EV Distribution'!$A$2:$B$27,2,FALSE),0)*'EV Scenarios'!S$2</f>
        <v>0.99568294062656193</v>
      </c>
      <c r="T2" s="5">
        <f>'[2]Pc, Summer, S3'!T2*Main!$B$8+_xlfn.IFNA(VLOOKUP($A2,'EV Distribution'!$A$2:$B$27,2,FALSE),0)*'EV Scenarios'!T$2</f>
        <v>1.0135475932913809</v>
      </c>
      <c r="U2" s="5">
        <f>'[2]Pc, Summer, S3'!U2*Main!$B$8+_xlfn.IFNA(VLOOKUP($A2,'EV Distribution'!$A$2:$B$27,2,FALSE),0)*'EV Scenarios'!U$2</f>
        <v>1.026083075775819</v>
      </c>
      <c r="V2" s="5">
        <f>'[2]Pc, Summer, S3'!V2*Main!$B$8+_xlfn.IFNA(VLOOKUP($A2,'EV Distribution'!$A$2:$B$27,2,FALSE),0)*'EV Scenarios'!V$2</f>
        <v>1.1167888032395841</v>
      </c>
      <c r="W2" s="5">
        <f>'[2]Pc, Summer, S3'!W2*Main!$B$8+_xlfn.IFNA(VLOOKUP($A2,'EV Distribution'!$A$2:$B$27,2,FALSE),0)*'EV Scenarios'!W$2</f>
        <v>1.2208204842450818</v>
      </c>
      <c r="X2" s="5">
        <f>'[2]Pc, Summer, S3'!X2*Main!$B$8+_xlfn.IFNA(VLOOKUP($A2,'EV Distribution'!$A$2:$B$27,2,FALSE),0)*'EV Scenarios'!X$2</f>
        <v>1.2725732258962246</v>
      </c>
      <c r="Y2" s="5">
        <f>'[2]Pc, Summer, S3'!Y2*Main!$B$8+_xlfn.IFNA(VLOOKUP($A2,'EV Distribution'!$A$2:$B$27,2,FALSE),0)*'EV Scenarios'!Y$2</f>
        <v>1.2735549472034169</v>
      </c>
    </row>
    <row r="3" spans="1:25" x14ac:dyDescent="0.25">
      <c r="A3">
        <v>5</v>
      </c>
      <c r="B3" s="5">
        <f>'[2]Pc, Summer, S3'!B3*Main!$B$8+_xlfn.IFNA(VLOOKUP($A3,'EV Distribution'!$A$2:$B$27,2,FALSE),0)*'EV Scenarios'!B$2</f>
        <v>-2.1031185952678451</v>
      </c>
      <c r="C3" s="5">
        <f>'[2]Pc, Summer, S3'!C3*Main!$B$8+_xlfn.IFNA(VLOOKUP($A3,'EV Distribution'!$A$2:$B$27,2,FALSE),0)*'EV Scenarios'!C$2</f>
        <v>-2.2067131854809401</v>
      </c>
      <c r="D3" s="5">
        <f>'[2]Pc, Summer, S3'!D3*Main!$B$8+_xlfn.IFNA(VLOOKUP($A3,'EV Distribution'!$A$2:$B$27,2,FALSE),0)*'EV Scenarios'!D$2</f>
        <v>-2.4696181561633881</v>
      </c>
      <c r="E3" s="5">
        <f>'[2]Pc, Summer, S3'!E3*Main!$B$8+_xlfn.IFNA(VLOOKUP($A3,'EV Distribution'!$A$2:$B$27,2,FALSE),0)*'EV Scenarios'!E$2</f>
        <v>-2.4807743100095418</v>
      </c>
      <c r="F3" s="5">
        <f>'[2]Pc, Summer, S3'!F3*Main!$B$8+_xlfn.IFNA(VLOOKUP($A3,'EV Distribution'!$A$2:$B$27,2,FALSE),0)*'EV Scenarios'!F$2</f>
        <v>-2.5296566177018498</v>
      </c>
      <c r="G3" s="5">
        <f>'[2]Pc, Summer, S3'!G3*Main!$B$8+_xlfn.IFNA(VLOOKUP($A3,'EV Distribution'!$A$2:$B$27,2,FALSE),0)*'EV Scenarios'!G$2</f>
        <v>-2.5181158484710804</v>
      </c>
      <c r="H3" s="5">
        <f>'[2]Pc, Summer, S3'!H3*Main!$B$8+_xlfn.IFNA(VLOOKUP($A3,'EV Distribution'!$A$2:$B$27,2,FALSE),0)*'EV Scenarios'!H$2</f>
        <v>-2.2149536431800634</v>
      </c>
      <c r="I3" s="5">
        <f>'[2]Pc, Summer, S3'!I3*Main!$B$8+_xlfn.IFNA(VLOOKUP($A3,'EV Distribution'!$A$2:$B$27,2,FALSE),0)*'EV Scenarios'!I$2</f>
        <v>-1.963007545799446</v>
      </c>
      <c r="J3" s="5">
        <f>'[2]Pc, Summer, S3'!J3*Main!$B$8+_xlfn.IFNA(VLOOKUP($A3,'EV Distribution'!$A$2:$B$27,2,FALSE),0)*'EV Scenarios'!J$2</f>
        <v>-1.6526992834749423</v>
      </c>
      <c r="K3" s="5">
        <f>'[2]Pc, Summer, S3'!K3*Main!$B$8+_xlfn.IFNA(VLOOKUP($A3,'EV Distribution'!$A$2:$B$27,2,FALSE),0)*'EV Scenarios'!K$2</f>
        <v>-1.4073364825071564</v>
      </c>
      <c r="L3" s="5">
        <f>'[2]Pc, Summer, S3'!L3*Main!$B$8+_xlfn.IFNA(VLOOKUP($A3,'EV Distribution'!$A$2:$B$27,2,FALSE),0)*'EV Scenarios'!L$2</f>
        <v>-1.1394456290154031</v>
      </c>
      <c r="M3" s="5">
        <f>'[2]Pc, Summer, S3'!M3*Main!$B$8+_xlfn.IFNA(VLOOKUP($A3,'EV Distribution'!$A$2:$B$27,2,FALSE),0)*'EV Scenarios'!M$2</f>
        <v>-1.3185371945113364</v>
      </c>
      <c r="N3" s="5">
        <f>'[2]Pc, Summer, S3'!N3*Main!$B$8+_xlfn.IFNA(VLOOKUP($A3,'EV Distribution'!$A$2:$B$27,2,FALSE),0)*'EV Scenarios'!N$2</f>
        <v>-1.4855076993616247</v>
      </c>
      <c r="O3" s="5">
        <f>'[2]Pc, Summer, S3'!O3*Main!$B$8+_xlfn.IFNA(VLOOKUP($A3,'EV Distribution'!$A$2:$B$27,2,FALSE),0)*'EV Scenarios'!O$2</f>
        <v>-1.8453355865100642</v>
      </c>
      <c r="P3" s="5">
        <f>'[2]Pc, Summer, S3'!P3*Main!$B$8+_xlfn.IFNA(VLOOKUP($A3,'EV Distribution'!$A$2:$B$27,2,FALSE),0)*'EV Scenarios'!P$2</f>
        <v>-2.1342530892589395</v>
      </c>
      <c r="Q3" s="5">
        <f>'[2]Pc, Summer, S3'!Q3*Main!$B$8+_xlfn.IFNA(VLOOKUP($A3,'EV Distribution'!$A$2:$B$27,2,FALSE),0)*'EV Scenarios'!Q$2</f>
        <v>-2.1862253227316102</v>
      </c>
      <c r="R3" s="5">
        <f>'[2]Pc, Summer, S3'!R3*Main!$B$8+_xlfn.IFNA(VLOOKUP($A3,'EV Distribution'!$A$2:$B$27,2,FALSE),0)*'EV Scenarios'!R$2</f>
        <v>-2.1831837842700716</v>
      </c>
      <c r="S3" s="5">
        <f>'[2]Pc, Summer, S3'!S3*Main!$B$8+_xlfn.IFNA(VLOOKUP($A3,'EV Distribution'!$A$2:$B$27,2,FALSE),0)*'EV Scenarios'!S$2</f>
        <v>-2.1537837842700713</v>
      </c>
      <c r="T3" s="5">
        <f>'[2]Pc, Summer, S3'!T3*Main!$B$8+_xlfn.IFNA(VLOOKUP($A3,'EV Distribution'!$A$2:$B$27,2,FALSE),0)*'EV Scenarios'!T$2</f>
        <v>-1.8659973941569361</v>
      </c>
      <c r="U3" s="5">
        <f>'[2]Pc, Summer, S3'!U3*Main!$B$8+_xlfn.IFNA(VLOOKUP($A3,'EV Distribution'!$A$2:$B$27,2,FALSE),0)*'EV Scenarios'!U$2</f>
        <v>-1.6693348413830709</v>
      </c>
      <c r="V3" s="5">
        <f>'[2]Pc, Summer, S3'!V3*Main!$B$8+_xlfn.IFNA(VLOOKUP($A3,'EV Distribution'!$A$2:$B$27,2,FALSE),0)*'EV Scenarios'!V$2</f>
        <v>-1.6544502259984555</v>
      </c>
      <c r="W3" s="5">
        <f>'[2]Pc, Summer, S3'!W3*Main!$B$8+_xlfn.IFNA(VLOOKUP($A3,'EV Distribution'!$A$2:$B$27,2,FALSE),0)*'EV Scenarios'!W$2</f>
        <v>-1.6585209952292246</v>
      </c>
      <c r="X3" s="5">
        <f>'[2]Pc, Summer, S3'!X3*Main!$B$8+_xlfn.IFNA(VLOOKUP($A3,'EV Distribution'!$A$2:$B$27,2,FALSE),0)*'EV Scenarios'!X$2</f>
        <v>-1.5647509386046621</v>
      </c>
      <c r="Y3" s="5">
        <f>'[2]Pc, Summer, S3'!Y3*Main!$B$8+_xlfn.IFNA(VLOOKUP($A3,'EV Distribution'!$A$2:$B$27,2,FALSE),0)*'EV Scenarios'!Y$2</f>
        <v>-1.9947631758030806</v>
      </c>
    </row>
    <row r="4" spans="1:25" x14ac:dyDescent="0.25">
      <c r="A4">
        <v>8</v>
      </c>
      <c r="B4" s="5">
        <f>'[2]Pc, Summer, S3'!B4*Main!$B$8+_xlfn.IFNA(VLOOKUP($A4,'EV Distribution'!$A$2:$B$27,2,FALSE),0)*'EV Scenarios'!B$2</f>
        <v>0.35124428984733524</v>
      </c>
      <c r="C4" s="5">
        <f>'[2]Pc, Summer, S3'!C4*Main!$B$8+_xlfn.IFNA(VLOOKUP($A4,'EV Distribution'!$A$2:$B$27,2,FALSE),0)*'EV Scenarios'!C$2</f>
        <v>-1.4109925688241178</v>
      </c>
      <c r="D4" s="5">
        <f>'[2]Pc, Summer, S3'!D4*Main!$B$8+_xlfn.IFNA(VLOOKUP($A4,'EV Distribution'!$A$2:$B$27,2,FALSE),0)*'EV Scenarios'!D$2</f>
        <v>0.45601224977282029</v>
      </c>
      <c r="E4" s="5">
        <f>'[2]Pc, Summer, S3'!E4*Main!$B$8+_xlfn.IFNA(VLOOKUP($A4,'EV Distribution'!$A$2:$B$27,2,FALSE),0)*'EV Scenarios'!E$2</f>
        <v>0.55114629394793047</v>
      </c>
      <c r="F4" s="5">
        <f>'[2]Pc, Summer, S3'!F4*Main!$B$8+_xlfn.IFNA(VLOOKUP($A4,'EV Distribution'!$A$2:$B$27,2,FALSE),0)*'EV Scenarios'!F$2</f>
        <v>0.49628155019537462</v>
      </c>
      <c r="G4" s="5">
        <f>'[2]Pc, Summer, S3'!G4*Main!$B$8+_xlfn.IFNA(VLOOKUP($A4,'EV Distribution'!$A$2:$B$27,2,FALSE),0)*'EV Scenarios'!G$2</f>
        <v>0.76683451523240498</v>
      </c>
      <c r="H4" s="5">
        <f>'[2]Pc, Summer, S3'!H4*Main!$B$8+_xlfn.IFNA(VLOOKUP($A4,'EV Distribution'!$A$2:$B$27,2,FALSE),0)*'EV Scenarios'!H$2</f>
        <v>1.1783518587396067</v>
      </c>
      <c r="I4" s="5">
        <f>'[2]Pc, Summer, S3'!I4*Main!$B$8+_xlfn.IFNA(VLOOKUP($A4,'EV Distribution'!$A$2:$B$27,2,FALSE),0)*'EV Scenarios'!I$2</f>
        <v>0.69401041388750062</v>
      </c>
      <c r="J4" s="5">
        <f>'[2]Pc, Summer, S3'!J4*Main!$B$8+_xlfn.IFNA(VLOOKUP($A4,'EV Distribution'!$A$2:$B$27,2,FALSE),0)*'EV Scenarios'!J$2</f>
        <v>0.44591446475305563</v>
      </c>
      <c r="K4" s="5">
        <f>'[2]Pc, Summer, S3'!K4*Main!$B$8+_xlfn.IFNA(VLOOKUP($A4,'EV Distribution'!$A$2:$B$27,2,FALSE),0)*'EV Scenarios'!K$2</f>
        <v>0.30920282552592127</v>
      </c>
      <c r="L4" s="5">
        <f>'[2]Pc, Summer, S3'!L4*Main!$B$8+_xlfn.IFNA(VLOOKUP($A4,'EV Distribution'!$A$2:$B$27,2,FALSE),0)*'EV Scenarios'!L$2</f>
        <v>0.2826889793720751</v>
      </c>
      <c r="M4" s="5">
        <f>'[2]Pc, Summer, S3'!M4*Main!$B$8+_xlfn.IFNA(VLOOKUP($A4,'EV Distribution'!$A$2:$B$27,2,FALSE),0)*'EV Scenarios'!M$2</f>
        <v>0.24302481922168206</v>
      </c>
      <c r="N4" s="5">
        <f>'[2]Pc, Summer, S3'!N4*Main!$B$8+_xlfn.IFNA(VLOOKUP($A4,'EV Distribution'!$A$2:$B$27,2,FALSE),0)*'EV Scenarios'!N$2</f>
        <v>0.31375179118769597</v>
      </c>
      <c r="O4" s="5">
        <f>'[2]Pc, Summer, S3'!O4*Main!$B$8+_xlfn.IFNA(VLOOKUP($A4,'EV Distribution'!$A$2:$B$27,2,FALSE),0)*'EV Scenarios'!O$2</f>
        <v>-0.26898161722477171</v>
      </c>
      <c r="P4" s="5">
        <f>'[2]Pc, Summer, S3'!P4*Main!$B$8+_xlfn.IFNA(VLOOKUP($A4,'EV Distribution'!$A$2:$B$27,2,FALSE),0)*'EV Scenarios'!P$2</f>
        <v>0.70210917698441555</v>
      </c>
      <c r="Q4" s="5">
        <f>'[2]Pc, Summer, S3'!Q4*Main!$B$8+_xlfn.IFNA(VLOOKUP($A4,'EV Distribution'!$A$2:$B$27,2,FALSE),0)*'EV Scenarios'!Q$2</f>
        <v>0.42988084413194605</v>
      </c>
      <c r="R4" s="5">
        <f>'[2]Pc, Summer, S3'!R4*Main!$B$8+_xlfn.IFNA(VLOOKUP($A4,'EV Distribution'!$A$2:$B$27,2,FALSE),0)*'EV Scenarios'!R$2</f>
        <v>0.40819570686991691</v>
      </c>
      <c r="S4" s="5">
        <f>'[2]Pc, Summer, S3'!S4*Main!$B$8+_xlfn.IFNA(VLOOKUP($A4,'EV Distribution'!$A$2:$B$27,2,FALSE),0)*'EV Scenarios'!S$2</f>
        <v>0.32263132411740658</v>
      </c>
      <c r="T4" s="5">
        <f>'[2]Pc, Summer, S3'!T4*Main!$B$8+_xlfn.IFNA(VLOOKUP($A4,'EV Distribution'!$A$2:$B$27,2,FALSE),0)*'EV Scenarios'!T$2</f>
        <v>0.10385422205688581</v>
      </c>
      <c r="U4" s="5">
        <f>'[2]Pc, Summer, S3'!U4*Main!$B$8+_xlfn.IFNA(VLOOKUP($A4,'EV Distribution'!$A$2:$B$27,2,FALSE),0)*'EV Scenarios'!U$2</f>
        <v>-0.11161650455495484</v>
      </c>
      <c r="V4" s="5">
        <f>'[2]Pc, Summer, S3'!V4*Main!$B$8+_xlfn.IFNA(VLOOKUP($A4,'EV Distribution'!$A$2:$B$27,2,FALSE),0)*'EV Scenarios'!V$2</f>
        <v>-0.25964207833159164</v>
      </c>
      <c r="W4" s="5">
        <f>'[2]Pc, Summer, S3'!W4*Main!$B$8+_xlfn.IFNA(VLOOKUP($A4,'EV Distribution'!$A$2:$B$27,2,FALSE),0)*'EV Scenarios'!W$2</f>
        <v>-0.53960948252987428</v>
      </c>
      <c r="X4" s="5">
        <f>'[2]Pc, Summer, S3'!X4*Main!$B$8+_xlfn.IFNA(VLOOKUP($A4,'EV Distribution'!$A$2:$B$27,2,FALSE),0)*'EV Scenarios'!X$2</f>
        <v>-0.2953727246353765</v>
      </c>
      <c r="Y4" s="5">
        <f>'[2]Pc, Summer, S3'!Y4*Main!$B$8+_xlfn.IFNA(VLOOKUP($A4,'EV Distribution'!$A$2:$B$27,2,FALSE),0)*'EV Scenarios'!Y$2</f>
        <v>-0.98630865099504761</v>
      </c>
    </row>
    <row r="5" spans="1:25" x14ac:dyDescent="0.25">
      <c r="A5">
        <v>9</v>
      </c>
      <c r="B5" s="5">
        <f>'[2]Pc, Summer, S3'!B5*Main!$B$8+_xlfn.IFNA(VLOOKUP($A5,'EV Distribution'!$A$2:$B$27,2,FALSE),0)*'EV Scenarios'!B$2</f>
        <v>2.9077299630605666</v>
      </c>
      <c r="C5" s="5">
        <f>'[2]Pc, Summer, S3'!C5*Main!$B$8+_xlfn.IFNA(VLOOKUP($A5,'EV Distribution'!$A$2:$B$27,2,FALSE),0)*'EV Scenarios'!C$2</f>
        <v>2.7015913728474716</v>
      </c>
      <c r="D5" s="5">
        <f>'[2]Pc, Summer, S3'!D5*Main!$B$8+_xlfn.IFNA(VLOOKUP($A5,'EV Distribution'!$A$2:$B$27,2,FALSE),0)*'EV Scenarios'!D$2</f>
        <v>2.6288398343859334</v>
      </c>
      <c r="E5" s="5">
        <f>'[2]Pc, Summer, S3'!E5*Main!$B$8+_xlfn.IFNA(VLOOKUP($A5,'EV Distribution'!$A$2:$B$27,2,FALSE),0)*'EV Scenarios'!E$2</f>
        <v>2.6176836805397796</v>
      </c>
      <c r="F5" s="5">
        <f>'[2]Pc, Summer, S3'!F5*Main!$B$8+_xlfn.IFNA(VLOOKUP($A5,'EV Distribution'!$A$2:$B$27,2,FALSE),0)*'EV Scenarios'!F$2</f>
        <v>2.3794572079035854</v>
      </c>
      <c r="G5" s="5">
        <f>'[2]Pc, Summer, S3'!G5*Main!$B$8+_xlfn.IFNA(VLOOKUP($A5,'EV Distribution'!$A$2:$B$27,2,FALSE),0)*'EV Scenarios'!G$2</f>
        <v>2.0296370328047622</v>
      </c>
      <c r="H5" s="5">
        <f>'[2]Pc, Summer, S3'!H5*Main!$B$8+_xlfn.IFNA(VLOOKUP($A5,'EV Distribution'!$A$2:$B$27,2,FALSE),0)*'EV Scenarios'!H$2</f>
        <v>2.2289303476645923</v>
      </c>
      <c r="I5" s="5">
        <f>'[2]Pc, Summer, S3'!I5*Main!$B$8+_xlfn.IFNA(VLOOKUP($A5,'EV Distribution'!$A$2:$B$27,2,FALSE),0)*'EV Scenarios'!I$2</f>
        <v>2.4017644497705488</v>
      </c>
      <c r="J5" s="5">
        <f>'[2]Pc, Summer, S3'!J5*Main!$B$8+_xlfn.IFNA(VLOOKUP($A5,'EV Distribution'!$A$2:$B$27,2,FALSE),0)*'EV Scenarios'!J$2</f>
        <v>2.851572010972784</v>
      </c>
      <c r="K5" s="5">
        <f>'[2]Pc, Summer, S3'!K5*Main!$B$8+_xlfn.IFNA(VLOOKUP($A5,'EV Distribution'!$A$2:$B$27,2,FALSE),0)*'EV Scenarios'!K$2</f>
        <v>3.2115006636830392</v>
      </c>
      <c r="L5" s="5">
        <f>'[2]Pc, Summer, S3'!L5*Main!$B$8+_xlfn.IFNA(VLOOKUP($A5,'EV Distribution'!$A$2:$B$27,2,FALSE),0)*'EV Scenarios'!L$2</f>
        <v>3.4514826633649873</v>
      </c>
      <c r="M5" s="5">
        <f>'[2]Pc, Summer, S3'!M5*Main!$B$8+_xlfn.IFNA(VLOOKUP($A5,'EV Distribution'!$A$2:$B$27,2,FALSE),0)*'EV Scenarios'!M$2</f>
        <v>3.917415071436686</v>
      </c>
      <c r="N5" s="5">
        <f>'[2]Pc, Summer, S3'!N5*Main!$B$8+_xlfn.IFNA(VLOOKUP($A5,'EV Distribution'!$A$2:$B$27,2,FALSE),0)*'EV Scenarios'!N$2</f>
        <v>3.9797317728770052</v>
      </c>
      <c r="O5" s="5">
        <f>'[2]Pc, Summer, S3'!O5*Main!$B$8+_xlfn.IFNA(VLOOKUP($A5,'EV Distribution'!$A$2:$B$27,2,FALSE),0)*'EV Scenarios'!O$2</f>
        <v>3.4655588172111411</v>
      </c>
      <c r="P5" s="5">
        <f>'[2]Pc, Summer, S3'!P5*Main!$B$8+_xlfn.IFNA(VLOOKUP($A5,'EV Distribution'!$A$2:$B$27,2,FALSE),0)*'EV Scenarios'!P$2</f>
        <v>3.0035904822118229</v>
      </c>
      <c r="Q5" s="5">
        <f>'[2]Pc, Summer, S3'!Q5*Main!$B$8+_xlfn.IFNA(VLOOKUP($A5,'EV Distribution'!$A$2:$B$27,2,FALSE),0)*'EV Scenarios'!Q$2</f>
        <v>2.9377081066836297</v>
      </c>
      <c r="R5" s="5">
        <f>'[2]Pc, Summer, S3'!R5*Main!$B$8+_xlfn.IFNA(VLOOKUP($A5,'EV Distribution'!$A$2:$B$27,2,FALSE),0)*'EV Scenarios'!R$2</f>
        <v>2.9407496451451682</v>
      </c>
      <c r="S5" s="5">
        <f>'[2]Pc, Summer, S3'!S5*Main!$B$8+_xlfn.IFNA(VLOOKUP($A5,'EV Distribution'!$A$2:$B$27,2,FALSE),0)*'EV Scenarios'!S$2</f>
        <v>2.9701496451451685</v>
      </c>
      <c r="T5" s="5">
        <f>'[2]Pc, Summer, S3'!T5*Main!$B$8+_xlfn.IFNA(VLOOKUP($A5,'EV Distribution'!$A$2:$B$27,2,FALSE),0)*'EV Scenarios'!T$2</f>
        <v>2.9349757989913221</v>
      </c>
      <c r="U5" s="5">
        <f>'[2]Pc, Summer, S3'!U5*Main!$B$8+_xlfn.IFNA(VLOOKUP($A5,'EV Distribution'!$A$2:$B$27,2,FALSE),0)*'EV Scenarios'!U$2</f>
        <v>2.9311604143759378</v>
      </c>
      <c r="V5" s="5">
        <f>'[2]Pc, Summer, S3'!V5*Main!$B$8+_xlfn.IFNA(VLOOKUP($A5,'EV Distribution'!$A$2:$B$27,2,FALSE),0)*'EV Scenarios'!V$2</f>
        <v>3.0296705877936305</v>
      </c>
      <c r="W5" s="5">
        <f>'[2]Pc, Summer, S3'!W5*Main!$B$8+_xlfn.IFNA(VLOOKUP($A5,'EV Distribution'!$A$2:$B$27,2,FALSE),0)*'EV Scenarios'!W$2</f>
        <v>3.492679369803263</v>
      </c>
      <c r="X5" s="5">
        <f>'[2]Pc, Summer, S3'!X5*Main!$B$8+_xlfn.IFNA(VLOOKUP($A5,'EV Distribution'!$A$2:$B$27,2,FALSE),0)*'EV Scenarios'!X$2</f>
        <v>3.7070509082648018</v>
      </c>
      <c r="Y5" s="5">
        <f>'[2]Pc, Summer, S3'!Y5*Main!$B$8+_xlfn.IFNA(VLOOKUP($A5,'EV Distribution'!$A$2:$B$27,2,FALSE),0)*'EV Scenarios'!Y$2</f>
        <v>3.319490578036258</v>
      </c>
    </row>
    <row r="6" spans="1:25" x14ac:dyDescent="0.25">
      <c r="A6">
        <v>2</v>
      </c>
      <c r="B6" s="5">
        <f>'[2]Pc, Summer, S3'!B6*Main!$B$8+_xlfn.IFNA(VLOOKUP($A6,'EV Distribution'!$A$2:$B$27,2,FALSE),0)*'EV Scenarios'!B$2</f>
        <v>2.6214903845017954</v>
      </c>
      <c r="C6" s="5">
        <f>'[2]Pc, Summer, S3'!C6*Main!$B$8+_xlfn.IFNA(VLOOKUP($A6,'EV Distribution'!$A$2:$B$27,2,FALSE),0)*'EV Scenarios'!C$2</f>
        <v>2.3614531185651328</v>
      </c>
      <c r="D6" s="5">
        <f>'[2]Pc, Summer, S3'!D6*Main!$B$8+_xlfn.IFNA(VLOOKUP($A6,'EV Distribution'!$A$2:$B$27,2,FALSE),0)*'EV Scenarios'!D$2</f>
        <v>2.2062485425962111</v>
      </c>
      <c r="E6" s="5">
        <f>'[2]Pc, Summer, S3'!E6*Main!$B$8+_xlfn.IFNA(VLOOKUP($A6,'EV Distribution'!$A$2:$B$27,2,FALSE),0)*'EV Scenarios'!E$2</f>
        <v>2.0987036238357044</v>
      </c>
      <c r="F6" s="5">
        <f>'[2]Pc, Summer, S3'!F6*Main!$B$8+_xlfn.IFNA(VLOOKUP($A6,'EV Distribution'!$A$2:$B$27,2,FALSE),0)*'EV Scenarios'!F$2</f>
        <v>2.0361774706029356</v>
      </c>
      <c r="G6" s="5">
        <f>'[2]Pc, Summer, S3'!G6*Main!$B$8+_xlfn.IFNA(VLOOKUP($A6,'EV Distribution'!$A$2:$B$27,2,FALSE),0)*'EV Scenarios'!G$2</f>
        <v>1.9718768944409109</v>
      </c>
      <c r="H6" s="5">
        <f>'[2]Pc, Summer, S3'!H6*Main!$B$8+_xlfn.IFNA(VLOOKUP($A6,'EV Distribution'!$A$2:$B$27,2,FALSE),0)*'EV Scenarios'!H$2</f>
        <v>2.2099112612794771</v>
      </c>
      <c r="I6" s="5">
        <f>'[2]Pc, Summer, S3'!I6*Main!$B$8+_xlfn.IFNA(VLOOKUP($A6,'EV Distribution'!$A$2:$B$27,2,FALSE),0)*'EV Scenarios'!I$2</f>
        <v>2.4709004097528289</v>
      </c>
      <c r="J6" s="5">
        <f>'[2]Pc, Summer, S3'!J6*Main!$B$8+_xlfn.IFNA(VLOOKUP($A6,'EV Distribution'!$A$2:$B$27,2,FALSE),0)*'EV Scenarios'!J$2</f>
        <v>3.0237461206892635</v>
      </c>
      <c r="K6" s="5">
        <f>'[2]Pc, Summer, S3'!K6*Main!$B$8+_xlfn.IFNA(VLOOKUP($A6,'EV Distribution'!$A$2:$B$27,2,FALSE),0)*'EV Scenarios'!K$2</f>
        <v>3.4035197705938485</v>
      </c>
      <c r="L6" s="5">
        <f>'[2]Pc, Summer, S3'!L6*Main!$B$8+_xlfn.IFNA(VLOOKUP($A6,'EV Distribution'!$A$2:$B$27,2,FALSE),0)*'EV Scenarios'!L$2</f>
        <v>3.549710408048981</v>
      </c>
      <c r="M6" s="5">
        <f>'[2]Pc, Summer, S3'!M6*Main!$B$8+_xlfn.IFNA(VLOOKUP($A6,'EV Distribution'!$A$2:$B$27,2,FALSE),0)*'EV Scenarios'!M$2</f>
        <v>3.6749624069357996</v>
      </c>
      <c r="N6" s="5">
        <f>'[2]Pc, Summer, S3'!N6*Main!$B$8+_xlfn.IFNA(VLOOKUP($A6,'EV Distribution'!$A$2:$B$27,2,FALSE),0)*'EV Scenarios'!N$2</f>
        <v>3.4866753555704491</v>
      </c>
      <c r="O6" s="5">
        <f>'[2]Pc, Summer, S3'!O6*Main!$B$8+_xlfn.IFNA(VLOOKUP($A6,'EV Distribution'!$A$2:$B$27,2,FALSE),0)*'EV Scenarios'!O$2</f>
        <v>3.0379013647598718</v>
      </c>
      <c r="P6" s="5">
        <f>'[2]Pc, Summer, S3'!P6*Main!$B$8+_xlfn.IFNA(VLOOKUP($A6,'EV Distribution'!$A$2:$B$27,2,FALSE),0)*'EV Scenarios'!P$2</f>
        <v>2.8077324956495078</v>
      </c>
      <c r="Q6" s="5">
        <f>'[2]Pc, Summer, S3'!Q6*Main!$B$8+_xlfn.IFNA(VLOOKUP($A6,'EV Distribution'!$A$2:$B$27,2,FALSE),0)*'EV Scenarios'!Q$2</f>
        <v>2.6542556670793771</v>
      </c>
      <c r="R6" s="5">
        <f>'[2]Pc, Summer, S3'!R6*Main!$B$8+_xlfn.IFNA(VLOOKUP($A6,'EV Distribution'!$A$2:$B$27,2,FALSE),0)*'EV Scenarios'!R$2</f>
        <v>2.5967617092325872</v>
      </c>
      <c r="S6" s="5">
        <f>'[2]Pc, Summer, S3'!S6*Main!$B$8+_xlfn.IFNA(VLOOKUP($A6,'EV Distribution'!$A$2:$B$27,2,FALSE),0)*'EV Scenarios'!S$2</f>
        <v>2.697836068949067</v>
      </c>
      <c r="T6" s="5">
        <f>'[2]Pc, Summer, S3'!T6*Main!$B$8+_xlfn.IFNA(VLOOKUP($A6,'EV Distribution'!$A$2:$B$27,2,FALSE),0)*'EV Scenarios'!T$2</f>
        <v>2.8494048078513341</v>
      </c>
      <c r="U6" s="5">
        <f>'[2]Pc, Summer, S3'!U6*Main!$B$8+_xlfn.IFNA(VLOOKUP($A6,'EV Distribution'!$A$2:$B$27,2,FALSE),0)*'EV Scenarios'!U$2</f>
        <v>2.9291596660002734</v>
      </c>
      <c r="V6" s="5">
        <f>'[2]Pc, Summer, S3'!V6*Main!$B$8+_xlfn.IFNA(VLOOKUP($A6,'EV Distribution'!$A$2:$B$27,2,FALSE),0)*'EV Scenarios'!V$2</f>
        <v>3.2657449612431289</v>
      </c>
      <c r="W6" s="5">
        <f>'[2]Pc, Summer, S3'!W6*Main!$B$8+_xlfn.IFNA(VLOOKUP($A6,'EV Distribution'!$A$2:$B$27,2,FALSE),0)*'EV Scenarios'!W$2</f>
        <v>3.5363056248239366</v>
      </c>
      <c r="X6" s="5">
        <f>'[2]Pc, Summer, S3'!X6*Main!$B$8+_xlfn.IFNA(VLOOKUP($A6,'EV Distribution'!$A$2:$B$27,2,FALSE),0)*'EV Scenarios'!X$2</f>
        <v>3.4850040300899638</v>
      </c>
      <c r="Y6" s="5">
        <f>'[2]Pc, Summer, S3'!Y6*Main!$B$8+_xlfn.IFNA(VLOOKUP($A6,'EV Distribution'!$A$2:$B$27,2,FALSE),0)*'EV Scenarios'!Y$2</f>
        <v>2.8648697875755373</v>
      </c>
    </row>
    <row r="7" spans="1:25" x14ac:dyDescent="0.25">
      <c r="A7">
        <v>12</v>
      </c>
      <c r="B7" s="5">
        <f>'[2]Pc, Summer, S3'!B7*Main!$B$8+_xlfn.IFNA(VLOOKUP($A7,'EV Distribution'!$A$2:$B$27,2,FALSE),0)*'EV Scenarios'!B$2</f>
        <v>0.92656743500386218</v>
      </c>
      <c r="C7" s="5">
        <f>'[2]Pc, Summer, S3'!C7*Main!$B$8+_xlfn.IFNA(VLOOKUP($A7,'EV Distribution'!$A$2:$B$27,2,FALSE),0)*'EV Scenarios'!C$2</f>
        <v>0.92860327361533934</v>
      </c>
      <c r="D7" s="5">
        <f>'[2]Pc, Summer, S3'!D7*Main!$B$8+_xlfn.IFNA(VLOOKUP($A7,'EV Distribution'!$A$2:$B$27,2,FALSE),0)*'EV Scenarios'!D$2</f>
        <v>0.94029752561452151</v>
      </c>
      <c r="E7" s="5">
        <f>'[2]Pc, Summer, S3'!E7*Main!$B$8+_xlfn.IFNA(VLOOKUP($A7,'EV Distribution'!$A$2:$B$27,2,FALSE),0)*'EV Scenarios'!E$2</f>
        <v>0.88012267758644203</v>
      </c>
      <c r="F7" s="5">
        <f>'[2]Pc, Summer, S3'!F7*Main!$B$8+_xlfn.IFNA(VLOOKUP($A7,'EV Distribution'!$A$2:$B$27,2,FALSE),0)*'EV Scenarios'!F$2</f>
        <v>0.88375348787995833</v>
      </c>
      <c r="G7" s="5">
        <f>'[2]Pc, Summer, S3'!G7*Main!$B$8+_xlfn.IFNA(VLOOKUP($A7,'EV Distribution'!$A$2:$B$27,2,FALSE),0)*'EV Scenarios'!G$2</f>
        <v>0.83237122979235778</v>
      </c>
      <c r="H7" s="5">
        <f>'[2]Pc, Summer, S3'!H7*Main!$B$8+_xlfn.IFNA(VLOOKUP($A7,'EV Distribution'!$A$2:$B$27,2,FALSE),0)*'EV Scenarios'!H$2</f>
        <v>0.82922384530192206</v>
      </c>
      <c r="I7" s="5">
        <f>'[2]Pc, Summer, S3'!I7*Main!$B$8+_xlfn.IFNA(VLOOKUP($A7,'EV Distribution'!$A$2:$B$27,2,FALSE),0)*'EV Scenarios'!I$2</f>
        <v>0.55404245272388575</v>
      </c>
      <c r="J7" s="5">
        <f>'[2]Pc, Summer, S3'!J7*Main!$B$8+_xlfn.IFNA(VLOOKUP($A7,'EV Distribution'!$A$2:$B$27,2,FALSE),0)*'EV Scenarios'!J$2</f>
        <v>0.71974005689717846</v>
      </c>
      <c r="K7" s="5">
        <f>'[2]Pc, Summer, S3'!K7*Main!$B$8+_xlfn.IFNA(VLOOKUP($A7,'EV Distribution'!$A$2:$B$27,2,FALSE),0)*'EV Scenarios'!K$2</f>
        <v>0.87811674224181036</v>
      </c>
      <c r="L7" s="5">
        <f>'[2]Pc, Summer, S3'!L7*Main!$B$8+_xlfn.IFNA(VLOOKUP($A7,'EV Distribution'!$A$2:$B$27,2,FALSE),0)*'EV Scenarios'!L$2</f>
        <v>0.9284355433118272</v>
      </c>
      <c r="M7" s="5">
        <f>'[2]Pc, Summer, S3'!M7*Main!$B$8+_xlfn.IFNA(VLOOKUP($A7,'EV Distribution'!$A$2:$B$27,2,FALSE),0)*'EV Scenarios'!M$2</f>
        <v>0.88305397087555104</v>
      </c>
      <c r="N7" s="5">
        <f>'[2]Pc, Summer, S3'!N7*Main!$B$8+_xlfn.IFNA(VLOOKUP($A7,'EV Distribution'!$A$2:$B$27,2,FALSE),0)*'EV Scenarios'!N$2</f>
        <v>0.83942336369212611</v>
      </c>
      <c r="O7" s="5">
        <f>'[2]Pc, Summer, S3'!O7*Main!$B$8+_xlfn.IFNA(VLOOKUP($A7,'EV Distribution'!$A$2:$B$27,2,FALSE),0)*'EV Scenarios'!O$2</f>
        <v>0.67386439739424786</v>
      </c>
      <c r="P7" s="5">
        <f>'[2]Pc, Summer, S3'!P7*Main!$B$8+_xlfn.IFNA(VLOOKUP($A7,'EV Distribution'!$A$2:$B$27,2,FALSE),0)*'EV Scenarios'!P$2</f>
        <v>0.6289392164114681</v>
      </c>
      <c r="Q7" s="5">
        <f>'[2]Pc, Summer, S3'!Q7*Main!$B$8+_xlfn.IFNA(VLOOKUP($A7,'EV Distribution'!$A$2:$B$27,2,FALSE),0)*'EV Scenarios'!Q$2</f>
        <v>0.59692048943613985</v>
      </c>
      <c r="R7" s="5">
        <f>'[2]Pc, Summer, S3'!R7*Main!$B$8+_xlfn.IFNA(VLOOKUP($A7,'EV Distribution'!$A$2:$B$27,2,FALSE),0)*'EV Scenarios'!R$2</f>
        <v>0.61805061029578812</v>
      </c>
      <c r="S7" s="5">
        <f>'[2]Pc, Summer, S3'!S7*Main!$B$8+_xlfn.IFNA(VLOOKUP($A7,'EV Distribution'!$A$2:$B$27,2,FALSE),0)*'EV Scenarios'!S$2</f>
        <v>0.65835003528102154</v>
      </c>
      <c r="T7" s="5">
        <f>'[2]Pc, Summer, S3'!T7*Main!$B$8+_xlfn.IFNA(VLOOKUP($A7,'EV Distribution'!$A$2:$B$27,2,FALSE),0)*'EV Scenarios'!T$2</f>
        <v>0.7020298833091011</v>
      </c>
      <c r="U7" s="5">
        <f>'[2]Pc, Summer, S3'!U7*Main!$B$8+_xlfn.IFNA(VLOOKUP($A7,'EV Distribution'!$A$2:$B$27,2,FALSE),0)*'EV Scenarios'!U$2</f>
        <v>0.81902663543323195</v>
      </c>
      <c r="V7" s="5">
        <f>'[2]Pc, Summer, S3'!V7*Main!$B$8+_xlfn.IFNA(VLOOKUP($A7,'EV Distribution'!$A$2:$B$27,2,FALSE),0)*'EV Scenarios'!V$2</f>
        <v>0.9929667000204464</v>
      </c>
      <c r="W7" s="5">
        <f>'[2]Pc, Summer, S3'!W7*Main!$B$8+_xlfn.IFNA(VLOOKUP($A7,'EV Distribution'!$A$2:$B$27,2,FALSE),0)*'EV Scenarios'!W$2</f>
        <v>1.1949651812326778</v>
      </c>
      <c r="X7" s="5">
        <f>'[2]Pc, Summer, S3'!X7*Main!$B$8+_xlfn.IFNA(VLOOKUP($A7,'EV Distribution'!$A$2:$B$27,2,FALSE),0)*'EV Scenarios'!X$2</f>
        <v>1.2698527589736019</v>
      </c>
      <c r="Y7" s="5">
        <f>'[2]Pc, Summer, S3'!Y7*Main!$B$8+_xlfn.IFNA(VLOOKUP($A7,'EV Distribution'!$A$2:$B$27,2,FALSE),0)*'EV Scenarios'!Y$2</f>
        <v>0.95815811938297979</v>
      </c>
    </row>
    <row r="8" spans="1:25" x14ac:dyDescent="0.25">
      <c r="A8">
        <v>16</v>
      </c>
      <c r="B8" s="5">
        <f>'[2]Pc, Summer, S3'!B8*Main!$B$8+_xlfn.IFNA(VLOOKUP($A8,'EV Distribution'!$A$2:$B$27,2,FALSE),0)*'EV Scenarios'!B$2</f>
        <v>1.0162712436276071</v>
      </c>
      <c r="C8" s="5">
        <f>'[2]Pc, Summer, S3'!C8*Main!$B$8+_xlfn.IFNA(VLOOKUP($A8,'EV Distribution'!$A$2:$B$27,2,FALSE),0)*'EV Scenarios'!C$2</f>
        <v>1.00929816670453</v>
      </c>
      <c r="D8" s="5">
        <f>'[2]Pc, Summer, S3'!D8*Main!$B$8+_xlfn.IFNA(VLOOKUP($A8,'EV Distribution'!$A$2:$B$27,2,FALSE),0)*'EV Scenarios'!D$2</f>
        <v>0.93654662824299162</v>
      </c>
      <c r="E8" s="5">
        <f>'[2]Pc, Summer, S3'!E8*Main!$B$8+_xlfn.IFNA(VLOOKUP($A8,'EV Distribution'!$A$2:$B$27,2,FALSE),0)*'EV Scenarios'!E$2</f>
        <v>0.92539047439683775</v>
      </c>
      <c r="F8" s="5">
        <f>'[2]Pc, Summer, S3'!F8*Main!$B$8+_xlfn.IFNA(VLOOKUP($A8,'EV Distribution'!$A$2:$B$27,2,FALSE),0)*'EV Scenarios'!F$2</f>
        <v>0.87650816670453002</v>
      </c>
      <c r="G8" s="5">
        <f>'[2]Pc, Summer, S3'!G8*Main!$B$8+_xlfn.IFNA(VLOOKUP($A8,'EV Distribution'!$A$2:$B$27,2,FALSE),0)*'EV Scenarios'!G$2</f>
        <v>0.88804893593529921</v>
      </c>
      <c r="H8" s="5">
        <f>'[2]Pc, Summer, S3'!H8*Main!$B$8+_xlfn.IFNA(VLOOKUP($A8,'EV Distribution'!$A$2:$B$27,2,FALSE),0)*'EV Scenarios'!H$2</f>
        <v>0.94234970516606853</v>
      </c>
      <c r="I8" s="5">
        <f>'[2]Pc, Summer, S3'!I8*Main!$B$8+_xlfn.IFNA(VLOOKUP($A8,'EV Distribution'!$A$2:$B$27,2,FALSE),0)*'EV Scenarios'!I$2</f>
        <v>0.72351812372211388</v>
      </c>
      <c r="J8" s="5">
        <f>'[2]Pc, Summer, S3'!J8*Main!$B$8+_xlfn.IFNA(VLOOKUP($A8,'EV Distribution'!$A$2:$B$27,2,FALSE),0)*'EV Scenarios'!J$2</f>
        <v>1.0031611022309057</v>
      </c>
      <c r="K8" s="5">
        <f>'[2]Pc, Summer, S3'!K8*Main!$B$8+_xlfn.IFNA(VLOOKUP($A8,'EV Distribution'!$A$2:$B$27,2,FALSE),0)*'EV Scenarios'!K$2</f>
        <v>1.0200949483847519</v>
      </c>
      <c r="L8" s="5">
        <f>'[2]Pc, Summer, S3'!L8*Main!$B$8+_xlfn.IFNA(VLOOKUP($A8,'EV Distribution'!$A$2:$B$27,2,FALSE),0)*'EV Scenarios'!L$2</f>
        <v>0.99358110223090568</v>
      </c>
      <c r="M8" s="5">
        <f>'[2]Pc, Summer, S3'!M8*Main!$B$8+_xlfn.IFNA(VLOOKUP($A8,'EV Distribution'!$A$2:$B$27,2,FALSE),0)*'EV Scenarios'!M$2</f>
        <v>0.99164264069244412</v>
      </c>
      <c r="N8" s="5">
        <f>'[2]Pc, Summer, S3'!N8*Main!$B$8+_xlfn.IFNA(VLOOKUP($A8,'EV Distribution'!$A$2:$B$27,2,FALSE),0)*'EV Scenarios'!N$2</f>
        <v>1.0029264868462904</v>
      </c>
      <c r="O8" s="5">
        <f>'[2]Pc, Summer, S3'!O8*Main!$B$8+_xlfn.IFNA(VLOOKUP($A8,'EV Distribution'!$A$2:$B$27,2,FALSE),0)*'EV Scenarios'!O$2</f>
        <v>1.0076572560770596</v>
      </c>
      <c r="P8" s="5">
        <f>'[2]Pc, Summer, S3'!P8*Main!$B$8+_xlfn.IFNA(VLOOKUP($A8,'EV Distribution'!$A$2:$B$27,2,FALSE),0)*'EV Scenarios'!P$2</f>
        <v>0.80622572970148587</v>
      </c>
      <c r="Q8" s="5">
        <f>'[2]Pc, Summer, S3'!Q8*Main!$B$8+_xlfn.IFNA(VLOOKUP($A8,'EV Distribution'!$A$2:$B$27,2,FALSE),0)*'EV Scenarios'!Q$2</f>
        <v>0.70708083084192841</v>
      </c>
      <c r="R8" s="5">
        <f>'[2]Pc, Summer, S3'!R8*Main!$B$8+_xlfn.IFNA(VLOOKUP($A8,'EV Distribution'!$A$2:$B$27,2,FALSE),0)*'EV Scenarios'!R$2</f>
        <v>0.71012236930346684</v>
      </c>
      <c r="S8" s="5">
        <f>'[2]Pc, Summer, S3'!S8*Main!$B$8+_xlfn.IFNA(VLOOKUP($A8,'EV Distribution'!$A$2:$B$27,2,FALSE),0)*'EV Scenarios'!S$2</f>
        <v>0.73952236930346682</v>
      </c>
      <c r="T8" s="5">
        <f>'[2]Pc, Summer, S3'!T8*Main!$B$8+_xlfn.IFNA(VLOOKUP($A8,'EV Distribution'!$A$2:$B$27,2,FALSE),0)*'EV Scenarios'!T$2</f>
        <v>0.81774962134808493</v>
      </c>
      <c r="U8" s="5">
        <f>'[2]Pc, Summer, S3'!U8*Main!$B$8+_xlfn.IFNA(VLOOKUP($A8,'EV Distribution'!$A$2:$B$27,2,FALSE),0)*'EV Scenarios'!U$2</f>
        <v>1.0228021786996231</v>
      </c>
      <c r="V8" s="5">
        <f>'[2]Pc, Summer, S3'!V8*Main!$B$8+_xlfn.IFNA(VLOOKUP($A8,'EV Distribution'!$A$2:$B$27,2,FALSE),0)*'EV Scenarios'!V$2</f>
        <v>1.0376867940842385</v>
      </c>
      <c r="W8" s="5">
        <f>'[2]Pc, Summer, S3'!W8*Main!$B$8+_xlfn.IFNA(VLOOKUP($A8,'EV Distribution'!$A$2:$B$27,2,FALSE),0)*'EV Scenarios'!W$2</f>
        <v>1.0336160248534694</v>
      </c>
      <c r="X8" s="5">
        <f>'[2]Pc, Summer, S3'!X8*Main!$B$8+_xlfn.IFNA(VLOOKUP($A8,'EV Distribution'!$A$2:$B$27,2,FALSE),0)*'EV Scenarios'!X$2</f>
        <v>1.2479454323344998</v>
      </c>
      <c r="Y8" s="5">
        <f>'[2]Pc, Summer, S3'!Y8*Main!$B$8+_xlfn.IFNA(VLOOKUP($A8,'EV Distribution'!$A$2:$B$27,2,FALSE),0)*'EV Scenarios'!Y$2</f>
        <v>0.93515551778817763</v>
      </c>
    </row>
    <row r="9" spans="1:25" x14ac:dyDescent="0.25">
      <c r="A9">
        <v>21</v>
      </c>
      <c r="B9" s="5">
        <f>'[2]Pc, Summer, S3'!B9*Main!$B$8+_xlfn.IFNA(VLOOKUP($A9,'EV Distribution'!$A$2:$B$27,2,FALSE),0)*'EV Scenarios'!B$2</f>
        <v>1.2377570715957111</v>
      </c>
      <c r="C9" s="5">
        <f>'[2]Pc, Summer, S3'!C9*Main!$B$8+_xlfn.IFNA(VLOOKUP($A9,'EV Distribution'!$A$2:$B$27,2,FALSE),0)*'EV Scenarios'!C$2</f>
        <v>1.1446809979213051</v>
      </c>
      <c r="D9" s="5">
        <f>'[2]Pc, Summer, S3'!D9*Main!$B$8+_xlfn.IFNA(VLOOKUP($A9,'EV Distribution'!$A$2:$B$27,2,FALSE),0)*'EV Scenarios'!D$2</f>
        <v>1.0757011775637242</v>
      </c>
      <c r="E9" s="5">
        <f>'[2]Pc, Summer, S3'!E9*Main!$B$8+_xlfn.IFNA(VLOOKUP($A9,'EV Distribution'!$A$2:$B$27,2,FALSE),0)*'EV Scenarios'!E$2</f>
        <v>1.0522849083897499</v>
      </c>
      <c r="F9" s="5">
        <f>'[2]Pc, Summer, S3'!F9*Main!$B$8+_xlfn.IFNA(VLOOKUP($A9,'EV Distribution'!$A$2:$B$27,2,FALSE),0)*'EV Scenarios'!F$2</f>
        <v>0.99221596056158867</v>
      </c>
      <c r="G9" s="5">
        <f>'[2]Pc, Summer, S3'!G9*Main!$B$8+_xlfn.IFNA(VLOOKUP($A9,'EV Distribution'!$A$2:$B$27,2,FALSE),0)*'EV Scenarios'!G$2</f>
        <v>0.96375096517333825</v>
      </c>
      <c r="H9" s="5">
        <f>'[2]Pc, Summer, S3'!H9*Main!$B$8+_xlfn.IFNA(VLOOKUP($A9,'EV Distribution'!$A$2:$B$27,2,FALSE),0)*'EV Scenarios'!H$2</f>
        <v>1.0108175415511838</v>
      </c>
      <c r="I9" s="5">
        <f>'[2]Pc, Summer, S3'!I9*Main!$B$8+_xlfn.IFNA(VLOOKUP($A9,'EV Distribution'!$A$2:$B$27,2,FALSE),0)*'EV Scenarios'!I$2</f>
        <v>0.85053421867190704</v>
      </c>
      <c r="J9" s="5">
        <f>'[2]Pc, Summer, S3'!J9*Main!$B$8+_xlfn.IFNA(VLOOKUP($A9,'EV Distribution'!$A$2:$B$27,2,FALSE),0)*'EV Scenarios'!J$2</f>
        <v>1.0329712022013724</v>
      </c>
      <c r="K9" s="5">
        <f>'[2]Pc, Summer, S3'!K9*Main!$B$8+_xlfn.IFNA(VLOOKUP($A9,'EV Distribution'!$A$2:$B$27,2,FALSE),0)*'EV Scenarios'!K$2</f>
        <v>1.1566929532577586</v>
      </c>
      <c r="L9" s="5">
        <f>'[2]Pc, Summer, S3'!L9*Main!$B$8+_xlfn.IFNA(VLOOKUP($A9,'EV Distribution'!$A$2:$B$27,2,FALSE),0)*'EV Scenarios'!L$2</f>
        <v>1.1748048551842429</v>
      </c>
      <c r="M9" s="5">
        <f>'[2]Pc, Summer, S3'!M9*Main!$B$8+_xlfn.IFNA(VLOOKUP($A9,'EV Distribution'!$A$2:$B$27,2,FALSE),0)*'EV Scenarios'!M$2</f>
        <v>1.3026441401017768</v>
      </c>
      <c r="N9" s="5">
        <f>'[2]Pc, Summer, S3'!N9*Main!$B$8+_xlfn.IFNA(VLOOKUP($A9,'EV Distribution'!$A$2:$B$27,2,FALSE),0)*'EV Scenarios'!N$2</f>
        <v>1.2468842488073064</v>
      </c>
      <c r="O9" s="5">
        <f>'[2]Pc, Summer, S3'!O9*Main!$B$8+_xlfn.IFNA(VLOOKUP($A9,'EV Distribution'!$A$2:$B$27,2,FALSE),0)*'EV Scenarios'!O$2</f>
        <v>1.1887157485460496</v>
      </c>
      <c r="P9" s="5">
        <f>'[2]Pc, Summer, S3'!P9*Main!$B$8+_xlfn.IFNA(VLOOKUP($A9,'EV Distribution'!$A$2:$B$27,2,FALSE),0)*'EV Scenarios'!P$2</f>
        <v>1.0783851084669909</v>
      </c>
      <c r="Q9" s="5">
        <f>'[2]Pc, Summer, S3'!Q9*Main!$B$8+_xlfn.IFNA(VLOOKUP($A9,'EV Distribution'!$A$2:$B$27,2,FALSE),0)*'EV Scenarios'!Q$2</f>
        <v>1.0407041865714026</v>
      </c>
      <c r="R9" s="5">
        <f>'[2]Pc, Summer, S3'!R9*Main!$B$8+_xlfn.IFNA(VLOOKUP($A9,'EV Distribution'!$A$2:$B$27,2,FALSE),0)*'EV Scenarios'!R$2</f>
        <v>1.0659001265391432</v>
      </c>
      <c r="S9" s="5">
        <f>'[2]Pc, Summer, S3'!S9*Main!$B$8+_xlfn.IFNA(VLOOKUP($A9,'EV Distribution'!$A$2:$B$27,2,FALSE),0)*'EV Scenarios'!S$2</f>
        <v>1.0373070766277435</v>
      </c>
      <c r="T9" s="5">
        <f>'[2]Pc, Summer, S3'!T9*Main!$B$8+_xlfn.IFNA(VLOOKUP($A9,'EV Distribution'!$A$2:$B$27,2,FALSE),0)*'EV Scenarios'!T$2</f>
        <v>1.0452312981053207</v>
      </c>
      <c r="U9" s="5">
        <f>'[2]Pc, Summer, S3'!U9*Main!$B$8+_xlfn.IFNA(VLOOKUP($A9,'EV Distribution'!$A$2:$B$27,2,FALSE),0)*'EV Scenarios'!U$2</f>
        <v>1.0438854873233681</v>
      </c>
      <c r="V9" s="5">
        <f>'[2]Pc, Summer, S3'!V9*Main!$B$8+_xlfn.IFNA(VLOOKUP($A9,'EV Distribution'!$A$2:$B$27,2,FALSE),0)*'EV Scenarios'!V$2</f>
        <v>1.1828005437889046</v>
      </c>
      <c r="W9" s="5">
        <f>'[2]Pc, Summer, S3'!W9*Main!$B$8+_xlfn.IFNA(VLOOKUP($A9,'EV Distribution'!$A$2:$B$27,2,FALSE),0)*'EV Scenarios'!W$2</f>
        <v>1.2823388300808765</v>
      </c>
      <c r="X9" s="5">
        <f>'[2]Pc, Summer, S3'!X9*Main!$B$8+_xlfn.IFNA(VLOOKUP($A9,'EV Distribution'!$A$2:$B$27,2,FALSE),0)*'EV Scenarios'!X$2</f>
        <v>1.4607122359375713</v>
      </c>
      <c r="Y9" s="5">
        <f>'[2]Pc, Summer, S3'!Y9*Main!$B$8+_xlfn.IFNA(VLOOKUP($A9,'EV Distribution'!$A$2:$B$27,2,FALSE),0)*'EV Scenarios'!Y$2</f>
        <v>1.2725655381662049</v>
      </c>
    </row>
    <row r="10" spans="1:25" x14ac:dyDescent="0.25">
      <c r="A10">
        <v>23</v>
      </c>
      <c r="B10" s="5">
        <f>'[2]Pc, Summer, S3'!B10*Main!$B$8+_xlfn.IFNA(VLOOKUP($A10,'EV Distribution'!$A$2:$B$27,2,FALSE),0)*'EV Scenarios'!B$2</f>
        <v>1.0656549206801764</v>
      </c>
      <c r="C10" s="5">
        <f>'[2]Pc, Summer, S3'!C10*Main!$B$8+_xlfn.IFNA(VLOOKUP($A10,'EV Distribution'!$A$2:$B$27,2,FALSE),0)*'EV Scenarios'!C$2</f>
        <v>0.98979938761415809</v>
      </c>
      <c r="D10" s="5">
        <f>'[2]Pc, Summer, S3'!D10*Main!$B$8+_xlfn.IFNA(VLOOKUP($A10,'EV Distribution'!$A$2:$B$27,2,FALSE),0)*'EV Scenarios'!D$2</f>
        <v>0.92006522363578547</v>
      </c>
      <c r="E10" s="5">
        <f>'[2]Pc, Summer, S3'!E10*Main!$B$8+_xlfn.IFNA(VLOOKUP($A10,'EV Distribution'!$A$2:$B$27,2,FALSE),0)*'EV Scenarios'!E$2</f>
        <v>0.8991009710004999</v>
      </c>
      <c r="F10" s="5">
        <f>'[2]Pc, Summer, S3'!F10*Main!$B$8+_xlfn.IFNA(VLOOKUP($A10,'EV Distribution'!$A$2:$B$27,2,FALSE),0)*'EV Scenarios'!F$2</f>
        <v>0.84126933814575866</v>
      </c>
      <c r="G10" s="5">
        <f>'[2]Pc, Summer, S3'!G10*Main!$B$8+_xlfn.IFNA(VLOOKUP($A10,'EV Distribution'!$A$2:$B$27,2,FALSE),0)*'EV Scenarios'!G$2</f>
        <v>0.82080550873506297</v>
      </c>
      <c r="H10" s="5">
        <f>'[2]Pc, Summer, S3'!H10*Main!$B$8+_xlfn.IFNA(VLOOKUP($A10,'EV Distribution'!$A$2:$B$27,2,FALSE),0)*'EV Scenarios'!H$2</f>
        <v>0.86931893021036866</v>
      </c>
      <c r="I10" s="5">
        <f>'[2]Pc, Summer, S3'!I10*Main!$B$8+_xlfn.IFNA(VLOOKUP($A10,'EV Distribution'!$A$2:$B$27,2,FALSE),0)*'EV Scenarios'!I$2</f>
        <v>0.69451667097551018</v>
      </c>
      <c r="J10" s="5">
        <f>'[2]Pc, Summer, S3'!J10*Main!$B$8+_xlfn.IFNA(VLOOKUP($A10,'EV Distribution'!$A$2:$B$27,2,FALSE),0)*'EV Scenarios'!J$2</f>
        <v>0.83938649369576102</v>
      </c>
      <c r="K10" s="5">
        <f>'[2]Pc, Summer, S3'!K10*Main!$B$8+_xlfn.IFNA(VLOOKUP($A10,'EV Distribution'!$A$2:$B$27,2,FALSE),0)*'EV Scenarios'!K$2</f>
        <v>0.94175064419101295</v>
      </c>
      <c r="L10" s="5">
        <f>'[2]Pc, Summer, S3'!L10*Main!$B$8+_xlfn.IFNA(VLOOKUP($A10,'EV Distribution'!$A$2:$B$27,2,FALSE),0)*'EV Scenarios'!L$2</f>
        <v>0.95093740302830665</v>
      </c>
      <c r="M10" s="5">
        <f>'[2]Pc, Summer, S3'!M10*Main!$B$8+_xlfn.IFNA(VLOOKUP($A10,'EV Distribution'!$A$2:$B$27,2,FALSE),0)*'EV Scenarios'!M$2</f>
        <v>1.052821164762143</v>
      </c>
      <c r="N10" s="5">
        <f>'[2]Pc, Summer, S3'!N10*Main!$B$8+_xlfn.IFNA(VLOOKUP($A10,'EV Distribution'!$A$2:$B$27,2,FALSE),0)*'EV Scenarios'!N$2</f>
        <v>1.0104699556885821</v>
      </c>
      <c r="O10" s="5">
        <f>'[2]Pc, Summer, S3'!O10*Main!$B$8+_xlfn.IFNA(VLOOKUP($A10,'EV Distribution'!$A$2:$B$27,2,FALSE),0)*'EV Scenarios'!O$2</f>
        <v>0.96488138764823483</v>
      </c>
      <c r="P10" s="5">
        <f>'[2]Pc, Summer, S3'!P10*Main!$B$8+_xlfn.IFNA(VLOOKUP($A10,'EV Distribution'!$A$2:$B$27,2,FALSE),0)*'EV Scenarios'!P$2</f>
        <v>0.87552776602753435</v>
      </c>
      <c r="Q10" s="5">
        <f>'[2]Pc, Summer, S3'!Q10*Main!$B$8+_xlfn.IFNA(VLOOKUP($A10,'EV Distribution'!$A$2:$B$27,2,FALSE),0)*'EV Scenarios'!Q$2</f>
        <v>0.84737164389567921</v>
      </c>
      <c r="R10" s="5">
        <f>'[2]Pc, Summer, S3'!R10*Main!$B$8+_xlfn.IFNA(VLOOKUP($A10,'EV Distribution'!$A$2:$B$27,2,FALSE),0)*'EV Scenarios'!R$2</f>
        <v>0.86813678188468357</v>
      </c>
      <c r="S10" s="5">
        <f>'[2]Pc, Summer, S3'!S10*Main!$B$8+_xlfn.IFNA(VLOOKUP($A10,'EV Distribution'!$A$2:$B$27,2,FALSE),0)*'EV Scenarios'!S$2</f>
        <v>0.85114228321368535</v>
      </c>
      <c r="T10" s="5">
        <f>'[2]Pc, Summer, S3'!T10*Main!$B$8+_xlfn.IFNA(VLOOKUP($A10,'EV Distribution'!$A$2:$B$27,2,FALSE),0)*'EV Scenarios'!T$2</f>
        <v>0.8504468846381027</v>
      </c>
      <c r="U10" s="5">
        <f>'[2]Pc, Summer, S3'!U10*Main!$B$8+_xlfn.IFNA(VLOOKUP($A10,'EV Distribution'!$A$2:$B$27,2,FALSE),0)*'EV Scenarios'!U$2</f>
        <v>0.84860715256258812</v>
      </c>
      <c r="V10" s="5">
        <f>'[2]Pc, Summer, S3'!V10*Main!$B$8+_xlfn.IFNA(VLOOKUP($A10,'EV Distribution'!$A$2:$B$27,2,FALSE),0)*'EV Scenarios'!V$2</f>
        <v>0.96271610123131446</v>
      </c>
      <c r="W10" s="5">
        <f>'[2]Pc, Summer, S3'!W10*Main!$B$8+_xlfn.IFNA(VLOOKUP($A10,'EV Distribution'!$A$2:$B$27,2,FALSE),0)*'EV Scenarios'!W$2</f>
        <v>1.0415326025262395</v>
      </c>
      <c r="X10" s="5">
        <f>'[2]Pc, Summer, S3'!X10*Main!$B$8+_xlfn.IFNA(VLOOKUP($A10,'EV Distribution'!$A$2:$B$27,2,FALSE),0)*'EV Scenarios'!X$2</f>
        <v>1.2271056740651554</v>
      </c>
      <c r="Y10" s="5">
        <f>'[2]Pc, Summer, S3'!Y10*Main!$B$8+_xlfn.IFNA(VLOOKUP($A10,'EV Distribution'!$A$2:$B$27,2,FALSE),0)*'EV Scenarios'!Y$2</f>
        <v>1.0841907447521471</v>
      </c>
    </row>
    <row r="11" spans="1:25" x14ac:dyDescent="0.25">
      <c r="A11">
        <v>24</v>
      </c>
      <c r="B11" s="5">
        <f>'[2]Pc, Summer, S3'!B11*Main!$B$8+_xlfn.IFNA(VLOOKUP($A11,'EV Distribution'!$A$2:$B$27,2,FALSE),0)*'EV Scenarios'!B$2</f>
        <v>1.0656549206801764</v>
      </c>
      <c r="C11" s="5">
        <f>'[2]Pc, Summer, S3'!C11*Main!$B$8+_xlfn.IFNA(VLOOKUP($A11,'EV Distribution'!$A$2:$B$27,2,FALSE),0)*'EV Scenarios'!C$2</f>
        <v>0.98979938761415809</v>
      </c>
      <c r="D11" s="5">
        <f>'[2]Pc, Summer, S3'!D11*Main!$B$8+_xlfn.IFNA(VLOOKUP($A11,'EV Distribution'!$A$2:$B$27,2,FALSE),0)*'EV Scenarios'!D$2</f>
        <v>0.92006522363578547</v>
      </c>
      <c r="E11" s="5">
        <f>'[2]Pc, Summer, S3'!E11*Main!$B$8+_xlfn.IFNA(VLOOKUP($A11,'EV Distribution'!$A$2:$B$27,2,FALSE),0)*'EV Scenarios'!E$2</f>
        <v>0.8991009710004999</v>
      </c>
      <c r="F11" s="5">
        <f>'[2]Pc, Summer, S3'!F11*Main!$B$8+_xlfn.IFNA(VLOOKUP($A11,'EV Distribution'!$A$2:$B$27,2,FALSE),0)*'EV Scenarios'!F$2</f>
        <v>0.84126933814575866</v>
      </c>
      <c r="G11" s="5">
        <f>'[2]Pc, Summer, S3'!G11*Main!$B$8+_xlfn.IFNA(VLOOKUP($A11,'EV Distribution'!$A$2:$B$27,2,FALSE),0)*'EV Scenarios'!G$2</f>
        <v>0.82080550873506297</v>
      </c>
      <c r="H11" s="5">
        <f>'[2]Pc, Summer, S3'!H11*Main!$B$8+_xlfn.IFNA(VLOOKUP($A11,'EV Distribution'!$A$2:$B$27,2,FALSE),0)*'EV Scenarios'!H$2</f>
        <v>0.86931893021036866</v>
      </c>
      <c r="I11" s="5">
        <f>'[2]Pc, Summer, S3'!I11*Main!$B$8+_xlfn.IFNA(VLOOKUP($A11,'EV Distribution'!$A$2:$B$27,2,FALSE),0)*'EV Scenarios'!I$2</f>
        <v>0.69451667097551018</v>
      </c>
      <c r="J11" s="5">
        <f>'[2]Pc, Summer, S3'!J11*Main!$B$8+_xlfn.IFNA(VLOOKUP($A11,'EV Distribution'!$A$2:$B$27,2,FALSE),0)*'EV Scenarios'!J$2</f>
        <v>0.83938649369576102</v>
      </c>
      <c r="K11" s="5">
        <f>'[2]Pc, Summer, S3'!K11*Main!$B$8+_xlfn.IFNA(VLOOKUP($A11,'EV Distribution'!$A$2:$B$27,2,FALSE),0)*'EV Scenarios'!K$2</f>
        <v>0.94175064419101295</v>
      </c>
      <c r="L11" s="5">
        <f>'[2]Pc, Summer, S3'!L11*Main!$B$8+_xlfn.IFNA(VLOOKUP($A11,'EV Distribution'!$A$2:$B$27,2,FALSE),0)*'EV Scenarios'!L$2</f>
        <v>0.95093740302830665</v>
      </c>
      <c r="M11" s="5">
        <f>'[2]Pc, Summer, S3'!M11*Main!$B$8+_xlfn.IFNA(VLOOKUP($A11,'EV Distribution'!$A$2:$B$27,2,FALSE),0)*'EV Scenarios'!M$2</f>
        <v>1.052821164762143</v>
      </c>
      <c r="N11" s="5">
        <f>'[2]Pc, Summer, S3'!N11*Main!$B$8+_xlfn.IFNA(VLOOKUP($A11,'EV Distribution'!$A$2:$B$27,2,FALSE),0)*'EV Scenarios'!N$2</f>
        <v>1.0104699556885821</v>
      </c>
      <c r="O11" s="5">
        <f>'[2]Pc, Summer, S3'!O11*Main!$B$8+_xlfn.IFNA(VLOOKUP($A11,'EV Distribution'!$A$2:$B$27,2,FALSE),0)*'EV Scenarios'!O$2</f>
        <v>0.96488138764823483</v>
      </c>
      <c r="P11" s="5">
        <f>'[2]Pc, Summer, S3'!P11*Main!$B$8+_xlfn.IFNA(VLOOKUP($A11,'EV Distribution'!$A$2:$B$27,2,FALSE),0)*'EV Scenarios'!P$2</f>
        <v>0.87552776602753435</v>
      </c>
      <c r="Q11" s="5">
        <f>'[2]Pc, Summer, S3'!Q11*Main!$B$8+_xlfn.IFNA(VLOOKUP($A11,'EV Distribution'!$A$2:$B$27,2,FALSE),0)*'EV Scenarios'!Q$2</f>
        <v>0.84737164389567921</v>
      </c>
      <c r="R11" s="5">
        <f>'[2]Pc, Summer, S3'!R11*Main!$B$8+_xlfn.IFNA(VLOOKUP($A11,'EV Distribution'!$A$2:$B$27,2,FALSE),0)*'EV Scenarios'!R$2</f>
        <v>0.86813678188468357</v>
      </c>
      <c r="S11" s="5">
        <f>'[2]Pc, Summer, S3'!S11*Main!$B$8+_xlfn.IFNA(VLOOKUP($A11,'EV Distribution'!$A$2:$B$27,2,FALSE),0)*'EV Scenarios'!S$2</f>
        <v>0.85114228321368535</v>
      </c>
      <c r="T11" s="5">
        <f>'[2]Pc, Summer, S3'!T11*Main!$B$8+_xlfn.IFNA(VLOOKUP($A11,'EV Distribution'!$A$2:$B$27,2,FALSE),0)*'EV Scenarios'!T$2</f>
        <v>0.8504468846381027</v>
      </c>
      <c r="U11" s="5">
        <f>'[2]Pc, Summer, S3'!U11*Main!$B$8+_xlfn.IFNA(VLOOKUP($A11,'EV Distribution'!$A$2:$B$27,2,FALSE),0)*'EV Scenarios'!U$2</f>
        <v>0.84860715256258812</v>
      </c>
      <c r="V11" s="5">
        <f>'[2]Pc, Summer, S3'!V11*Main!$B$8+_xlfn.IFNA(VLOOKUP($A11,'EV Distribution'!$A$2:$B$27,2,FALSE),0)*'EV Scenarios'!V$2</f>
        <v>0.96271610123131446</v>
      </c>
      <c r="W11" s="5">
        <f>'[2]Pc, Summer, S3'!W11*Main!$B$8+_xlfn.IFNA(VLOOKUP($A11,'EV Distribution'!$A$2:$B$27,2,FALSE),0)*'EV Scenarios'!W$2</f>
        <v>1.0415326025262395</v>
      </c>
      <c r="X11" s="5">
        <f>'[2]Pc, Summer, S3'!X11*Main!$B$8+_xlfn.IFNA(VLOOKUP($A11,'EV Distribution'!$A$2:$B$27,2,FALSE),0)*'EV Scenarios'!X$2</f>
        <v>1.2271056740651554</v>
      </c>
      <c r="Y11" s="5">
        <f>'[2]Pc, Summer, S3'!Y11*Main!$B$8+_xlfn.IFNA(VLOOKUP($A11,'EV Distribution'!$A$2:$B$27,2,FALSE),0)*'EV Scenarios'!Y$2</f>
        <v>1.0841907447521471</v>
      </c>
    </row>
    <row r="12" spans="1:25" x14ac:dyDescent="0.25">
      <c r="A12">
        <v>15</v>
      </c>
      <c r="B12" s="5">
        <f>'[2]Pc, Summer, S3'!B12*Main!$B$8+_xlfn.IFNA(VLOOKUP($A12,'EV Distribution'!$A$2:$B$27,2,FALSE),0)*'EV Scenarios'!B$2</f>
        <v>5.2227893555590903</v>
      </c>
      <c r="C12" s="5">
        <f>'[2]Pc, Summer, S3'!C12*Main!$B$8+_xlfn.IFNA(VLOOKUP($A12,'EV Distribution'!$A$2:$B$27,2,FALSE),0)*'EV Scenarios'!C$2</f>
        <v>4.6436499220205381</v>
      </c>
      <c r="D12" s="5">
        <f>'[2]Pc, Summer, S3'!D12*Main!$B$8+_xlfn.IFNA(VLOOKUP($A12,'EV Distribution'!$A$2:$B$27,2,FALSE),0)*'EV Scenarios'!D$2</f>
        <v>4.2734238007178886</v>
      </c>
      <c r="E12" s="5">
        <f>'[2]Pc, Summer, S3'!E12*Main!$B$8+_xlfn.IFNA(VLOOKUP($A12,'EV Distribution'!$A$2:$B$27,2,FALSE),0)*'EV Scenarios'!E$2</f>
        <v>4.2352382242491711</v>
      </c>
      <c r="F12" s="5">
        <f>'[2]Pc, Summer, S3'!F12*Main!$B$8+_xlfn.IFNA(VLOOKUP($A12,'EV Distribution'!$A$2:$B$27,2,FALSE),0)*'EV Scenarios'!F$2</f>
        <v>3.9541795562497164</v>
      </c>
      <c r="G12" s="5">
        <f>'[2]Pc, Summer, S3'!G12*Main!$B$8+_xlfn.IFNA(VLOOKUP($A12,'EV Distribution'!$A$2:$B$27,2,FALSE),0)*'EV Scenarios'!G$2</f>
        <v>3.5741022881207694</v>
      </c>
      <c r="H12" s="5">
        <f>'[2]Pc, Summer, S3'!H12*Main!$B$8+_xlfn.IFNA(VLOOKUP($A12,'EV Distribution'!$A$2:$B$27,2,FALSE),0)*'EV Scenarios'!H$2</f>
        <v>4.1187101915807185</v>
      </c>
      <c r="I12" s="5">
        <f>'[2]Pc, Summer, S3'!I12*Main!$B$8+_xlfn.IFNA(VLOOKUP($A12,'EV Distribution'!$A$2:$B$27,2,FALSE),0)*'EV Scenarios'!I$2</f>
        <v>4.4232778836157944</v>
      </c>
      <c r="J12" s="5">
        <f>'[2]Pc, Summer, S3'!J12*Main!$B$8+_xlfn.IFNA(VLOOKUP($A12,'EV Distribution'!$A$2:$B$27,2,FALSE),0)*'EV Scenarios'!J$2</f>
        <v>4.9079153646349223</v>
      </c>
      <c r="K12" s="5">
        <f>'[2]Pc, Summer, S3'!K12*Main!$B$8+_xlfn.IFNA(VLOOKUP($A12,'EV Distribution'!$A$2:$B$27,2,FALSE),0)*'EV Scenarios'!K$2</f>
        <v>5.2354725104048354</v>
      </c>
      <c r="L12" s="5">
        <f>'[2]Pc, Summer, S3'!L12*Main!$B$8+_xlfn.IFNA(VLOOKUP($A12,'EV Distribution'!$A$2:$B$27,2,FALSE),0)*'EV Scenarios'!L$2</f>
        <v>5.8482012295197423</v>
      </c>
      <c r="M12" s="5">
        <f>'[2]Pc, Summer, S3'!M12*Main!$B$8+_xlfn.IFNA(VLOOKUP($A12,'EV Distribution'!$A$2:$B$27,2,FALSE),0)*'EV Scenarios'!M$2</f>
        <v>6.3497979205211514</v>
      </c>
      <c r="N12" s="5">
        <f>'[2]Pc, Summer, S3'!N12*Main!$B$8+_xlfn.IFNA(VLOOKUP($A12,'EV Distribution'!$A$2:$B$27,2,FALSE),0)*'EV Scenarios'!N$2</f>
        <v>6.2406506036507796</v>
      </c>
      <c r="O12" s="5">
        <f>'[2]Pc, Summer, S3'!O12*Main!$B$8+_xlfn.IFNA(VLOOKUP($A12,'EV Distribution'!$A$2:$B$27,2,FALSE),0)*'EV Scenarios'!O$2</f>
        <v>5.599882177518289</v>
      </c>
      <c r="P12" s="5">
        <f>'[2]Pc, Summer, S3'!P12*Main!$B$8+_xlfn.IFNA(VLOOKUP($A12,'EV Distribution'!$A$2:$B$27,2,FALSE),0)*'EV Scenarios'!P$2</f>
        <v>5.7831204380594308</v>
      </c>
      <c r="Q12" s="5">
        <f>'[2]Pc, Summer, S3'!Q12*Main!$B$8+_xlfn.IFNA(VLOOKUP($A12,'EV Distribution'!$A$2:$B$27,2,FALSE),0)*'EV Scenarios'!Q$2</f>
        <v>5.205074968172112</v>
      </c>
      <c r="R12" s="5">
        <f>'[2]Pc, Summer, S3'!R12*Main!$B$8+_xlfn.IFNA(VLOOKUP($A12,'EV Distribution'!$A$2:$B$27,2,FALSE),0)*'EV Scenarios'!R$2</f>
        <v>5.2985384020855113</v>
      </c>
      <c r="S12" s="5">
        <f>'[2]Pc, Summer, S3'!S12*Main!$B$8+_xlfn.IFNA(VLOOKUP($A12,'EV Distribution'!$A$2:$B$27,2,FALSE),0)*'EV Scenarios'!S$2</f>
        <v>5.1023091178267999</v>
      </c>
      <c r="T12" s="5">
        <f>'[2]Pc, Summer, S3'!T12*Main!$B$8+_xlfn.IFNA(VLOOKUP($A12,'EV Distribution'!$A$2:$B$27,2,FALSE),0)*'EV Scenarios'!T$2</f>
        <v>5.3940232183652146</v>
      </c>
      <c r="U12" s="5">
        <f>'[2]Pc, Summer, S3'!U12*Main!$B$8+_xlfn.IFNA(VLOOKUP($A12,'EV Distribution'!$A$2:$B$27,2,FALSE),0)*'EV Scenarios'!U$2</f>
        <v>5.5919797241810176</v>
      </c>
      <c r="V12" s="5">
        <f>'[2]Pc, Summer, S3'!V12*Main!$B$8+_xlfn.IFNA(VLOOKUP($A12,'EV Distribution'!$A$2:$B$27,2,FALSE),0)*'EV Scenarios'!V$2</f>
        <v>6.1364110811486219</v>
      </c>
      <c r="W12" s="5">
        <f>'[2]Pc, Summer, S3'!W12*Main!$B$8+_xlfn.IFNA(VLOOKUP($A12,'EV Distribution'!$A$2:$B$27,2,FALSE),0)*'EV Scenarios'!W$2</f>
        <v>6.4595388399745577</v>
      </c>
      <c r="X12" s="5">
        <f>'[2]Pc, Summer, S3'!X12*Main!$B$8+_xlfn.IFNA(VLOOKUP($A12,'EV Distribution'!$A$2:$B$27,2,FALSE),0)*'EV Scenarios'!X$2</f>
        <v>6.4245757765459599</v>
      </c>
      <c r="Y12" s="5">
        <f>'[2]Pc, Summer, S3'!Y12*Main!$B$8+_xlfn.IFNA(VLOOKUP($A12,'EV Distribution'!$A$2:$B$27,2,FALSE),0)*'EV Scenarios'!Y$2</f>
        <v>5.9063248837066675</v>
      </c>
    </row>
    <row r="13" spans="1:25" x14ac:dyDescent="0.25">
      <c r="A13">
        <v>17</v>
      </c>
      <c r="B13" s="5">
        <f>'[2]Pc, Summer, S3'!B13*Main!$B$8+_xlfn.IFNA(VLOOKUP($A13,'EV Distribution'!$A$2:$B$27,2,FALSE),0)*'EV Scenarios'!B$2</f>
        <v>4.478660164182835</v>
      </c>
      <c r="C13" s="5">
        <f>'[2]Pc, Summer, S3'!C13*Main!$B$8+_xlfn.IFNA(VLOOKUP($A13,'EV Distribution'!$A$2:$B$27,2,FALSE),0)*'EV Scenarios'!C$2</f>
        <v>4.025184783361353</v>
      </c>
      <c r="D13" s="5">
        <f>'[2]Pc, Summer, S3'!D13*Main!$B$8+_xlfn.IFNA(VLOOKUP($A13,'EV Distribution'!$A$2:$B$27,2,FALSE),0)*'EV Scenarios'!D$2</f>
        <v>3.6705682719228507</v>
      </c>
      <c r="E13" s="5">
        <f>'[2]Pc, Summer, S3'!E13*Main!$B$8+_xlfn.IFNA(VLOOKUP($A13,'EV Distribution'!$A$2:$B$27,2,FALSE),0)*'EV Scenarios'!E$2</f>
        <v>3.5630608500613388</v>
      </c>
      <c r="F13" s="5">
        <f>'[2]Pc, Summer, S3'!F13*Main!$B$8+_xlfn.IFNA(VLOOKUP($A13,'EV Distribution'!$A$2:$B$27,2,FALSE),0)*'EV Scenarios'!F$2</f>
        <v>3.5141785423690313</v>
      </c>
      <c r="G13" s="5">
        <f>'[2]Pc, Summer, S3'!G13*Main!$B$8+_xlfn.IFNA(VLOOKUP($A13,'EV Distribution'!$A$2:$B$27,2,FALSE),0)*'EV Scenarios'!G$2</f>
        <v>3.328589759178064</v>
      </c>
      <c r="H13" s="5">
        <f>'[2]Pc, Summer, S3'!H13*Main!$B$8+_xlfn.IFNA(VLOOKUP($A13,'EV Distribution'!$A$2:$B$27,2,FALSE),0)*'EV Scenarios'!H$2</f>
        <v>3.6049108748352952</v>
      </c>
      <c r="I13" s="5">
        <f>'[2]Pc, Summer, S3'!I13*Main!$B$8+_xlfn.IFNA(VLOOKUP($A13,'EV Distribution'!$A$2:$B$27,2,FALSE),0)*'EV Scenarios'!I$2</f>
        <v>3.6398888515720853</v>
      </c>
      <c r="J13" s="5">
        <f>'[2]Pc, Summer, S3'!J13*Main!$B$8+_xlfn.IFNA(VLOOKUP($A13,'EV Distribution'!$A$2:$B$27,2,FALSE),0)*'EV Scenarios'!J$2</f>
        <v>4.2591377524081064</v>
      </c>
      <c r="K13" s="5">
        <f>'[2]Pc, Summer, S3'!K13*Main!$B$8+_xlfn.IFNA(VLOOKUP($A13,'EV Distribution'!$A$2:$B$27,2,FALSE),0)*'EV Scenarios'!K$2</f>
        <v>4.7979512522831573</v>
      </c>
      <c r="L13" s="5">
        <f>'[2]Pc, Summer, S3'!L13*Main!$B$8+_xlfn.IFNA(VLOOKUP($A13,'EV Distribution'!$A$2:$B$27,2,FALSE),0)*'EV Scenarios'!L$2</f>
        <v>5.2037014945817628</v>
      </c>
      <c r="M13" s="5">
        <f>'[2]Pc, Summer, S3'!M13*Main!$B$8+_xlfn.IFNA(VLOOKUP($A13,'EV Distribution'!$A$2:$B$27,2,FALSE),0)*'EV Scenarios'!M$2</f>
        <v>5.6792734448861832</v>
      </c>
      <c r="N13" s="5">
        <f>'[2]Pc, Summer, S3'!N13*Main!$B$8+_xlfn.IFNA(VLOOKUP($A13,'EV Distribution'!$A$2:$B$27,2,FALSE),0)*'EV Scenarios'!N$2</f>
        <v>5.696144133184152</v>
      </c>
      <c r="O13" s="5">
        <f>'[2]Pc, Summer, S3'!O13*Main!$B$8+_xlfn.IFNA(VLOOKUP($A13,'EV Distribution'!$A$2:$B$27,2,FALSE),0)*'EV Scenarios'!O$2</f>
        <v>5.1607431354332327</v>
      </c>
      <c r="P13" s="5">
        <f>'[2]Pc, Summer, S3'!P13*Main!$B$8+_xlfn.IFNA(VLOOKUP($A13,'EV Distribution'!$A$2:$B$27,2,FALSE),0)*'EV Scenarios'!P$2</f>
        <v>4.7184842996955796</v>
      </c>
      <c r="Q13" s="5">
        <f>'[2]Pc, Summer, S3'!Q13*Main!$B$8+_xlfn.IFNA(VLOOKUP($A13,'EV Distribution'!$A$2:$B$27,2,FALSE),0)*'EV Scenarios'!Q$2</f>
        <v>4.4864993423599451</v>
      </c>
      <c r="R13" s="5">
        <f>'[2]Pc, Summer, S3'!R13*Main!$B$8+_xlfn.IFNA(VLOOKUP($A13,'EV Distribution'!$A$2:$B$27,2,FALSE),0)*'EV Scenarios'!R$2</f>
        <v>4.3194212682993331</v>
      </c>
      <c r="S13" s="5">
        <f>'[2]Pc, Summer, S3'!S13*Main!$B$8+_xlfn.IFNA(VLOOKUP($A13,'EV Distribution'!$A$2:$B$27,2,FALSE),0)*'EV Scenarios'!S$2</f>
        <v>4.4217723501067754</v>
      </c>
      <c r="T13" s="5">
        <f>'[2]Pc, Summer, S3'!T13*Main!$B$8+_xlfn.IFNA(VLOOKUP($A13,'EV Distribution'!$A$2:$B$27,2,FALSE),0)*'EV Scenarios'!T$2</f>
        <v>4.3393565557839988</v>
      </c>
      <c r="U13" s="5">
        <f>'[2]Pc, Summer, S3'!U13*Main!$B$8+_xlfn.IFNA(VLOOKUP($A13,'EV Distribution'!$A$2:$B$27,2,FALSE),0)*'EV Scenarios'!U$2</f>
        <v>4.4836051664432741</v>
      </c>
      <c r="V13" s="5">
        <f>'[2]Pc, Summer, S3'!V13*Main!$B$8+_xlfn.IFNA(VLOOKUP($A13,'EV Distribution'!$A$2:$B$27,2,FALSE),0)*'EV Scenarios'!V$2</f>
        <v>4.8321256365236964</v>
      </c>
      <c r="W13" s="5">
        <f>'[2]Pc, Summer, S3'!W13*Main!$B$8+_xlfn.IFNA(VLOOKUP($A13,'EV Distribution'!$A$2:$B$27,2,FALSE),0)*'EV Scenarios'!W$2</f>
        <v>5.3858429417170255</v>
      </c>
      <c r="X13" s="5">
        <f>'[2]Pc, Summer, S3'!X13*Main!$B$8+_xlfn.IFNA(VLOOKUP($A13,'EV Distribution'!$A$2:$B$27,2,FALSE),0)*'EV Scenarios'!X$2</f>
        <v>5.4965202489322555</v>
      </c>
      <c r="Y13" s="5">
        <f>'[2]Pc, Summer, S3'!Y13*Main!$B$8+_xlfn.IFNA(VLOOKUP($A13,'EV Distribution'!$A$2:$B$27,2,FALSE),0)*'EV Scenarios'!Y$2</f>
        <v>4.8244175561815625</v>
      </c>
    </row>
    <row r="14" spans="1:25" x14ac:dyDescent="0.25">
      <c r="A14">
        <v>19</v>
      </c>
      <c r="B14" s="5">
        <f>'[2]Pc, Summer, S3'!B14*Main!$B$8+_xlfn.IFNA(VLOOKUP($A14,'EV Distribution'!$A$2:$B$27,2,FALSE),0)*'EV Scenarios'!B$2</f>
        <v>5.0142204423872059</v>
      </c>
      <c r="C14" s="5">
        <f>'[2]Pc, Summer, S3'!C14*Main!$B$8+_xlfn.IFNA(VLOOKUP($A14,'EV Distribution'!$A$2:$B$27,2,FALSE),0)*'EV Scenarios'!C$2</f>
        <v>5.1752094540642473</v>
      </c>
      <c r="D14" s="5">
        <f>'[2]Pc, Summer, S3'!D14*Main!$B$8+_xlfn.IFNA(VLOOKUP($A14,'EV Distribution'!$A$2:$B$27,2,FALSE),0)*'EV Scenarios'!D$2</f>
        <v>5.2296859055613618</v>
      </c>
      <c r="E14" s="5">
        <f>'[2]Pc, Summer, S3'!E14*Main!$B$8+_xlfn.IFNA(VLOOKUP($A14,'EV Distribution'!$A$2:$B$27,2,FALSE),0)*'EV Scenarios'!E$2</f>
        <v>5.2394828491753387</v>
      </c>
      <c r="F14" s="5">
        <f>'[2]Pc, Summer, S3'!F14*Main!$B$8+_xlfn.IFNA(VLOOKUP($A14,'EV Distribution'!$A$2:$B$27,2,FALSE),0)*'EV Scenarios'!F$2</f>
        <v>5.247112153857513</v>
      </c>
      <c r="G14" s="5">
        <f>'[2]Pc, Summer, S3'!G14*Main!$B$8+_xlfn.IFNA(VLOOKUP($A14,'EV Distribution'!$A$2:$B$27,2,FALSE),0)*'EV Scenarios'!G$2</f>
        <v>5.1875103405425049</v>
      </c>
      <c r="H14" s="5">
        <f>'[2]Pc, Summer, S3'!H14*Main!$B$8+_xlfn.IFNA(VLOOKUP($A14,'EV Distribution'!$A$2:$B$27,2,FALSE),0)*'EV Scenarios'!H$2</f>
        <v>5.3751355929392526</v>
      </c>
      <c r="I14" s="5">
        <f>'[2]Pc, Summer, S3'!I14*Main!$B$8+_xlfn.IFNA(VLOOKUP($A14,'EV Distribution'!$A$2:$B$27,2,FALSE),0)*'EV Scenarios'!I$2</f>
        <v>4.8141852747853155</v>
      </c>
      <c r="J14" s="5">
        <f>'[2]Pc, Summer, S3'!J14*Main!$B$8+_xlfn.IFNA(VLOOKUP($A14,'EV Distribution'!$A$2:$B$27,2,FALSE),0)*'EV Scenarios'!J$2</f>
        <v>4.8736254784860744</v>
      </c>
      <c r="K14" s="5">
        <f>'[2]Pc, Summer, S3'!K14*Main!$B$8+_xlfn.IFNA(VLOOKUP($A14,'EV Distribution'!$A$2:$B$27,2,FALSE),0)*'EV Scenarios'!K$2</f>
        <v>4.9315370715389166</v>
      </c>
      <c r="L14" s="5">
        <f>'[2]Pc, Summer, S3'!L14*Main!$B$8+_xlfn.IFNA(VLOOKUP($A14,'EV Distribution'!$A$2:$B$27,2,FALSE),0)*'EV Scenarios'!L$2</f>
        <v>5.2109257013153716</v>
      </c>
      <c r="M14" s="5">
        <f>'[2]Pc, Summer, S3'!M14*Main!$B$8+_xlfn.IFNA(VLOOKUP($A14,'EV Distribution'!$A$2:$B$27,2,FALSE),0)*'EV Scenarios'!M$2</f>
        <v>5.1448794214071523</v>
      </c>
      <c r="N14" s="5">
        <f>'[2]Pc, Summer, S3'!N14*Main!$B$8+_xlfn.IFNA(VLOOKUP($A14,'EV Distribution'!$A$2:$B$27,2,FALSE),0)*'EV Scenarios'!N$2</f>
        <v>5.4203553548321155</v>
      </c>
      <c r="O14" s="5">
        <f>'[2]Pc, Summer, S3'!O14*Main!$B$8+_xlfn.IFNA(VLOOKUP($A14,'EV Distribution'!$A$2:$B$27,2,FALSE),0)*'EV Scenarios'!O$2</f>
        <v>5.3576633056931264</v>
      </c>
      <c r="P14" s="5">
        <f>'[2]Pc, Summer, S3'!P14*Main!$B$8+_xlfn.IFNA(VLOOKUP($A14,'EV Distribution'!$A$2:$B$27,2,FALSE),0)*'EV Scenarios'!P$2</f>
        <v>5.2398196446453724</v>
      </c>
      <c r="Q14" s="5">
        <f>'[2]Pc, Summer, S3'!Q14*Main!$B$8+_xlfn.IFNA(VLOOKUP($A14,'EV Distribution'!$A$2:$B$27,2,FALSE),0)*'EV Scenarios'!Q$2</f>
        <v>4.9575896585146992</v>
      </c>
      <c r="R14" s="5">
        <f>'[2]Pc, Summer, S3'!R14*Main!$B$8+_xlfn.IFNA(VLOOKUP($A14,'EV Distribution'!$A$2:$B$27,2,FALSE),0)*'EV Scenarios'!R$2</f>
        <v>4.9930825602367221</v>
      </c>
      <c r="S14" s="5">
        <f>'[2]Pc, Summer, S3'!S14*Main!$B$8+_xlfn.IFNA(VLOOKUP($A14,'EV Distribution'!$A$2:$B$27,2,FALSE),0)*'EV Scenarios'!S$2</f>
        <v>5.3017576037984462</v>
      </c>
      <c r="T14" s="5">
        <f>'[2]Pc, Summer, S3'!T14*Main!$B$8+_xlfn.IFNA(VLOOKUP($A14,'EV Distribution'!$A$2:$B$27,2,FALSE),0)*'EV Scenarios'!T$2</f>
        <v>5.5335517250102226</v>
      </c>
      <c r="U14" s="5">
        <f>'[2]Pc, Summer, S3'!U14*Main!$B$8+_xlfn.IFNA(VLOOKUP($A14,'EV Distribution'!$A$2:$B$27,2,FALSE),0)*'EV Scenarios'!U$2</f>
        <v>5.0230928939979114</v>
      </c>
      <c r="V14" s="5">
        <f>'[2]Pc, Summer, S3'!V14*Main!$B$8+_xlfn.IFNA(VLOOKUP($A14,'EV Distribution'!$A$2:$B$27,2,FALSE),0)*'EV Scenarios'!V$2</f>
        <v>4.7295006053659874</v>
      </c>
      <c r="W14" s="5">
        <f>'[2]Pc, Summer, S3'!W14*Main!$B$8+_xlfn.IFNA(VLOOKUP($A14,'EV Distribution'!$A$2:$B$27,2,FALSE),0)*'EV Scenarios'!W$2</f>
        <v>4.6292196138965886</v>
      </c>
      <c r="X14" s="5">
        <f>'[2]Pc, Summer, S3'!X14*Main!$B$8+_xlfn.IFNA(VLOOKUP($A14,'EV Distribution'!$A$2:$B$27,2,FALSE),0)*'EV Scenarios'!X$2</f>
        <v>1.5166799311531647</v>
      </c>
      <c r="Y14" s="5">
        <f>'[2]Pc, Summer, S3'!Y14*Main!$B$8+_xlfn.IFNA(VLOOKUP($A14,'EV Distribution'!$A$2:$B$27,2,FALSE),0)*'EV Scenarios'!Y$2</f>
        <v>2.5714493733699855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S1'!B2*Main!$B$8</f>
        <v>0.43410740859421154</v>
      </c>
      <c r="C2" s="5">
        <f>'[2]Qc, Summer, S1'!C2*Main!$B$8</f>
        <v>0.40918009672179567</v>
      </c>
      <c r="D2" s="5">
        <f>'[2]Qc, Summer, S1'!D2*Main!$B$8</f>
        <v>0.33155025694034262</v>
      </c>
      <c r="E2" s="5">
        <f>'[2]Qc, Summer, S1'!E2*Main!$B$8</f>
        <v>0.38021121308328409</v>
      </c>
      <c r="F2" s="5">
        <f>'[2]Qc, Summer, S1'!F2*Main!$B$8</f>
        <v>0.38697638467217965</v>
      </c>
      <c r="G2" s="5">
        <f>'[2]Qc, Summer, S1'!G2*Main!$B$8</f>
        <v>0.37880747799763737</v>
      </c>
      <c r="H2" s="5">
        <f>'[2]Qc, Summer, S1'!H2*Main!$B$8</f>
        <v>0.42469748183697581</v>
      </c>
      <c r="I2" s="5">
        <f>'[2]Qc, Summer, S1'!I2*Main!$B$8</f>
        <v>0.45270511990549323</v>
      </c>
      <c r="J2" s="5">
        <f>'[2]Qc, Summer, S1'!J2*Main!$B$8</f>
        <v>0.46051344935026595</v>
      </c>
      <c r="K2" s="5">
        <f>'[2]Qc, Summer, S1'!K2*Main!$B$8</f>
        <v>0.44249186532782053</v>
      </c>
      <c r="L2" s="5">
        <f>'[2]Qc, Summer, S1'!L2*Main!$B$8</f>
        <v>0.43747556999409337</v>
      </c>
      <c r="M2" s="5">
        <f>'[2]Qc, Summer, S1'!M2*Main!$B$8</f>
        <v>0.48149112049616077</v>
      </c>
      <c r="N2" s="5">
        <f>'[2]Qc, Summer, S1'!N2*Main!$B$8</f>
        <v>0.46849079223272311</v>
      </c>
      <c r="O2" s="5">
        <f>'[2]Qc, Summer, S1'!O2*Main!$B$8</f>
        <v>0.47757767129356182</v>
      </c>
      <c r="P2" s="5">
        <f>'[2]Qc, Summer, S1'!P2*Main!$B$8</f>
        <v>0.46771866287655056</v>
      </c>
      <c r="Q2" s="5">
        <f>'[2]Qc, Summer, S1'!Q2*Main!$B$8</f>
        <v>0.4752505465150621</v>
      </c>
      <c r="R2" s="5">
        <f>'[2]Qc, Summer, S1'!R2*Main!$B$8</f>
        <v>0.46694039825753114</v>
      </c>
      <c r="S2" s="5">
        <f>'[2]Qc, Summer, S1'!S2*Main!$B$8</f>
        <v>0.40619359435912589</v>
      </c>
      <c r="T2" s="5">
        <f>'[2]Qc, Summer, S1'!T2*Main!$B$8</f>
        <v>0.50491591302421746</v>
      </c>
      <c r="U2" s="5">
        <f>'[2]Qc, Summer, S1'!U2*Main!$B$8</f>
        <v>0.51518653883638521</v>
      </c>
      <c r="V2" s="5">
        <f>'[2]Qc, Summer, S1'!V2*Main!$B$8</f>
        <v>0.4649622981393976</v>
      </c>
      <c r="W2" s="5">
        <f>'[2]Qc, Summer, S1'!W2*Main!$B$8</f>
        <v>0.49110697017129362</v>
      </c>
      <c r="X2" s="5">
        <f>'[2]Qc, Summer, S1'!X2*Main!$B$8</f>
        <v>0.4702404190785589</v>
      </c>
      <c r="Y2" s="5">
        <f>'[2]Qc, Summer, S1'!Y2*Main!$B$8</f>
        <v>0.4151744443295925</v>
      </c>
    </row>
    <row r="3" spans="1:25" x14ac:dyDescent="0.25">
      <c r="A3">
        <v>5</v>
      </c>
      <c r="B3" s="5">
        <f>'[2]Qc, Summer, S1'!B3*Main!$B$8</f>
        <v>-0.20401866937389254</v>
      </c>
      <c r="C3" s="5">
        <f>'[2]Qc, Summer, S1'!C3*Main!$B$8</f>
        <v>-0.47860643738924996</v>
      </c>
      <c r="D3" s="5">
        <f>'[2]Qc, Summer, S1'!D3*Main!$B$8</f>
        <v>-0.10526368369757828</v>
      </c>
      <c r="E3" s="5">
        <f>'[2]Qc, Summer, S1'!E3*Main!$B$8</f>
        <v>-8.7165245717660975E-2</v>
      </c>
      <c r="F3" s="5">
        <f>'[2]Qc, Summer, S1'!F3*Main!$B$8</f>
        <v>-0.30932432088009459</v>
      </c>
      <c r="G3" s="5">
        <f>'[2]Qc, Summer, S1'!G3*Main!$B$8</f>
        <v>-0.71641898301831086</v>
      </c>
      <c r="H3" s="5">
        <f>'[2]Qc, Summer, S1'!H3*Main!$B$8</f>
        <v>-0.56200655714707626</v>
      </c>
      <c r="I3" s="5">
        <f>'[2]Qc, Summer, S1'!I3*Main!$B$8</f>
        <v>-0.46248277082102784</v>
      </c>
      <c r="J3" s="5">
        <f>'[2]Qc, Summer, S1'!J3*Main!$B$8</f>
        <v>-0.40976297932663913</v>
      </c>
      <c r="K3" s="5">
        <f>'[2]Qc, Summer, S1'!K3*Main!$B$8</f>
        <v>-0.40976297932663913</v>
      </c>
      <c r="L3" s="5">
        <f>'[2]Qc, Summer, S1'!L3*Main!$B$8</f>
        <v>-0.47112960794447734</v>
      </c>
      <c r="M3" s="5">
        <f>'[2]Qc, Summer, S1'!M3*Main!$B$8</f>
        <v>-0.40985487773183704</v>
      </c>
      <c r="N3" s="5">
        <f>'[2]Qc, Summer, S1'!N3*Main!$B$8</f>
        <v>-0.40985487773183704</v>
      </c>
      <c r="O3" s="5">
        <f>'[2]Qc, Summer, S1'!O3*Main!$B$8</f>
        <v>-0.44149854016538692</v>
      </c>
      <c r="P3" s="5">
        <f>'[2]Qc, Summer, S1'!P3*Main!$B$8</f>
        <v>-0.48852474246899003</v>
      </c>
      <c r="Q3" s="5">
        <f>'[2]Qc, Summer, S1'!Q3*Main!$B$8</f>
        <v>-0.54700776491435321</v>
      </c>
      <c r="R3" s="5">
        <f>'[2]Qc, Summer, S1'!R3*Main!$B$8</f>
        <v>-0.56738949970466634</v>
      </c>
      <c r="S3" s="5">
        <f>'[2]Qc, Summer, S1'!S3*Main!$B$8</f>
        <v>-0.47979990918487897</v>
      </c>
      <c r="T3" s="5">
        <f>'[2]Qc, Summer, S1'!T3*Main!$B$8</f>
        <v>-0.42623217867690494</v>
      </c>
      <c r="U3" s="5">
        <f>'[2]Qc, Summer, S1'!U3*Main!$B$8</f>
        <v>-5.1620992025989382E-2</v>
      </c>
      <c r="V3" s="5">
        <f>'[2]Qc, Summer, S1'!V3*Main!$B$8</f>
        <v>9.6538524069698775E-2</v>
      </c>
      <c r="W3" s="5">
        <f>'[2]Qc, Summer, S1'!W3*Main!$B$8</f>
        <v>-0.1442709995569994</v>
      </c>
      <c r="X3" s="5">
        <f>'[2]Qc, Summer, S1'!X3*Main!$B$8</f>
        <v>-0.4019777550206734</v>
      </c>
      <c r="Y3" s="5">
        <f>'[2]Qc, Summer, S1'!Y3*Main!$B$8</f>
        <v>-0.5612163483461311</v>
      </c>
    </row>
    <row r="4" spans="1:25" x14ac:dyDescent="0.25">
      <c r="A4">
        <v>8</v>
      </c>
      <c r="B4" s="5">
        <f>'[2]Qc, Summer, S1'!B4*Main!$B$8</f>
        <v>-8.1670595688127609E-2</v>
      </c>
      <c r="C4" s="5">
        <f>'[2]Qc, Summer, S1'!C4*Main!$B$8</f>
        <v>-6.7731931187241592E-2</v>
      </c>
      <c r="D4" s="5">
        <f>'[2]Qc, Summer, S1'!D4*Main!$B$8</f>
        <v>-0.50484525959834625</v>
      </c>
      <c r="E4" s="5">
        <f>'[2]Qc, Summer, S1'!E4*Main!$B$8</f>
        <v>-1.0838725044300059E-2</v>
      </c>
      <c r="F4" s="5">
        <f>'[2]Qc, Summer, S1'!F4*Main!$B$8</f>
        <v>-7.0221999409332556E-3</v>
      </c>
      <c r="G4" s="5">
        <f>'[2]Qc, Summer, S1'!G4*Main!$B$8</f>
        <v>3.0552434140578861E-2</v>
      </c>
      <c r="H4" s="5">
        <f>'[2]Qc, Summer, S1'!H4*Main!$B$8</f>
        <v>-0.15256933417011226</v>
      </c>
      <c r="I4" s="5">
        <f>'[2]Qc, Summer, S1'!I4*Main!$B$8</f>
        <v>-0.31984280478440641</v>
      </c>
      <c r="J4" s="5">
        <f>'[2]Qc, Summer, S1'!J4*Main!$B$8</f>
        <v>-0.34667873818665101</v>
      </c>
      <c r="K4" s="5">
        <f>'[2]Qc, Summer, S1'!K4*Main!$B$8</f>
        <v>-0.22575975649734201</v>
      </c>
      <c r="L4" s="5">
        <f>'[2]Qc, Summer, S1'!L4*Main!$B$8</f>
        <v>-0.23598136547548734</v>
      </c>
      <c r="M4" s="5">
        <f>'[2]Qc, Summer, S1'!M4*Main!$B$8</f>
        <v>-0.25262747578263445</v>
      </c>
      <c r="N4" s="5">
        <f>'[2]Qc, Summer, S1'!N4*Main!$B$8</f>
        <v>-0.19194923670998232</v>
      </c>
      <c r="O4" s="5">
        <f>'[2]Qc, Summer, S1'!O4*Main!$B$8</f>
        <v>-0.21560628809805082</v>
      </c>
      <c r="P4" s="5">
        <f>'[2]Qc, Summer, S1'!P4*Main!$B$8</f>
        <v>-0.4221890404607207</v>
      </c>
      <c r="Q4" s="5">
        <f>'[2]Qc, Summer, S1'!Q4*Main!$B$8</f>
        <v>-0.13301119314825754</v>
      </c>
      <c r="R4" s="5">
        <f>'[2]Qc, Summer, S1'!R4*Main!$B$8</f>
        <v>-0.14306493089190786</v>
      </c>
      <c r="S4" s="5">
        <f>'[2]Qc, Summer, S1'!S4*Main!$B$8</f>
        <v>-0.15254766494388661</v>
      </c>
      <c r="T4" s="5">
        <f>'[2]Qc, Summer, S1'!T4*Main!$B$8</f>
        <v>-0.12288627982870647</v>
      </c>
      <c r="U4" s="5">
        <f>'[2]Qc, Summer, S1'!U4*Main!$B$8</f>
        <v>-5.3706916125221514E-2</v>
      </c>
      <c r="V4" s="5">
        <f>'[2]Qc, Summer, S1'!V4*Main!$B$8</f>
        <v>-8.5624087271116367E-2</v>
      </c>
      <c r="W4" s="5">
        <f>'[2]Qc, Summer, S1'!W4*Main!$B$8</f>
        <v>-4.7648898848198472E-2</v>
      </c>
      <c r="X4" s="5">
        <f>'[2]Qc, Summer, S1'!X4*Main!$B$8</f>
        <v>3.8089637182516248E-2</v>
      </c>
      <c r="Y4" s="5">
        <f>'[2]Qc, Summer, S1'!Y4*Main!$B$8</f>
        <v>0.14270999940933257</v>
      </c>
    </row>
    <row r="5" spans="1:25" x14ac:dyDescent="0.25">
      <c r="A5">
        <v>9</v>
      </c>
      <c r="B5" s="5">
        <f>'[2]Qc, Summer, S1'!B5*Main!$B$8</f>
        <v>0.44056408741878333</v>
      </c>
      <c r="C5" s="5">
        <f>'[2]Qc, Summer, S1'!C5*Main!$B$8</f>
        <v>0.44056408741878333</v>
      </c>
      <c r="D5" s="5">
        <f>'[2]Qc, Summer, S1'!D5*Main!$B$8</f>
        <v>0.10076124926166569</v>
      </c>
      <c r="E5" s="5">
        <f>'[2]Qc, Summer, S1'!E5*Main!$B$8</f>
        <v>5.5070510927347917E-2</v>
      </c>
      <c r="F5" s="5">
        <f>'[2]Qc, Summer, S1'!F5*Main!$B$8</f>
        <v>5.5070510927347917E-2</v>
      </c>
      <c r="G5" s="5">
        <f>'[2]Qc, Summer, S1'!G5*Main!$B$8</f>
        <v>5.5070510927347917E-2</v>
      </c>
      <c r="H5" s="5">
        <f>'[2]Qc, Summer, S1'!H5*Main!$B$8</f>
        <v>0.10933508328411108</v>
      </c>
      <c r="I5" s="5">
        <f>'[2]Qc, Summer, S1'!I5*Main!$B$8</f>
        <v>0.58741878322504437</v>
      </c>
      <c r="J5" s="5">
        <f>'[2]Qc, Summer, S1'!J5*Main!$B$8</f>
        <v>0.72507678529238051</v>
      </c>
      <c r="K5" s="5">
        <f>'[2]Qc, Summer, S1'!K5*Main!$B$8</f>
        <v>0.78934398995865351</v>
      </c>
      <c r="L5" s="5">
        <f>'[2]Qc, Summer, S1'!L5*Main!$B$8</f>
        <v>0.78934398995865351</v>
      </c>
      <c r="M5" s="5">
        <f>'[2]Qc, Summer, S1'!M5*Main!$B$8</f>
        <v>0.78934398995865351</v>
      </c>
      <c r="N5" s="5">
        <f>'[2]Qc, Summer, S1'!N5*Main!$B$8</f>
        <v>0.78934398995865351</v>
      </c>
      <c r="O5" s="5">
        <f>'[2]Qc, Summer, S1'!O5*Main!$B$8</f>
        <v>0.78934398995865351</v>
      </c>
      <c r="P5" s="5">
        <f>'[2]Qc, Summer, S1'!P5*Main!$B$8</f>
        <v>0.78934398995865351</v>
      </c>
      <c r="Q5" s="5">
        <f>'[2]Qc, Summer, S1'!Q5*Main!$B$8</f>
        <v>0.78934398995865351</v>
      </c>
      <c r="R5" s="5">
        <f>'[2]Qc, Summer, S1'!R5*Main!$B$8</f>
        <v>0.78934398995865351</v>
      </c>
      <c r="S5" s="5">
        <f>'[2]Qc, Summer, S1'!S5*Main!$B$8</f>
        <v>0.78934398995865351</v>
      </c>
      <c r="T5" s="5">
        <f>'[2]Qc, Summer, S1'!T5*Main!$B$8</f>
        <v>0.78934398995865351</v>
      </c>
      <c r="U5" s="5">
        <f>'[2]Qc, Summer, S1'!U5*Main!$B$8</f>
        <v>0.78934398995865351</v>
      </c>
      <c r="V5" s="5">
        <f>'[2]Qc, Summer, S1'!V5*Main!$B$8</f>
        <v>0.78934398995865351</v>
      </c>
      <c r="W5" s="5">
        <f>'[2]Qc, Summer, S1'!W5*Main!$B$8</f>
        <v>0.78934398995865351</v>
      </c>
      <c r="X5" s="5">
        <f>'[2]Qc, Summer, S1'!X5*Main!$B$8</f>
        <v>0.78934398995865351</v>
      </c>
      <c r="Y5" s="5">
        <f>'[2]Qc, Summer, S1'!Y5*Main!$B$8</f>
        <v>0.78934398995865351</v>
      </c>
    </row>
    <row r="6" spans="1:25" x14ac:dyDescent="0.25">
      <c r="A6">
        <v>2</v>
      </c>
      <c r="B6" s="5">
        <f>'[2]Qc, Summer, S1'!B6*Main!$B$8</f>
        <v>0.82381747711163622</v>
      </c>
      <c r="C6" s="5">
        <f>'[2]Qc, Summer, S1'!C6*Main!$B$8</f>
        <v>0.72696882855877165</v>
      </c>
      <c r="D6" s="5">
        <f>'[2]Qc, Summer, S1'!D6*Main!$B$8</f>
        <v>0.67176481039574731</v>
      </c>
      <c r="E6" s="5">
        <f>'[2]Qc, Summer, S1'!E6*Main!$B$8</f>
        <v>0.65395162950383945</v>
      </c>
      <c r="F6" s="5">
        <f>'[2]Qc, Summer, S1'!F6*Main!$B$8</f>
        <v>0.67217809214412283</v>
      </c>
      <c r="G6" s="5">
        <f>'[2]Qc, Summer, S1'!G6*Main!$B$8</f>
        <v>0.68762707560543423</v>
      </c>
      <c r="H6" s="5">
        <f>'[2]Qc, Summer, S1'!H6*Main!$B$8</f>
        <v>1.0642546098641466</v>
      </c>
      <c r="I6" s="5">
        <f>'[2]Qc, Summer, S1'!I6*Main!$B$8</f>
        <v>1.2652953923508568</v>
      </c>
      <c r="J6" s="5">
        <f>'[2]Qc, Summer, S1'!J6*Main!$B$8</f>
        <v>1.3988687126402837</v>
      </c>
      <c r="K6" s="5">
        <f>'[2]Qc, Summer, S1'!K6*Main!$B$8</f>
        <v>1.4419033716774958</v>
      </c>
      <c r="L6" s="5">
        <f>'[2]Qc, Summer, S1'!L6*Main!$B$8</f>
        <v>1.2093853294447729</v>
      </c>
      <c r="M6" s="5">
        <f>'[2]Qc, Summer, S1'!M6*Main!$B$8</f>
        <v>1.4872653512994687</v>
      </c>
      <c r="N6" s="5">
        <f>'[2]Qc, Summer, S1'!N6*Main!$B$8</f>
        <v>1.5302350679267573</v>
      </c>
      <c r="O6" s="5">
        <f>'[2]Qc, Summer, S1'!O6*Main!$B$8</f>
        <v>1.481407448021264</v>
      </c>
      <c r="P6" s="5">
        <f>'[2]Qc, Summer, S1'!P6*Main!$B$8</f>
        <v>1.3685564675132902</v>
      </c>
      <c r="Q6" s="5">
        <f>'[2]Qc, Summer, S1'!Q6*Main!$B$8</f>
        <v>1.307586575014767</v>
      </c>
      <c r="R6" s="5">
        <f>'[2]Qc, Summer, S1'!R6*Main!$B$8</f>
        <v>1.3062896196101597</v>
      </c>
      <c r="S6" s="5">
        <f>'[2]Qc, Summer, S1'!S6*Main!$B$8</f>
        <v>1.2748538707914945</v>
      </c>
      <c r="T6" s="5">
        <f>'[2]Qc, Summer, S1'!T6*Main!$B$8</f>
        <v>1.1566425307147079</v>
      </c>
      <c r="U6" s="5">
        <f>'[2]Qc, Summer, S1'!U6*Main!$B$8</f>
        <v>1.2516964517129359</v>
      </c>
      <c r="V6" s="5">
        <f>'[2]Qc, Summer, S1'!V6*Main!$B$8</f>
        <v>1.3585291636148851</v>
      </c>
      <c r="W6" s="5">
        <f>'[2]Qc, Summer, S1'!W6*Main!$B$8</f>
        <v>1.2551480265800357</v>
      </c>
      <c r="X6" s="5">
        <f>'[2]Qc, Summer, S1'!X6*Main!$B$8</f>
        <v>1.0108069738629653</v>
      </c>
      <c r="Y6" s="5">
        <f>'[2]Qc, Summer, S1'!Y6*Main!$B$8</f>
        <v>0.84415822312463096</v>
      </c>
    </row>
    <row r="7" spans="1:25" x14ac:dyDescent="0.25">
      <c r="A7">
        <v>12</v>
      </c>
      <c r="B7" s="5">
        <f>'[2]Qc, Summer, S1'!B7*Main!$B$8</f>
        <v>0.31920281202008272</v>
      </c>
      <c r="C7" s="5">
        <f>'[2]Qc, Summer, S1'!C7*Main!$B$8</f>
        <v>0.29599089353219143</v>
      </c>
      <c r="D7" s="5">
        <f>'[2]Qc, Summer, S1'!D7*Main!$B$8</f>
        <v>0.31039032279976375</v>
      </c>
      <c r="E7" s="5">
        <f>'[2]Qc, Summer, S1'!E7*Main!$B$8</f>
        <v>0.29625878913171894</v>
      </c>
      <c r="F7" s="5">
        <f>'[2]Qc, Summer, S1'!F7*Main!$B$8</f>
        <v>0.31460136488481993</v>
      </c>
      <c r="G7" s="5">
        <f>'[2]Qc, Summer, S1'!G7*Main!$B$8</f>
        <v>0.29600538319551095</v>
      </c>
      <c r="H7" s="5">
        <f>'[2]Qc, Summer, S1'!H7*Main!$B$8</f>
        <v>0.28996857826343775</v>
      </c>
      <c r="I7" s="5">
        <f>'[2]Qc, Summer, S1'!I7*Main!$B$8</f>
        <v>0.47549739294152404</v>
      </c>
      <c r="J7" s="5">
        <f>'[2]Qc, Summer, S1'!J7*Main!$B$8</f>
        <v>0.5963931715888956</v>
      </c>
      <c r="K7" s="5">
        <f>'[2]Qc, Summer, S1'!K7*Main!$B$8</f>
        <v>0.60495542040756067</v>
      </c>
      <c r="L7" s="5">
        <f>'[2]Qc, Summer, S1'!L7*Main!$B$8</f>
        <v>0.57434326535735392</v>
      </c>
      <c r="M7" s="5">
        <f>'[2]Qc, Summer, S1'!M7*Main!$B$8</f>
        <v>0.52744022519196698</v>
      </c>
      <c r="N7" s="5">
        <f>'[2]Qc, Summer, S1'!N7*Main!$B$8</f>
        <v>0.48054394034258713</v>
      </c>
      <c r="O7" s="5">
        <f>'[2]Qc, Summer, S1'!O7*Main!$B$8</f>
        <v>0.47677590992321328</v>
      </c>
      <c r="P7" s="5">
        <f>'[2]Qc, Summer, S1'!P7*Main!$B$8</f>
        <v>0.47998292277023041</v>
      </c>
      <c r="Q7" s="5">
        <f>'[2]Qc, Summer, S1'!Q7*Main!$B$8</f>
        <v>0.55441247238629665</v>
      </c>
      <c r="R7" s="5">
        <f>'[2]Qc, Summer, S1'!R7*Main!$B$8</f>
        <v>0.55117723080330783</v>
      </c>
      <c r="S7" s="5">
        <f>'[2]Qc, Summer, S1'!S7*Main!$B$8</f>
        <v>0.5440748481984643</v>
      </c>
      <c r="T7" s="5">
        <f>'[2]Qc, Summer, S1'!T7*Main!$B$8</f>
        <v>0.51176694565859426</v>
      </c>
      <c r="U7" s="5">
        <f>'[2]Qc, Summer, S1'!U7*Main!$B$8</f>
        <v>0.58740527259303021</v>
      </c>
      <c r="V7" s="5">
        <f>'[2]Qc, Summer, S1'!V7*Main!$B$8</f>
        <v>0.72259846544595407</v>
      </c>
      <c r="W7" s="5">
        <f>'[2]Qc, Summer, S1'!W7*Main!$B$8</f>
        <v>0.76107566848789154</v>
      </c>
      <c r="X7" s="5">
        <f>'[2]Qc, Summer, S1'!X7*Main!$B$8</f>
        <v>0.62100918414057893</v>
      </c>
      <c r="Y7" s="5">
        <f>'[2]Qc, Summer, S1'!Y7*Main!$B$8</f>
        <v>0.39655042971057297</v>
      </c>
    </row>
    <row r="8" spans="1:25" x14ac:dyDescent="0.25">
      <c r="A8">
        <v>16</v>
      </c>
      <c r="B8" s="5">
        <f>'[2]Qc, Summer, S1'!B8*Main!$B$8</f>
        <v>0.18952495939161254</v>
      </c>
      <c r="C8" s="5">
        <f>'[2]Qc, Summer, S1'!C8*Main!$B$8</f>
        <v>0.15781723567631425</v>
      </c>
      <c r="D8" s="5">
        <f>'[2]Qc, Summer, S1'!D8*Main!$B$8</f>
        <v>0.15781723567631425</v>
      </c>
      <c r="E8" s="5">
        <f>'[2]Qc, Summer, S1'!E8*Main!$B$8</f>
        <v>0.15781723567631425</v>
      </c>
      <c r="F8" s="5">
        <f>'[2]Qc, Summer, S1'!F8*Main!$B$8</f>
        <v>0.15781723567631425</v>
      </c>
      <c r="G8" s="5">
        <f>'[2]Qc, Summer, S1'!G8*Main!$B$8</f>
        <v>0.15781723567631425</v>
      </c>
      <c r="H8" s="5">
        <f>'[2]Qc, Summer, S1'!H8*Main!$B$8</f>
        <v>0.19575946337861785</v>
      </c>
      <c r="I8" s="5">
        <f>'[2]Qc, Summer, S1'!I8*Main!$B$8</f>
        <v>0.30755191523922037</v>
      </c>
      <c r="J8" s="5">
        <f>'[2]Qc, Summer, S1'!J8*Main!$B$8</f>
        <v>0.34562937979917313</v>
      </c>
      <c r="K8" s="5">
        <f>'[2]Qc, Summer, S1'!K8*Main!$B$8</f>
        <v>0.34562937979917313</v>
      </c>
      <c r="L8" s="5">
        <f>'[2]Qc, Summer, S1'!L8*Main!$B$8</f>
        <v>0.32092342690490255</v>
      </c>
      <c r="M8" s="5">
        <f>'[2]Qc, Summer, S1'!M8*Main!$B$8</f>
        <v>0.32156061311281758</v>
      </c>
      <c r="N8" s="5">
        <f>'[2]Qc, Summer, S1'!N8*Main!$B$8</f>
        <v>0.32571405552274074</v>
      </c>
      <c r="O8" s="5">
        <f>'[2]Qc, Summer, S1'!O8*Main!$B$8</f>
        <v>0.32571405552274074</v>
      </c>
      <c r="P8" s="5">
        <f>'[2]Qc, Summer, S1'!P8*Main!$B$8</f>
        <v>0.30759613481984649</v>
      </c>
      <c r="Q8" s="5">
        <f>'[2]Qc, Summer, S1'!Q8*Main!$B$8</f>
        <v>0.25307737330183111</v>
      </c>
      <c r="R8" s="5">
        <f>'[2]Qc, Summer, S1'!R8*Main!$B$8</f>
        <v>0.25307737330183111</v>
      </c>
      <c r="S8" s="5">
        <f>'[2]Qc, Summer, S1'!S8*Main!$B$8</f>
        <v>0.25307737330183111</v>
      </c>
      <c r="T8" s="5">
        <f>'[2]Qc, Summer, S1'!T8*Main!$B$8</f>
        <v>0.25307737330183111</v>
      </c>
      <c r="U8" s="5">
        <f>'[2]Qc, Summer, S1'!U8*Main!$B$8</f>
        <v>0.31348105936207921</v>
      </c>
      <c r="V8" s="5">
        <f>'[2]Qc, Summer, S1'!V8*Main!$B$8</f>
        <v>0.34588327525103374</v>
      </c>
      <c r="W8" s="5">
        <f>'[2]Qc, Summer, S1'!W8*Main!$B$8</f>
        <v>0.34588327525103374</v>
      </c>
      <c r="X8" s="5">
        <f>'[2]Qc, Summer, S1'!X8*Main!$B$8</f>
        <v>0.28653044875959838</v>
      </c>
      <c r="Y8" s="5">
        <f>'[2]Qc, Summer, S1'!Y8*Main!$B$8</f>
        <v>0.25473885469580626</v>
      </c>
    </row>
    <row r="9" spans="1:25" x14ac:dyDescent="0.25">
      <c r="A9">
        <v>21</v>
      </c>
      <c r="B9" s="5">
        <f>'[2]Qc, Summer, S1'!B9*Main!$B$8</f>
        <v>0.88318635971647963</v>
      </c>
      <c r="C9" s="5">
        <f>'[2]Qc, Summer, S1'!C9*Main!$B$8</f>
        <v>0.79347305448907279</v>
      </c>
      <c r="D9" s="5">
        <f>'[2]Qc, Summer, S1'!D9*Main!$B$8</f>
        <v>0.76357392793857071</v>
      </c>
      <c r="E9" s="5">
        <f>'[2]Qc, Summer, S1'!E9*Main!$B$8</f>
        <v>0.7711765955404607</v>
      </c>
      <c r="F9" s="5">
        <f>'[2]Qc, Summer, S1'!F9*Main!$B$8</f>
        <v>0.76509315608387496</v>
      </c>
      <c r="G9" s="5">
        <f>'[2]Qc, Summer, S1'!G9*Main!$B$8</f>
        <v>0.77966766878322513</v>
      </c>
      <c r="H9" s="5">
        <f>'[2]Qc, Summer, S1'!H9*Main!$B$8</f>
        <v>0.80664621441228612</v>
      </c>
      <c r="I9" s="5">
        <f>'[2]Qc, Summer, S1'!I9*Main!$B$8</f>
        <v>0.86483213349084476</v>
      </c>
      <c r="J9" s="5">
        <f>'[2]Qc, Summer, S1'!J9*Main!$B$8</f>
        <v>0.98253963142350875</v>
      </c>
      <c r="K9" s="5">
        <f>'[2]Qc, Summer, S1'!K9*Main!$B$8</f>
        <v>1.0925651275841701</v>
      </c>
      <c r="L9" s="5">
        <f>'[2]Qc, Summer, S1'!L9*Main!$B$8</f>
        <v>1.1849774915829889</v>
      </c>
      <c r="M9" s="5">
        <f>'[2]Qc, Summer, S1'!M9*Main!$B$8</f>
        <v>1.1600813129060841</v>
      </c>
      <c r="N9" s="5">
        <f>'[2]Qc, Summer, S1'!N9*Main!$B$8</f>
        <v>1.183145560838748</v>
      </c>
      <c r="O9" s="5">
        <f>'[2]Qc, Summer, S1'!O9*Main!$B$8</f>
        <v>1.0955213778795041</v>
      </c>
      <c r="P9" s="5">
        <f>'[2]Qc, Summer, S1'!P9*Main!$B$8</f>
        <v>1.0156572581216776</v>
      </c>
      <c r="Q9" s="5">
        <f>'[2]Qc, Summer, S1'!Q9*Main!$B$8</f>
        <v>0.9916833922031898</v>
      </c>
      <c r="R9" s="5">
        <f>'[2]Qc, Summer, S1'!R9*Main!$B$8</f>
        <v>0.95819725812167755</v>
      </c>
      <c r="S9" s="5">
        <f>'[2]Qc, Summer, S1'!S9*Main!$B$8</f>
        <v>0.94932077288836392</v>
      </c>
      <c r="T9" s="5">
        <f>'[2]Qc, Summer, S1'!T9*Main!$B$8</f>
        <v>0.96115977421736576</v>
      </c>
      <c r="U9" s="5">
        <f>'[2]Qc, Summer, S1'!U9*Main!$B$8</f>
        <v>0.99250137285883056</v>
      </c>
      <c r="V9" s="5">
        <f>'[2]Qc, Summer, S1'!V9*Main!$B$8</f>
        <v>1.1405586128174841</v>
      </c>
      <c r="W9" s="5">
        <f>'[2]Qc, Summer, S1'!W9*Main!$B$8</f>
        <v>1.1775036318665093</v>
      </c>
      <c r="X9" s="5">
        <f>'[2]Qc, Summer, S1'!X9*Main!$B$8</f>
        <v>1.0771723731541643</v>
      </c>
      <c r="Y9" s="5">
        <f>'[2]Qc, Summer, S1'!Y9*Main!$B$8</f>
        <v>0.88702334657412896</v>
      </c>
    </row>
    <row r="10" spans="1:25" x14ac:dyDescent="0.25">
      <c r="A10">
        <v>23</v>
      </c>
      <c r="B10" s="5">
        <f>'[2]Qc, Summer, S1'!B10*Main!$B$8</f>
        <v>-0.21425525753101007</v>
      </c>
      <c r="C10" s="5">
        <f>'[2]Qc, Summer, S1'!C10*Main!$B$8</f>
        <v>-0.20580500989367989</v>
      </c>
      <c r="D10" s="5">
        <f>'[2]Qc, Summer, S1'!D10*Main!$B$8</f>
        <v>-0.19942737152982873</v>
      </c>
      <c r="E10" s="5">
        <f>'[2]Qc, Summer, S1'!E10*Main!$B$8</f>
        <v>-0.20146238600118135</v>
      </c>
      <c r="F10" s="5">
        <f>'[2]Qc, Summer, S1'!F10*Main!$B$8</f>
        <v>-0.18820923922031901</v>
      </c>
      <c r="G10" s="5">
        <f>'[2]Qc, Summer, S1'!G10*Main!$B$8</f>
        <v>-0.18960125856467813</v>
      </c>
      <c r="H10" s="5">
        <f>'[2]Qc, Summer, S1'!H10*Main!$B$8</f>
        <v>-0.26673577377436508</v>
      </c>
      <c r="I10" s="5">
        <f>'[2]Qc, Summer, S1'!I10*Main!$B$8</f>
        <v>-0.21064083712344953</v>
      </c>
      <c r="J10" s="5">
        <f>'[2]Qc, Summer, S1'!J10*Main!$B$8</f>
        <v>-0.17085101417601894</v>
      </c>
      <c r="K10" s="5">
        <f>'[2]Qc, Summer, S1'!K10*Main!$B$8</f>
        <v>-0.10191079518606026</v>
      </c>
      <c r="L10" s="5">
        <f>'[2]Qc, Summer, S1'!L10*Main!$B$8</f>
        <v>-0.13022346677495575</v>
      </c>
      <c r="M10" s="5">
        <f>'[2]Qc, Summer, S1'!M10*Main!$B$8</f>
        <v>-0.1321189692852924</v>
      </c>
      <c r="N10" s="5">
        <f>'[2]Qc, Summer, S1'!N10*Main!$B$8</f>
        <v>-0.1321189692852924</v>
      </c>
      <c r="O10" s="5">
        <f>'[2]Qc, Summer, S1'!O10*Main!$B$8</f>
        <v>-0.12281161237448318</v>
      </c>
      <c r="P10" s="5">
        <f>'[2]Qc, Summer, S1'!P10*Main!$B$8</f>
        <v>-0.19979636842882462</v>
      </c>
      <c r="Q10" s="5">
        <f>'[2]Qc, Summer, S1'!Q10*Main!$B$8</f>
        <v>-0.18827104873006498</v>
      </c>
      <c r="R10" s="5">
        <f>'[2]Qc, Summer, S1'!R10*Main!$B$8</f>
        <v>-0.19248411414648559</v>
      </c>
      <c r="S10" s="5">
        <f>'[2]Qc, Summer, S1'!S10*Main!$B$8</f>
        <v>-0.19381830537507386</v>
      </c>
      <c r="T10" s="5">
        <f>'[2]Qc, Summer, S1'!T10*Main!$B$8</f>
        <v>-0.19661999926166571</v>
      </c>
      <c r="U10" s="5">
        <f>'[2]Qc, Summer, S1'!U10*Main!$B$8</f>
        <v>-0.21820701949202601</v>
      </c>
      <c r="V10" s="5">
        <f>'[2]Qc, Summer, S1'!V10*Main!$B$8</f>
        <v>-0.19984998670998233</v>
      </c>
      <c r="W10" s="5">
        <f>'[2]Qc, Summer, S1'!W10*Main!$B$8</f>
        <v>-0.15716105626107504</v>
      </c>
      <c r="X10" s="5">
        <f>'[2]Qc, Summer, S1'!X10*Main!$B$8</f>
        <v>-0.16973511429415242</v>
      </c>
      <c r="Y10" s="5">
        <f>'[2]Qc, Summer, S1'!Y10*Main!$B$8</f>
        <v>-0.17138217129356176</v>
      </c>
    </row>
    <row r="11" spans="1:25" x14ac:dyDescent="0.25">
      <c r="A11">
        <v>24</v>
      </c>
      <c r="B11" s="5">
        <f>'[2]Qc, Summer, S1'!B11*Main!$B$8</f>
        <v>-0.21425525753101007</v>
      </c>
      <c r="C11" s="5">
        <f>'[2]Qc, Summer, S1'!C11*Main!$B$8</f>
        <v>-0.20580500989367989</v>
      </c>
      <c r="D11" s="5">
        <f>'[2]Qc, Summer, S1'!D11*Main!$B$8</f>
        <v>-0.19942737152982873</v>
      </c>
      <c r="E11" s="5">
        <f>'[2]Qc, Summer, S1'!E11*Main!$B$8</f>
        <v>-0.20146238600118135</v>
      </c>
      <c r="F11" s="5">
        <f>'[2]Qc, Summer, S1'!F11*Main!$B$8</f>
        <v>-0.18820923922031901</v>
      </c>
      <c r="G11" s="5">
        <f>'[2]Qc, Summer, S1'!G11*Main!$B$8</f>
        <v>-0.18960125856467813</v>
      </c>
      <c r="H11" s="5">
        <f>'[2]Qc, Summer, S1'!H11*Main!$B$8</f>
        <v>-0.26673577377436508</v>
      </c>
      <c r="I11" s="5">
        <f>'[2]Qc, Summer, S1'!I11*Main!$B$8</f>
        <v>-0.21064083712344953</v>
      </c>
      <c r="J11" s="5">
        <f>'[2]Qc, Summer, S1'!J11*Main!$B$8</f>
        <v>-0.17085101417601894</v>
      </c>
      <c r="K11" s="5">
        <f>'[2]Qc, Summer, S1'!K11*Main!$B$8</f>
        <v>-0.10191079518606026</v>
      </c>
      <c r="L11" s="5">
        <f>'[2]Qc, Summer, S1'!L11*Main!$B$8</f>
        <v>-0.13022346677495575</v>
      </c>
      <c r="M11" s="5">
        <f>'[2]Qc, Summer, S1'!M11*Main!$B$8</f>
        <v>-0.1321189692852924</v>
      </c>
      <c r="N11" s="5">
        <f>'[2]Qc, Summer, S1'!N11*Main!$B$8</f>
        <v>-0.1321189692852924</v>
      </c>
      <c r="O11" s="5">
        <f>'[2]Qc, Summer, S1'!O11*Main!$B$8</f>
        <v>-0.12281161237448318</v>
      </c>
      <c r="P11" s="5">
        <f>'[2]Qc, Summer, S1'!P11*Main!$B$8</f>
        <v>-0.19979636842882462</v>
      </c>
      <c r="Q11" s="5">
        <f>'[2]Qc, Summer, S1'!Q11*Main!$B$8</f>
        <v>-0.18827104873006498</v>
      </c>
      <c r="R11" s="5">
        <f>'[2]Qc, Summer, S1'!R11*Main!$B$8</f>
        <v>-0.19248411414648559</v>
      </c>
      <c r="S11" s="5">
        <f>'[2]Qc, Summer, S1'!S11*Main!$B$8</f>
        <v>-0.19381830537507386</v>
      </c>
      <c r="T11" s="5">
        <f>'[2]Qc, Summer, S1'!T11*Main!$B$8</f>
        <v>-0.19661999926166571</v>
      </c>
      <c r="U11" s="5">
        <f>'[2]Qc, Summer, S1'!U11*Main!$B$8</f>
        <v>-0.21820701949202601</v>
      </c>
      <c r="V11" s="5">
        <f>'[2]Qc, Summer, S1'!V11*Main!$B$8</f>
        <v>-0.19984998670998233</v>
      </c>
      <c r="W11" s="5">
        <f>'[2]Qc, Summer, S1'!W11*Main!$B$8</f>
        <v>-0.15716105626107504</v>
      </c>
      <c r="X11" s="5">
        <f>'[2]Qc, Summer, S1'!X11*Main!$B$8</f>
        <v>-0.16973511429415242</v>
      </c>
      <c r="Y11" s="5">
        <f>'[2]Qc, Summer, S1'!Y11*Main!$B$8</f>
        <v>-0.17138217129356176</v>
      </c>
    </row>
    <row r="12" spans="1:25" x14ac:dyDescent="0.25">
      <c r="A12">
        <v>15</v>
      </c>
      <c r="B12" s="5">
        <f>'[2]Qc, Summer, S1'!B12*Main!$B$8</f>
        <v>1.4994850000000004</v>
      </c>
      <c r="C12" s="5">
        <f>'[2]Qc, Summer, S1'!C12*Main!$B$8</f>
        <v>1.2776667256349676</v>
      </c>
      <c r="D12" s="5">
        <f>'[2]Qc, Summer, S1'!D12*Main!$B$8</f>
        <v>1.2682776196101597</v>
      </c>
      <c r="E12" s="5">
        <f>'[2]Qc, Summer, S1'!E12*Main!$B$8</f>
        <v>1.1495114298582401</v>
      </c>
      <c r="F12" s="5">
        <f>'[2]Qc, Summer, S1'!F12*Main!$B$8</f>
        <v>1.2977744621972831</v>
      </c>
      <c r="G12" s="5">
        <f>'[2]Qc, Summer, S1'!G12*Main!$B$8</f>
        <v>1.183320383195511</v>
      </c>
      <c r="H12" s="5">
        <f>'[2]Qc, Summer, S1'!H12*Main!$B$8</f>
        <v>1.2693654539279386</v>
      </c>
      <c r="I12" s="5">
        <f>'[2]Qc, Summer, S1'!I12*Main!$B$8</f>
        <v>1.7477568960425285</v>
      </c>
      <c r="J12" s="5">
        <f>'[2]Qc, Summer, S1'!J12*Main!$B$8</f>
        <v>2.0562019162728884</v>
      </c>
      <c r="K12" s="5">
        <f>'[2]Qc, Summer, S1'!K12*Main!$B$8</f>
        <v>2.1228082878027172</v>
      </c>
      <c r="L12" s="5">
        <f>'[2]Qc, Summer, S1'!L12*Main!$B$8</f>
        <v>2.2076234994093329</v>
      </c>
      <c r="M12" s="5">
        <f>'[2]Qc, Summer, S1'!M12*Main!$B$8</f>
        <v>2.2362477313939757</v>
      </c>
      <c r="N12" s="5">
        <f>'[2]Qc, Summer, S1'!N12*Main!$B$8</f>
        <v>2.2256730184583584</v>
      </c>
      <c r="O12" s="5">
        <f>'[2]Qc, Summer, S1'!O12*Main!$B$8</f>
        <v>2.2500232240106324</v>
      </c>
      <c r="P12" s="5">
        <f>'[2]Qc, Summer, S1'!P12*Main!$B$8</f>
        <v>2.0472798734494981</v>
      </c>
      <c r="Q12" s="5">
        <f>'[2]Qc, Summer, S1'!Q12*Main!$B$8</f>
        <v>1.9092655692557594</v>
      </c>
      <c r="R12" s="5">
        <f>'[2]Qc, Summer, S1'!R12*Main!$B$8</f>
        <v>1.805188438865919</v>
      </c>
      <c r="S12" s="5">
        <f>'[2]Qc, Summer, S1'!S12*Main!$B$8</f>
        <v>1.8228463127584174</v>
      </c>
      <c r="T12" s="5">
        <f>'[2]Qc, Summer, S1'!T12*Main!$B$8</f>
        <v>1.8379697030419377</v>
      </c>
      <c r="U12" s="5">
        <f>'[2]Qc, Summer, S1'!U12*Main!$B$8</f>
        <v>1.8212927858830481</v>
      </c>
      <c r="V12" s="5">
        <f>'[2]Qc, Summer, S1'!V12*Main!$B$8</f>
        <v>1.8302532067336095</v>
      </c>
      <c r="W12" s="5">
        <f>'[2]Qc, Summer, S1'!W12*Main!$B$8</f>
        <v>1.9771899453632604</v>
      </c>
      <c r="X12" s="5">
        <f>'[2]Qc, Summer, S1'!X12*Main!$B$8</f>
        <v>1.7347210289427055</v>
      </c>
      <c r="Y12" s="5">
        <f>'[2]Qc, Summer, S1'!Y12*Main!$B$8</f>
        <v>1.6624693344654462</v>
      </c>
    </row>
    <row r="13" spans="1:25" x14ac:dyDescent="0.25">
      <c r="A13">
        <v>17</v>
      </c>
      <c r="B13" s="5">
        <f>'[2]Qc, Summer, S1'!B13*Main!$B$8</f>
        <v>0.79508046072061445</v>
      </c>
      <c r="C13" s="5">
        <f>'[2]Qc, Summer, S1'!C13*Main!$B$8</f>
        <v>0.79508046072061445</v>
      </c>
      <c r="D13" s="5">
        <f>'[2]Qc, Summer, S1'!D13*Main!$B$8</f>
        <v>0.79508046072061445</v>
      </c>
      <c r="E13" s="5">
        <f>'[2]Qc, Summer, S1'!E13*Main!$B$8</f>
        <v>0.79508046072061445</v>
      </c>
      <c r="F13" s="5">
        <f>'[2]Qc, Summer, S1'!F13*Main!$B$8</f>
        <v>0.79508046072061445</v>
      </c>
      <c r="G13" s="5">
        <f>'[2]Qc, Summer, S1'!G13*Main!$B$8</f>
        <v>0.64026800265800365</v>
      </c>
      <c r="H13" s="5">
        <f>'[2]Qc, Summer, S1'!H13*Main!$B$8</f>
        <v>0.61387932339043128</v>
      </c>
      <c r="I13" s="5">
        <f>'[2]Qc, Summer, S1'!I13*Main!$B$8</f>
        <v>1.0139331187241585</v>
      </c>
      <c r="J13" s="5">
        <f>'[2]Qc, Summer, S1'!J13*Main!$B$8</f>
        <v>1.1575373979621975</v>
      </c>
      <c r="K13" s="5">
        <f>'[2]Qc, Summer, S1'!K13*Main!$B$8</f>
        <v>1.320861162581217</v>
      </c>
      <c r="L13" s="5">
        <f>'[2]Qc, Summer, S1'!L13*Main!$B$8</f>
        <v>1.3484149870053164</v>
      </c>
      <c r="M13" s="5">
        <f>'[2]Qc, Summer, S1'!M13*Main!$B$8</f>
        <v>1.4985275073833433</v>
      </c>
      <c r="N13" s="5">
        <f>'[2]Qc, Summer, S1'!N13*Main!$B$8</f>
        <v>1.490057156969876</v>
      </c>
      <c r="O13" s="5">
        <f>'[2]Qc, Summer, S1'!O13*Main!$B$8</f>
        <v>1.5526454861193149</v>
      </c>
      <c r="P13" s="5">
        <f>'[2]Qc, Summer, S1'!P13*Main!$B$8</f>
        <v>1.4836958357944481</v>
      </c>
      <c r="Q13" s="5">
        <f>'[2]Qc, Summer, S1'!Q13*Main!$B$8</f>
        <v>1.4704648151210868</v>
      </c>
      <c r="R13" s="5">
        <f>'[2]Qc, Summer, S1'!R13*Main!$B$8</f>
        <v>1.143828903721205</v>
      </c>
      <c r="S13" s="5">
        <f>'[2]Qc, Summer, S1'!S13*Main!$B$8</f>
        <v>1.0109965795924396</v>
      </c>
      <c r="T13" s="5">
        <f>'[2]Qc, Summer, S1'!T13*Main!$B$8</f>
        <v>1.0006557246012997</v>
      </c>
      <c r="U13" s="5">
        <f>'[2]Qc, Summer, S1'!U13*Main!$B$8</f>
        <v>0.96177845673360907</v>
      </c>
      <c r="V13" s="5">
        <f>'[2]Qc, Summer, S1'!V13*Main!$B$8</f>
        <v>0.95168800531600728</v>
      </c>
      <c r="W13" s="5">
        <f>'[2]Qc, Summer, S1'!W13*Main!$B$8</f>
        <v>0.95866275487300678</v>
      </c>
      <c r="X13" s="5">
        <f>'[2]Qc, Summer, S1'!X13*Main!$B$8</f>
        <v>0.92237460056113429</v>
      </c>
      <c r="Y13" s="5">
        <f>'[2]Qc, Summer, S1'!Y13*Main!$B$8</f>
        <v>0.9107926602185471</v>
      </c>
    </row>
    <row r="14" spans="1:25" x14ac:dyDescent="0.25">
      <c r="A14">
        <v>19</v>
      </c>
      <c r="B14" s="5">
        <f>'[2]Qc, Summer, S1'!B14*Main!$B$8</f>
        <v>1.1643347796810397</v>
      </c>
      <c r="C14" s="5">
        <f>'[2]Qc, Summer, S1'!C14*Main!$B$8</f>
        <v>1.4598090710277616</v>
      </c>
      <c r="D14" s="5">
        <f>'[2]Qc, Summer, S1'!D14*Main!$B$8</f>
        <v>0.77936919477259314</v>
      </c>
      <c r="E14" s="5">
        <f>'[2]Qc, Summer, S1'!E14*Main!$B$8</f>
        <v>1.2725839867099826</v>
      </c>
      <c r="F14" s="5">
        <f>'[2]Qc, Summer, S1'!F14*Main!$B$8</f>
        <v>1.0949400943591261</v>
      </c>
      <c r="G14" s="5">
        <f>'[2]Qc, Summer, S1'!G14*Main!$B$8</f>
        <v>1.0428947901653869</v>
      </c>
      <c r="H14" s="5">
        <f>'[2]Qc, Summer, S1'!H14*Main!$B$8</f>
        <v>1.40018492232723</v>
      </c>
      <c r="I14" s="5">
        <f>'[2]Qc, Summer, S1'!I14*Main!$B$8</f>
        <v>1.3825129830183109</v>
      </c>
      <c r="J14" s="5">
        <f>'[2]Qc, Summer, S1'!J14*Main!$B$8</f>
        <v>1.5763904871529832</v>
      </c>
      <c r="K14" s="5">
        <f>'[2]Qc, Summer, S1'!K14*Main!$B$8</f>
        <v>1.6199492216479625</v>
      </c>
      <c r="L14" s="5">
        <f>'[2]Qc, Summer, S1'!L14*Main!$B$8</f>
        <v>1.3913387217956295</v>
      </c>
      <c r="M14" s="5">
        <f>'[2]Qc, Summer, S1'!M14*Main!$B$8</f>
        <v>1.4574238244240993</v>
      </c>
      <c r="N14" s="5">
        <f>'[2]Qc, Summer, S1'!N14*Main!$B$8</f>
        <v>1.5269917330183109</v>
      </c>
      <c r="O14" s="5">
        <f>'[2]Qc, Summer, S1'!O14*Main!$B$8</f>
        <v>1.4935045872711166</v>
      </c>
      <c r="P14" s="5">
        <f>'[2]Qc, Summer, S1'!P14*Main!$B$8</f>
        <v>1.5582532468989962</v>
      </c>
      <c r="Q14" s="5">
        <f>'[2]Qc, Summer, S1'!Q14*Main!$B$8</f>
        <v>1.6905950763437687</v>
      </c>
      <c r="R14" s="5">
        <f>'[2]Qc, Summer, S1'!R14*Main!$B$8</f>
        <v>1.7326636925575902</v>
      </c>
      <c r="S14" s="5">
        <f>'[2]Qc, Summer, S1'!S14*Main!$B$8</f>
        <v>1.6792069189308922</v>
      </c>
      <c r="T14" s="5">
        <f>'[2]Qc, Summer, S1'!T14*Main!$B$8</f>
        <v>1.4858002635853516</v>
      </c>
      <c r="U14" s="5">
        <f>'[2]Qc, Summer, S1'!U14*Main!$B$8</f>
        <v>1.655457316450089</v>
      </c>
      <c r="V14" s="5">
        <f>'[2]Qc, Summer, S1'!V14*Main!$B$8</f>
        <v>1.6729321441228593</v>
      </c>
      <c r="W14" s="5">
        <f>'[2]Qc, Summer, S1'!W14*Main!$B$8</f>
        <v>1.574936038245718</v>
      </c>
      <c r="X14" s="5">
        <f>'[2]Qc, Summer, S1'!X14*Main!$B$8</f>
        <v>1.5312825661547551</v>
      </c>
      <c r="Y14" s="5">
        <f>'[2]Qc, Summer, S1'!Y14*Main!$B$8</f>
        <v>1.6658766244831662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S2'!B2*Main!$B$8</f>
        <v>0.39131287330183118</v>
      </c>
      <c r="C2" s="5">
        <f>'[2]Qc, Summer, S2'!C2*Main!$B$8</f>
        <v>0.3917142435026581</v>
      </c>
      <c r="D2" s="5">
        <f>'[2]Qc, Summer, S2'!D2*Main!$B$8</f>
        <v>0.35238763290017722</v>
      </c>
      <c r="E2" s="5">
        <f>'[2]Qc, Summer, S2'!E2*Main!$B$8</f>
        <v>0.36889863688718255</v>
      </c>
      <c r="F2" s="5">
        <f>'[2]Qc, Summer, S2'!F2*Main!$B$8</f>
        <v>0.33180059524512701</v>
      </c>
      <c r="G2" s="5">
        <f>'[2]Qc, Summer, S2'!G2*Main!$B$8</f>
        <v>0.3925548071470763</v>
      </c>
      <c r="H2" s="5">
        <f>'[2]Qc, Summer, S2'!H2*Main!$B$8</f>
        <v>0.39510015800354409</v>
      </c>
      <c r="I2" s="5">
        <f>'[2]Qc, Summer, S2'!I2*Main!$B$8</f>
        <v>0.43273669949793275</v>
      </c>
      <c r="J2" s="5">
        <f>'[2]Qc, Summer, S2'!J2*Main!$B$8</f>
        <v>0.45938772652096876</v>
      </c>
      <c r="K2" s="5">
        <f>'[2]Qc, Summer, S2'!K2*Main!$B$8</f>
        <v>0.46358659598346136</v>
      </c>
      <c r="L2" s="5">
        <f>'[2]Qc, Summer, S2'!L2*Main!$B$8</f>
        <v>0.42482064397519204</v>
      </c>
      <c r="M2" s="5">
        <f>'[2]Qc, Summer, S2'!M2*Main!$B$8</f>
        <v>0.48268854105138814</v>
      </c>
      <c r="N2" s="5">
        <f>'[2]Qc, Summer, S2'!N2*Main!$B$8</f>
        <v>0.48357365062020086</v>
      </c>
      <c r="O2" s="5">
        <f>'[2]Qc, Summer, S2'!O2*Main!$B$8</f>
        <v>0.47084630891907864</v>
      </c>
      <c r="P2" s="5">
        <f>'[2]Qc, Summer, S2'!P2*Main!$B$8</f>
        <v>0.432373185174247</v>
      </c>
      <c r="Q2" s="5">
        <f>'[2]Qc, Summer, S2'!Q2*Main!$B$8</f>
        <v>0.38959666405788546</v>
      </c>
      <c r="R2" s="5">
        <f>'[2]Qc, Summer, S2'!R2*Main!$B$8</f>
        <v>0.44091125191966934</v>
      </c>
      <c r="S2" s="5">
        <f>'[2]Qc, Summer, S2'!S2*Main!$B$8</f>
        <v>0.4259469868576492</v>
      </c>
      <c r="T2" s="5">
        <f>'[2]Qc, Summer, S2'!T2*Main!$B$8</f>
        <v>0.47811137389249864</v>
      </c>
      <c r="U2" s="5">
        <f>'[2]Qc, Summer, S2'!U2*Main!$B$8</f>
        <v>0.46913643074424105</v>
      </c>
      <c r="V2" s="5">
        <f>'[2]Qc, Summer, S2'!V2*Main!$B$8</f>
        <v>0.48335473922031902</v>
      </c>
      <c r="W2" s="5">
        <f>'[2]Qc, Summer, S2'!W2*Main!$B$8</f>
        <v>0.38945222430596577</v>
      </c>
      <c r="X2" s="5">
        <f>'[2]Qc, Summer, S2'!X2*Main!$B$8</f>
        <v>0.30642553972238634</v>
      </c>
      <c r="Y2" s="5">
        <f>'[2]Qc, Summer, S2'!Y2*Main!$B$8</f>
        <v>0.24436255877141172</v>
      </c>
    </row>
    <row r="3" spans="1:25" x14ac:dyDescent="0.25">
      <c r="A3">
        <v>5</v>
      </c>
      <c r="B3" s="5">
        <f>'[2]Qc, Summer, S2'!B3*Main!$B$8</f>
        <v>-0.5911492841110455</v>
      </c>
      <c r="C3" s="5">
        <f>'[2]Qc, Summer, S2'!C3*Main!$B$8</f>
        <v>-0.66863213865918503</v>
      </c>
      <c r="D3" s="5">
        <f>'[2]Qc, Summer, S2'!D3*Main!$B$8</f>
        <v>-0.66957269403425879</v>
      </c>
      <c r="E3" s="5">
        <f>'[2]Qc, Summer, S2'!E3*Main!$B$8</f>
        <v>-0.66957269403425879</v>
      </c>
      <c r="F3" s="5">
        <f>'[2]Qc, Summer, S2'!F3*Main!$B$8</f>
        <v>-0.66957269403425879</v>
      </c>
      <c r="G3" s="5">
        <f>'[2]Qc, Summer, S2'!G3*Main!$B$8</f>
        <v>-0.66014664589486127</v>
      </c>
      <c r="H3" s="5">
        <f>'[2]Qc, Summer, S2'!H3*Main!$B$8</f>
        <v>-0.54147473685764924</v>
      </c>
      <c r="I3" s="5">
        <f>'[2]Qc, Summer, S2'!I3*Main!$B$8</f>
        <v>-0.36688091863555822</v>
      </c>
      <c r="J3" s="5">
        <f>'[2]Qc, Summer, S2'!J3*Main!$B$8</f>
        <v>-0.27245723272297701</v>
      </c>
      <c r="K3" s="5">
        <f>'[2]Qc, Summer, S2'!K3*Main!$B$8</f>
        <v>-0.26253475044300062</v>
      </c>
      <c r="L3" s="5">
        <f>'[2]Qc, Summer, S2'!L3*Main!$B$8</f>
        <v>-0.23480342764323689</v>
      </c>
      <c r="M3" s="5">
        <f>'[2]Qc, Summer, S2'!M3*Main!$B$8</f>
        <v>-0.21572834066745425</v>
      </c>
      <c r="N3" s="5">
        <f>'[2]Qc, Summer, S2'!N3*Main!$B$8</f>
        <v>-0.27381913053750745</v>
      </c>
      <c r="O3" s="5">
        <f>'[2]Qc, Summer, S2'!O3*Main!$B$8</f>
        <v>-0.29012460321913763</v>
      </c>
      <c r="P3" s="5">
        <f>'[2]Qc, Summer, S2'!P3*Main!$B$8</f>
        <v>-0.43129018074424108</v>
      </c>
      <c r="Q3" s="5">
        <f>'[2]Qc, Summer, S2'!Q3*Main!$B$8</f>
        <v>-0.49482412359716477</v>
      </c>
      <c r="R3" s="5">
        <f>'[2]Qc, Summer, S2'!R3*Main!$B$8</f>
        <v>-0.5816474915829889</v>
      </c>
      <c r="S3" s="5">
        <f>'[2]Qc, Summer, S2'!S3*Main!$B$8</f>
        <v>-0.54540704873006507</v>
      </c>
      <c r="T3" s="5">
        <f>'[2]Qc, Summer, S2'!T3*Main!$B$8</f>
        <v>-0.48156640800354411</v>
      </c>
      <c r="U3" s="5">
        <f>'[2]Qc, Summer, S2'!U3*Main!$B$8</f>
        <v>-0.44125831851742475</v>
      </c>
      <c r="V3" s="5">
        <f>'[2]Qc, Summer, S2'!V3*Main!$B$8</f>
        <v>-0.50903466509155348</v>
      </c>
      <c r="W3" s="5">
        <f>'[2]Qc, Summer, S2'!W3*Main!$B$8</f>
        <v>-0.44929048715298292</v>
      </c>
      <c r="X3" s="5">
        <f>'[2]Qc, Summer, S2'!X3*Main!$B$8</f>
        <v>-0.51244649128765507</v>
      </c>
      <c r="Y3" s="5">
        <f>'[2]Qc, Summer, S2'!Y3*Main!$B$8</f>
        <v>-0.66201734627879516</v>
      </c>
    </row>
    <row r="4" spans="1:25" x14ac:dyDescent="0.25">
      <c r="A4">
        <v>8</v>
      </c>
      <c r="B4" s="5">
        <f>'[2]Qc, Summer, S2'!B4*Main!$B$8</f>
        <v>0.22871264545186065</v>
      </c>
      <c r="C4" s="5">
        <f>'[2]Qc, Summer, S2'!C4*Main!$B$8</f>
        <v>0.22000745806261085</v>
      </c>
      <c r="D4" s="5">
        <f>'[2]Qc, Summer, S2'!D4*Main!$B$8</f>
        <v>0.22069137669816899</v>
      </c>
      <c r="E4" s="5">
        <f>'[2]Qc, Summer, S2'!E4*Main!$B$8</f>
        <v>0.11716410292380393</v>
      </c>
      <c r="F4" s="5">
        <f>'[2]Qc, Summer, S2'!F4*Main!$B$8</f>
        <v>7.3433678972238639E-2</v>
      </c>
      <c r="G4" s="5">
        <f>'[2]Qc, Summer, S2'!G4*Main!$B$8</f>
        <v>0.11678988452451272</v>
      </c>
      <c r="H4" s="5">
        <f>'[2]Qc, Summer, S2'!H4*Main!$B$8</f>
        <v>6.6105499113998822E-2</v>
      </c>
      <c r="I4" s="5">
        <f>'[2]Qc, Summer, S2'!I4*Main!$B$8</f>
        <v>-8.5646800797401057E-2</v>
      </c>
      <c r="J4" s="5">
        <f>'[2]Qc, Summer, S2'!J4*Main!$B$8</f>
        <v>-0.13097862625516835</v>
      </c>
      <c r="K4" s="5">
        <f>'[2]Qc, Summer, S2'!K4*Main!$B$8</f>
        <v>-0.10473964087418786</v>
      </c>
      <c r="L4" s="5">
        <f>'[2]Qc, Summer, S2'!L4*Main!$B$8</f>
        <v>-0.1181781835499114</v>
      </c>
      <c r="M4" s="5">
        <f>'[2]Qc, Summer, S2'!M4*Main!$B$8</f>
        <v>-0.17597431763142352</v>
      </c>
      <c r="N4" s="5">
        <f>'[2]Qc, Summer, S2'!N4*Main!$B$8</f>
        <v>-0.1877968059657413</v>
      </c>
      <c r="O4" s="5">
        <f>'[2]Qc, Summer, S2'!O4*Main!$B$8</f>
        <v>-8.8130309509746013E-2</v>
      </c>
      <c r="P4" s="5">
        <f>'[2]Qc, Summer, S2'!P4*Main!$B$8</f>
        <v>-0.27702464220318962</v>
      </c>
      <c r="Q4" s="5">
        <f>'[2]Qc, Summer, S2'!Q4*Main!$B$8</f>
        <v>-7.0294415091553458E-2</v>
      </c>
      <c r="R4" s="5">
        <f>'[2]Qc, Summer, S2'!R4*Main!$B$8</f>
        <v>-1.0586559214412285E-2</v>
      </c>
      <c r="S4" s="5">
        <f>'[2]Qc, Summer, S2'!S4*Main!$B$8</f>
        <v>1.22706235971648E-2</v>
      </c>
      <c r="T4" s="5">
        <f>'[2]Qc, Summer, S2'!T4*Main!$B$8</f>
        <v>-2.0123368428824576E-2</v>
      </c>
      <c r="U4" s="5">
        <f>'[2]Qc, Summer, S2'!U4*Main!$B$8</f>
        <v>-8.0410386591848806E-2</v>
      </c>
      <c r="V4" s="5">
        <f>'[2]Qc, Summer, S2'!V4*Main!$B$8</f>
        <v>-0.11984318945658597</v>
      </c>
      <c r="W4" s="5">
        <f>'[2]Qc, Summer, S2'!W4*Main!$B$8</f>
        <v>-0.14005907634376846</v>
      </c>
      <c r="X4" s="5">
        <f>'[2]Qc, Summer, S2'!X4*Main!$B$8</f>
        <v>-0.12669415682220911</v>
      </c>
      <c r="Y4" s="5">
        <f>'[2]Qc, Summer, S2'!Y4*Main!$B$8</f>
        <v>-4.1296029976373307E-2</v>
      </c>
    </row>
    <row r="5" spans="1:25" x14ac:dyDescent="0.25">
      <c r="A5">
        <v>9</v>
      </c>
      <c r="B5" s="5">
        <f>'[2]Qc, Summer, S2'!B5*Main!$B$8</f>
        <v>0.78934398995865351</v>
      </c>
      <c r="C5" s="5">
        <f>'[2]Qc, Summer, S2'!C5*Main!$B$8</f>
        <v>0.35785921042528057</v>
      </c>
      <c r="D5" s="5">
        <f>'[2]Qc, Summer, S2'!D5*Main!$B$8</f>
        <v>0.25699571766095691</v>
      </c>
      <c r="E5" s="5">
        <f>'[2]Qc, Summer, S2'!E5*Main!$B$8</f>
        <v>0.25699571766095691</v>
      </c>
      <c r="F5" s="5">
        <f>'[2]Qc, Summer, S2'!F5*Main!$B$8</f>
        <v>0.25699571766095691</v>
      </c>
      <c r="G5" s="5">
        <f>'[2]Qc, Summer, S2'!G5*Main!$B$8</f>
        <v>0.25699571766095691</v>
      </c>
      <c r="H5" s="5">
        <f>'[2]Qc, Summer, S2'!H5*Main!$B$8</f>
        <v>0.25699571766095691</v>
      </c>
      <c r="I5" s="5">
        <f>'[2]Qc, Summer, S2'!I5*Main!$B$8</f>
        <v>0.66492885484347319</v>
      </c>
      <c r="J5" s="5">
        <f>'[2]Qc, Summer, S2'!J5*Main!$B$8</f>
        <v>0.78934398995865351</v>
      </c>
      <c r="K5" s="5">
        <f>'[2]Qc, Summer, S2'!K5*Main!$B$8</f>
        <v>0.78934398995865351</v>
      </c>
      <c r="L5" s="5">
        <f>'[2]Qc, Summer, S2'!L5*Main!$B$8</f>
        <v>0.78934398995865351</v>
      </c>
      <c r="M5" s="5">
        <f>'[2]Qc, Summer, S2'!M5*Main!$B$8</f>
        <v>0.78934398995865351</v>
      </c>
      <c r="N5" s="5">
        <f>'[2]Qc, Summer, S2'!N5*Main!$B$8</f>
        <v>0.78934398995865351</v>
      </c>
      <c r="O5" s="5">
        <f>'[2]Qc, Summer, S2'!O5*Main!$B$8</f>
        <v>0.78934398995865351</v>
      </c>
      <c r="P5" s="5">
        <f>'[2]Qc, Summer, S2'!P5*Main!$B$8</f>
        <v>0.78934398995865351</v>
      </c>
      <c r="Q5" s="5">
        <f>'[2]Qc, Summer, S2'!Q5*Main!$B$8</f>
        <v>0.78934398995865351</v>
      </c>
      <c r="R5" s="5">
        <f>'[2]Qc, Summer, S2'!R5*Main!$B$8</f>
        <v>0.78934398995865351</v>
      </c>
      <c r="S5" s="5">
        <f>'[2]Qc, Summer, S2'!S5*Main!$B$8</f>
        <v>0.78934398995865351</v>
      </c>
      <c r="T5" s="5">
        <f>'[2]Qc, Summer, S2'!T5*Main!$B$8</f>
        <v>0.78934398995865351</v>
      </c>
      <c r="U5" s="5">
        <f>'[2]Qc, Summer, S2'!U5*Main!$B$8</f>
        <v>0.78934398995865351</v>
      </c>
      <c r="V5" s="5">
        <f>'[2]Qc, Summer, S2'!V5*Main!$B$8</f>
        <v>0.78934398995865351</v>
      </c>
      <c r="W5" s="5">
        <f>'[2]Qc, Summer, S2'!W5*Main!$B$8</f>
        <v>0.78934398995865351</v>
      </c>
      <c r="X5" s="5">
        <f>'[2]Qc, Summer, S2'!X5*Main!$B$8</f>
        <v>0.78934398995865351</v>
      </c>
      <c r="Y5" s="5">
        <f>'[2]Qc, Summer, S2'!Y5*Main!$B$8</f>
        <v>0.27199575000000004</v>
      </c>
    </row>
    <row r="6" spans="1:25" x14ac:dyDescent="0.25">
      <c r="A6">
        <v>2</v>
      </c>
      <c r="B6" s="5">
        <f>'[2]Qc, Summer, S2'!B6*Main!$B$8</f>
        <v>0.73780716199054941</v>
      </c>
      <c r="C6" s="5">
        <f>'[2]Qc, Summer, S2'!C6*Main!$B$8</f>
        <v>0.67203038895451861</v>
      </c>
      <c r="D6" s="5">
        <f>'[2]Qc, Summer, S2'!D6*Main!$B$8</f>
        <v>0.65081624911399882</v>
      </c>
      <c r="E6" s="5">
        <f>'[2]Qc, Summer, S2'!E6*Main!$B$8</f>
        <v>0.62975186842882469</v>
      </c>
      <c r="F6" s="5">
        <f>'[2]Qc, Summer, S2'!F6*Main!$B$8</f>
        <v>0.6147358778795039</v>
      </c>
      <c r="G6" s="5">
        <f>'[2]Qc, Summer, S2'!G6*Main!$B$8</f>
        <v>0.56517874911399901</v>
      </c>
      <c r="H6" s="5">
        <f>'[2]Qc, Summer, S2'!H6*Main!$B$8</f>
        <v>0.9224569370939163</v>
      </c>
      <c r="I6" s="5">
        <f>'[2]Qc, Summer, S2'!I6*Main!$B$8</f>
        <v>1.0467433295924395</v>
      </c>
      <c r="J6" s="5">
        <f>'[2]Qc, Summer, S2'!J6*Main!$B$8</f>
        <v>1.2029048927938573</v>
      </c>
      <c r="K6" s="5">
        <f>'[2]Qc, Summer, S2'!K6*Main!$B$8</f>
        <v>1.2637456836975784</v>
      </c>
      <c r="L6" s="5">
        <f>'[2]Qc, Summer, S2'!L6*Main!$B$8</f>
        <v>1.2433434218842296</v>
      </c>
      <c r="M6" s="5">
        <f>'[2]Qc, Summer, S2'!M6*Main!$B$8</f>
        <v>1.3899507164796221</v>
      </c>
      <c r="N6" s="5">
        <f>'[2]Qc, Summer, S2'!N6*Main!$B$8</f>
        <v>1.3751913300354404</v>
      </c>
      <c r="O6" s="5">
        <f>'[2]Qc, Summer, S2'!O6*Main!$B$8</f>
        <v>1.209870047844064</v>
      </c>
      <c r="P6" s="5">
        <f>'[2]Qc, Summer, S2'!P6*Main!$B$8</f>
        <v>0.94191469477259326</v>
      </c>
      <c r="Q6" s="5">
        <f>'[2]Qc, Summer, S2'!Q6*Main!$B$8</f>
        <v>0.89822062551683424</v>
      </c>
      <c r="R6" s="5">
        <f>'[2]Qc, Summer, S2'!R6*Main!$B$8</f>
        <v>0.87817270776727718</v>
      </c>
      <c r="S6" s="5">
        <f>'[2]Qc, Summer, S2'!S6*Main!$B$8</f>
        <v>0.88367355832841132</v>
      </c>
      <c r="T6" s="5">
        <f>'[2]Qc, Summer, S2'!T6*Main!$B$8</f>
        <v>0.9089656898995867</v>
      </c>
      <c r="U6" s="5">
        <f>'[2]Qc, Summer, S2'!U6*Main!$B$8</f>
        <v>0.94810788363851162</v>
      </c>
      <c r="V6" s="5">
        <f>'[2]Qc, Summer, S2'!V6*Main!$B$8</f>
        <v>0.96758375339633795</v>
      </c>
      <c r="W6" s="5">
        <f>'[2]Qc, Summer, S2'!W6*Main!$B$8</f>
        <v>1.0375360296810396</v>
      </c>
      <c r="X6" s="5">
        <f>'[2]Qc, Summer, S2'!X6*Main!$B$8</f>
        <v>0.97305797430596586</v>
      </c>
      <c r="Y6" s="5">
        <f>'[2]Qc, Summer, S2'!Y6*Main!$B$8</f>
        <v>0.79963109613112826</v>
      </c>
    </row>
    <row r="7" spans="1:25" x14ac:dyDescent="0.25">
      <c r="A7">
        <v>12</v>
      </c>
      <c r="B7" s="5">
        <f>'[2]Qc, Summer, S2'!B7*Main!$B$8</f>
        <v>0.33326542188422925</v>
      </c>
      <c r="C7" s="5">
        <f>'[2]Qc, Summer, S2'!C7*Main!$B$8</f>
        <v>0.36718820392793866</v>
      </c>
      <c r="D7" s="5">
        <f>'[2]Qc, Summer, S2'!D7*Main!$B$8</f>
        <v>0.35709961266981688</v>
      </c>
      <c r="E7" s="5">
        <f>'[2]Qc, Summer, S2'!E7*Main!$B$8</f>
        <v>0.42018003558771416</v>
      </c>
      <c r="F7" s="5">
        <f>'[2]Qc, Summer, S2'!F7*Main!$B$8</f>
        <v>0.41943593916125238</v>
      </c>
      <c r="G7" s="5">
        <f>'[2]Qc, Summer, S2'!G7*Main!$B$8</f>
        <v>0.3963610850561135</v>
      </c>
      <c r="H7" s="5">
        <f>'[2]Qc, Summer, S2'!H7*Main!$B$8</f>
        <v>0.36037652835203787</v>
      </c>
      <c r="I7" s="5">
        <f>'[2]Qc, Summer, S2'!I7*Main!$B$8</f>
        <v>0.40430860011813358</v>
      </c>
      <c r="J7" s="5">
        <f>'[2]Qc, Summer, S2'!J7*Main!$B$8</f>
        <v>0.48569064264619027</v>
      </c>
      <c r="K7" s="5">
        <f>'[2]Qc, Summer, S2'!K7*Main!$B$8</f>
        <v>0.5480606151801537</v>
      </c>
      <c r="L7" s="5">
        <f>'[2]Qc, Summer, S2'!L7*Main!$B$8</f>
        <v>0.57493456763142359</v>
      </c>
      <c r="M7" s="5">
        <f>'[2]Qc, Summer, S2'!M7*Main!$B$8</f>
        <v>0.49566259864146484</v>
      </c>
      <c r="N7" s="5">
        <f>'[2]Qc, Summer, S2'!N7*Main!$B$8</f>
        <v>0.4553756888659185</v>
      </c>
      <c r="O7" s="5">
        <f>'[2]Qc, Summer, S2'!O7*Main!$B$8</f>
        <v>0.4536913634081513</v>
      </c>
      <c r="P7" s="5">
        <f>'[2]Qc, Summer, S2'!P7*Main!$B$8</f>
        <v>0.4674527579740107</v>
      </c>
      <c r="Q7" s="5">
        <f>'[2]Qc, Summer, S2'!Q7*Main!$B$8</f>
        <v>0.34562187389249854</v>
      </c>
      <c r="R7" s="5">
        <f>'[2]Qc, Summer, S2'!R7*Main!$B$8</f>
        <v>0.42306586089781451</v>
      </c>
      <c r="S7" s="5">
        <f>'[2]Qc, Summer, S2'!S7*Main!$B$8</f>
        <v>0.38607355463673954</v>
      </c>
      <c r="T7" s="5">
        <f>'[2]Qc, Summer, S2'!T7*Main!$B$8</f>
        <v>0.38970497755463679</v>
      </c>
      <c r="U7" s="5">
        <f>'[2]Qc, Summer, S2'!U7*Main!$B$8</f>
        <v>0.51302620835794455</v>
      </c>
      <c r="V7" s="5">
        <f>'[2]Qc, Summer, S2'!V7*Main!$B$8</f>
        <v>0.54761022814530425</v>
      </c>
      <c r="W7" s="5">
        <f>'[2]Qc, Summer, S2'!W7*Main!$B$8</f>
        <v>0.62500239176018912</v>
      </c>
      <c r="X7" s="5">
        <f>'[2]Qc, Summer, S2'!X7*Main!$B$8</f>
        <v>0.56603181172474903</v>
      </c>
      <c r="Y7" s="5">
        <f>'[2]Qc, Summer, S2'!Y7*Main!$B$8</f>
        <v>0.37289732708210288</v>
      </c>
    </row>
    <row r="8" spans="1:25" x14ac:dyDescent="0.25">
      <c r="A8">
        <v>16</v>
      </c>
      <c r="B8" s="5">
        <f>'[2]Qc, Summer, S2'!B8*Main!$B$8</f>
        <v>0.16679622548730066</v>
      </c>
      <c r="C8" s="5">
        <f>'[2]Qc, Summer, S2'!C8*Main!$B$8</f>
        <v>0.15702722268163027</v>
      </c>
      <c r="D8" s="5">
        <f>'[2]Qc, Summer, S2'!D8*Main!$B$8</f>
        <v>0.15702722268163027</v>
      </c>
      <c r="E8" s="5">
        <f>'[2]Qc, Summer, S2'!E8*Main!$B$8</f>
        <v>0.15702722268163027</v>
      </c>
      <c r="F8" s="5">
        <f>'[2]Qc, Summer, S2'!F8*Main!$B$8</f>
        <v>0.15702722268163027</v>
      </c>
      <c r="G8" s="5">
        <f>'[2]Qc, Summer, S2'!G8*Main!$B$8</f>
        <v>0.15702722268163027</v>
      </c>
      <c r="H8" s="5">
        <f>'[2]Qc, Summer, S2'!H8*Main!$B$8</f>
        <v>0.19826836163614889</v>
      </c>
      <c r="I8" s="5">
        <f>'[2]Qc, Summer, S2'!I8*Main!$B$8</f>
        <v>0.25318284760779686</v>
      </c>
      <c r="J8" s="5">
        <f>'[2]Qc, Summer, S2'!J8*Main!$B$8</f>
        <v>0.26559843310691084</v>
      </c>
      <c r="K8" s="5">
        <f>'[2]Qc, Summer, S2'!K8*Main!$B$8</f>
        <v>0.27739292114589492</v>
      </c>
      <c r="L8" s="5">
        <f>'[2]Qc, Summer, S2'!L8*Main!$B$8</f>
        <v>0.27371835558180746</v>
      </c>
      <c r="M8" s="5">
        <f>'[2]Qc, Summer, S2'!M8*Main!$B$8</f>
        <v>0.27371835558180746</v>
      </c>
      <c r="N8" s="5">
        <f>'[2]Qc, Summer, S2'!N8*Main!$B$8</f>
        <v>0.27371835558180746</v>
      </c>
      <c r="O8" s="5">
        <f>'[2]Qc, Summer, S2'!O8*Main!$B$8</f>
        <v>0.27371835558180746</v>
      </c>
      <c r="P8" s="5">
        <f>'[2]Qc, Summer, S2'!P8*Main!$B$8</f>
        <v>0.27371835558180746</v>
      </c>
      <c r="Q8" s="5">
        <f>'[2]Qc, Summer, S2'!Q8*Main!$B$8</f>
        <v>0.27371835558180746</v>
      </c>
      <c r="R8" s="5">
        <f>'[2]Qc, Summer, S2'!R8*Main!$B$8</f>
        <v>0.27371835558180746</v>
      </c>
      <c r="S8" s="5">
        <f>'[2]Qc, Summer, S2'!S8*Main!$B$8</f>
        <v>0.27371835558180746</v>
      </c>
      <c r="T8" s="5">
        <f>'[2]Qc, Summer, S2'!T8*Main!$B$8</f>
        <v>0.27371835558180746</v>
      </c>
      <c r="U8" s="5">
        <f>'[2]Qc, Summer, S2'!U8*Main!$B$8</f>
        <v>0.27371835558180746</v>
      </c>
      <c r="V8" s="5">
        <f>'[2]Qc, Summer, S2'!V8*Main!$B$8</f>
        <v>0.29574362285883055</v>
      </c>
      <c r="W8" s="5">
        <f>'[2]Qc, Summer, S2'!W8*Main!$B$8</f>
        <v>0.31435471426461903</v>
      </c>
      <c r="X8" s="5">
        <f>'[2]Qc, Summer, S2'!X8*Main!$B$8</f>
        <v>0.26285672120496167</v>
      </c>
      <c r="Y8" s="5">
        <f>'[2]Qc, Summer, S2'!Y8*Main!$B$8</f>
        <v>0.19091185513880687</v>
      </c>
    </row>
    <row r="9" spans="1:25" x14ac:dyDescent="0.25">
      <c r="A9">
        <v>21</v>
      </c>
      <c r="B9" s="5">
        <f>'[2]Qc, Summer, S2'!B9*Main!$B$8</f>
        <v>0.81755784465445969</v>
      </c>
      <c r="C9" s="5">
        <f>'[2]Qc, Summer, S2'!C9*Main!$B$8</f>
        <v>0.76817805109273496</v>
      </c>
      <c r="D9" s="5">
        <f>'[2]Qc, Summer, S2'!D9*Main!$B$8</f>
        <v>0.76206204252805676</v>
      </c>
      <c r="E9" s="5">
        <f>'[2]Qc, Summer, S2'!E9*Main!$B$8</f>
        <v>0.72328437477849983</v>
      </c>
      <c r="F9" s="5">
        <f>'[2]Qc, Summer, S2'!F9*Main!$B$8</f>
        <v>0.7377665648257532</v>
      </c>
      <c r="G9" s="5">
        <f>'[2]Qc, Summer, S2'!G9*Main!$B$8</f>
        <v>0.76294584672179577</v>
      </c>
      <c r="H9" s="5">
        <f>'[2]Qc, Summer, S2'!H9*Main!$B$8</f>
        <v>0.76603870451860601</v>
      </c>
      <c r="I9" s="5">
        <f>'[2]Qc, Summer, S2'!I9*Main!$B$8</f>
        <v>0.83928395259893707</v>
      </c>
      <c r="J9" s="5">
        <f>'[2]Qc, Summer, S2'!J9*Main!$B$8</f>
        <v>0.96294689796219735</v>
      </c>
      <c r="K9" s="5">
        <f>'[2]Qc, Summer, S2'!K9*Main!$B$8</f>
        <v>1.014228133490845</v>
      </c>
      <c r="L9" s="5">
        <f>'[2]Qc, Summer, S2'!L9*Main!$B$8</f>
        <v>1.095180577082103</v>
      </c>
      <c r="M9" s="5">
        <f>'[2]Qc, Summer, S2'!M9*Main!$B$8</f>
        <v>1.1531782937093917</v>
      </c>
      <c r="N9" s="5">
        <f>'[2]Qc, Summer, S2'!N9*Main!$B$8</f>
        <v>1.1561795141760192</v>
      </c>
      <c r="O9" s="5">
        <f>'[2]Qc, Summer, S2'!O9*Main!$B$8</f>
        <v>1.1313482452746606</v>
      </c>
      <c r="P9" s="5">
        <f>'[2]Qc, Summer, S2'!P9*Main!$B$8</f>
        <v>1.0226731922622565</v>
      </c>
      <c r="Q9" s="5">
        <f>'[2]Qc, Summer, S2'!Q9*Main!$B$8</f>
        <v>1.1181635327820438</v>
      </c>
      <c r="R9" s="5">
        <f>'[2]Qc, Summer, S2'!R9*Main!$B$8</f>
        <v>1.0737337215002956</v>
      </c>
      <c r="S9" s="5">
        <f>'[2]Qc, Summer, S2'!S9*Main!$B$8</f>
        <v>1.0312966305375075</v>
      </c>
      <c r="T9" s="5">
        <f>'[2]Qc, Summer, S2'!T9*Main!$B$8</f>
        <v>0.99122536872415834</v>
      </c>
      <c r="U9" s="5">
        <f>'[2]Qc, Summer, S2'!U9*Main!$B$8</f>
        <v>0.98736632102776156</v>
      </c>
      <c r="V9" s="5">
        <f>'[2]Qc, Summer, S2'!V9*Main!$B$8</f>
        <v>1.0893002539870056</v>
      </c>
      <c r="W9" s="5">
        <f>'[2]Qc, Summer, S2'!W9*Main!$B$8</f>
        <v>1.1916599023922032</v>
      </c>
      <c r="X9" s="5">
        <f>'[2]Qc, Summer, S2'!X9*Main!$B$8</f>
        <v>1.1613739279385706</v>
      </c>
      <c r="Y9" s="5">
        <f>'[2]Qc, Summer, S2'!Y9*Main!$B$8</f>
        <v>0.96149561458948618</v>
      </c>
    </row>
    <row r="10" spans="1:25" x14ac:dyDescent="0.25">
      <c r="A10">
        <v>23</v>
      </c>
      <c r="B10" s="5">
        <f>'[2]Qc, Summer, S2'!B10*Main!$B$8</f>
        <v>-0.23599712787950392</v>
      </c>
      <c r="C10" s="5">
        <f>'[2]Qc, Summer, S2'!C10*Main!$B$8</f>
        <v>-0.22691449128765509</v>
      </c>
      <c r="D10" s="5">
        <f>'[2]Qc, Summer, S2'!D10*Main!$B$8</f>
        <v>-0.22576527170702898</v>
      </c>
      <c r="E10" s="5">
        <f>'[2]Qc, Summer, S2'!E10*Main!$B$8</f>
        <v>-0.24752427510336686</v>
      </c>
      <c r="F10" s="5">
        <f>'[2]Qc, Summer, S2'!F10*Main!$B$8</f>
        <v>-0.23914526831069111</v>
      </c>
      <c r="G10" s="5">
        <f>'[2]Qc, Summer, S2'!G10*Main!$B$8</f>
        <v>-0.21332977923803903</v>
      </c>
      <c r="H10" s="5">
        <f>'[2]Qc, Summer, S2'!H10*Main!$B$8</f>
        <v>-0.21826210632014181</v>
      </c>
      <c r="I10" s="5">
        <f>'[2]Qc, Summer, S2'!I10*Main!$B$8</f>
        <v>-0.22224555626107506</v>
      </c>
      <c r="J10" s="5">
        <f>'[2]Qc, Summer, S2'!J10*Main!$B$8</f>
        <v>-0.22618260011813354</v>
      </c>
      <c r="K10" s="5">
        <f>'[2]Qc, Summer, S2'!K10*Main!$B$8</f>
        <v>-0.19596479887773186</v>
      </c>
      <c r="L10" s="5">
        <f>'[2]Qc, Summer, S2'!L10*Main!$B$8</f>
        <v>-0.18684577495569998</v>
      </c>
      <c r="M10" s="5">
        <f>'[2]Qc, Summer, S2'!M10*Main!$B$8</f>
        <v>-0.16061883165977558</v>
      </c>
      <c r="N10" s="5">
        <f>'[2]Qc, Summer, S2'!N10*Main!$B$8</f>
        <v>-0.16517893103957476</v>
      </c>
      <c r="O10" s="5">
        <f>'[2]Qc, Summer, S2'!O10*Main!$B$8</f>
        <v>-0.21148815608387481</v>
      </c>
      <c r="P10" s="5">
        <f>'[2]Qc, Summer, S2'!P10*Main!$B$8</f>
        <v>-0.20233313644418199</v>
      </c>
      <c r="Q10" s="5">
        <f>'[2]Qc, Summer, S2'!Q10*Main!$B$8</f>
        <v>-0.21755785646780867</v>
      </c>
      <c r="R10" s="5">
        <f>'[2]Qc, Summer, S2'!R10*Main!$B$8</f>
        <v>-0.21529332442409924</v>
      </c>
      <c r="S10" s="5">
        <f>'[2]Qc, Summer, S2'!S10*Main!$B$8</f>
        <v>-0.22415104489072651</v>
      </c>
      <c r="T10" s="5">
        <f>'[2]Qc, Summer, S2'!T10*Main!$B$8</f>
        <v>-0.24112568546958063</v>
      </c>
      <c r="U10" s="5">
        <f>'[2]Qc, Summer, S2'!U10*Main!$B$8</f>
        <v>-0.2727497672770231</v>
      </c>
      <c r="V10" s="5">
        <f>'[2]Qc, Summer, S2'!V10*Main!$B$8</f>
        <v>-0.23463186872415834</v>
      </c>
      <c r="W10" s="5">
        <f>'[2]Qc, Summer, S2'!W10*Main!$B$8</f>
        <v>-0.17069554400472536</v>
      </c>
      <c r="X10" s="5">
        <f>'[2]Qc, Summer, S2'!X10*Main!$B$8</f>
        <v>-0.18525915682220911</v>
      </c>
      <c r="Y10" s="5">
        <f>'[2]Qc, Summer, S2'!Y10*Main!$B$8</f>
        <v>-0.26674001624335503</v>
      </c>
    </row>
    <row r="11" spans="1:25" x14ac:dyDescent="0.25">
      <c r="A11">
        <v>24</v>
      </c>
      <c r="B11" s="5">
        <f>'[2]Qc, Summer, S2'!B11*Main!$B$8</f>
        <v>-0.23599712787950392</v>
      </c>
      <c r="C11" s="5">
        <f>'[2]Qc, Summer, S2'!C11*Main!$B$8</f>
        <v>-0.22691449128765509</v>
      </c>
      <c r="D11" s="5">
        <f>'[2]Qc, Summer, S2'!D11*Main!$B$8</f>
        <v>-0.22576527170702898</v>
      </c>
      <c r="E11" s="5">
        <f>'[2]Qc, Summer, S2'!E11*Main!$B$8</f>
        <v>-0.24752427510336686</v>
      </c>
      <c r="F11" s="5">
        <f>'[2]Qc, Summer, S2'!F11*Main!$B$8</f>
        <v>-0.23914526831069111</v>
      </c>
      <c r="G11" s="5">
        <f>'[2]Qc, Summer, S2'!G11*Main!$B$8</f>
        <v>-0.21332977923803903</v>
      </c>
      <c r="H11" s="5">
        <f>'[2]Qc, Summer, S2'!H11*Main!$B$8</f>
        <v>-0.21826210632014181</v>
      </c>
      <c r="I11" s="5">
        <f>'[2]Qc, Summer, S2'!I11*Main!$B$8</f>
        <v>-0.22224555626107506</v>
      </c>
      <c r="J11" s="5">
        <f>'[2]Qc, Summer, S2'!J11*Main!$B$8</f>
        <v>-0.22618260011813354</v>
      </c>
      <c r="K11" s="5">
        <f>'[2]Qc, Summer, S2'!K11*Main!$B$8</f>
        <v>-0.19596479887773186</v>
      </c>
      <c r="L11" s="5">
        <f>'[2]Qc, Summer, S2'!L11*Main!$B$8</f>
        <v>-0.18684577495569998</v>
      </c>
      <c r="M11" s="5">
        <f>'[2]Qc, Summer, S2'!M11*Main!$B$8</f>
        <v>-0.16061883165977558</v>
      </c>
      <c r="N11" s="5">
        <f>'[2]Qc, Summer, S2'!N11*Main!$B$8</f>
        <v>-0.16517893103957476</v>
      </c>
      <c r="O11" s="5">
        <f>'[2]Qc, Summer, S2'!O11*Main!$B$8</f>
        <v>-0.21148815608387481</v>
      </c>
      <c r="P11" s="5">
        <f>'[2]Qc, Summer, S2'!P11*Main!$B$8</f>
        <v>-0.20233313644418199</v>
      </c>
      <c r="Q11" s="5">
        <f>'[2]Qc, Summer, S2'!Q11*Main!$B$8</f>
        <v>-0.21755785646780867</v>
      </c>
      <c r="R11" s="5">
        <f>'[2]Qc, Summer, S2'!R11*Main!$B$8</f>
        <v>-0.21529332442409924</v>
      </c>
      <c r="S11" s="5">
        <f>'[2]Qc, Summer, S2'!S11*Main!$B$8</f>
        <v>-0.22415104489072651</v>
      </c>
      <c r="T11" s="5">
        <f>'[2]Qc, Summer, S2'!T11*Main!$B$8</f>
        <v>-0.24112568546958063</v>
      </c>
      <c r="U11" s="5">
        <f>'[2]Qc, Summer, S2'!U11*Main!$B$8</f>
        <v>-0.2727497672770231</v>
      </c>
      <c r="V11" s="5">
        <f>'[2]Qc, Summer, S2'!V11*Main!$B$8</f>
        <v>-0.23463186872415834</v>
      </c>
      <c r="W11" s="5">
        <f>'[2]Qc, Summer, S2'!W11*Main!$B$8</f>
        <v>-0.17069554400472536</v>
      </c>
      <c r="X11" s="5">
        <f>'[2]Qc, Summer, S2'!X11*Main!$B$8</f>
        <v>-0.18525915682220911</v>
      </c>
      <c r="Y11" s="5">
        <f>'[2]Qc, Summer, S2'!Y11*Main!$B$8</f>
        <v>-0.26674001624335503</v>
      </c>
    </row>
    <row r="12" spans="1:25" x14ac:dyDescent="0.25">
      <c r="A12">
        <v>15</v>
      </c>
      <c r="B12" s="5">
        <f>'[2]Qc, Summer, S2'!B12*Main!$B$8</f>
        <v>1.5313370981984644</v>
      </c>
      <c r="C12" s="5">
        <f>'[2]Qc, Summer, S2'!C12*Main!$B$8</f>
        <v>1.537056566450089</v>
      </c>
      <c r="D12" s="5">
        <f>'[2]Qc, Summer, S2'!D12*Main!$B$8</f>
        <v>1.5311243873301832</v>
      </c>
      <c r="E12" s="5">
        <f>'[2]Qc, Summer, S2'!E12*Main!$B$8</f>
        <v>1.4365916373301835</v>
      </c>
      <c r="F12" s="5">
        <f>'[2]Qc, Summer, S2'!F12*Main!$B$8</f>
        <v>1.4587191154754875</v>
      </c>
      <c r="G12" s="5">
        <f>'[2]Qc, Summer, S2'!G12*Main!$B$8</f>
        <v>1.2072585471057298</v>
      </c>
      <c r="H12" s="5">
        <f>'[2]Qc, Summer, S2'!H12*Main!$B$8</f>
        <v>1.2837935361783819</v>
      </c>
      <c r="I12" s="5">
        <f>'[2]Qc, Summer, S2'!I12*Main!$B$8</f>
        <v>1.4682586659775552</v>
      </c>
      <c r="J12" s="5">
        <f>'[2]Qc, Summer, S2'!J12*Main!$B$8</f>
        <v>1.6581334006202011</v>
      </c>
      <c r="K12" s="5">
        <f>'[2]Qc, Summer, S2'!K12*Main!$B$8</f>
        <v>1.6428733702008271</v>
      </c>
      <c r="L12" s="5">
        <f>'[2]Qc, Summer, S2'!L12*Main!$B$8</f>
        <v>1.6659060606910809</v>
      </c>
      <c r="M12" s="5">
        <f>'[2]Qc, Summer, S2'!M12*Main!$B$8</f>
        <v>1.5642373146780866</v>
      </c>
      <c r="N12" s="5">
        <f>'[2]Qc, Summer, S2'!N12*Main!$B$8</f>
        <v>1.6697455930301242</v>
      </c>
      <c r="O12" s="5">
        <f>'[2]Qc, Summer, S2'!O12*Main!$B$8</f>
        <v>1.4371115029533374</v>
      </c>
      <c r="P12" s="5">
        <f>'[2]Qc, Summer, S2'!P12*Main!$B$8</f>
        <v>1.2486858325457768</v>
      </c>
      <c r="Q12" s="5">
        <f>'[2]Qc, Summer, S2'!Q12*Main!$B$8</f>
        <v>1.3475284088895452</v>
      </c>
      <c r="R12" s="5">
        <f>'[2]Qc, Summer, S2'!R12*Main!$B$8</f>
        <v>1.2820908049320736</v>
      </c>
      <c r="S12" s="5">
        <f>'[2]Qc, Summer, S2'!S12*Main!$B$8</f>
        <v>1.3669980128470174</v>
      </c>
      <c r="T12" s="5">
        <f>'[2]Qc, Summer, S2'!T12*Main!$B$8</f>
        <v>1.3899657935617251</v>
      </c>
      <c r="U12" s="5">
        <f>'[2]Qc, Summer, S2'!U12*Main!$B$8</f>
        <v>1.4011388577968105</v>
      </c>
      <c r="V12" s="5">
        <f>'[2]Qc, Summer, S2'!V12*Main!$B$8</f>
        <v>1.5145613967808629</v>
      </c>
      <c r="W12" s="5">
        <f>'[2]Qc, Summer, S2'!W12*Main!$B$8</f>
        <v>1.6655967847017135</v>
      </c>
      <c r="X12" s="5">
        <f>'[2]Qc, Summer, S2'!X12*Main!$B$8</f>
        <v>1.7205515088600121</v>
      </c>
      <c r="Y12" s="5">
        <f>'[2]Qc, Summer, S2'!Y12*Main!$B$8</f>
        <v>1.5080783820141761</v>
      </c>
    </row>
    <row r="13" spans="1:25" x14ac:dyDescent="0.25">
      <c r="A13">
        <v>17</v>
      </c>
      <c r="B13" s="5">
        <f>'[2]Qc, Summer, S2'!B13*Main!$B$8</f>
        <v>0.89145395274660388</v>
      </c>
      <c r="C13" s="5">
        <f>'[2]Qc, Summer, S2'!C13*Main!$B$8</f>
        <v>0.89145395274660388</v>
      </c>
      <c r="D13" s="5">
        <f>'[2]Qc, Summer, S2'!D13*Main!$B$8</f>
        <v>0.89145395274660388</v>
      </c>
      <c r="E13" s="5">
        <f>'[2]Qc, Summer, S2'!E13*Main!$B$8</f>
        <v>0.88346499202598949</v>
      </c>
      <c r="F13" s="5">
        <f>'[2]Qc, Summer, S2'!F13*Main!$B$8</f>
        <v>0.82519716066154769</v>
      </c>
      <c r="G13" s="5">
        <f>'[2]Qc, Summer, S2'!G13*Main!$B$8</f>
        <v>0.71475662049616073</v>
      </c>
      <c r="H13" s="5">
        <f>'[2]Qc, Summer, S2'!H13*Main!$B$8</f>
        <v>0.55414699173065574</v>
      </c>
      <c r="I13" s="5">
        <f>'[2]Qc, Summer, S2'!I13*Main!$B$8</f>
        <v>0.65972151786769051</v>
      </c>
      <c r="J13" s="5">
        <f>'[2]Qc, Summer, S2'!J13*Main!$B$8</f>
        <v>0.82060886518015386</v>
      </c>
      <c r="K13" s="5">
        <f>'[2]Qc, Summer, S2'!K13*Main!$B$8</f>
        <v>0.84929059893679881</v>
      </c>
      <c r="L13" s="5">
        <f>'[2]Qc, Summer, S2'!L13*Main!$B$8</f>
        <v>0.85653986887182521</v>
      </c>
      <c r="M13" s="5">
        <f>'[2]Qc, Summer, S2'!M13*Main!$B$8</f>
        <v>0.89336717572356761</v>
      </c>
      <c r="N13" s="5">
        <f>'[2]Qc, Summer, S2'!N13*Main!$B$8</f>
        <v>0.87940716834022459</v>
      </c>
      <c r="O13" s="5">
        <f>'[2]Qc, Summer, S2'!O13*Main!$B$8</f>
        <v>0.7897147164796221</v>
      </c>
      <c r="P13" s="5">
        <f>'[2]Qc, Summer, S2'!P13*Main!$B$8</f>
        <v>0.6206634555522742</v>
      </c>
      <c r="Q13" s="5">
        <f>'[2]Qc, Summer, S2'!Q13*Main!$B$8</f>
        <v>0.59631034554046081</v>
      </c>
      <c r="R13" s="5">
        <f>'[2]Qc, Summer, S2'!R13*Main!$B$8</f>
        <v>0.59631034554046081</v>
      </c>
      <c r="S13" s="5">
        <f>'[2]Qc, Summer, S2'!S13*Main!$B$8</f>
        <v>0.59631034554046081</v>
      </c>
      <c r="T13" s="5">
        <f>'[2]Qc, Summer, S2'!T13*Main!$B$8</f>
        <v>0.59631034554046081</v>
      </c>
      <c r="U13" s="5">
        <f>'[2]Qc, Summer, S2'!U13*Main!$B$8</f>
        <v>0.59631034554046081</v>
      </c>
      <c r="V13" s="5">
        <f>'[2]Qc, Summer, S2'!V13*Main!$B$8</f>
        <v>0.67537906763142364</v>
      </c>
      <c r="W13" s="5">
        <f>'[2]Qc, Summer, S2'!W13*Main!$B$8</f>
        <v>0.82519716066154769</v>
      </c>
      <c r="X13" s="5">
        <f>'[2]Qc, Summer, S2'!X13*Main!$B$8</f>
        <v>0.82519716066154769</v>
      </c>
      <c r="Y13" s="5">
        <f>'[2]Qc, Summer, S2'!Y13*Main!$B$8</f>
        <v>0.82519716066154769</v>
      </c>
    </row>
    <row r="14" spans="1:25" x14ac:dyDescent="0.25">
      <c r="A14">
        <v>19</v>
      </c>
      <c r="B14" s="5">
        <f>'[2]Qc, Summer, S2'!B14*Main!$B$8</f>
        <v>1.8617336646485529</v>
      </c>
      <c r="C14" s="5">
        <f>'[2]Qc, Summer, S2'!C14*Main!$B$8</f>
        <v>1.6836959406379213</v>
      </c>
      <c r="D14" s="5">
        <f>'[2]Qc, Summer, S2'!D14*Main!$B$8</f>
        <v>1.4602306419078563</v>
      </c>
      <c r="E14" s="5">
        <f>'[2]Qc, Summer, S2'!E14*Main!$B$8</f>
        <v>1.4427017064382754</v>
      </c>
      <c r="F14" s="5">
        <f>'[2]Qc, Summer, S2'!F14*Main!$B$8</f>
        <v>1.5358051360011815</v>
      </c>
      <c r="G14" s="5">
        <f>'[2]Qc, Summer, S2'!G14*Main!$B$8</f>
        <v>1.6147947197282932</v>
      </c>
      <c r="H14" s="5">
        <f>'[2]Qc, Summer, S2'!H14*Main!$B$8</f>
        <v>1.6215075131423513</v>
      </c>
      <c r="I14" s="5">
        <f>'[2]Qc, Summer, S2'!I14*Main!$B$8</f>
        <v>1.5463510001476672</v>
      </c>
      <c r="J14" s="5">
        <f>'[2]Qc, Summer, S2'!J14*Main!$B$8</f>
        <v>1.5114759143532193</v>
      </c>
      <c r="K14" s="5">
        <f>'[2]Qc, Summer, S2'!K14*Main!$B$8</f>
        <v>1.4817232182516247</v>
      </c>
      <c r="L14" s="5">
        <f>'[2]Qc, Summer, S2'!L14*Main!$B$8</f>
        <v>1.4758773244240995</v>
      </c>
      <c r="M14" s="5">
        <f>'[2]Qc, Summer, S2'!M14*Main!$B$8</f>
        <v>1.4402243982575311</v>
      </c>
      <c r="N14" s="5">
        <f>'[2]Qc, Summer, S2'!N14*Main!$B$8</f>
        <v>1.5069083417011226</v>
      </c>
      <c r="O14" s="5">
        <f>'[2]Qc, Summer, S2'!O14*Main!$B$8</f>
        <v>1.4899591233018312</v>
      </c>
      <c r="P14" s="5">
        <f>'[2]Qc, Summer, S2'!P14*Main!$B$8</f>
        <v>1.4605896526875373</v>
      </c>
      <c r="Q14" s="5">
        <f>'[2]Qc, Summer, S2'!Q14*Main!$B$8</f>
        <v>1.3342018347607798</v>
      </c>
      <c r="R14" s="5">
        <f>'[2]Qc, Summer, S2'!R14*Main!$B$8</f>
        <v>1.1178492963673954</v>
      </c>
      <c r="S14" s="5">
        <f>'[2]Qc, Summer, S2'!S14*Main!$B$8</f>
        <v>1.1989886696692267</v>
      </c>
      <c r="T14" s="5">
        <f>'[2]Qc, Summer, S2'!T14*Main!$B$8</f>
        <v>1.3264637671293564</v>
      </c>
      <c r="U14" s="5">
        <f>'[2]Qc, Summer, S2'!U14*Main!$B$8</f>
        <v>1.4177698910218548</v>
      </c>
      <c r="V14" s="5">
        <f>'[2]Qc, Summer, S2'!V14*Main!$B$8</f>
        <v>1.5252683115770824</v>
      </c>
      <c r="W14" s="5">
        <f>'[2]Qc, Summer, S2'!W14*Main!$B$8</f>
        <v>1.2622757987300652</v>
      </c>
      <c r="X14" s="5">
        <f>'[2]Qc, Summer, S2'!X14*Main!$B$8</f>
        <v>1.3402582529533373</v>
      </c>
      <c r="Y14" s="5">
        <f>'[2]Qc, Summer, S2'!Y14*Main!$B$8</f>
        <v>1.3920801748375666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S3'!B2*Main!$B$8</f>
        <v>0.23570961901949208</v>
      </c>
      <c r="C2" s="5">
        <f>'[2]Qc, Summer, S3'!C2*Main!$B$8</f>
        <v>0.21303450339633792</v>
      </c>
      <c r="D2" s="5">
        <f>'[2]Qc, Summer, S3'!D2*Main!$B$8</f>
        <v>0.20222971810395751</v>
      </c>
      <c r="E2" s="5">
        <f>'[2]Qc, Summer, S3'!E2*Main!$B$8</f>
        <v>0.23670173670998232</v>
      </c>
      <c r="F2" s="5">
        <f>'[2]Qc, Summer, S3'!F2*Main!$B$8</f>
        <v>0.1915789997046663</v>
      </c>
      <c r="G2" s="5">
        <f>'[2]Qc, Summer, S3'!G2*Main!$B$8</f>
        <v>0.18224853765505022</v>
      </c>
      <c r="H2" s="5">
        <f>'[2]Qc, Summer, S3'!H2*Main!$B$8</f>
        <v>0.20526830493207332</v>
      </c>
      <c r="I2" s="5">
        <f>'[2]Qc, Summer, S3'!I2*Main!$B$8</f>
        <v>0.24763402451269939</v>
      </c>
      <c r="J2" s="5">
        <f>'[2]Qc, Summer, S3'!J2*Main!$B$8</f>
        <v>0.30726408003544009</v>
      </c>
      <c r="K2" s="5">
        <f>'[2]Qc, Summer, S3'!K2*Main!$B$8</f>
        <v>0.30646055640874192</v>
      </c>
      <c r="L2" s="5">
        <f>'[2]Qc, Summer, S3'!L2*Main!$B$8</f>
        <v>0.33148231216774959</v>
      </c>
      <c r="M2" s="5">
        <f>'[2]Qc, Summer, S3'!M2*Main!$B$8</f>
        <v>0.34691240032486714</v>
      </c>
      <c r="N2" s="5">
        <f>'[2]Qc, Summer, S3'!N2*Main!$B$8</f>
        <v>0.32964581261075021</v>
      </c>
      <c r="O2" s="5">
        <f>'[2]Qc, Summer, S3'!O2*Main!$B$8</f>
        <v>0.29746887182516246</v>
      </c>
      <c r="P2" s="5">
        <f>'[2]Qc, Summer, S3'!P2*Main!$B$8</f>
        <v>0.29651147711163622</v>
      </c>
      <c r="Q2" s="5">
        <f>'[2]Qc, Summer, S3'!Q2*Main!$B$8</f>
        <v>0.25950794462492616</v>
      </c>
      <c r="R2" s="5">
        <f>'[2]Qc, Summer, S3'!R2*Main!$B$8</f>
        <v>0.2594304706142942</v>
      </c>
      <c r="S2" s="5">
        <f>'[2]Qc, Summer, S3'!S2*Main!$B$8</f>
        <v>0.266759923213231</v>
      </c>
      <c r="T2" s="5">
        <f>'[2]Qc, Summer, S3'!T2*Main!$B$8</f>
        <v>0.28267146633195517</v>
      </c>
      <c r="U2" s="5">
        <f>'[2]Qc, Summer, S3'!U2*Main!$B$8</f>
        <v>0.28757677215002958</v>
      </c>
      <c r="V2" s="5">
        <f>'[2]Qc, Summer, S3'!V2*Main!$B$8</f>
        <v>0.31032309598346131</v>
      </c>
      <c r="W2" s="5">
        <f>'[2]Qc, Summer, S3'!W2*Main!$B$8</f>
        <v>0.3427538016834023</v>
      </c>
      <c r="X2" s="5">
        <f>'[2]Qc, Summer, S3'!X2*Main!$B$8</f>
        <v>0.29396821485528651</v>
      </c>
      <c r="Y2" s="5">
        <f>'[2]Qc, Summer, S3'!Y2*Main!$B$8</f>
        <v>0.28285898346131133</v>
      </c>
    </row>
    <row r="3" spans="1:25" x14ac:dyDescent="0.25">
      <c r="A3">
        <v>5</v>
      </c>
      <c r="B3" s="5">
        <f>'[2]Qc, Summer, S3'!B3*Main!$B$8</f>
        <v>-0.7441094149438866</v>
      </c>
      <c r="C3" s="5">
        <f>'[2]Qc, Summer, S3'!C3*Main!$B$8</f>
        <v>-0.77309585587714125</v>
      </c>
      <c r="D3" s="5">
        <f>'[2]Qc, Summer, S3'!D3*Main!$B$8</f>
        <v>-0.83014192144122878</v>
      </c>
      <c r="E3" s="5">
        <f>'[2]Qc, Summer, S3'!E3*Main!$B$8</f>
        <v>-0.83014192144122878</v>
      </c>
      <c r="F3" s="5">
        <f>'[2]Qc, Summer, S3'!F3*Main!$B$8</f>
        <v>-0.83014192144122878</v>
      </c>
      <c r="G3" s="5">
        <f>'[2]Qc, Summer, S3'!G3*Main!$B$8</f>
        <v>-0.83014192144122878</v>
      </c>
      <c r="H3" s="5">
        <f>'[2]Qc, Summer, S3'!H3*Main!$B$8</f>
        <v>-0.75548347430596574</v>
      </c>
      <c r="I3" s="5">
        <f>'[2]Qc, Summer, S3'!I3*Main!$B$8</f>
        <v>-0.61003610336680458</v>
      </c>
      <c r="J3" s="5">
        <f>'[2]Qc, Summer, S3'!J3*Main!$B$8</f>
        <v>-0.51532409273479041</v>
      </c>
      <c r="K3" s="5">
        <f>'[2]Qc, Summer, S3'!K3*Main!$B$8</f>
        <v>-0.44679539323685774</v>
      </c>
      <c r="L3" s="5">
        <f>'[2]Qc, Summer, S3'!L3*Main!$B$8</f>
        <v>-0.35847400945067937</v>
      </c>
      <c r="M3" s="5">
        <f>'[2]Qc, Summer, S3'!M3*Main!$B$8</f>
        <v>-0.4116199406379209</v>
      </c>
      <c r="N3" s="5">
        <f>'[2]Qc, Summer, S3'!N3*Main!$B$8</f>
        <v>-0.46509626225634981</v>
      </c>
      <c r="O3" s="5">
        <f>'[2]Qc, Summer, S3'!O3*Main!$B$8</f>
        <v>-0.57446384937979922</v>
      </c>
      <c r="P3" s="5">
        <f>'[2]Qc, Summer, S3'!P3*Main!$B$8</f>
        <v>-0.65950547829297101</v>
      </c>
      <c r="Q3" s="5">
        <f>'[2]Qc, Summer, S3'!Q3*Main!$B$8</f>
        <v>-0.67808008446544599</v>
      </c>
      <c r="R3" s="5">
        <f>'[2]Qc, Summer, S3'!R3*Main!$B$8</f>
        <v>-0.67808008446544599</v>
      </c>
      <c r="S3" s="5">
        <f>'[2]Qc, Summer, S3'!S3*Main!$B$8</f>
        <v>-0.67808008446544599</v>
      </c>
      <c r="T3" s="5">
        <f>'[2]Qc, Summer, S3'!T3*Main!$B$8</f>
        <v>-0.58119198095097468</v>
      </c>
      <c r="U3" s="5">
        <f>'[2]Qc, Summer, S3'!U3*Main!$B$8</f>
        <v>-0.5210485540460722</v>
      </c>
      <c r="V3" s="5">
        <f>'[2]Qc, Summer, S3'!V3*Main!$B$8</f>
        <v>-0.5210485540460722</v>
      </c>
      <c r="W3" s="5">
        <f>'[2]Qc, Summer, S3'!W3*Main!$B$8</f>
        <v>-0.5210485540460722</v>
      </c>
      <c r="X3" s="5">
        <f>'[2]Qc, Summer, S3'!X3*Main!$B$8</f>
        <v>-0.55722901491435339</v>
      </c>
      <c r="Y3" s="5">
        <f>'[2]Qc, Summer, S3'!Y3*Main!$B$8</f>
        <v>-0.69763643059657421</v>
      </c>
    </row>
    <row r="4" spans="1:25" x14ac:dyDescent="0.25">
      <c r="A4">
        <v>8</v>
      </c>
      <c r="B4" s="5">
        <f>'[2]Qc, Summer, S3'!B4*Main!$B$8</f>
        <v>-7.8005624630832849E-3</v>
      </c>
      <c r="C4" s="5">
        <f>'[2]Qc, Summer, S3'!C4*Main!$B$8</f>
        <v>-0.53437969698759613</v>
      </c>
      <c r="D4" s="5">
        <f>'[2]Qc, Summer, S3'!D4*Main!$B$8</f>
        <v>4.7547210129946844E-2</v>
      </c>
      <c r="E4" s="5">
        <f>'[2]Qc, Summer, S3'!E4*Main!$B$8</f>
        <v>7.9434259746013008E-2</v>
      </c>
      <c r="F4" s="5">
        <f>'[2]Qc, Summer, S3'!F4*Main!$B$8</f>
        <v>7.763949955699942E-2</v>
      </c>
      <c r="G4" s="5">
        <f>'[2]Qc, Summer, S3'!G4*Main!$B$8</f>
        <v>0.1553431909332546</v>
      </c>
      <c r="H4" s="5">
        <f>'[2]Qc, Summer, S3'!H4*Main!$B$8</f>
        <v>0.26250818606024812</v>
      </c>
      <c r="I4" s="5">
        <f>'[2]Qc, Summer, S3'!I4*Main!$B$8</f>
        <v>0.18706932043709396</v>
      </c>
      <c r="J4" s="5">
        <f>'[2]Qc, Summer, S3'!J4*Main!$B$8</f>
        <v>0.11426003499704668</v>
      </c>
      <c r="K4" s="5">
        <f>'[2]Qc, Summer, S3'!K4*Main!$B$8</f>
        <v>6.8166425280567045E-2</v>
      </c>
      <c r="L4" s="5">
        <f>'[2]Qc, Summer, S3'!L4*Main!$B$8</f>
        <v>6.8166425280567045E-2</v>
      </c>
      <c r="M4" s="5">
        <f>'[2]Qc, Summer, S3'!M4*Main!$B$8</f>
        <v>5.6848692852923807E-2</v>
      </c>
      <c r="N4" s="5">
        <f>'[2]Qc, Summer, S3'!N4*Main!$B$8</f>
        <v>7.4681650177200257E-2</v>
      </c>
      <c r="O4" s="5">
        <f>'[2]Qc, Summer, S3'!O4*Main!$B$8</f>
        <v>-0.10155762595983464</v>
      </c>
      <c r="P4" s="5">
        <f>'[2]Qc, Summer, S3'!P4*Main!$B$8</f>
        <v>0.1914031983165978</v>
      </c>
      <c r="Q4" s="5">
        <f>'[2]Qc, Summer, S3'!Q4*Main!$B$8</f>
        <v>0.10675177864737154</v>
      </c>
      <c r="R4" s="5">
        <f>'[2]Qc, Summer, S3'!R4*Main!$B$8</f>
        <v>9.9333788984051985E-2</v>
      </c>
      <c r="S4" s="5">
        <f>'[2]Qc, Summer, S3'!S4*Main!$B$8</f>
        <v>6.4844474158298887E-2</v>
      </c>
      <c r="T4" s="5">
        <f>'[2]Qc, Summer, S3'!T4*Main!$B$8</f>
        <v>9.76348759598346E-3</v>
      </c>
      <c r="U4" s="5">
        <f>'[2]Qc, Summer, S3'!U4*Main!$B$8</f>
        <v>-5.3733088895451864E-2</v>
      </c>
      <c r="V4" s="5">
        <f>'[2]Qc, Summer, S3'!V4*Main!$B$8</f>
        <v>-0.10260616848789132</v>
      </c>
      <c r="W4" s="5">
        <f>'[2]Qc, Summer, S3'!W4*Main!$B$8</f>
        <v>-0.18537513939751923</v>
      </c>
      <c r="X4" s="5">
        <f>'[2]Qc, Summer, S3'!X4*Main!$B$8</f>
        <v>-0.17641556704075609</v>
      </c>
      <c r="Y4" s="5">
        <f>'[2]Qc, Summer, S3'!Y4*Main!$B$8</f>
        <v>-0.39510006010041349</v>
      </c>
    </row>
    <row r="5" spans="1:25" x14ac:dyDescent="0.25">
      <c r="A5">
        <v>9</v>
      </c>
      <c r="B5" s="5">
        <f>'[2]Qc, Summer, S3'!B5*Main!$B$8</f>
        <v>0.25699571766095691</v>
      </c>
      <c r="C5" s="5">
        <f>'[2]Qc, Summer, S3'!C5*Main!$B$8</f>
        <v>0.25699571766095691</v>
      </c>
      <c r="D5" s="5">
        <f>'[2]Qc, Summer, S3'!D5*Main!$B$8</f>
        <v>0.25699571766095691</v>
      </c>
      <c r="E5" s="5">
        <f>'[2]Qc, Summer, S3'!E5*Main!$B$8</f>
        <v>0.25699571766095691</v>
      </c>
      <c r="F5" s="5">
        <f>'[2]Qc, Summer, S3'!F5*Main!$B$8</f>
        <v>0.25699571766095691</v>
      </c>
      <c r="G5" s="5">
        <f>'[2]Qc, Summer, S3'!G5*Main!$B$8</f>
        <v>0.25699571766095691</v>
      </c>
      <c r="H5" s="5">
        <f>'[2]Qc, Summer, S3'!H5*Main!$B$8</f>
        <v>0.25699571766095691</v>
      </c>
      <c r="I5" s="5">
        <f>'[2]Qc, Summer, S3'!I5*Main!$B$8</f>
        <v>0.25699571766095691</v>
      </c>
      <c r="J5" s="5">
        <f>'[2]Qc, Summer, S3'!J5*Main!$B$8</f>
        <v>0.25699571766095691</v>
      </c>
      <c r="K5" s="5">
        <f>'[2]Qc, Summer, S3'!K5*Main!$B$8</f>
        <v>0.25699571766095691</v>
      </c>
      <c r="L5" s="5">
        <f>'[2]Qc, Summer, S3'!L5*Main!$B$8</f>
        <v>0.25699571766095691</v>
      </c>
      <c r="M5" s="5">
        <f>'[2]Qc, Summer, S3'!M5*Main!$B$8</f>
        <v>0.25699571766095691</v>
      </c>
      <c r="N5" s="5">
        <f>'[2]Qc, Summer, S3'!N5*Main!$B$8</f>
        <v>0.25699571766095691</v>
      </c>
      <c r="O5" s="5">
        <f>'[2]Qc, Summer, S3'!O5*Main!$B$8</f>
        <v>0.25699571766095691</v>
      </c>
      <c r="P5" s="5">
        <f>'[2]Qc, Summer, S3'!P5*Main!$B$8</f>
        <v>0.25699571766095691</v>
      </c>
      <c r="Q5" s="5">
        <f>'[2]Qc, Summer, S3'!Q5*Main!$B$8</f>
        <v>0.25699571766095691</v>
      </c>
      <c r="R5" s="5">
        <f>'[2]Qc, Summer, S3'!R5*Main!$B$8</f>
        <v>0.25699571766095691</v>
      </c>
      <c r="S5" s="5">
        <f>'[2]Qc, Summer, S3'!S5*Main!$B$8</f>
        <v>0.25699571766095691</v>
      </c>
      <c r="T5" s="5">
        <f>'[2]Qc, Summer, S3'!T5*Main!$B$8</f>
        <v>0.25699571766095691</v>
      </c>
      <c r="U5" s="5">
        <f>'[2]Qc, Summer, S3'!U5*Main!$B$8</f>
        <v>0.25699571766095691</v>
      </c>
      <c r="V5" s="5">
        <f>'[2]Qc, Summer, S3'!V5*Main!$B$8</f>
        <v>0.25699571766095691</v>
      </c>
      <c r="W5" s="5">
        <f>'[2]Qc, Summer, S3'!W5*Main!$B$8</f>
        <v>0.25699571766095691</v>
      </c>
      <c r="X5" s="5">
        <f>'[2]Qc, Summer, S3'!X5*Main!$B$8</f>
        <v>0.25699571766095691</v>
      </c>
      <c r="Y5" s="5">
        <f>'[2]Qc, Summer, S3'!Y5*Main!$B$8</f>
        <v>0.25699571766095691</v>
      </c>
    </row>
    <row r="6" spans="1:25" x14ac:dyDescent="0.25">
      <c r="A6">
        <v>2</v>
      </c>
      <c r="B6" s="5">
        <f>'[2]Qc, Summer, S3'!B6*Main!$B$8</f>
        <v>0.67327326919669239</v>
      </c>
      <c r="C6" s="5">
        <f>'[2]Qc, Summer, S3'!C6*Main!$B$8</f>
        <v>0.59735396027761378</v>
      </c>
      <c r="D6" s="5">
        <f>'[2]Qc, Summer, S3'!D6*Main!$B$8</f>
        <v>0.57261811429415255</v>
      </c>
      <c r="E6" s="5">
        <f>'[2]Qc, Summer, S3'!E6*Main!$B$8</f>
        <v>0.54370147829297122</v>
      </c>
      <c r="F6" s="5">
        <f>'[2]Qc, Summer, S3'!F6*Main!$B$8</f>
        <v>0.53960831157708222</v>
      </c>
      <c r="G6" s="5">
        <f>'[2]Qc, Summer, S3'!G6*Main!$B$8</f>
        <v>0.51685588511518021</v>
      </c>
      <c r="H6" s="5">
        <f>'[2]Qc, Summer, S3'!H6*Main!$B$8</f>
        <v>0.57197596766095704</v>
      </c>
      <c r="I6" s="5">
        <f>'[2]Qc, Summer, S3'!I6*Main!$B$8</f>
        <v>0.72013629961606618</v>
      </c>
      <c r="J6" s="5">
        <f>'[2]Qc, Summer, S3'!J6*Main!$B$8</f>
        <v>0.88760952525103387</v>
      </c>
      <c r="K6" s="5">
        <f>'[2]Qc, Summer, S3'!K6*Main!$B$8</f>
        <v>0.99646145658594232</v>
      </c>
      <c r="L6" s="5">
        <f>'[2]Qc, Summer, S3'!L6*Main!$B$8</f>
        <v>1.0482728049320733</v>
      </c>
      <c r="M6" s="5">
        <f>'[2]Qc, Summer, S3'!M6*Main!$B$8</f>
        <v>1.0864299626402838</v>
      </c>
      <c r="N6" s="5">
        <f>'[2]Qc, Summer, S3'!N6*Main!$B$8</f>
        <v>1.0265586738038985</v>
      </c>
      <c r="O6" s="5">
        <f>'[2]Qc, Summer, S3'!O6*Main!$B$8</f>
        <v>0.89050726210868292</v>
      </c>
      <c r="P6" s="5">
        <f>'[2]Qc, Summer, S3'!P6*Main!$B$8</f>
        <v>0.82309022002362686</v>
      </c>
      <c r="Q6" s="5">
        <f>'[2]Qc, Summer, S3'!Q6*Main!$B$8</f>
        <v>0.7740642157412877</v>
      </c>
      <c r="R6" s="5">
        <f>'[2]Qc, Summer, S3'!R6*Main!$B$8</f>
        <v>0.7559036092734791</v>
      </c>
      <c r="S6" s="5">
        <f>'[2]Qc, Summer, S3'!S6*Main!$B$8</f>
        <v>0.77740587802717087</v>
      </c>
      <c r="T6" s="5">
        <f>'[2]Qc, Summer, S3'!T6*Main!$B$8</f>
        <v>0.83342866007088023</v>
      </c>
      <c r="U6" s="5">
        <f>'[2]Qc, Summer, S3'!U6*Main!$B$8</f>
        <v>0.85849972637330196</v>
      </c>
      <c r="V6" s="5">
        <f>'[2]Qc, Summer, S3'!V6*Main!$B$8</f>
        <v>0.95500995643827558</v>
      </c>
      <c r="W6" s="5">
        <f>'[2]Qc, Summer, S3'!W6*Main!$B$8</f>
        <v>1.0373993895451861</v>
      </c>
      <c r="X6" s="5">
        <f>'[2]Qc, Summer, S3'!X6*Main!$B$8</f>
        <v>0.95769746264028366</v>
      </c>
      <c r="Y6" s="5">
        <f>'[2]Qc, Summer, S3'!Y6*Main!$B$8</f>
        <v>0.76025347799763743</v>
      </c>
    </row>
    <row r="7" spans="1:25" x14ac:dyDescent="0.25">
      <c r="A7">
        <v>12</v>
      </c>
      <c r="B7" s="5">
        <f>'[2]Qc, Summer, S3'!B7*Main!$B$8</f>
        <v>0.32959278174837575</v>
      </c>
      <c r="C7" s="5">
        <f>'[2]Qc, Summer, S3'!C7*Main!$B$8</f>
        <v>0.33499814412285889</v>
      </c>
      <c r="D7" s="5">
        <f>'[2]Qc, Summer, S3'!D7*Main!$B$8</f>
        <v>0.38566559229178982</v>
      </c>
      <c r="E7" s="5">
        <f>'[2]Qc, Summer, S3'!E7*Main!$B$8</f>
        <v>0.35625438230950979</v>
      </c>
      <c r="F7" s="5">
        <f>'[2]Qc, Summer, S3'!F7*Main!$B$8</f>
        <v>0.38776222046662734</v>
      </c>
      <c r="G7" s="5">
        <f>'[2]Qc, Summer, S3'!G7*Main!$B$8</f>
        <v>0.35000842365623164</v>
      </c>
      <c r="H7" s="5">
        <f>'[2]Qc, Summer, S3'!H7*Main!$B$8</f>
        <v>0.31553953795038403</v>
      </c>
      <c r="I7" s="5">
        <f>'[2]Qc, Summer, S3'!I7*Main!$B$8</f>
        <v>0.29015772711163623</v>
      </c>
      <c r="J7" s="5">
        <f>'[2]Qc, Summer, S3'!J7*Main!$B$8</f>
        <v>0.39281542528056712</v>
      </c>
      <c r="K7" s="5">
        <f>'[2]Qc, Summer, S3'!K7*Main!$B$8</f>
        <v>0.47768112226816306</v>
      </c>
      <c r="L7" s="5">
        <f>'[2]Qc, Summer, S3'!L7*Main!$B$8</f>
        <v>0.52378076934435924</v>
      </c>
      <c r="M7" s="5">
        <f>'[2]Qc, Summer, S3'!M7*Main!$B$8</f>
        <v>0.49771487669816911</v>
      </c>
      <c r="N7" s="5">
        <f>'[2]Qc, Summer, S3'!N7*Main!$B$8</f>
        <v>0.46476616553455413</v>
      </c>
      <c r="O7" s="5">
        <f>'[2]Qc, Summer, S3'!O7*Main!$B$8</f>
        <v>0.36259233727111639</v>
      </c>
      <c r="P7" s="5">
        <f>'[2]Qc, Summer, S3'!P7*Main!$B$8</f>
        <v>0.33890444639692863</v>
      </c>
      <c r="Q7" s="5">
        <f>'[2]Qc, Summer, S3'!Q7*Main!$B$8</f>
        <v>0.31372738363851155</v>
      </c>
      <c r="R7" s="5">
        <f>'[2]Qc, Summer, S3'!R7*Main!$B$8</f>
        <v>0.3245805330773775</v>
      </c>
      <c r="S7" s="5">
        <f>'[2]Qc, Summer, S3'!S7*Main!$B$8</f>
        <v>0.3311202011222682</v>
      </c>
      <c r="T7" s="5">
        <f>'[2]Qc, Summer, S3'!T7*Main!$B$8</f>
        <v>0.37843241110454823</v>
      </c>
      <c r="U7" s="5">
        <f>'[2]Qc, Summer, S3'!U7*Main!$B$8</f>
        <v>0.45091969314825764</v>
      </c>
      <c r="V7" s="5">
        <f>'[2]Qc, Summer, S3'!V7*Main!$B$8</f>
        <v>0.54635295614294155</v>
      </c>
      <c r="W7" s="5">
        <f>'[2]Qc, Summer, S3'!W7*Main!$B$8</f>
        <v>0.66999452598936815</v>
      </c>
      <c r="X7" s="5">
        <f>'[2]Qc, Summer, S3'!X7*Main!$B$8</f>
        <v>0.586304123449498</v>
      </c>
      <c r="Y7" s="5">
        <f>'[2]Qc, Summer, S3'!Y7*Main!$B$8</f>
        <v>0.37647996160661551</v>
      </c>
    </row>
    <row r="8" spans="1:25" x14ac:dyDescent="0.25">
      <c r="A8">
        <v>16</v>
      </c>
      <c r="B8" s="5">
        <f>'[2]Qc, Summer, S3'!B8*Main!$B$8</f>
        <v>0.19170751388068519</v>
      </c>
      <c r="C8" s="5">
        <f>'[2]Qc, Summer, S3'!C8*Main!$B$8</f>
        <v>0.19170751388068519</v>
      </c>
      <c r="D8" s="5">
        <f>'[2]Qc, Summer, S3'!D8*Main!$B$8</f>
        <v>0.19170751388068519</v>
      </c>
      <c r="E8" s="5">
        <f>'[2]Qc, Summer, S3'!E8*Main!$B$8</f>
        <v>0.19170751388068519</v>
      </c>
      <c r="F8" s="5">
        <f>'[2]Qc, Summer, S3'!F8*Main!$B$8</f>
        <v>0.19170751388068519</v>
      </c>
      <c r="G8" s="5">
        <f>'[2]Qc, Summer, S3'!G8*Main!$B$8</f>
        <v>0.19170751388068519</v>
      </c>
      <c r="H8" s="5">
        <f>'[2]Qc, Summer, S3'!H8*Main!$B$8</f>
        <v>0.19170751388068519</v>
      </c>
      <c r="I8" s="5">
        <f>'[2]Qc, Summer, S3'!I8*Main!$B$8</f>
        <v>0.19592159096278797</v>
      </c>
      <c r="J8" s="5">
        <f>'[2]Qc, Summer, S3'!J8*Main!$B$8</f>
        <v>0.28143403603071476</v>
      </c>
      <c r="K8" s="5">
        <f>'[2]Qc, Summer, S3'!K8*Main!$B$8</f>
        <v>0.28143403603071476</v>
      </c>
      <c r="L8" s="5">
        <f>'[2]Qc, Summer, S3'!L8*Main!$B$8</f>
        <v>0.28143403603071476</v>
      </c>
      <c r="M8" s="5">
        <f>'[2]Qc, Summer, S3'!M8*Main!$B$8</f>
        <v>0.28143403603071476</v>
      </c>
      <c r="N8" s="5">
        <f>'[2]Qc, Summer, S3'!N8*Main!$B$8</f>
        <v>0.28143403603071476</v>
      </c>
      <c r="O8" s="5">
        <f>'[2]Qc, Summer, S3'!O8*Main!$B$8</f>
        <v>0.28143403603071476</v>
      </c>
      <c r="P8" s="5">
        <f>'[2]Qc, Summer, S3'!P8*Main!$B$8</f>
        <v>0.22263821308328413</v>
      </c>
      <c r="Q8" s="5">
        <f>'[2]Qc, Summer, S3'!Q8*Main!$B$8</f>
        <v>0.18991183992911992</v>
      </c>
      <c r="R8" s="5">
        <f>'[2]Qc, Summer, S3'!R8*Main!$B$8</f>
        <v>0.18991183992911992</v>
      </c>
      <c r="S8" s="5">
        <f>'[2]Qc, Summer, S3'!S8*Main!$B$8</f>
        <v>0.18991183992911992</v>
      </c>
      <c r="T8" s="5">
        <f>'[2]Qc, Summer, S3'!T8*Main!$B$8</f>
        <v>0.22393213349084468</v>
      </c>
      <c r="U8" s="5">
        <f>'[2]Qc, Summer, S3'!U8*Main!$B$8</f>
        <v>0.28659248670998233</v>
      </c>
      <c r="V8" s="5">
        <f>'[2]Qc, Summer, S3'!V8*Main!$B$8</f>
        <v>0.28659248670998233</v>
      </c>
      <c r="W8" s="5">
        <f>'[2]Qc, Summer, S3'!W8*Main!$B$8</f>
        <v>0.28659248670998233</v>
      </c>
      <c r="X8" s="5">
        <f>'[2]Qc, Summer, S3'!X8*Main!$B$8</f>
        <v>0.28657985720614298</v>
      </c>
      <c r="Y8" s="5">
        <f>'[2]Qc, Summer, S3'!Y8*Main!$B$8</f>
        <v>0.18133918074424102</v>
      </c>
    </row>
    <row r="9" spans="1:25" x14ac:dyDescent="0.25">
      <c r="A9">
        <v>21</v>
      </c>
      <c r="B9" s="5">
        <f>'[2]Qc, Summer, S3'!B9*Main!$B$8</f>
        <v>0.86051091774955724</v>
      </c>
      <c r="C9" s="5">
        <f>'[2]Qc, Summer, S3'!C9*Main!$B$8</f>
        <v>0.77440792099822808</v>
      </c>
      <c r="D9" s="5">
        <f>'[2]Qc, Summer, S3'!D9*Main!$B$8</f>
        <v>0.77817963910218557</v>
      </c>
      <c r="E9" s="5">
        <f>'[2]Qc, Summer, S3'!E9*Main!$B$8</f>
        <v>0.76591952377436512</v>
      </c>
      <c r="F9" s="5">
        <f>'[2]Qc, Summer, S3'!F9*Main!$B$8</f>
        <v>0.75473288363851176</v>
      </c>
      <c r="G9" s="5">
        <f>'[2]Qc, Summer, S3'!G9*Main!$B$8</f>
        <v>0.71472711901949215</v>
      </c>
      <c r="H9" s="5">
        <f>'[2]Qc, Summer, S3'!H9*Main!$B$8</f>
        <v>0.70749292616656834</v>
      </c>
      <c r="I9" s="5">
        <f>'[2]Qc, Summer, S3'!I9*Main!$B$8</f>
        <v>0.78008806482575321</v>
      </c>
      <c r="J9" s="5">
        <f>'[2]Qc, Summer, S3'!J9*Main!$B$8</f>
        <v>0.96792350989368003</v>
      </c>
      <c r="K9" s="5">
        <f>'[2]Qc, Summer, S3'!K9*Main!$B$8</f>
        <v>1.07471141479622</v>
      </c>
      <c r="L9" s="5">
        <f>'[2]Qc, Summer, S3'!L9*Main!$B$8</f>
        <v>1.1193371628765507</v>
      </c>
      <c r="M9" s="5">
        <f>'[2]Qc, Summer, S3'!M9*Main!$B$8</f>
        <v>1.249114909332546</v>
      </c>
      <c r="N9" s="5">
        <f>'[2]Qc, Summer, S3'!N9*Main!$B$8</f>
        <v>1.1820711718842294</v>
      </c>
      <c r="O9" s="5">
        <f>'[2]Qc, Summer, S3'!O9*Main!$B$8</f>
        <v>1.1191719023922033</v>
      </c>
      <c r="P9" s="5">
        <f>'[2]Qc, Summer, S3'!P9*Main!$B$8</f>
        <v>1.0142866469285292</v>
      </c>
      <c r="Q9" s="5">
        <f>'[2]Qc, Summer, S3'!Q9*Main!$B$8</f>
        <v>0.96666264810986424</v>
      </c>
      <c r="R9" s="5">
        <f>'[2]Qc, Summer, S3'!R9*Main!$B$8</f>
        <v>0.98881704961606631</v>
      </c>
      <c r="S9" s="5">
        <f>'[2]Qc, Summer, S3'!S9*Main!$B$8</f>
        <v>0.93082399970466656</v>
      </c>
      <c r="T9" s="5">
        <f>'[2]Qc, Summer, S3'!T9*Main!$B$8</f>
        <v>0.97392206733608999</v>
      </c>
      <c r="U9" s="5">
        <f>'[2]Qc, Summer, S3'!U9*Main!$B$8</f>
        <v>0.97639164116952182</v>
      </c>
      <c r="V9" s="5">
        <f>'[2]Qc, Summer, S3'!V9*Main!$B$8</f>
        <v>1.1004220822504431</v>
      </c>
      <c r="W9" s="5">
        <f>'[2]Qc, Summer, S3'!W9*Main!$B$8</f>
        <v>1.204031137773184</v>
      </c>
      <c r="X9" s="5">
        <f>'[2]Qc, Summer, S3'!X9*Main!$B$8</f>
        <v>1.1680330051683405</v>
      </c>
      <c r="Y9" s="5">
        <f>'[2]Qc, Summer, S3'!Y9*Main!$B$8</f>
        <v>0.94187399970466645</v>
      </c>
    </row>
    <row r="10" spans="1:25" x14ac:dyDescent="0.25">
      <c r="A10">
        <v>23</v>
      </c>
      <c r="B10" s="5">
        <f>'[2]Qc, Summer, S3'!B10*Main!$B$8</f>
        <v>-0.26656111458948617</v>
      </c>
      <c r="C10" s="5">
        <f>'[2]Qc, Summer, S3'!C10*Main!$B$8</f>
        <v>-0.26573947888363852</v>
      </c>
      <c r="D10" s="5">
        <f>'[2]Qc, Summer, S3'!D10*Main!$B$8</f>
        <v>-0.26823793414057889</v>
      </c>
      <c r="E10" s="5">
        <f>'[2]Qc, Summer, S3'!E10*Main!$B$8</f>
        <v>-0.26244804090372126</v>
      </c>
      <c r="F10" s="5">
        <f>'[2]Qc, Summer, S3'!F10*Main!$B$8</f>
        <v>-0.25023766036621387</v>
      </c>
      <c r="G10" s="5">
        <f>'[2]Qc, Summer, S3'!G10*Main!$B$8</f>
        <v>-0.25023766036621387</v>
      </c>
      <c r="H10" s="5">
        <f>'[2]Qc, Summer, S3'!H10*Main!$B$8</f>
        <v>-0.25023766036621387</v>
      </c>
      <c r="I10" s="5">
        <f>'[2]Qc, Summer, S3'!I10*Main!$B$8</f>
        <v>-0.28460851240401658</v>
      </c>
      <c r="J10" s="5">
        <f>'[2]Qc, Summer, S3'!J10*Main!$B$8</f>
        <v>-0.20802894477259309</v>
      </c>
      <c r="K10" s="5">
        <f>'[2]Qc, Summer, S3'!K10*Main!$B$8</f>
        <v>-0.20474393576491437</v>
      </c>
      <c r="L10" s="5">
        <f>'[2]Qc, Summer, S3'!L10*Main!$B$8</f>
        <v>-0.20536539220318961</v>
      </c>
      <c r="M10" s="5">
        <f>'[2]Qc, Summer, S3'!M10*Main!$B$8</f>
        <v>-0.20877281275841705</v>
      </c>
      <c r="N10" s="5">
        <f>'[2]Qc, Summer, S3'!N10*Main!$B$8</f>
        <v>-0.19945788467217962</v>
      </c>
      <c r="O10" s="5">
        <f>'[2]Qc, Summer, S3'!O10*Main!$B$8</f>
        <v>-0.15712489737152985</v>
      </c>
      <c r="P10" s="5">
        <f>'[2]Qc, Summer, S3'!P10*Main!$B$8</f>
        <v>-0.14927499173065567</v>
      </c>
      <c r="Q10" s="5">
        <f>'[2]Qc, Summer, S3'!Q10*Main!$B$8</f>
        <v>-0.14927499173065567</v>
      </c>
      <c r="R10" s="5">
        <f>'[2]Qc, Summer, S3'!R10*Main!$B$8</f>
        <v>-0.16227411252215004</v>
      </c>
      <c r="S10" s="5">
        <f>'[2]Qc, Summer, S3'!S10*Main!$B$8</f>
        <v>-0.20764555611340818</v>
      </c>
      <c r="T10" s="5">
        <f>'[2]Qc, Summer, S3'!T10*Main!$B$8</f>
        <v>-0.22780152628470177</v>
      </c>
      <c r="U10" s="5">
        <f>'[2]Qc, Summer, S3'!U10*Main!$B$8</f>
        <v>-0.22780152628470177</v>
      </c>
      <c r="V10" s="5">
        <f>'[2]Qc, Summer, S3'!V10*Main!$B$8</f>
        <v>-0.20974851535735387</v>
      </c>
      <c r="W10" s="5">
        <f>'[2]Qc, Summer, S3'!W10*Main!$B$8</f>
        <v>-0.15488405788541054</v>
      </c>
      <c r="X10" s="5">
        <f>'[2]Qc, Summer, S3'!X10*Main!$B$8</f>
        <v>-0.17669589633786184</v>
      </c>
      <c r="Y10" s="5">
        <f>'[2]Qc, Summer, S3'!Y10*Main!$B$8</f>
        <v>-0.19975632604843477</v>
      </c>
    </row>
    <row r="11" spans="1:25" x14ac:dyDescent="0.25">
      <c r="A11">
        <v>24</v>
      </c>
      <c r="B11" s="5">
        <f>'[2]Qc, Summer, S3'!B11*Main!$B$8</f>
        <v>-0.26656111458948617</v>
      </c>
      <c r="C11" s="5">
        <f>'[2]Qc, Summer, S3'!C11*Main!$B$8</f>
        <v>-0.26573947888363852</v>
      </c>
      <c r="D11" s="5">
        <f>'[2]Qc, Summer, S3'!D11*Main!$B$8</f>
        <v>-0.26823793414057889</v>
      </c>
      <c r="E11" s="5">
        <f>'[2]Qc, Summer, S3'!E11*Main!$B$8</f>
        <v>-0.26244804090372126</v>
      </c>
      <c r="F11" s="5">
        <f>'[2]Qc, Summer, S3'!F11*Main!$B$8</f>
        <v>-0.25023766036621387</v>
      </c>
      <c r="G11" s="5">
        <f>'[2]Qc, Summer, S3'!G11*Main!$B$8</f>
        <v>-0.25023766036621387</v>
      </c>
      <c r="H11" s="5">
        <f>'[2]Qc, Summer, S3'!H11*Main!$B$8</f>
        <v>-0.25023766036621387</v>
      </c>
      <c r="I11" s="5">
        <f>'[2]Qc, Summer, S3'!I11*Main!$B$8</f>
        <v>-0.28460851240401658</v>
      </c>
      <c r="J11" s="5">
        <f>'[2]Qc, Summer, S3'!J11*Main!$B$8</f>
        <v>-0.20802894477259309</v>
      </c>
      <c r="K11" s="5">
        <f>'[2]Qc, Summer, S3'!K11*Main!$B$8</f>
        <v>-0.20474393576491437</v>
      </c>
      <c r="L11" s="5">
        <f>'[2]Qc, Summer, S3'!L11*Main!$B$8</f>
        <v>-0.20536539220318961</v>
      </c>
      <c r="M11" s="5">
        <f>'[2]Qc, Summer, S3'!M11*Main!$B$8</f>
        <v>-0.20877281275841705</v>
      </c>
      <c r="N11" s="5">
        <f>'[2]Qc, Summer, S3'!N11*Main!$B$8</f>
        <v>-0.19945788467217962</v>
      </c>
      <c r="O11" s="5">
        <f>'[2]Qc, Summer, S3'!O11*Main!$B$8</f>
        <v>-0.15712489737152985</v>
      </c>
      <c r="P11" s="5">
        <f>'[2]Qc, Summer, S3'!P11*Main!$B$8</f>
        <v>-0.14927499173065567</v>
      </c>
      <c r="Q11" s="5">
        <f>'[2]Qc, Summer, S3'!Q11*Main!$B$8</f>
        <v>-0.14927499173065567</v>
      </c>
      <c r="R11" s="5">
        <f>'[2]Qc, Summer, S3'!R11*Main!$B$8</f>
        <v>-0.16227411252215004</v>
      </c>
      <c r="S11" s="5">
        <f>'[2]Qc, Summer, S3'!S11*Main!$B$8</f>
        <v>-0.20764555611340818</v>
      </c>
      <c r="T11" s="5">
        <f>'[2]Qc, Summer, S3'!T11*Main!$B$8</f>
        <v>-0.22780152628470177</v>
      </c>
      <c r="U11" s="5">
        <f>'[2]Qc, Summer, S3'!U11*Main!$B$8</f>
        <v>-0.22780152628470177</v>
      </c>
      <c r="V11" s="5">
        <f>'[2]Qc, Summer, S3'!V11*Main!$B$8</f>
        <v>-0.20974851535735387</v>
      </c>
      <c r="W11" s="5">
        <f>'[2]Qc, Summer, S3'!W11*Main!$B$8</f>
        <v>-0.15488405788541054</v>
      </c>
      <c r="X11" s="5">
        <f>'[2]Qc, Summer, S3'!X11*Main!$B$8</f>
        <v>-0.17669589633786184</v>
      </c>
      <c r="Y11" s="5">
        <f>'[2]Qc, Summer, S3'!Y11*Main!$B$8</f>
        <v>-0.19975632604843477</v>
      </c>
    </row>
    <row r="12" spans="1:25" x14ac:dyDescent="0.25">
      <c r="A12">
        <v>15</v>
      </c>
      <c r="B12" s="5">
        <f>'[2]Qc, Summer, S3'!B12*Main!$B$8</f>
        <v>1.4882702943000594</v>
      </c>
      <c r="C12" s="5">
        <f>'[2]Qc, Summer, S3'!C12*Main!$B$8</f>
        <v>1.4726260593620795</v>
      </c>
      <c r="D12" s="5">
        <f>'[2]Qc, Summer, S3'!D12*Main!$B$8</f>
        <v>1.3186346822209101</v>
      </c>
      <c r="E12" s="5">
        <f>'[2]Qc, Summer, S3'!E12*Main!$B$8</f>
        <v>1.302499495717661</v>
      </c>
      <c r="F12" s="5">
        <f>'[2]Qc, Summer, S3'!F12*Main!$B$8</f>
        <v>1.2626892110159482</v>
      </c>
      <c r="G12" s="5">
        <f>'[2]Qc, Summer, S3'!G12*Main!$B$8</f>
        <v>0.99394094049025417</v>
      </c>
      <c r="H12" s="5">
        <f>'[2]Qc, Summer, S3'!H12*Main!$B$8</f>
        <v>0.99702058136444194</v>
      </c>
      <c r="I12" s="5">
        <f>'[2]Qc, Summer, S3'!I12*Main!$B$8</f>
        <v>0.93648981704075618</v>
      </c>
      <c r="J12" s="5">
        <f>'[2]Qc, Summer, S3'!J12*Main!$B$8</f>
        <v>1.1055913675428235</v>
      </c>
      <c r="K12" s="5">
        <f>'[2]Qc, Summer, S3'!K12*Main!$B$8</f>
        <v>1.2252979821323098</v>
      </c>
      <c r="L12" s="5">
        <f>'[2]Qc, Summer, S3'!L12*Main!$B$8</f>
        <v>1.3359294007678679</v>
      </c>
      <c r="M12" s="5">
        <f>'[2]Qc, Summer, S3'!M12*Main!$B$8</f>
        <v>1.5092382077672772</v>
      </c>
      <c r="N12" s="5">
        <f>'[2]Qc, Summer, S3'!N12*Main!$B$8</f>
        <v>1.4635438470171296</v>
      </c>
      <c r="O12" s="5">
        <f>'[2]Qc, Summer, S3'!O12*Main!$B$8</f>
        <v>1.3644480279090374</v>
      </c>
      <c r="P12" s="5">
        <f>'[2]Qc, Summer, S3'!P12*Main!$B$8</f>
        <v>1.4431056547548731</v>
      </c>
      <c r="Q12" s="5">
        <f>'[2]Qc, Summer, S3'!Q12*Main!$B$8</f>
        <v>1.4495736250738336</v>
      </c>
      <c r="R12" s="5">
        <f>'[2]Qc, Summer, S3'!R12*Main!$B$8</f>
        <v>1.4615243665091555</v>
      </c>
      <c r="S12" s="5">
        <f>'[2]Qc, Summer, S3'!S12*Main!$B$8</f>
        <v>1.3947059367985823</v>
      </c>
      <c r="T12" s="5">
        <f>'[2]Qc, Summer, S3'!T12*Main!$B$8</f>
        <v>1.4405440519787363</v>
      </c>
      <c r="U12" s="5">
        <f>'[2]Qc, Summer, S3'!U12*Main!$B$8</f>
        <v>1.4395775522740699</v>
      </c>
      <c r="V12" s="5">
        <f>'[2]Qc, Summer, S3'!V12*Main!$B$8</f>
        <v>1.5013676772002367</v>
      </c>
      <c r="W12" s="5">
        <f>'[2]Qc, Summer, S3'!W12*Main!$B$8</f>
        <v>1.573794357206143</v>
      </c>
      <c r="X12" s="5">
        <f>'[2]Qc, Summer, S3'!X12*Main!$B$8</f>
        <v>1.5963908892498526</v>
      </c>
      <c r="Y12" s="5">
        <f>'[2]Qc, Summer, S3'!Y12*Main!$B$8</f>
        <v>1.474508867099823</v>
      </c>
    </row>
    <row r="13" spans="1:25" x14ac:dyDescent="0.25">
      <c r="A13">
        <v>17</v>
      </c>
      <c r="B13" s="5">
        <f>'[2]Qc, Summer, S3'!B13*Main!$B$8</f>
        <v>0.82519716066154769</v>
      </c>
      <c r="C13" s="5">
        <f>'[2]Qc, Summer, S3'!C13*Main!$B$8</f>
        <v>0.82519716066154769</v>
      </c>
      <c r="D13" s="5">
        <f>'[2]Qc, Summer, S3'!D13*Main!$B$8</f>
        <v>0.7350573893975193</v>
      </c>
      <c r="E13" s="5">
        <f>'[2]Qc, Summer, S3'!E13*Main!$B$8</f>
        <v>0.56013628101004143</v>
      </c>
      <c r="F13" s="5">
        <f>'[2]Qc, Summer, S3'!F13*Main!$B$8</f>
        <v>0.55414699173065574</v>
      </c>
      <c r="G13" s="5">
        <f>'[2]Qc, Summer, S3'!G13*Main!$B$8</f>
        <v>0.36154493694624934</v>
      </c>
      <c r="H13" s="5">
        <f>'[2]Qc, Summer, S3'!H13*Main!$B$8</f>
        <v>0.28909365062020093</v>
      </c>
      <c r="I13" s="5">
        <f>'[2]Qc, Summer, S3'!I13*Main!$B$8</f>
        <v>0.27598363821618432</v>
      </c>
      <c r="J13" s="5">
        <f>'[2]Qc, Summer, S3'!J13*Main!$B$8</f>
        <v>0.47376845629060843</v>
      </c>
      <c r="K13" s="5">
        <f>'[2]Qc, Summer, S3'!K13*Main!$B$8</f>
        <v>0.51800703012404026</v>
      </c>
      <c r="L13" s="5">
        <f>'[2]Qc, Summer, S3'!L13*Main!$B$8</f>
        <v>0.52869736665682232</v>
      </c>
      <c r="M13" s="5">
        <f>'[2]Qc, Summer, S3'!M13*Main!$B$8</f>
        <v>0.69585273346131138</v>
      </c>
      <c r="N13" s="5">
        <f>'[2]Qc, Summer, S3'!N13*Main!$B$8</f>
        <v>0.69852467306556432</v>
      </c>
      <c r="O13" s="5">
        <f>'[2]Qc, Summer, S3'!O13*Main!$B$8</f>
        <v>0.55319873464264635</v>
      </c>
      <c r="P13" s="5">
        <f>'[2]Qc, Summer, S3'!P13*Main!$B$8</f>
        <v>0.54210033786178391</v>
      </c>
      <c r="Q13" s="5">
        <f>'[2]Qc, Summer, S3'!Q13*Main!$B$8</f>
        <v>0.54210033786178391</v>
      </c>
      <c r="R13" s="5">
        <f>'[2]Qc, Summer, S3'!R13*Main!$B$8</f>
        <v>0.54210033786178391</v>
      </c>
      <c r="S13" s="5">
        <f>'[2]Qc, Summer, S3'!S13*Main!$B$8</f>
        <v>0.54210033786178391</v>
      </c>
      <c r="T13" s="5">
        <f>'[2]Qc, Summer, S3'!T13*Main!$B$8</f>
        <v>0.54210033786178391</v>
      </c>
      <c r="U13" s="5">
        <f>'[2]Qc, Summer, S3'!U13*Main!$B$8</f>
        <v>0.54210033786178391</v>
      </c>
      <c r="V13" s="5">
        <f>'[2]Qc, Summer, S3'!V13*Main!$B$8</f>
        <v>0.64427889810986427</v>
      </c>
      <c r="W13" s="5">
        <f>'[2]Qc, Summer, S3'!W13*Main!$B$8</f>
        <v>0.75894049911399897</v>
      </c>
      <c r="X13" s="5">
        <f>'[2]Qc, Summer, S3'!X13*Main!$B$8</f>
        <v>0.75894049911399897</v>
      </c>
      <c r="Y13" s="5">
        <f>'[2]Qc, Summer, S3'!Y13*Main!$B$8</f>
        <v>0.75258218030124058</v>
      </c>
    </row>
    <row r="14" spans="1:25" x14ac:dyDescent="0.25">
      <c r="A14">
        <v>19</v>
      </c>
      <c r="B14" s="5">
        <f>'[2]Qc, Summer, S3'!B14*Main!$B$8</f>
        <v>1.3910922996160664</v>
      </c>
      <c r="C14" s="5">
        <f>'[2]Qc, Summer, S3'!C14*Main!$B$8</f>
        <v>1.4414809196692264</v>
      </c>
      <c r="D14" s="5">
        <f>'[2]Qc, Summer, S3'!D14*Main!$B$8</f>
        <v>1.4796493036030718</v>
      </c>
      <c r="E14" s="5">
        <f>'[2]Qc, Summer, S3'!E14*Main!$B$8</f>
        <v>1.4859352393679863</v>
      </c>
      <c r="F14" s="5">
        <f>'[2]Qc, Summer, S3'!F14*Main!$B$8</f>
        <v>1.502888732870644</v>
      </c>
      <c r="G14" s="5">
        <f>'[2]Qc, Summer, S3'!G14*Main!$B$8</f>
        <v>1.481545948316598</v>
      </c>
      <c r="H14" s="5">
        <f>'[2]Qc, Summer, S3'!H14*Main!$B$8</f>
        <v>1.5215432606320143</v>
      </c>
      <c r="I14" s="5">
        <f>'[2]Qc, Summer, S3'!I14*Main!$B$8</f>
        <v>1.4231217656526876</v>
      </c>
      <c r="J14" s="5">
        <f>'[2]Qc, Summer, S3'!J14*Main!$B$8</f>
        <v>1.4425733227997639</v>
      </c>
      <c r="K14" s="5">
        <f>'[2]Qc, Summer, S3'!K14*Main!$B$8</f>
        <v>1.4548666599232134</v>
      </c>
      <c r="L14" s="5">
        <f>'[2]Qc, Summer, S3'!L14*Main!$B$8</f>
        <v>1.5466373994388662</v>
      </c>
      <c r="M14" s="5">
        <f>'[2]Qc, Summer, S3'!M14*Main!$B$8</f>
        <v>1.5274050474010634</v>
      </c>
      <c r="N14" s="5">
        <f>'[2]Qc, Summer, S3'!N14*Main!$B$8</f>
        <v>1.6066626898995866</v>
      </c>
      <c r="O14" s="5">
        <f>'[2]Qc, Summer, S3'!O14*Main!$B$8</f>
        <v>1.586435837861784</v>
      </c>
      <c r="P14" s="5">
        <f>'[2]Qc, Summer, S3'!P14*Main!$B$8</f>
        <v>1.5527163353514473</v>
      </c>
      <c r="Q14" s="5">
        <f>'[2]Qc, Summer, S3'!Q14*Main!$B$8</f>
        <v>1.4650644131718846</v>
      </c>
      <c r="R14" s="5">
        <f>'[2]Qc, Summer, S3'!R14*Main!$B$8</f>
        <v>1.4747998352037808</v>
      </c>
      <c r="S14" s="5">
        <f>'[2]Qc, Summer, S3'!S14*Main!$B$8</f>
        <v>1.5585823972238633</v>
      </c>
      <c r="T14" s="5">
        <f>'[2]Qc, Summer, S3'!T14*Main!$B$8</f>
        <v>1.6386727384819848</v>
      </c>
      <c r="U14" s="5">
        <f>'[2]Qc, Summer, S3'!U14*Main!$B$8</f>
        <v>1.4866796947725931</v>
      </c>
      <c r="V14" s="5">
        <f>'[2]Qc, Summer, S3'!V14*Main!$B$8</f>
        <v>1.3941366300945071</v>
      </c>
      <c r="W14" s="5">
        <f>'[2]Qc, Summer, S3'!W14*Main!$B$8</f>
        <v>1.3652735797401065</v>
      </c>
      <c r="X14" s="5">
        <f>'[2]Qc, Summer, S3'!X14*Main!$B$8</f>
        <v>0.36720021337861791</v>
      </c>
      <c r="Y14" s="5">
        <f>'[2]Qc, Summer, S3'!Y14*Main!$B$8</f>
        <v>0.67222733741878338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4.9042000000000003</v>
      </c>
      <c r="C2" s="3">
        <v>4.8135500000000002</v>
      </c>
      <c r="D2" s="3">
        <v>3.8677800000000002</v>
      </c>
      <c r="E2" s="3">
        <v>3.72275</v>
      </c>
      <c r="F2" s="3">
        <v>3.0872799999999998</v>
      </c>
      <c r="G2" s="3">
        <v>3.2373099999999999</v>
      </c>
      <c r="H2" s="3">
        <v>3.9432200000000002</v>
      </c>
      <c r="I2" s="3">
        <v>0.91579999999999995</v>
      </c>
      <c r="J2" s="3">
        <v>0.84562000000000004</v>
      </c>
      <c r="K2" s="3">
        <v>1.06576</v>
      </c>
      <c r="L2" s="3">
        <v>0.72108000000000005</v>
      </c>
      <c r="M2" s="3">
        <v>0.69588000000000005</v>
      </c>
      <c r="N2" s="3">
        <v>0.84257000000000004</v>
      </c>
      <c r="O2" s="3">
        <v>0.90407000000000004</v>
      </c>
      <c r="P2" s="3">
        <v>0.83328000000000002</v>
      </c>
      <c r="Q2" s="3">
        <v>0.96253999999999995</v>
      </c>
      <c r="R2" s="3">
        <v>1.0020800000000001</v>
      </c>
      <c r="S2" s="3">
        <v>1.38428</v>
      </c>
      <c r="T2" s="3">
        <v>0.92701999999999996</v>
      </c>
      <c r="U2" s="3">
        <v>0.87741999999999998</v>
      </c>
      <c r="V2" s="3">
        <v>1.0709200000000001</v>
      </c>
      <c r="W2" s="3">
        <v>1.018</v>
      </c>
      <c r="X2" s="3">
        <v>3.8048299999999999</v>
      </c>
      <c r="Y2" s="3">
        <v>4.2989899999999999</v>
      </c>
    </row>
    <row r="3" spans="1:25" x14ac:dyDescent="0.25">
      <c r="A3" t="s">
        <v>15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25">
      <c r="A4" t="s">
        <v>16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9"/>
  <sheetViews>
    <sheetView zoomScale="85" zoomScaleNormal="85" workbookViewId="0">
      <selection activeCell="B9" sqref="B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6.8750000000000006E-2</v>
      </c>
      <c r="C8" s="7">
        <f>_xlfn.IFNA(VLOOKUP($A8,'PV Distribution'!$A$2:$B$6,2,FALSE),0)*'PV Scenarios'!D$3</f>
        <v>6.8750000000000006E-2</v>
      </c>
      <c r="D8" s="7">
        <f>_xlfn.IFNA(VLOOKUP($A8,'PV Distribution'!$A$2:$B$6,2,FALSE),0)*'PV Scenarios'!E$3</f>
        <v>6.8750000000000006E-2</v>
      </c>
      <c r="E8" s="7">
        <f>_xlfn.IFNA(VLOOKUP($A8,'PV Distribution'!$A$2:$B$6,2,FALSE),0)*'PV Scenarios'!F$3</f>
        <v>6.8750000000000006E-2</v>
      </c>
      <c r="F8" s="7">
        <f>_xlfn.IFNA(VLOOKUP($A8,'PV Distribution'!$A$2:$B$6,2,FALSE),0)*'PV Scenarios'!G$3</f>
        <v>6.8750000000000006E-2</v>
      </c>
      <c r="G8" s="7">
        <f>_xlfn.IFNA(VLOOKUP($A8,'PV Distribution'!$A$2:$B$6,2,FALSE),0)*'PV Scenarios'!H$3</f>
        <v>6.8750000000000006E-2</v>
      </c>
      <c r="H8" s="7">
        <f>_xlfn.IFNA(VLOOKUP($A8,'PV Distribution'!$A$2:$B$6,2,FALSE),0)*'PV Scenarios'!I$3</f>
        <v>0.92399999999999993</v>
      </c>
      <c r="I8" s="7">
        <f>_xlfn.IFNA(VLOOKUP($A8,'PV Distribution'!$A$2:$B$6,2,FALSE),0)*'PV Scenarios'!J$3</f>
        <v>2.4640000000000004</v>
      </c>
      <c r="J8" s="7">
        <f>_xlfn.IFNA(VLOOKUP($A8,'PV Distribution'!$A$2:$B$6,2,FALSE),0)*'PV Scenarios'!K$3</f>
        <v>4.2185000000000006</v>
      </c>
      <c r="K8" s="7">
        <f>_xlfn.IFNA(VLOOKUP($A8,'PV Distribution'!$A$2:$B$6,2,FALSE),0)*'PV Scenarios'!L$3</f>
        <v>6.0169999999999995</v>
      </c>
      <c r="L8" s="7">
        <f>_xlfn.IFNA(VLOOKUP($A8,'PV Distribution'!$A$2:$B$6,2,FALSE),0)*'PV Scenarios'!M$3</f>
        <v>7.6505000000000001</v>
      </c>
      <c r="M8" s="7">
        <f>_xlfn.IFNA(VLOOKUP($A8,'PV Distribution'!$A$2:$B$6,2,FALSE),0)*'PV Scenarios'!N$3</f>
        <v>8.9003750000000004</v>
      </c>
      <c r="N8" s="7">
        <f>_xlfn.IFNA(VLOOKUP($A8,'PV Distribution'!$A$2:$B$6,2,FALSE),0)*'PV Scenarios'!O$3</f>
        <v>9.593375</v>
      </c>
      <c r="O8" s="7">
        <f>_xlfn.IFNA(VLOOKUP($A8,'PV Distribution'!$A$2:$B$6,2,FALSE),0)*'PV Scenarios'!P$3</f>
        <v>9.625</v>
      </c>
      <c r="P8" s="7">
        <f>_xlfn.IFNA(VLOOKUP($A8,'PV Distribution'!$A$2:$B$6,2,FALSE),0)*'PV Scenarios'!Q$3</f>
        <v>8.9924999999999997</v>
      </c>
      <c r="Q8" s="7">
        <f>_xlfn.IFNA(VLOOKUP($A8,'PV Distribution'!$A$2:$B$6,2,FALSE),0)*'PV Scenarios'!R$3</f>
        <v>7.7880000000000003</v>
      </c>
      <c r="R8" s="7">
        <f>_xlfn.IFNA(VLOOKUP($A8,'PV Distribution'!$A$2:$B$6,2,FALSE),0)*'PV Scenarios'!S$3</f>
        <v>6.1820000000000004</v>
      </c>
      <c r="S8" s="7">
        <f>_xlfn.IFNA(VLOOKUP($A8,'PV Distribution'!$A$2:$B$6,2,FALSE),0)*'PV Scenarios'!T$3</f>
        <v>4.3903749999999997</v>
      </c>
      <c r="T8" s="7">
        <f>_xlfn.IFNA(VLOOKUP($A8,'PV Distribution'!$A$2:$B$6,2,FALSE),0)*'PV Scenarios'!U$3</f>
        <v>2.6234999999999995</v>
      </c>
      <c r="U8" s="7">
        <f>_xlfn.IFNA(VLOOKUP($A8,'PV Distribution'!$A$2:$B$6,2,FALSE),0)*'PV Scenarios'!V$3</f>
        <v>1.0573750000000002</v>
      </c>
      <c r="V8" s="7">
        <f>_xlfn.IFNA(VLOOKUP($A8,'PV Distribution'!$A$2:$B$6,2,FALSE),0)*'PV Scenarios'!W$3</f>
        <v>6.8750000000000006E-2</v>
      </c>
      <c r="W8" s="7">
        <f>_xlfn.IFNA(VLOOKUP($A8,'PV Distribution'!$A$2:$B$6,2,FALSE),0)*'PV Scenarios'!X$3</f>
        <v>6.8750000000000006E-2</v>
      </c>
      <c r="X8" s="7">
        <f>_xlfn.IFNA(VLOOKUP($A8,'PV Distribution'!$A$2:$B$6,2,FALSE),0)*'PV Scenarios'!Y$3</f>
        <v>6.8750000000000006E-2</v>
      </c>
      <c r="Y8" s="7">
        <f>_xlfn.IFNA(VLOOKUP($A8,'PV Distribution'!$A$2:$B$6,2,FALSE),0)*'PV Scenarios'!Z$3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Scenarios'!C$3</f>
        <v>6.8750000000000006E-2</v>
      </c>
      <c r="C9" s="7">
        <f>_xlfn.IFNA(VLOOKUP($A9,'PV Distribution'!$A$2:$B$6,2,FALSE),0)*'PV Scenarios'!D$3</f>
        <v>6.8750000000000006E-2</v>
      </c>
      <c r="D9" s="7">
        <f>_xlfn.IFNA(VLOOKUP($A9,'PV Distribution'!$A$2:$B$6,2,FALSE),0)*'PV Scenarios'!E$3</f>
        <v>6.8750000000000006E-2</v>
      </c>
      <c r="E9" s="7">
        <f>_xlfn.IFNA(VLOOKUP($A9,'PV Distribution'!$A$2:$B$6,2,FALSE),0)*'PV Scenarios'!F$3</f>
        <v>6.8750000000000006E-2</v>
      </c>
      <c r="F9" s="7">
        <f>_xlfn.IFNA(VLOOKUP($A9,'PV Distribution'!$A$2:$B$6,2,FALSE),0)*'PV Scenarios'!G$3</f>
        <v>6.8750000000000006E-2</v>
      </c>
      <c r="G9" s="7">
        <f>_xlfn.IFNA(VLOOKUP($A9,'PV Distribution'!$A$2:$B$6,2,FALSE),0)*'PV Scenarios'!H$3</f>
        <v>6.8750000000000006E-2</v>
      </c>
      <c r="H9" s="7">
        <f>_xlfn.IFNA(VLOOKUP($A9,'PV Distribution'!$A$2:$B$6,2,FALSE),0)*'PV Scenarios'!I$3</f>
        <v>0.92399999999999993</v>
      </c>
      <c r="I9" s="7">
        <f>_xlfn.IFNA(VLOOKUP($A9,'PV Distribution'!$A$2:$B$6,2,FALSE),0)*'PV Scenarios'!J$3</f>
        <v>2.4640000000000004</v>
      </c>
      <c r="J9" s="7">
        <f>_xlfn.IFNA(VLOOKUP($A9,'PV Distribution'!$A$2:$B$6,2,FALSE),0)*'PV Scenarios'!K$3</f>
        <v>4.2185000000000006</v>
      </c>
      <c r="K9" s="7">
        <f>_xlfn.IFNA(VLOOKUP($A9,'PV Distribution'!$A$2:$B$6,2,FALSE),0)*'PV Scenarios'!L$3</f>
        <v>6.0169999999999995</v>
      </c>
      <c r="L9" s="7">
        <f>_xlfn.IFNA(VLOOKUP($A9,'PV Distribution'!$A$2:$B$6,2,FALSE),0)*'PV Scenarios'!M$3</f>
        <v>7.6505000000000001</v>
      </c>
      <c r="M9" s="7">
        <f>_xlfn.IFNA(VLOOKUP($A9,'PV Distribution'!$A$2:$B$6,2,FALSE),0)*'PV Scenarios'!N$3</f>
        <v>8.9003750000000004</v>
      </c>
      <c r="N9" s="7">
        <f>_xlfn.IFNA(VLOOKUP($A9,'PV Distribution'!$A$2:$B$6,2,FALSE),0)*'PV Scenarios'!O$3</f>
        <v>9.593375</v>
      </c>
      <c r="O9" s="7">
        <f>_xlfn.IFNA(VLOOKUP($A9,'PV Distribution'!$A$2:$B$6,2,FALSE),0)*'PV Scenarios'!P$3</f>
        <v>9.625</v>
      </c>
      <c r="P9" s="7">
        <f>_xlfn.IFNA(VLOOKUP($A9,'PV Distribution'!$A$2:$B$6,2,FALSE),0)*'PV Scenarios'!Q$3</f>
        <v>8.9924999999999997</v>
      </c>
      <c r="Q9" s="7">
        <f>_xlfn.IFNA(VLOOKUP($A9,'PV Distribution'!$A$2:$B$6,2,FALSE),0)*'PV Scenarios'!R$3</f>
        <v>7.7880000000000003</v>
      </c>
      <c r="R9" s="7">
        <f>_xlfn.IFNA(VLOOKUP($A9,'PV Distribution'!$A$2:$B$6,2,FALSE),0)*'PV Scenarios'!S$3</f>
        <v>6.1820000000000004</v>
      </c>
      <c r="S9" s="7">
        <f>_xlfn.IFNA(VLOOKUP($A9,'PV Distribution'!$A$2:$B$6,2,FALSE),0)*'PV Scenarios'!T$3</f>
        <v>4.3903749999999997</v>
      </c>
      <c r="T9" s="7">
        <f>_xlfn.IFNA(VLOOKUP($A9,'PV Distribution'!$A$2:$B$6,2,FALSE),0)*'PV Scenarios'!U$3</f>
        <v>2.6234999999999995</v>
      </c>
      <c r="U9" s="7">
        <f>_xlfn.IFNA(VLOOKUP($A9,'PV Distribution'!$A$2:$B$6,2,FALSE),0)*'PV Scenarios'!V$3</f>
        <v>1.0573750000000002</v>
      </c>
      <c r="V9" s="7">
        <f>_xlfn.IFNA(VLOOKUP($A9,'PV Distribution'!$A$2:$B$6,2,FALSE),0)*'PV Scenarios'!W$3</f>
        <v>6.8750000000000006E-2</v>
      </c>
      <c r="W9" s="7">
        <f>_xlfn.IFNA(VLOOKUP($A9,'PV Distribution'!$A$2:$B$6,2,FALSE),0)*'PV Scenarios'!X$3</f>
        <v>6.8750000000000006E-2</v>
      </c>
      <c r="X9" s="7">
        <f>_xlfn.IFNA(VLOOKUP($A9,'PV Distribution'!$A$2:$B$6,2,FALSE),0)*'PV Scenarios'!Y$3</f>
        <v>6.8750000000000006E-2</v>
      </c>
      <c r="Y9" s="7">
        <f>_xlfn.IFNA(VLOOKUP($A9,'PV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6.8750000000000006E-2</v>
      </c>
      <c r="C8" s="7">
        <f>_xlfn.IFNA(VLOOKUP($A8,'PV Distribution'!$A$2:$B$6,2,FALSE),0)*'PV Scenarios'!D$3</f>
        <v>6.8750000000000006E-2</v>
      </c>
      <c r="D8" s="7">
        <f>_xlfn.IFNA(VLOOKUP($A8,'PV Distribution'!$A$2:$B$6,2,FALSE),0)*'PV Scenarios'!E$3</f>
        <v>6.8750000000000006E-2</v>
      </c>
      <c r="E8" s="7">
        <f>_xlfn.IFNA(VLOOKUP($A8,'PV Distribution'!$A$2:$B$6,2,FALSE),0)*'PV Scenarios'!F$3</f>
        <v>6.8750000000000006E-2</v>
      </c>
      <c r="F8" s="7">
        <f>_xlfn.IFNA(VLOOKUP($A8,'PV Distribution'!$A$2:$B$6,2,FALSE),0)*'PV Scenarios'!G$3</f>
        <v>6.8750000000000006E-2</v>
      </c>
      <c r="G8" s="7">
        <f>_xlfn.IFNA(VLOOKUP($A8,'PV Distribution'!$A$2:$B$6,2,FALSE),0)*'PV Scenarios'!H$3</f>
        <v>6.8750000000000006E-2</v>
      </c>
      <c r="H8" s="7">
        <f>_xlfn.IFNA(VLOOKUP($A8,'PV Distribution'!$A$2:$B$6,2,FALSE),0)*'PV Scenarios'!I$3</f>
        <v>0.92399999999999993</v>
      </c>
      <c r="I8" s="7">
        <f>_xlfn.IFNA(VLOOKUP($A8,'PV Distribution'!$A$2:$B$6,2,FALSE),0)*'PV Scenarios'!J$3</f>
        <v>2.4640000000000004</v>
      </c>
      <c r="J8" s="7">
        <f>_xlfn.IFNA(VLOOKUP($A8,'PV Distribution'!$A$2:$B$6,2,FALSE),0)*'PV Scenarios'!K$3</f>
        <v>4.2185000000000006</v>
      </c>
      <c r="K8" s="7">
        <f>_xlfn.IFNA(VLOOKUP($A8,'PV Distribution'!$A$2:$B$6,2,FALSE),0)*'PV Scenarios'!L$3</f>
        <v>6.0169999999999995</v>
      </c>
      <c r="L8" s="7">
        <f>_xlfn.IFNA(VLOOKUP($A8,'PV Distribution'!$A$2:$B$6,2,FALSE),0)*'PV Scenarios'!M$3</f>
        <v>7.6505000000000001</v>
      </c>
      <c r="M8" s="7">
        <f>_xlfn.IFNA(VLOOKUP($A8,'PV Distribution'!$A$2:$B$6,2,FALSE),0)*'PV Scenarios'!N$3</f>
        <v>8.9003750000000004</v>
      </c>
      <c r="N8" s="7">
        <f>_xlfn.IFNA(VLOOKUP($A8,'PV Distribution'!$A$2:$B$6,2,FALSE),0)*'PV Scenarios'!O$3</f>
        <v>9.593375</v>
      </c>
      <c r="O8" s="7">
        <f>_xlfn.IFNA(VLOOKUP($A8,'PV Distribution'!$A$2:$B$6,2,FALSE),0)*'PV Scenarios'!P$3</f>
        <v>9.625</v>
      </c>
      <c r="P8" s="7">
        <f>_xlfn.IFNA(VLOOKUP($A8,'PV Distribution'!$A$2:$B$6,2,FALSE),0)*'PV Scenarios'!Q$3</f>
        <v>8.9924999999999997</v>
      </c>
      <c r="Q8" s="7">
        <f>_xlfn.IFNA(VLOOKUP($A8,'PV Distribution'!$A$2:$B$6,2,FALSE),0)*'PV Scenarios'!R$3</f>
        <v>7.7880000000000003</v>
      </c>
      <c r="R8" s="7">
        <f>_xlfn.IFNA(VLOOKUP($A8,'PV Distribution'!$A$2:$B$6,2,FALSE),0)*'PV Scenarios'!S$3</f>
        <v>6.1820000000000004</v>
      </c>
      <c r="S8" s="7">
        <f>_xlfn.IFNA(VLOOKUP($A8,'PV Distribution'!$A$2:$B$6,2,FALSE),0)*'PV Scenarios'!T$3</f>
        <v>4.3903749999999997</v>
      </c>
      <c r="T8" s="7">
        <f>_xlfn.IFNA(VLOOKUP($A8,'PV Distribution'!$A$2:$B$6,2,FALSE),0)*'PV Scenarios'!U$3</f>
        <v>2.6234999999999995</v>
      </c>
      <c r="U8" s="7">
        <f>_xlfn.IFNA(VLOOKUP($A8,'PV Distribution'!$A$2:$B$6,2,FALSE),0)*'PV Scenarios'!V$3</f>
        <v>1.0573750000000002</v>
      </c>
      <c r="V8" s="7">
        <f>_xlfn.IFNA(VLOOKUP($A8,'PV Distribution'!$A$2:$B$6,2,FALSE),0)*'PV Scenarios'!W$3</f>
        <v>6.8750000000000006E-2</v>
      </c>
      <c r="W8" s="7">
        <f>_xlfn.IFNA(VLOOKUP($A8,'PV Distribution'!$A$2:$B$6,2,FALSE),0)*'PV Scenarios'!X$3</f>
        <v>6.8750000000000006E-2</v>
      </c>
      <c r="X8" s="7">
        <f>_xlfn.IFNA(VLOOKUP($A8,'PV Distribution'!$A$2:$B$6,2,FALSE),0)*'PV Scenarios'!Y$3</f>
        <v>6.8750000000000006E-2</v>
      </c>
      <c r="Y8" s="7">
        <f>_xlfn.IFNA(VLOOKUP($A8,'PV Distribution'!$A$2:$B$6,2,FALSE),0)*'PV Scenarios'!Z$3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Scenarios'!C$3</f>
        <v>6.8750000000000006E-2</v>
      </c>
      <c r="C9" s="7">
        <f>_xlfn.IFNA(VLOOKUP($A9,'PV Distribution'!$A$2:$B$6,2,FALSE),0)*'PV Scenarios'!D$3</f>
        <v>6.8750000000000006E-2</v>
      </c>
      <c r="D9" s="7">
        <f>_xlfn.IFNA(VLOOKUP($A9,'PV Distribution'!$A$2:$B$6,2,FALSE),0)*'PV Scenarios'!E$3</f>
        <v>6.8750000000000006E-2</v>
      </c>
      <c r="E9" s="7">
        <f>_xlfn.IFNA(VLOOKUP($A9,'PV Distribution'!$A$2:$B$6,2,FALSE),0)*'PV Scenarios'!F$3</f>
        <v>6.8750000000000006E-2</v>
      </c>
      <c r="F9" s="7">
        <f>_xlfn.IFNA(VLOOKUP($A9,'PV Distribution'!$A$2:$B$6,2,FALSE),0)*'PV Scenarios'!G$3</f>
        <v>6.8750000000000006E-2</v>
      </c>
      <c r="G9" s="7">
        <f>_xlfn.IFNA(VLOOKUP($A9,'PV Distribution'!$A$2:$B$6,2,FALSE),0)*'PV Scenarios'!H$3</f>
        <v>6.8750000000000006E-2</v>
      </c>
      <c r="H9" s="7">
        <f>_xlfn.IFNA(VLOOKUP($A9,'PV Distribution'!$A$2:$B$6,2,FALSE),0)*'PV Scenarios'!I$3</f>
        <v>0.92399999999999993</v>
      </c>
      <c r="I9" s="7">
        <f>_xlfn.IFNA(VLOOKUP($A9,'PV Distribution'!$A$2:$B$6,2,FALSE),0)*'PV Scenarios'!J$3</f>
        <v>2.4640000000000004</v>
      </c>
      <c r="J9" s="7">
        <f>_xlfn.IFNA(VLOOKUP($A9,'PV Distribution'!$A$2:$B$6,2,FALSE),0)*'PV Scenarios'!K$3</f>
        <v>4.2185000000000006</v>
      </c>
      <c r="K9" s="7">
        <f>_xlfn.IFNA(VLOOKUP($A9,'PV Distribution'!$A$2:$B$6,2,FALSE),0)*'PV Scenarios'!L$3</f>
        <v>6.0169999999999995</v>
      </c>
      <c r="L9" s="7">
        <f>_xlfn.IFNA(VLOOKUP($A9,'PV Distribution'!$A$2:$B$6,2,FALSE),0)*'PV Scenarios'!M$3</f>
        <v>7.6505000000000001</v>
      </c>
      <c r="M9" s="7">
        <f>_xlfn.IFNA(VLOOKUP($A9,'PV Distribution'!$A$2:$B$6,2,FALSE),0)*'PV Scenarios'!N$3</f>
        <v>8.9003750000000004</v>
      </c>
      <c r="N9" s="7">
        <f>_xlfn.IFNA(VLOOKUP($A9,'PV Distribution'!$A$2:$B$6,2,FALSE),0)*'PV Scenarios'!O$3</f>
        <v>9.593375</v>
      </c>
      <c r="O9" s="7">
        <f>_xlfn.IFNA(VLOOKUP($A9,'PV Distribution'!$A$2:$B$6,2,FALSE),0)*'PV Scenarios'!P$3</f>
        <v>9.625</v>
      </c>
      <c r="P9" s="7">
        <f>_xlfn.IFNA(VLOOKUP($A9,'PV Distribution'!$A$2:$B$6,2,FALSE),0)*'PV Scenarios'!Q$3</f>
        <v>8.9924999999999997</v>
      </c>
      <c r="Q9" s="7">
        <f>_xlfn.IFNA(VLOOKUP($A9,'PV Distribution'!$A$2:$B$6,2,FALSE),0)*'PV Scenarios'!R$3</f>
        <v>7.7880000000000003</v>
      </c>
      <c r="R9" s="7">
        <f>_xlfn.IFNA(VLOOKUP($A9,'PV Distribution'!$A$2:$B$6,2,FALSE),0)*'PV Scenarios'!S$3</f>
        <v>6.1820000000000004</v>
      </c>
      <c r="S9" s="7">
        <f>_xlfn.IFNA(VLOOKUP($A9,'PV Distribution'!$A$2:$B$6,2,FALSE),0)*'PV Scenarios'!T$3</f>
        <v>4.3903749999999997</v>
      </c>
      <c r="T9" s="7">
        <f>_xlfn.IFNA(VLOOKUP($A9,'PV Distribution'!$A$2:$B$6,2,FALSE),0)*'PV Scenarios'!U$3</f>
        <v>2.6234999999999995</v>
      </c>
      <c r="U9" s="7">
        <f>_xlfn.IFNA(VLOOKUP($A9,'PV Distribution'!$A$2:$B$6,2,FALSE),0)*'PV Scenarios'!V$3</f>
        <v>1.0573750000000002</v>
      </c>
      <c r="V9" s="7">
        <f>_xlfn.IFNA(VLOOKUP($A9,'PV Distribution'!$A$2:$B$6,2,FALSE),0)*'PV Scenarios'!W$3</f>
        <v>6.8750000000000006E-2</v>
      </c>
      <c r="W9" s="7">
        <f>_xlfn.IFNA(VLOOKUP($A9,'PV Distribution'!$A$2:$B$6,2,FALSE),0)*'PV Scenarios'!X$3</f>
        <v>6.8750000000000006E-2</v>
      </c>
      <c r="X9" s="7">
        <f>_xlfn.IFNA(VLOOKUP($A9,'PV Distribution'!$A$2:$B$6,2,FALSE),0)*'PV Scenarios'!Y$3</f>
        <v>6.8750000000000006E-2</v>
      </c>
      <c r="Y9" s="7">
        <f>_xlfn.IFNA(VLOOKUP($A9,'PV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6.8750000000000006E-2</v>
      </c>
      <c r="C8" s="7">
        <f>_xlfn.IFNA(VLOOKUP($A8,'PV Distribution'!$A$2:$B$6,2,FALSE),0)*'PV Scenarios'!D$3</f>
        <v>6.8750000000000006E-2</v>
      </c>
      <c r="D8" s="7">
        <f>_xlfn.IFNA(VLOOKUP($A8,'PV Distribution'!$A$2:$B$6,2,FALSE),0)*'PV Scenarios'!E$3</f>
        <v>6.8750000000000006E-2</v>
      </c>
      <c r="E8" s="7">
        <f>_xlfn.IFNA(VLOOKUP($A8,'PV Distribution'!$A$2:$B$6,2,FALSE),0)*'PV Scenarios'!F$3</f>
        <v>6.8750000000000006E-2</v>
      </c>
      <c r="F8" s="7">
        <f>_xlfn.IFNA(VLOOKUP($A8,'PV Distribution'!$A$2:$B$6,2,FALSE),0)*'PV Scenarios'!G$3</f>
        <v>6.8750000000000006E-2</v>
      </c>
      <c r="G8" s="7">
        <f>_xlfn.IFNA(VLOOKUP($A8,'PV Distribution'!$A$2:$B$6,2,FALSE),0)*'PV Scenarios'!H$3</f>
        <v>6.8750000000000006E-2</v>
      </c>
      <c r="H8" s="7">
        <f>_xlfn.IFNA(VLOOKUP($A8,'PV Distribution'!$A$2:$B$6,2,FALSE),0)*'PV Scenarios'!I$3</f>
        <v>0.92399999999999993</v>
      </c>
      <c r="I8" s="7">
        <f>_xlfn.IFNA(VLOOKUP($A8,'PV Distribution'!$A$2:$B$6,2,FALSE),0)*'PV Scenarios'!J$3</f>
        <v>2.4640000000000004</v>
      </c>
      <c r="J8" s="7">
        <f>_xlfn.IFNA(VLOOKUP($A8,'PV Distribution'!$A$2:$B$6,2,FALSE),0)*'PV Scenarios'!K$3</f>
        <v>4.2185000000000006</v>
      </c>
      <c r="K8" s="7">
        <f>_xlfn.IFNA(VLOOKUP($A8,'PV Distribution'!$A$2:$B$6,2,FALSE),0)*'PV Scenarios'!L$3</f>
        <v>6.0169999999999995</v>
      </c>
      <c r="L8" s="7">
        <f>_xlfn.IFNA(VLOOKUP($A8,'PV Distribution'!$A$2:$B$6,2,FALSE),0)*'PV Scenarios'!M$3</f>
        <v>7.6505000000000001</v>
      </c>
      <c r="M8" s="7">
        <f>_xlfn.IFNA(VLOOKUP($A8,'PV Distribution'!$A$2:$B$6,2,FALSE),0)*'PV Scenarios'!N$3</f>
        <v>8.9003750000000004</v>
      </c>
      <c r="N8" s="7">
        <f>_xlfn.IFNA(VLOOKUP($A8,'PV Distribution'!$A$2:$B$6,2,FALSE),0)*'PV Scenarios'!O$3</f>
        <v>9.593375</v>
      </c>
      <c r="O8" s="7">
        <f>_xlfn.IFNA(VLOOKUP($A8,'PV Distribution'!$A$2:$B$6,2,FALSE),0)*'PV Scenarios'!P$3</f>
        <v>9.625</v>
      </c>
      <c r="P8" s="7">
        <f>_xlfn.IFNA(VLOOKUP($A8,'PV Distribution'!$A$2:$B$6,2,FALSE),0)*'PV Scenarios'!Q$3</f>
        <v>8.9924999999999997</v>
      </c>
      <c r="Q8" s="7">
        <f>_xlfn.IFNA(VLOOKUP($A8,'PV Distribution'!$A$2:$B$6,2,FALSE),0)*'PV Scenarios'!R$3</f>
        <v>7.7880000000000003</v>
      </c>
      <c r="R8" s="7">
        <f>_xlfn.IFNA(VLOOKUP($A8,'PV Distribution'!$A$2:$B$6,2,FALSE),0)*'PV Scenarios'!S$3</f>
        <v>6.1820000000000004</v>
      </c>
      <c r="S8" s="7">
        <f>_xlfn.IFNA(VLOOKUP($A8,'PV Distribution'!$A$2:$B$6,2,FALSE),0)*'PV Scenarios'!T$3</f>
        <v>4.3903749999999997</v>
      </c>
      <c r="T8" s="7">
        <f>_xlfn.IFNA(VLOOKUP($A8,'PV Distribution'!$A$2:$B$6,2,FALSE),0)*'PV Scenarios'!U$3</f>
        <v>2.6234999999999995</v>
      </c>
      <c r="U8" s="7">
        <f>_xlfn.IFNA(VLOOKUP($A8,'PV Distribution'!$A$2:$B$6,2,FALSE),0)*'PV Scenarios'!V$3</f>
        <v>1.0573750000000002</v>
      </c>
      <c r="V8" s="7">
        <f>_xlfn.IFNA(VLOOKUP($A8,'PV Distribution'!$A$2:$B$6,2,FALSE),0)*'PV Scenarios'!W$3</f>
        <v>6.8750000000000006E-2</v>
      </c>
      <c r="W8" s="7">
        <f>_xlfn.IFNA(VLOOKUP($A8,'PV Distribution'!$A$2:$B$6,2,FALSE),0)*'PV Scenarios'!X$3</f>
        <v>6.8750000000000006E-2</v>
      </c>
      <c r="X8" s="7">
        <f>_xlfn.IFNA(VLOOKUP($A8,'PV Distribution'!$A$2:$B$6,2,FALSE),0)*'PV Scenarios'!Y$3</f>
        <v>6.8750000000000006E-2</v>
      </c>
      <c r="Y8" s="7">
        <f>_xlfn.IFNA(VLOOKUP($A8,'PV Distribution'!$A$2:$B$6,2,FALSE),0)*'PV Scenarios'!Z$3</f>
        <v>6.8750000000000006E-2</v>
      </c>
    </row>
    <row r="9" spans="1:25" x14ac:dyDescent="0.25">
      <c r="A9" s="6">
        <v>17</v>
      </c>
      <c r="B9" s="7">
        <f>_xlfn.IFNA(VLOOKUP($A9,'PV Distribution'!$A$2:$B$6,2,FALSE),0)*'PV Scenarios'!C$3</f>
        <v>6.8750000000000006E-2</v>
      </c>
      <c r="C9" s="7">
        <f>_xlfn.IFNA(VLOOKUP($A9,'PV Distribution'!$A$2:$B$6,2,FALSE),0)*'PV Scenarios'!D$3</f>
        <v>6.8750000000000006E-2</v>
      </c>
      <c r="D9" s="7">
        <f>_xlfn.IFNA(VLOOKUP($A9,'PV Distribution'!$A$2:$B$6,2,FALSE),0)*'PV Scenarios'!E$3</f>
        <v>6.8750000000000006E-2</v>
      </c>
      <c r="E9" s="7">
        <f>_xlfn.IFNA(VLOOKUP($A9,'PV Distribution'!$A$2:$B$6,2,FALSE),0)*'PV Scenarios'!F$3</f>
        <v>6.8750000000000006E-2</v>
      </c>
      <c r="F9" s="7">
        <f>_xlfn.IFNA(VLOOKUP($A9,'PV Distribution'!$A$2:$B$6,2,FALSE),0)*'PV Scenarios'!G$3</f>
        <v>6.8750000000000006E-2</v>
      </c>
      <c r="G9" s="7">
        <f>_xlfn.IFNA(VLOOKUP($A9,'PV Distribution'!$A$2:$B$6,2,FALSE),0)*'PV Scenarios'!H$3</f>
        <v>6.8750000000000006E-2</v>
      </c>
      <c r="H9" s="7">
        <f>_xlfn.IFNA(VLOOKUP($A9,'PV Distribution'!$A$2:$B$6,2,FALSE),0)*'PV Scenarios'!I$3</f>
        <v>0.92399999999999993</v>
      </c>
      <c r="I9" s="7">
        <f>_xlfn.IFNA(VLOOKUP($A9,'PV Distribution'!$A$2:$B$6,2,FALSE),0)*'PV Scenarios'!J$3</f>
        <v>2.4640000000000004</v>
      </c>
      <c r="J9" s="7">
        <f>_xlfn.IFNA(VLOOKUP($A9,'PV Distribution'!$A$2:$B$6,2,FALSE),0)*'PV Scenarios'!K$3</f>
        <v>4.2185000000000006</v>
      </c>
      <c r="K9" s="7">
        <f>_xlfn.IFNA(VLOOKUP($A9,'PV Distribution'!$A$2:$B$6,2,FALSE),0)*'PV Scenarios'!L$3</f>
        <v>6.0169999999999995</v>
      </c>
      <c r="L9" s="7">
        <f>_xlfn.IFNA(VLOOKUP($A9,'PV Distribution'!$A$2:$B$6,2,FALSE),0)*'PV Scenarios'!M$3</f>
        <v>7.6505000000000001</v>
      </c>
      <c r="M9" s="7">
        <f>_xlfn.IFNA(VLOOKUP($A9,'PV Distribution'!$A$2:$B$6,2,FALSE),0)*'PV Scenarios'!N$3</f>
        <v>8.9003750000000004</v>
      </c>
      <c r="N9" s="7">
        <f>_xlfn.IFNA(VLOOKUP($A9,'PV Distribution'!$A$2:$B$6,2,FALSE),0)*'PV Scenarios'!O$3</f>
        <v>9.593375</v>
      </c>
      <c r="O9" s="7">
        <f>_xlfn.IFNA(VLOOKUP($A9,'PV Distribution'!$A$2:$B$6,2,FALSE),0)*'PV Scenarios'!P$3</f>
        <v>9.625</v>
      </c>
      <c r="P9" s="7">
        <f>_xlfn.IFNA(VLOOKUP($A9,'PV Distribution'!$A$2:$B$6,2,FALSE),0)*'PV Scenarios'!Q$3</f>
        <v>8.9924999999999997</v>
      </c>
      <c r="Q9" s="7">
        <f>_xlfn.IFNA(VLOOKUP($A9,'PV Distribution'!$A$2:$B$6,2,FALSE),0)*'PV Scenarios'!R$3</f>
        <v>7.7880000000000003</v>
      </c>
      <c r="R9" s="7">
        <f>_xlfn.IFNA(VLOOKUP($A9,'PV Distribution'!$A$2:$B$6,2,FALSE),0)*'PV Scenarios'!S$3</f>
        <v>6.1820000000000004</v>
      </c>
      <c r="S9" s="7">
        <f>_xlfn.IFNA(VLOOKUP($A9,'PV Distribution'!$A$2:$B$6,2,FALSE),0)*'PV Scenarios'!T$3</f>
        <v>4.3903749999999997</v>
      </c>
      <c r="T9" s="7">
        <f>_xlfn.IFNA(VLOOKUP($A9,'PV Distribution'!$A$2:$B$6,2,FALSE),0)*'PV Scenarios'!U$3</f>
        <v>2.6234999999999995</v>
      </c>
      <c r="U9" s="7">
        <f>_xlfn.IFNA(VLOOKUP($A9,'PV Distribution'!$A$2:$B$6,2,FALSE),0)*'PV Scenarios'!V$3</f>
        <v>1.0573750000000002</v>
      </c>
      <c r="V9" s="7">
        <f>_xlfn.IFNA(VLOOKUP($A9,'PV Distribution'!$A$2:$B$6,2,FALSE),0)*'PV Scenarios'!W$3</f>
        <v>6.8750000000000006E-2</v>
      </c>
      <c r="W9" s="7">
        <f>_xlfn.IFNA(VLOOKUP($A9,'PV Distribution'!$A$2:$B$6,2,FALSE),0)*'PV Scenarios'!X$3</f>
        <v>6.8750000000000006E-2</v>
      </c>
      <c r="X9" s="7">
        <f>_xlfn.IFNA(VLOOKUP($A9,'PV Distribution'!$A$2:$B$6,2,FALSE),0)*'PV Scenarios'!Y$3</f>
        <v>6.8750000000000006E-2</v>
      </c>
      <c r="Y9" s="7">
        <f>_xlfn.IFNA(VLOOKUP($A9,'PV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1" sqref="B1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1.1411538461538462</v>
      </c>
      <c r="C2" s="5">
        <f>'Pc, Summer, S1'!C2*Main!$B$4+_xlfn.IFNA(VLOOKUP($A2,'EV Distribution'!$A$2:$B$22,2,FALSE),0)*('EV Scenarios'!C$2-'EV Scenarios'!C$3)</f>
        <v>1.1791499999999999</v>
      </c>
      <c r="D2" s="5">
        <f>'Pc, Summer, S1'!D2*Main!$B$4+_xlfn.IFNA(VLOOKUP($A2,'EV Distribution'!$A$2:$B$22,2,FALSE),0)*('EV Scenarios'!D$2-'EV Scenarios'!D$3)</f>
        <v>1.2424446153846156</v>
      </c>
      <c r="E2" s="5">
        <f>'Pc, Summer, S1'!E2*Main!$B$4+_xlfn.IFNA(VLOOKUP($A2,'EV Distribution'!$A$2:$B$22,2,FALSE),0)*('EV Scenarios'!E$2-'EV Scenarios'!E$3)</f>
        <v>1.3297653846153847</v>
      </c>
      <c r="F2" s="5">
        <f>'Pc, Summer, S1'!F2*Main!$B$4+_xlfn.IFNA(VLOOKUP($A2,'EV Distribution'!$A$2:$B$22,2,FALSE),0)*('EV Scenarios'!F$2-'EV Scenarios'!F$3)</f>
        <v>1.3725292307692309</v>
      </c>
      <c r="G2" s="5">
        <f>'Pc, Summer, S1'!G2*Main!$B$4+_xlfn.IFNA(VLOOKUP($A2,'EV Distribution'!$A$2:$B$22,2,FALSE),0)*('EV Scenarios'!G$2-'EV Scenarios'!G$3)</f>
        <v>1.4495315384615386</v>
      </c>
      <c r="H2" s="5">
        <f>'Pc, Summer, S1'!H2*Main!$B$4+_xlfn.IFNA(VLOOKUP($A2,'EV Distribution'!$A$2:$B$22,2,FALSE),0)*('EV Scenarios'!H$2-'EV Scenarios'!H$3)</f>
        <v>1.4269861538461541</v>
      </c>
      <c r="I2" s="5">
        <f>'Pc, Summer, S1'!I2*Main!$B$4+_xlfn.IFNA(VLOOKUP($A2,'EV Distribution'!$A$2:$B$22,2,FALSE),0)*('EV Scenarios'!I$2-'EV Scenarios'!I$3)</f>
        <v>1.3372953846153848</v>
      </c>
      <c r="J2" s="5">
        <f>'Pc, Summer, S1'!J2*Main!$B$4+_xlfn.IFNA(VLOOKUP($A2,'EV Distribution'!$A$2:$B$22,2,FALSE),0)*('EV Scenarios'!J$2-'EV Scenarios'!J$3)</f>
        <v>1.1631200000000002</v>
      </c>
      <c r="K2" s="5">
        <f>'Pc, Summer, S1'!K2*Main!$B$4+_xlfn.IFNA(VLOOKUP($A2,'EV Distribution'!$A$2:$B$22,2,FALSE),0)*('EV Scenarios'!K$2-'EV Scenarios'!K$3)</f>
        <v>1.7374015384615387</v>
      </c>
      <c r="L2" s="5">
        <f>'Pc, Summer, S1'!L2*Main!$B$4+_xlfn.IFNA(VLOOKUP($A2,'EV Distribution'!$A$2:$B$22,2,FALSE),0)*('EV Scenarios'!L$2-'EV Scenarios'!L$3)</f>
        <v>1.7314553846153846</v>
      </c>
      <c r="M2" s="5">
        <f>'Pc, Summer, S1'!M2*Main!$B$4+_xlfn.IFNA(VLOOKUP($A2,'EV Distribution'!$A$2:$B$22,2,FALSE),0)*('EV Scenarios'!M$2-'EV Scenarios'!M$3)</f>
        <v>1.6490092307692308</v>
      </c>
      <c r="N2" s="5">
        <f>'Pc, Summer, S1'!N2*Main!$B$4+_xlfn.IFNA(VLOOKUP($A2,'EV Distribution'!$A$2:$B$22,2,FALSE),0)*('EV Scenarios'!N$2-'EV Scenarios'!N$3)</f>
        <v>1.5737853846153846</v>
      </c>
      <c r="O2" s="5">
        <f>'Pc, Summer, S1'!O2*Main!$B$4+_xlfn.IFNA(VLOOKUP($A2,'EV Distribution'!$A$2:$B$22,2,FALSE),0)*('EV Scenarios'!O$2-'EV Scenarios'!O$3)</f>
        <v>1.5000838461538464</v>
      </c>
      <c r="P2" s="5">
        <f>'Pc, Summer, S1'!P2*Main!$B$4+_xlfn.IFNA(VLOOKUP($A2,'EV Distribution'!$A$2:$B$22,2,FALSE),0)*('EV Scenarios'!P$2-'EV Scenarios'!P$3)</f>
        <v>1.4755230769230769</v>
      </c>
      <c r="Q2" s="5">
        <f>'Pc, Summer, S1'!Q2*Main!$B$4+_xlfn.IFNA(VLOOKUP($A2,'EV Distribution'!$A$2:$B$22,2,FALSE),0)*('EV Scenarios'!Q$2-'EV Scenarios'!Q$3)</f>
        <v>1.3799000000000001</v>
      </c>
      <c r="R2" s="5">
        <f>'Pc, Summer, S1'!R2*Main!$B$4+_xlfn.IFNA(VLOOKUP($A2,'EV Distribution'!$A$2:$B$22,2,FALSE),0)*('EV Scenarios'!R$2-'EV Scenarios'!R$3)</f>
        <v>1.3118707692307694</v>
      </c>
      <c r="S2" s="5">
        <f>'Pc, Summer, S1'!S2*Main!$B$4+_xlfn.IFNA(VLOOKUP($A2,'EV Distribution'!$A$2:$B$22,2,FALSE),0)*('EV Scenarios'!S$2-'EV Scenarios'!S$3)</f>
        <v>1.2949723076923079</v>
      </c>
      <c r="T2" s="5">
        <f>'Pc, Summer, S1'!T2*Main!$B$4+_xlfn.IFNA(VLOOKUP($A2,'EV Distribution'!$A$2:$B$22,2,FALSE),0)*('EV Scenarios'!T$2-'EV Scenarios'!T$3)</f>
        <v>0.76875384615384623</v>
      </c>
      <c r="U2" s="5">
        <f>'Pc, Summer, S1'!U2*Main!$B$4+_xlfn.IFNA(VLOOKUP($A2,'EV Distribution'!$A$2:$B$22,2,FALSE),0)*('EV Scenarios'!U$2-'EV Scenarios'!U$3)</f>
        <v>0.82481846153846161</v>
      </c>
      <c r="V2" s="5">
        <f>'Pc, Summer, S1'!V2*Main!$B$4+_xlfn.IFNA(VLOOKUP($A2,'EV Distribution'!$A$2:$B$22,2,FALSE),0)*('EV Scenarios'!V$2-'EV Scenarios'!V$3)</f>
        <v>0.87599076923076924</v>
      </c>
      <c r="W2" s="5">
        <f>'Pc, Summer, S1'!W2*Main!$B$4+_xlfn.IFNA(VLOOKUP($A2,'EV Distribution'!$A$2:$B$22,2,FALSE),0)*('EV Scenarios'!W$2-'EV Scenarios'!W$3)</f>
        <v>0.90166923076923089</v>
      </c>
      <c r="X2" s="5">
        <f>'Pc, Summer, S1'!X2*Main!$B$4+_xlfn.IFNA(VLOOKUP($A2,'EV Distribution'!$A$2:$B$22,2,FALSE),0)*('EV Scenarios'!X$2-'EV Scenarios'!X$3)</f>
        <v>0.94985615384615396</v>
      </c>
      <c r="Y2" s="5">
        <f>'Pc, Summer, S1'!Y2*Main!$B$4+_xlfn.IFNA(VLOOKUP($A2,'EV Distribution'!$A$2:$B$22,2,FALSE),0)*('EV Scenarios'!Y$2-'EV Scenarios'!Y$3)</f>
        <v>1.0339761538461538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1.1411538461538462</v>
      </c>
      <c r="C3" s="5">
        <f>'Pc, Summer, S1'!C3*Main!$B$4+_xlfn.IFNA(VLOOKUP($A3,'EV Distribution'!$A$2:$B$22,2,FALSE),0)*('EV Scenarios'!C$2-'EV Scenarios'!C$3)</f>
        <v>1.1791499999999999</v>
      </c>
      <c r="D3" s="5">
        <f>'Pc, Summer, S1'!D3*Main!$B$4+_xlfn.IFNA(VLOOKUP($A3,'EV Distribution'!$A$2:$B$22,2,FALSE),0)*('EV Scenarios'!D$2-'EV Scenarios'!D$3)</f>
        <v>1.2424446153846156</v>
      </c>
      <c r="E3" s="5">
        <f>'Pc, Summer, S1'!E3*Main!$B$4+_xlfn.IFNA(VLOOKUP($A3,'EV Distribution'!$A$2:$B$22,2,FALSE),0)*('EV Scenarios'!E$2-'EV Scenarios'!E$3)</f>
        <v>1.3297653846153847</v>
      </c>
      <c r="F3" s="5">
        <f>'Pc, Summer, S1'!F3*Main!$B$4+_xlfn.IFNA(VLOOKUP($A3,'EV Distribution'!$A$2:$B$22,2,FALSE),0)*('EV Scenarios'!F$2-'EV Scenarios'!F$3)</f>
        <v>1.3725292307692309</v>
      </c>
      <c r="G3" s="5">
        <f>'Pc, Summer, S1'!G3*Main!$B$4+_xlfn.IFNA(VLOOKUP($A3,'EV Distribution'!$A$2:$B$22,2,FALSE),0)*('EV Scenarios'!G$2-'EV Scenarios'!G$3)</f>
        <v>1.4495315384615386</v>
      </c>
      <c r="H3" s="5">
        <f>'Pc, Summer, S1'!H3*Main!$B$4+_xlfn.IFNA(VLOOKUP($A3,'EV Distribution'!$A$2:$B$22,2,FALSE),0)*('EV Scenarios'!H$2-'EV Scenarios'!H$3)</f>
        <v>1.4269861538461541</v>
      </c>
      <c r="I3" s="5">
        <f>'Pc, Summer, S1'!I3*Main!$B$4+_xlfn.IFNA(VLOOKUP($A3,'EV Distribution'!$A$2:$B$22,2,FALSE),0)*('EV Scenarios'!I$2-'EV Scenarios'!I$3)</f>
        <v>1.3372953846153848</v>
      </c>
      <c r="J3" s="5">
        <f>'Pc, Summer, S1'!J3*Main!$B$4+_xlfn.IFNA(VLOOKUP($A3,'EV Distribution'!$A$2:$B$22,2,FALSE),0)*('EV Scenarios'!J$2-'EV Scenarios'!J$3)</f>
        <v>1.1631200000000002</v>
      </c>
      <c r="K3" s="5">
        <f>'Pc, Summer, S1'!K3*Main!$B$4+_xlfn.IFNA(VLOOKUP($A3,'EV Distribution'!$A$2:$B$22,2,FALSE),0)*('EV Scenarios'!K$2-'EV Scenarios'!K$3)</f>
        <v>1.7374015384615387</v>
      </c>
      <c r="L3" s="5">
        <f>'Pc, Summer, S1'!L3*Main!$B$4+_xlfn.IFNA(VLOOKUP($A3,'EV Distribution'!$A$2:$B$22,2,FALSE),0)*('EV Scenarios'!L$2-'EV Scenarios'!L$3)</f>
        <v>1.7314553846153846</v>
      </c>
      <c r="M3" s="5">
        <f>'Pc, Summer, S1'!M3*Main!$B$4+_xlfn.IFNA(VLOOKUP($A3,'EV Distribution'!$A$2:$B$22,2,FALSE),0)*('EV Scenarios'!M$2-'EV Scenarios'!M$3)</f>
        <v>1.6490092307692308</v>
      </c>
      <c r="N3" s="5">
        <f>'Pc, Summer, S1'!N3*Main!$B$4+_xlfn.IFNA(VLOOKUP($A3,'EV Distribution'!$A$2:$B$22,2,FALSE),0)*('EV Scenarios'!N$2-'EV Scenarios'!N$3)</f>
        <v>1.5737853846153846</v>
      </c>
      <c r="O3" s="5">
        <f>'Pc, Summer, S1'!O3*Main!$B$4+_xlfn.IFNA(VLOOKUP($A3,'EV Distribution'!$A$2:$B$22,2,FALSE),0)*('EV Scenarios'!O$2-'EV Scenarios'!O$3)</f>
        <v>1.5000838461538464</v>
      </c>
      <c r="P3" s="5">
        <f>'Pc, Summer, S1'!P3*Main!$B$4+_xlfn.IFNA(VLOOKUP($A3,'EV Distribution'!$A$2:$B$22,2,FALSE),0)*('EV Scenarios'!P$2-'EV Scenarios'!P$3)</f>
        <v>1.4755230769230769</v>
      </c>
      <c r="Q3" s="5">
        <f>'Pc, Summer, S1'!Q3*Main!$B$4+_xlfn.IFNA(VLOOKUP($A3,'EV Distribution'!$A$2:$B$22,2,FALSE),0)*('EV Scenarios'!Q$2-'EV Scenarios'!Q$3)</f>
        <v>1.3799000000000001</v>
      </c>
      <c r="R3" s="5">
        <f>'Pc, Summer, S1'!R3*Main!$B$4+_xlfn.IFNA(VLOOKUP($A3,'EV Distribution'!$A$2:$B$22,2,FALSE),0)*('EV Scenarios'!R$2-'EV Scenarios'!R$3)</f>
        <v>1.3118707692307694</v>
      </c>
      <c r="S3" s="5">
        <f>'Pc, Summer, S1'!S3*Main!$B$4+_xlfn.IFNA(VLOOKUP($A3,'EV Distribution'!$A$2:$B$22,2,FALSE),0)*('EV Scenarios'!S$2-'EV Scenarios'!S$3)</f>
        <v>1.2949723076923079</v>
      </c>
      <c r="T3" s="5">
        <f>'Pc, Summer, S1'!T3*Main!$B$4+_xlfn.IFNA(VLOOKUP($A3,'EV Distribution'!$A$2:$B$22,2,FALSE),0)*('EV Scenarios'!T$2-'EV Scenarios'!T$3)</f>
        <v>0.76875384615384623</v>
      </c>
      <c r="U3" s="5">
        <f>'Pc, Summer, S1'!U3*Main!$B$4+_xlfn.IFNA(VLOOKUP($A3,'EV Distribution'!$A$2:$B$22,2,FALSE),0)*('EV Scenarios'!U$2-'EV Scenarios'!U$3)</f>
        <v>0.82481846153846161</v>
      </c>
      <c r="V3" s="5">
        <f>'Pc, Summer, S1'!V3*Main!$B$4+_xlfn.IFNA(VLOOKUP($A3,'EV Distribution'!$A$2:$B$22,2,FALSE),0)*('EV Scenarios'!V$2-'EV Scenarios'!V$3)</f>
        <v>0.87599076923076924</v>
      </c>
      <c r="W3" s="5">
        <f>'Pc, Summer, S1'!W3*Main!$B$4+_xlfn.IFNA(VLOOKUP($A3,'EV Distribution'!$A$2:$B$22,2,FALSE),0)*('EV Scenarios'!W$2-'EV Scenarios'!W$3)</f>
        <v>0.90166923076923089</v>
      </c>
      <c r="X3" s="5">
        <f>'Pc, Summer, S1'!X3*Main!$B$4+_xlfn.IFNA(VLOOKUP($A3,'EV Distribution'!$A$2:$B$22,2,FALSE),0)*('EV Scenarios'!X$2-'EV Scenarios'!X$3)</f>
        <v>0.94985615384615396</v>
      </c>
      <c r="Y3" s="5">
        <f>'Pc, Summer, S1'!Y3*Main!$B$4+_xlfn.IFNA(VLOOKUP($A3,'EV Distribution'!$A$2:$B$22,2,FALSE),0)*('EV Scenarios'!Y$2-'EV Scenarios'!Y$3)</f>
        <v>1.0339761538461538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1.1411538461538462</v>
      </c>
      <c r="C4" s="5">
        <f>'Pc, Summer, S1'!C4*Main!$B$4+_xlfn.IFNA(VLOOKUP($A4,'EV Distribution'!$A$2:$B$22,2,FALSE),0)*('EV Scenarios'!C$2-'EV Scenarios'!C$3)</f>
        <v>1.1791499999999999</v>
      </c>
      <c r="D4" s="5">
        <f>'Pc, Summer, S1'!D4*Main!$B$4+_xlfn.IFNA(VLOOKUP($A4,'EV Distribution'!$A$2:$B$22,2,FALSE),0)*('EV Scenarios'!D$2-'EV Scenarios'!D$3)</f>
        <v>1.2424446153846156</v>
      </c>
      <c r="E4" s="5">
        <f>'Pc, Summer, S1'!E4*Main!$B$4+_xlfn.IFNA(VLOOKUP($A4,'EV Distribution'!$A$2:$B$22,2,FALSE),0)*('EV Scenarios'!E$2-'EV Scenarios'!E$3)</f>
        <v>1.3297653846153847</v>
      </c>
      <c r="F4" s="5">
        <f>'Pc, Summer, S1'!F4*Main!$B$4+_xlfn.IFNA(VLOOKUP($A4,'EV Distribution'!$A$2:$B$22,2,FALSE),0)*('EV Scenarios'!F$2-'EV Scenarios'!F$3)</f>
        <v>1.3725292307692309</v>
      </c>
      <c r="G4" s="5">
        <f>'Pc, Summer, S1'!G4*Main!$B$4+_xlfn.IFNA(VLOOKUP($A4,'EV Distribution'!$A$2:$B$22,2,FALSE),0)*('EV Scenarios'!G$2-'EV Scenarios'!G$3)</f>
        <v>1.4495315384615386</v>
      </c>
      <c r="H4" s="5">
        <f>'Pc, Summer, S1'!H4*Main!$B$4+_xlfn.IFNA(VLOOKUP($A4,'EV Distribution'!$A$2:$B$22,2,FALSE),0)*('EV Scenarios'!H$2-'EV Scenarios'!H$3)</f>
        <v>1.4269861538461541</v>
      </c>
      <c r="I4" s="5">
        <f>'Pc, Summer, S1'!I4*Main!$B$4+_xlfn.IFNA(VLOOKUP($A4,'EV Distribution'!$A$2:$B$22,2,FALSE),0)*('EV Scenarios'!I$2-'EV Scenarios'!I$3)</f>
        <v>1.3372953846153848</v>
      </c>
      <c r="J4" s="5">
        <f>'Pc, Summer, S1'!J4*Main!$B$4+_xlfn.IFNA(VLOOKUP($A4,'EV Distribution'!$A$2:$B$22,2,FALSE),0)*('EV Scenarios'!J$2-'EV Scenarios'!J$3)</f>
        <v>1.1631200000000002</v>
      </c>
      <c r="K4" s="5">
        <f>'Pc, Summer, S1'!K4*Main!$B$4+_xlfn.IFNA(VLOOKUP($A4,'EV Distribution'!$A$2:$B$22,2,FALSE),0)*('EV Scenarios'!K$2-'EV Scenarios'!K$3)</f>
        <v>1.7374015384615387</v>
      </c>
      <c r="L4" s="5">
        <f>'Pc, Summer, S1'!L4*Main!$B$4+_xlfn.IFNA(VLOOKUP($A4,'EV Distribution'!$A$2:$B$22,2,FALSE),0)*('EV Scenarios'!L$2-'EV Scenarios'!L$3)</f>
        <v>1.7314553846153846</v>
      </c>
      <c r="M4" s="5">
        <f>'Pc, Summer, S1'!M4*Main!$B$4+_xlfn.IFNA(VLOOKUP($A4,'EV Distribution'!$A$2:$B$22,2,FALSE),0)*('EV Scenarios'!M$2-'EV Scenarios'!M$3)</f>
        <v>1.6490092307692308</v>
      </c>
      <c r="N4" s="5">
        <f>'Pc, Summer, S1'!N4*Main!$B$4+_xlfn.IFNA(VLOOKUP($A4,'EV Distribution'!$A$2:$B$22,2,FALSE),0)*('EV Scenarios'!N$2-'EV Scenarios'!N$3)</f>
        <v>1.5737853846153846</v>
      </c>
      <c r="O4" s="5">
        <f>'Pc, Summer, S1'!O4*Main!$B$4+_xlfn.IFNA(VLOOKUP($A4,'EV Distribution'!$A$2:$B$22,2,FALSE),0)*('EV Scenarios'!O$2-'EV Scenarios'!O$3)</f>
        <v>1.5000838461538464</v>
      </c>
      <c r="P4" s="5">
        <f>'Pc, Summer, S1'!P4*Main!$B$4+_xlfn.IFNA(VLOOKUP($A4,'EV Distribution'!$A$2:$B$22,2,FALSE),0)*('EV Scenarios'!P$2-'EV Scenarios'!P$3)</f>
        <v>1.4755230769230769</v>
      </c>
      <c r="Q4" s="5">
        <f>'Pc, Summer, S1'!Q4*Main!$B$4+_xlfn.IFNA(VLOOKUP($A4,'EV Distribution'!$A$2:$B$22,2,FALSE),0)*('EV Scenarios'!Q$2-'EV Scenarios'!Q$3)</f>
        <v>1.3799000000000001</v>
      </c>
      <c r="R4" s="5">
        <f>'Pc, Summer, S1'!R4*Main!$B$4+_xlfn.IFNA(VLOOKUP($A4,'EV Distribution'!$A$2:$B$22,2,FALSE),0)*('EV Scenarios'!R$2-'EV Scenarios'!R$3)</f>
        <v>1.3118707692307694</v>
      </c>
      <c r="S4" s="5">
        <f>'Pc, Summer, S1'!S4*Main!$B$4+_xlfn.IFNA(VLOOKUP($A4,'EV Distribution'!$A$2:$B$22,2,FALSE),0)*('EV Scenarios'!S$2-'EV Scenarios'!S$3)</f>
        <v>1.2949723076923079</v>
      </c>
      <c r="T4" s="5">
        <f>'Pc, Summer, S1'!T4*Main!$B$4+_xlfn.IFNA(VLOOKUP($A4,'EV Distribution'!$A$2:$B$22,2,FALSE),0)*('EV Scenarios'!T$2-'EV Scenarios'!T$3)</f>
        <v>0.76875384615384623</v>
      </c>
      <c r="U4" s="5">
        <f>'Pc, Summer, S1'!U4*Main!$B$4+_xlfn.IFNA(VLOOKUP($A4,'EV Distribution'!$A$2:$B$22,2,FALSE),0)*('EV Scenarios'!U$2-'EV Scenarios'!U$3)</f>
        <v>0.82481846153846161</v>
      </c>
      <c r="V4" s="5">
        <f>'Pc, Summer, S1'!V4*Main!$B$4+_xlfn.IFNA(VLOOKUP($A4,'EV Distribution'!$A$2:$B$22,2,FALSE),0)*('EV Scenarios'!V$2-'EV Scenarios'!V$3)</f>
        <v>0.87599076923076924</v>
      </c>
      <c r="W4" s="5">
        <f>'Pc, Summer, S1'!W4*Main!$B$4+_xlfn.IFNA(VLOOKUP($A4,'EV Distribution'!$A$2:$B$22,2,FALSE),0)*('EV Scenarios'!W$2-'EV Scenarios'!W$3)</f>
        <v>0.90166923076923089</v>
      </c>
      <c r="X4" s="5">
        <f>'Pc, Summer, S1'!X4*Main!$B$4+_xlfn.IFNA(VLOOKUP($A4,'EV Distribution'!$A$2:$B$22,2,FALSE),0)*('EV Scenarios'!X$2-'EV Scenarios'!X$3)</f>
        <v>0.94985615384615396</v>
      </c>
      <c r="Y4" s="5">
        <f>'Pc, Summer, S1'!Y4*Main!$B$4+_xlfn.IFNA(VLOOKUP($A4,'EV Distribution'!$A$2:$B$22,2,FALSE),0)*('EV Scenarios'!Y$2-'EV Scenarios'!Y$3)</f>
        <v>1.0339761538461538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1.1411538461538462</v>
      </c>
      <c r="C5" s="5">
        <f>'Pc, Summer, S1'!C5*Main!$B$4+_xlfn.IFNA(VLOOKUP($A5,'EV Distribution'!$A$2:$B$22,2,FALSE),0)*('EV Scenarios'!C$2-'EV Scenarios'!C$3)</f>
        <v>1.1791499999999999</v>
      </c>
      <c r="D5" s="5">
        <f>'Pc, Summer, S1'!D5*Main!$B$4+_xlfn.IFNA(VLOOKUP($A5,'EV Distribution'!$A$2:$B$22,2,FALSE),0)*('EV Scenarios'!D$2-'EV Scenarios'!D$3)</f>
        <v>1.2424446153846156</v>
      </c>
      <c r="E5" s="5">
        <f>'Pc, Summer, S1'!E5*Main!$B$4+_xlfn.IFNA(VLOOKUP($A5,'EV Distribution'!$A$2:$B$22,2,FALSE),0)*('EV Scenarios'!E$2-'EV Scenarios'!E$3)</f>
        <v>1.3297653846153847</v>
      </c>
      <c r="F5" s="5">
        <f>'Pc, Summer, S1'!F5*Main!$B$4+_xlfn.IFNA(VLOOKUP($A5,'EV Distribution'!$A$2:$B$22,2,FALSE),0)*('EV Scenarios'!F$2-'EV Scenarios'!F$3)</f>
        <v>1.3725292307692309</v>
      </c>
      <c r="G5" s="5">
        <f>'Pc, Summer, S1'!G5*Main!$B$4+_xlfn.IFNA(VLOOKUP($A5,'EV Distribution'!$A$2:$B$22,2,FALSE),0)*('EV Scenarios'!G$2-'EV Scenarios'!G$3)</f>
        <v>1.4495315384615386</v>
      </c>
      <c r="H5" s="5">
        <f>'Pc, Summer, S1'!H5*Main!$B$4+_xlfn.IFNA(VLOOKUP($A5,'EV Distribution'!$A$2:$B$22,2,FALSE),0)*('EV Scenarios'!H$2-'EV Scenarios'!H$3)</f>
        <v>1.4269861538461541</v>
      </c>
      <c r="I5" s="5">
        <f>'Pc, Summer, S1'!I5*Main!$B$4+_xlfn.IFNA(VLOOKUP($A5,'EV Distribution'!$A$2:$B$22,2,FALSE),0)*('EV Scenarios'!I$2-'EV Scenarios'!I$3)</f>
        <v>1.3372953846153848</v>
      </c>
      <c r="J5" s="5">
        <f>'Pc, Summer, S1'!J5*Main!$B$4+_xlfn.IFNA(VLOOKUP($A5,'EV Distribution'!$A$2:$B$22,2,FALSE),0)*('EV Scenarios'!J$2-'EV Scenarios'!J$3)</f>
        <v>1.1631200000000002</v>
      </c>
      <c r="K5" s="5">
        <f>'Pc, Summer, S1'!K5*Main!$B$4+_xlfn.IFNA(VLOOKUP($A5,'EV Distribution'!$A$2:$B$22,2,FALSE),0)*('EV Scenarios'!K$2-'EV Scenarios'!K$3)</f>
        <v>1.7374015384615387</v>
      </c>
      <c r="L5" s="5">
        <f>'Pc, Summer, S1'!L5*Main!$B$4+_xlfn.IFNA(VLOOKUP($A5,'EV Distribution'!$A$2:$B$22,2,FALSE),0)*('EV Scenarios'!L$2-'EV Scenarios'!L$3)</f>
        <v>1.7314553846153846</v>
      </c>
      <c r="M5" s="5">
        <f>'Pc, Summer, S1'!M5*Main!$B$4+_xlfn.IFNA(VLOOKUP($A5,'EV Distribution'!$A$2:$B$22,2,FALSE),0)*('EV Scenarios'!M$2-'EV Scenarios'!M$3)</f>
        <v>1.6490092307692308</v>
      </c>
      <c r="N5" s="5">
        <f>'Pc, Summer, S1'!N5*Main!$B$4+_xlfn.IFNA(VLOOKUP($A5,'EV Distribution'!$A$2:$B$22,2,FALSE),0)*('EV Scenarios'!N$2-'EV Scenarios'!N$3)</f>
        <v>1.5737853846153846</v>
      </c>
      <c r="O5" s="5">
        <f>'Pc, Summer, S1'!O5*Main!$B$4+_xlfn.IFNA(VLOOKUP($A5,'EV Distribution'!$A$2:$B$22,2,FALSE),0)*('EV Scenarios'!O$2-'EV Scenarios'!O$3)</f>
        <v>1.5000838461538464</v>
      </c>
      <c r="P5" s="5">
        <f>'Pc, Summer, S1'!P5*Main!$B$4+_xlfn.IFNA(VLOOKUP($A5,'EV Distribution'!$A$2:$B$22,2,FALSE),0)*('EV Scenarios'!P$2-'EV Scenarios'!P$3)</f>
        <v>1.4755230769230769</v>
      </c>
      <c r="Q5" s="5">
        <f>'Pc, Summer, S1'!Q5*Main!$B$4+_xlfn.IFNA(VLOOKUP($A5,'EV Distribution'!$A$2:$B$22,2,FALSE),0)*('EV Scenarios'!Q$2-'EV Scenarios'!Q$3)</f>
        <v>1.3799000000000001</v>
      </c>
      <c r="R5" s="5">
        <f>'Pc, Summer, S1'!R5*Main!$B$4+_xlfn.IFNA(VLOOKUP($A5,'EV Distribution'!$A$2:$B$22,2,FALSE),0)*('EV Scenarios'!R$2-'EV Scenarios'!R$3)</f>
        <v>1.3118707692307694</v>
      </c>
      <c r="S5" s="5">
        <f>'Pc, Summer, S1'!S5*Main!$B$4+_xlfn.IFNA(VLOOKUP($A5,'EV Distribution'!$A$2:$B$22,2,FALSE),0)*('EV Scenarios'!S$2-'EV Scenarios'!S$3)</f>
        <v>1.2949723076923079</v>
      </c>
      <c r="T5" s="5">
        <f>'Pc, Summer, S1'!T5*Main!$B$4+_xlfn.IFNA(VLOOKUP($A5,'EV Distribution'!$A$2:$B$22,2,FALSE),0)*('EV Scenarios'!T$2-'EV Scenarios'!T$3)</f>
        <v>0.76875384615384623</v>
      </c>
      <c r="U5" s="5">
        <f>'Pc, Summer, S1'!U5*Main!$B$4+_xlfn.IFNA(VLOOKUP($A5,'EV Distribution'!$A$2:$B$22,2,FALSE),0)*('EV Scenarios'!U$2-'EV Scenarios'!U$3)</f>
        <v>0.82481846153846161</v>
      </c>
      <c r="V5" s="5">
        <f>'Pc, Summer, S1'!V5*Main!$B$4+_xlfn.IFNA(VLOOKUP($A5,'EV Distribution'!$A$2:$B$22,2,FALSE),0)*('EV Scenarios'!V$2-'EV Scenarios'!V$3)</f>
        <v>0.87599076923076924</v>
      </c>
      <c r="W5" s="5">
        <f>'Pc, Summer, S1'!W5*Main!$B$4+_xlfn.IFNA(VLOOKUP($A5,'EV Distribution'!$A$2:$B$22,2,FALSE),0)*('EV Scenarios'!W$2-'EV Scenarios'!W$3)</f>
        <v>0.90166923076923089</v>
      </c>
      <c r="X5" s="5">
        <f>'Pc, Summer, S1'!X5*Main!$B$4+_xlfn.IFNA(VLOOKUP($A5,'EV Distribution'!$A$2:$B$22,2,FALSE),0)*('EV Scenarios'!X$2-'EV Scenarios'!X$3)</f>
        <v>0.94985615384615396</v>
      </c>
      <c r="Y5" s="5">
        <f>'Pc, Summer, S1'!Y5*Main!$B$4+_xlfn.IFNA(VLOOKUP($A5,'EV Distribution'!$A$2:$B$22,2,FALSE),0)*('EV Scenarios'!Y$2-'EV Scenarios'!Y$3)</f>
        <v>1.0339761538461538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1.1411538461538462</v>
      </c>
      <c r="C6" s="5">
        <f>'Pc, Summer, S1'!C6*Main!$B$4+_xlfn.IFNA(VLOOKUP($A6,'EV Distribution'!$A$2:$B$22,2,FALSE),0)*('EV Scenarios'!C$2-'EV Scenarios'!C$3)</f>
        <v>1.1791499999999999</v>
      </c>
      <c r="D6" s="5">
        <f>'Pc, Summer, S1'!D6*Main!$B$4+_xlfn.IFNA(VLOOKUP($A6,'EV Distribution'!$A$2:$B$22,2,FALSE),0)*('EV Scenarios'!D$2-'EV Scenarios'!D$3)</f>
        <v>1.2424446153846156</v>
      </c>
      <c r="E6" s="5">
        <f>'Pc, Summer, S1'!E6*Main!$B$4+_xlfn.IFNA(VLOOKUP($A6,'EV Distribution'!$A$2:$B$22,2,FALSE),0)*('EV Scenarios'!E$2-'EV Scenarios'!E$3)</f>
        <v>1.3297653846153847</v>
      </c>
      <c r="F6" s="5">
        <f>'Pc, Summer, S1'!F6*Main!$B$4+_xlfn.IFNA(VLOOKUP($A6,'EV Distribution'!$A$2:$B$22,2,FALSE),0)*('EV Scenarios'!F$2-'EV Scenarios'!F$3)</f>
        <v>1.3725292307692309</v>
      </c>
      <c r="G6" s="5">
        <f>'Pc, Summer, S1'!G6*Main!$B$4+_xlfn.IFNA(VLOOKUP($A6,'EV Distribution'!$A$2:$B$22,2,FALSE),0)*('EV Scenarios'!G$2-'EV Scenarios'!G$3)</f>
        <v>1.4495315384615386</v>
      </c>
      <c r="H6" s="5">
        <f>'Pc, Summer, S1'!H6*Main!$B$4+_xlfn.IFNA(VLOOKUP($A6,'EV Distribution'!$A$2:$B$22,2,FALSE),0)*('EV Scenarios'!H$2-'EV Scenarios'!H$3)</f>
        <v>1.4269861538461541</v>
      </c>
      <c r="I6" s="5">
        <f>'Pc, Summer, S1'!I6*Main!$B$4+_xlfn.IFNA(VLOOKUP($A6,'EV Distribution'!$A$2:$B$22,2,FALSE),0)*('EV Scenarios'!I$2-'EV Scenarios'!I$3)</f>
        <v>1.3372953846153848</v>
      </c>
      <c r="J6" s="5">
        <f>'Pc, Summer, S1'!J6*Main!$B$4+_xlfn.IFNA(VLOOKUP($A6,'EV Distribution'!$A$2:$B$22,2,FALSE),0)*('EV Scenarios'!J$2-'EV Scenarios'!J$3)</f>
        <v>1.1631200000000002</v>
      </c>
      <c r="K6" s="5">
        <f>'Pc, Summer, S1'!K6*Main!$B$4+_xlfn.IFNA(VLOOKUP($A6,'EV Distribution'!$A$2:$B$22,2,FALSE),0)*('EV Scenarios'!K$2-'EV Scenarios'!K$3)</f>
        <v>1.7374015384615387</v>
      </c>
      <c r="L6" s="5">
        <f>'Pc, Summer, S1'!L6*Main!$B$4+_xlfn.IFNA(VLOOKUP($A6,'EV Distribution'!$A$2:$B$22,2,FALSE),0)*('EV Scenarios'!L$2-'EV Scenarios'!L$3)</f>
        <v>1.7314553846153846</v>
      </c>
      <c r="M6" s="5">
        <f>'Pc, Summer, S1'!M6*Main!$B$4+_xlfn.IFNA(VLOOKUP($A6,'EV Distribution'!$A$2:$B$22,2,FALSE),0)*('EV Scenarios'!M$2-'EV Scenarios'!M$3)</f>
        <v>1.6490092307692308</v>
      </c>
      <c r="N6" s="5">
        <f>'Pc, Summer, S1'!N6*Main!$B$4+_xlfn.IFNA(VLOOKUP($A6,'EV Distribution'!$A$2:$B$22,2,FALSE),0)*('EV Scenarios'!N$2-'EV Scenarios'!N$3)</f>
        <v>1.5737853846153846</v>
      </c>
      <c r="O6" s="5">
        <f>'Pc, Summer, S1'!O6*Main!$B$4+_xlfn.IFNA(VLOOKUP($A6,'EV Distribution'!$A$2:$B$22,2,FALSE),0)*('EV Scenarios'!O$2-'EV Scenarios'!O$3)</f>
        <v>1.5000838461538464</v>
      </c>
      <c r="P6" s="5">
        <f>'Pc, Summer, S1'!P6*Main!$B$4+_xlfn.IFNA(VLOOKUP($A6,'EV Distribution'!$A$2:$B$22,2,FALSE),0)*('EV Scenarios'!P$2-'EV Scenarios'!P$3)</f>
        <v>1.4755230769230769</v>
      </c>
      <c r="Q6" s="5">
        <f>'Pc, Summer, S1'!Q6*Main!$B$4+_xlfn.IFNA(VLOOKUP($A6,'EV Distribution'!$A$2:$B$22,2,FALSE),0)*('EV Scenarios'!Q$2-'EV Scenarios'!Q$3)</f>
        <v>1.3799000000000001</v>
      </c>
      <c r="R6" s="5">
        <f>'Pc, Summer, S1'!R6*Main!$B$4+_xlfn.IFNA(VLOOKUP($A6,'EV Distribution'!$A$2:$B$22,2,FALSE),0)*('EV Scenarios'!R$2-'EV Scenarios'!R$3)</f>
        <v>1.3118707692307694</v>
      </c>
      <c r="S6" s="5">
        <f>'Pc, Summer, S1'!S6*Main!$B$4+_xlfn.IFNA(VLOOKUP($A6,'EV Distribution'!$A$2:$B$22,2,FALSE),0)*('EV Scenarios'!S$2-'EV Scenarios'!S$3)</f>
        <v>1.2949723076923079</v>
      </c>
      <c r="T6" s="5">
        <f>'Pc, Summer, S1'!T6*Main!$B$4+_xlfn.IFNA(VLOOKUP($A6,'EV Distribution'!$A$2:$B$22,2,FALSE),0)*('EV Scenarios'!T$2-'EV Scenarios'!T$3)</f>
        <v>0.76875384615384623</v>
      </c>
      <c r="U6" s="5">
        <f>'Pc, Summer, S1'!U6*Main!$B$4+_xlfn.IFNA(VLOOKUP($A6,'EV Distribution'!$A$2:$B$22,2,FALSE),0)*('EV Scenarios'!U$2-'EV Scenarios'!U$3)</f>
        <v>0.82481846153846161</v>
      </c>
      <c r="V6" s="5">
        <f>'Pc, Summer, S1'!V6*Main!$B$4+_xlfn.IFNA(VLOOKUP($A6,'EV Distribution'!$A$2:$B$22,2,FALSE),0)*('EV Scenarios'!V$2-'EV Scenarios'!V$3)</f>
        <v>0.87599076923076924</v>
      </c>
      <c r="W6" s="5">
        <f>'Pc, Summer, S1'!W6*Main!$B$4+_xlfn.IFNA(VLOOKUP($A6,'EV Distribution'!$A$2:$B$22,2,FALSE),0)*('EV Scenarios'!W$2-'EV Scenarios'!W$3)</f>
        <v>0.90166923076923089</v>
      </c>
      <c r="X6" s="5">
        <f>'Pc, Summer, S1'!X6*Main!$B$4+_xlfn.IFNA(VLOOKUP($A6,'EV Distribution'!$A$2:$B$22,2,FALSE),0)*('EV Scenarios'!X$2-'EV Scenarios'!X$3)</f>
        <v>0.94985615384615396</v>
      </c>
      <c r="Y6" s="5">
        <f>'Pc, Summer, S1'!Y6*Main!$B$4+_xlfn.IFNA(VLOOKUP($A6,'EV Distribution'!$A$2:$B$22,2,FALSE),0)*('EV Scenarios'!Y$2-'EV Scenarios'!Y$3)</f>
        <v>1.0339761538461538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1.1411538461538462</v>
      </c>
      <c r="C7" s="5">
        <f>'Pc, Summer, S1'!C7*Main!$B$4+_xlfn.IFNA(VLOOKUP($A7,'EV Distribution'!$A$2:$B$22,2,FALSE),0)*('EV Scenarios'!C$2-'EV Scenarios'!C$3)</f>
        <v>1.1791499999999999</v>
      </c>
      <c r="D7" s="5">
        <f>'Pc, Summer, S1'!D7*Main!$B$4+_xlfn.IFNA(VLOOKUP($A7,'EV Distribution'!$A$2:$B$22,2,FALSE),0)*('EV Scenarios'!D$2-'EV Scenarios'!D$3)</f>
        <v>1.2424446153846156</v>
      </c>
      <c r="E7" s="5">
        <f>'Pc, Summer, S1'!E7*Main!$B$4+_xlfn.IFNA(VLOOKUP($A7,'EV Distribution'!$A$2:$B$22,2,FALSE),0)*('EV Scenarios'!E$2-'EV Scenarios'!E$3)</f>
        <v>1.3297653846153847</v>
      </c>
      <c r="F7" s="5">
        <f>'Pc, Summer, S1'!F7*Main!$B$4+_xlfn.IFNA(VLOOKUP($A7,'EV Distribution'!$A$2:$B$22,2,FALSE),0)*('EV Scenarios'!F$2-'EV Scenarios'!F$3)</f>
        <v>1.3725292307692309</v>
      </c>
      <c r="G7" s="5">
        <f>'Pc, Summer, S1'!G7*Main!$B$4+_xlfn.IFNA(VLOOKUP($A7,'EV Distribution'!$A$2:$B$22,2,FALSE),0)*('EV Scenarios'!G$2-'EV Scenarios'!G$3)</f>
        <v>1.4495315384615386</v>
      </c>
      <c r="H7" s="5">
        <f>'Pc, Summer, S1'!H7*Main!$B$4+_xlfn.IFNA(VLOOKUP($A7,'EV Distribution'!$A$2:$B$22,2,FALSE),0)*('EV Scenarios'!H$2-'EV Scenarios'!H$3)</f>
        <v>1.4269861538461541</v>
      </c>
      <c r="I7" s="5">
        <f>'Pc, Summer, S1'!I7*Main!$B$4+_xlfn.IFNA(VLOOKUP($A7,'EV Distribution'!$A$2:$B$22,2,FALSE),0)*('EV Scenarios'!I$2-'EV Scenarios'!I$3)</f>
        <v>1.3372953846153848</v>
      </c>
      <c r="J7" s="5">
        <f>'Pc, Summer, S1'!J7*Main!$B$4+_xlfn.IFNA(VLOOKUP($A7,'EV Distribution'!$A$2:$B$22,2,FALSE),0)*('EV Scenarios'!J$2-'EV Scenarios'!J$3)</f>
        <v>1.1631200000000002</v>
      </c>
      <c r="K7" s="5">
        <f>'Pc, Summer, S1'!K7*Main!$B$4+_xlfn.IFNA(VLOOKUP($A7,'EV Distribution'!$A$2:$B$22,2,FALSE),0)*('EV Scenarios'!K$2-'EV Scenarios'!K$3)</f>
        <v>1.7374015384615387</v>
      </c>
      <c r="L7" s="5">
        <f>'Pc, Summer, S1'!L7*Main!$B$4+_xlfn.IFNA(VLOOKUP($A7,'EV Distribution'!$A$2:$B$22,2,FALSE),0)*('EV Scenarios'!L$2-'EV Scenarios'!L$3)</f>
        <v>1.7314553846153846</v>
      </c>
      <c r="M7" s="5">
        <f>'Pc, Summer, S1'!M7*Main!$B$4+_xlfn.IFNA(VLOOKUP($A7,'EV Distribution'!$A$2:$B$22,2,FALSE),0)*('EV Scenarios'!M$2-'EV Scenarios'!M$3)</f>
        <v>1.6490092307692308</v>
      </c>
      <c r="N7" s="5">
        <f>'Pc, Summer, S1'!N7*Main!$B$4+_xlfn.IFNA(VLOOKUP($A7,'EV Distribution'!$A$2:$B$22,2,FALSE),0)*('EV Scenarios'!N$2-'EV Scenarios'!N$3)</f>
        <v>1.5737853846153846</v>
      </c>
      <c r="O7" s="5">
        <f>'Pc, Summer, S1'!O7*Main!$B$4+_xlfn.IFNA(VLOOKUP($A7,'EV Distribution'!$A$2:$B$22,2,FALSE),0)*('EV Scenarios'!O$2-'EV Scenarios'!O$3)</f>
        <v>1.5000838461538464</v>
      </c>
      <c r="P7" s="5">
        <f>'Pc, Summer, S1'!P7*Main!$B$4+_xlfn.IFNA(VLOOKUP($A7,'EV Distribution'!$A$2:$B$22,2,FALSE),0)*('EV Scenarios'!P$2-'EV Scenarios'!P$3)</f>
        <v>1.4755230769230769</v>
      </c>
      <c r="Q7" s="5">
        <f>'Pc, Summer, S1'!Q7*Main!$B$4+_xlfn.IFNA(VLOOKUP($A7,'EV Distribution'!$A$2:$B$22,2,FALSE),0)*('EV Scenarios'!Q$2-'EV Scenarios'!Q$3)</f>
        <v>1.3799000000000001</v>
      </c>
      <c r="R7" s="5">
        <f>'Pc, Summer, S1'!R7*Main!$B$4+_xlfn.IFNA(VLOOKUP($A7,'EV Distribution'!$A$2:$B$22,2,FALSE),0)*('EV Scenarios'!R$2-'EV Scenarios'!R$3)</f>
        <v>1.3118707692307694</v>
      </c>
      <c r="S7" s="5">
        <f>'Pc, Summer, S1'!S7*Main!$B$4+_xlfn.IFNA(VLOOKUP($A7,'EV Distribution'!$A$2:$B$22,2,FALSE),0)*('EV Scenarios'!S$2-'EV Scenarios'!S$3)</f>
        <v>1.2949723076923079</v>
      </c>
      <c r="T7" s="5">
        <f>'Pc, Summer, S1'!T7*Main!$B$4+_xlfn.IFNA(VLOOKUP($A7,'EV Distribution'!$A$2:$B$22,2,FALSE),0)*('EV Scenarios'!T$2-'EV Scenarios'!T$3)</f>
        <v>0.76875384615384623</v>
      </c>
      <c r="U7" s="5">
        <f>'Pc, Summer, S1'!U7*Main!$B$4+_xlfn.IFNA(VLOOKUP($A7,'EV Distribution'!$A$2:$B$22,2,FALSE),0)*('EV Scenarios'!U$2-'EV Scenarios'!U$3)</f>
        <v>0.82481846153846161</v>
      </c>
      <c r="V7" s="5">
        <f>'Pc, Summer, S1'!V7*Main!$B$4+_xlfn.IFNA(VLOOKUP($A7,'EV Distribution'!$A$2:$B$22,2,FALSE),0)*('EV Scenarios'!V$2-'EV Scenarios'!V$3)</f>
        <v>0.87599076923076924</v>
      </c>
      <c r="W7" s="5">
        <f>'Pc, Summer, S1'!W7*Main!$B$4+_xlfn.IFNA(VLOOKUP($A7,'EV Distribution'!$A$2:$B$22,2,FALSE),0)*('EV Scenarios'!W$2-'EV Scenarios'!W$3)</f>
        <v>0.90166923076923089</v>
      </c>
      <c r="X7" s="5">
        <f>'Pc, Summer, S1'!X7*Main!$B$4+_xlfn.IFNA(VLOOKUP($A7,'EV Distribution'!$A$2:$B$22,2,FALSE),0)*('EV Scenarios'!X$2-'EV Scenarios'!X$3)</f>
        <v>0.94985615384615396</v>
      </c>
      <c r="Y7" s="5">
        <f>'Pc, Summer, S1'!Y7*Main!$B$4+_xlfn.IFNA(VLOOKUP($A7,'EV Distribution'!$A$2:$B$22,2,FALSE),0)*('EV Scenarios'!Y$2-'EV Scenarios'!Y$3)</f>
        <v>1.0339761538461538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1.1411538461538462</v>
      </c>
      <c r="C8" s="5">
        <f>'Pc, Summer, S1'!C8*Main!$B$4+_xlfn.IFNA(VLOOKUP($A8,'EV Distribution'!$A$2:$B$22,2,FALSE),0)*('EV Scenarios'!C$2-'EV Scenarios'!C$3)</f>
        <v>1.1791499999999999</v>
      </c>
      <c r="D8" s="5">
        <f>'Pc, Summer, S1'!D8*Main!$B$4+_xlfn.IFNA(VLOOKUP($A8,'EV Distribution'!$A$2:$B$22,2,FALSE),0)*('EV Scenarios'!D$2-'EV Scenarios'!D$3)</f>
        <v>1.2424446153846156</v>
      </c>
      <c r="E8" s="5">
        <f>'Pc, Summer, S1'!E8*Main!$B$4+_xlfn.IFNA(VLOOKUP($A8,'EV Distribution'!$A$2:$B$22,2,FALSE),0)*('EV Scenarios'!E$2-'EV Scenarios'!E$3)</f>
        <v>1.3297653846153847</v>
      </c>
      <c r="F8" s="5">
        <f>'Pc, Summer, S1'!F8*Main!$B$4+_xlfn.IFNA(VLOOKUP($A8,'EV Distribution'!$A$2:$B$22,2,FALSE),0)*('EV Scenarios'!F$2-'EV Scenarios'!F$3)</f>
        <v>1.3725292307692309</v>
      </c>
      <c r="G8" s="5">
        <f>'Pc, Summer, S1'!G8*Main!$B$4+_xlfn.IFNA(VLOOKUP($A8,'EV Distribution'!$A$2:$B$22,2,FALSE),0)*('EV Scenarios'!G$2-'EV Scenarios'!G$3)</f>
        <v>1.4495315384615386</v>
      </c>
      <c r="H8" s="5">
        <f>'Pc, Summer, S1'!H8*Main!$B$4+_xlfn.IFNA(VLOOKUP($A8,'EV Distribution'!$A$2:$B$22,2,FALSE),0)*('EV Scenarios'!H$2-'EV Scenarios'!H$3)</f>
        <v>1.4269861538461541</v>
      </c>
      <c r="I8" s="5">
        <f>'Pc, Summer, S1'!I8*Main!$B$4+_xlfn.IFNA(VLOOKUP($A8,'EV Distribution'!$A$2:$B$22,2,FALSE),0)*('EV Scenarios'!I$2-'EV Scenarios'!I$3)</f>
        <v>1.3372953846153848</v>
      </c>
      <c r="J8" s="5">
        <f>'Pc, Summer, S1'!J8*Main!$B$4+_xlfn.IFNA(VLOOKUP($A8,'EV Distribution'!$A$2:$B$22,2,FALSE),0)*('EV Scenarios'!J$2-'EV Scenarios'!J$3)</f>
        <v>1.1631200000000002</v>
      </c>
      <c r="K8" s="5">
        <f>'Pc, Summer, S1'!K8*Main!$B$4+_xlfn.IFNA(VLOOKUP($A8,'EV Distribution'!$A$2:$B$22,2,FALSE),0)*('EV Scenarios'!K$2-'EV Scenarios'!K$3)</f>
        <v>1.7374015384615387</v>
      </c>
      <c r="L8" s="5">
        <f>'Pc, Summer, S1'!L8*Main!$B$4+_xlfn.IFNA(VLOOKUP($A8,'EV Distribution'!$A$2:$B$22,2,FALSE),0)*('EV Scenarios'!L$2-'EV Scenarios'!L$3)</f>
        <v>1.7314553846153846</v>
      </c>
      <c r="M8" s="5">
        <f>'Pc, Summer, S1'!M8*Main!$B$4+_xlfn.IFNA(VLOOKUP($A8,'EV Distribution'!$A$2:$B$22,2,FALSE),0)*('EV Scenarios'!M$2-'EV Scenarios'!M$3)</f>
        <v>1.6490092307692308</v>
      </c>
      <c r="N8" s="5">
        <f>'Pc, Summer, S1'!N8*Main!$B$4+_xlfn.IFNA(VLOOKUP($A8,'EV Distribution'!$A$2:$B$22,2,FALSE),0)*('EV Scenarios'!N$2-'EV Scenarios'!N$3)</f>
        <v>1.5737853846153846</v>
      </c>
      <c r="O8" s="5">
        <f>'Pc, Summer, S1'!O8*Main!$B$4+_xlfn.IFNA(VLOOKUP($A8,'EV Distribution'!$A$2:$B$22,2,FALSE),0)*('EV Scenarios'!O$2-'EV Scenarios'!O$3)</f>
        <v>1.5000838461538464</v>
      </c>
      <c r="P8" s="5">
        <f>'Pc, Summer, S1'!P8*Main!$B$4+_xlfn.IFNA(VLOOKUP($A8,'EV Distribution'!$A$2:$B$22,2,FALSE),0)*('EV Scenarios'!P$2-'EV Scenarios'!P$3)</f>
        <v>1.4755230769230769</v>
      </c>
      <c r="Q8" s="5">
        <f>'Pc, Summer, S1'!Q8*Main!$B$4+_xlfn.IFNA(VLOOKUP($A8,'EV Distribution'!$A$2:$B$22,2,FALSE),0)*('EV Scenarios'!Q$2-'EV Scenarios'!Q$3)</f>
        <v>1.3799000000000001</v>
      </c>
      <c r="R8" s="5">
        <f>'Pc, Summer, S1'!R8*Main!$B$4+_xlfn.IFNA(VLOOKUP($A8,'EV Distribution'!$A$2:$B$22,2,FALSE),0)*('EV Scenarios'!R$2-'EV Scenarios'!R$3)</f>
        <v>1.3118707692307694</v>
      </c>
      <c r="S8" s="5">
        <f>'Pc, Summer, S1'!S8*Main!$B$4+_xlfn.IFNA(VLOOKUP($A8,'EV Distribution'!$A$2:$B$22,2,FALSE),0)*('EV Scenarios'!S$2-'EV Scenarios'!S$3)</f>
        <v>1.2949723076923079</v>
      </c>
      <c r="T8" s="5">
        <f>'Pc, Summer, S1'!T8*Main!$B$4+_xlfn.IFNA(VLOOKUP($A8,'EV Distribution'!$A$2:$B$22,2,FALSE),0)*('EV Scenarios'!T$2-'EV Scenarios'!T$3)</f>
        <v>0.76875384615384623</v>
      </c>
      <c r="U8" s="5">
        <f>'Pc, Summer, S1'!U8*Main!$B$4+_xlfn.IFNA(VLOOKUP($A8,'EV Distribution'!$A$2:$B$22,2,FALSE),0)*('EV Scenarios'!U$2-'EV Scenarios'!U$3)</f>
        <v>0.82481846153846161</v>
      </c>
      <c r="V8" s="5">
        <f>'Pc, Summer, S1'!V8*Main!$B$4+_xlfn.IFNA(VLOOKUP($A8,'EV Distribution'!$A$2:$B$22,2,FALSE),0)*('EV Scenarios'!V$2-'EV Scenarios'!V$3)</f>
        <v>0.87599076923076924</v>
      </c>
      <c r="W8" s="5">
        <f>'Pc, Summer, S1'!W8*Main!$B$4+_xlfn.IFNA(VLOOKUP($A8,'EV Distribution'!$A$2:$B$22,2,FALSE),0)*('EV Scenarios'!W$2-'EV Scenarios'!W$3)</f>
        <v>0.90166923076923089</v>
      </c>
      <c r="X8" s="5">
        <f>'Pc, Summer, S1'!X8*Main!$B$4+_xlfn.IFNA(VLOOKUP($A8,'EV Distribution'!$A$2:$B$22,2,FALSE),0)*('EV Scenarios'!X$2-'EV Scenarios'!X$3)</f>
        <v>0.94985615384615396</v>
      </c>
      <c r="Y8" s="5">
        <f>'Pc, Summer, S1'!Y8*Main!$B$4+_xlfn.IFNA(VLOOKUP($A8,'EV Distribution'!$A$2:$B$22,2,FALSE),0)*('EV Scenarios'!Y$2-'EV Scenarios'!Y$3)</f>
        <v>1.0339761538461538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1.1411538461538462</v>
      </c>
      <c r="C9" s="5">
        <f>'Pc, Summer, S1'!C9*Main!$B$4+_xlfn.IFNA(VLOOKUP($A9,'EV Distribution'!$A$2:$B$22,2,FALSE),0)*('EV Scenarios'!C$2-'EV Scenarios'!C$3)</f>
        <v>1.1791499999999999</v>
      </c>
      <c r="D9" s="5">
        <f>'Pc, Summer, S1'!D9*Main!$B$4+_xlfn.IFNA(VLOOKUP($A9,'EV Distribution'!$A$2:$B$22,2,FALSE),0)*('EV Scenarios'!D$2-'EV Scenarios'!D$3)</f>
        <v>1.2424446153846156</v>
      </c>
      <c r="E9" s="5">
        <f>'Pc, Summer, S1'!E9*Main!$B$4+_xlfn.IFNA(VLOOKUP($A9,'EV Distribution'!$A$2:$B$22,2,FALSE),0)*('EV Scenarios'!E$2-'EV Scenarios'!E$3)</f>
        <v>1.3297653846153847</v>
      </c>
      <c r="F9" s="5">
        <f>'Pc, Summer, S1'!F9*Main!$B$4+_xlfn.IFNA(VLOOKUP($A9,'EV Distribution'!$A$2:$B$22,2,FALSE),0)*('EV Scenarios'!F$2-'EV Scenarios'!F$3)</f>
        <v>1.3725292307692309</v>
      </c>
      <c r="G9" s="5">
        <f>'Pc, Summer, S1'!G9*Main!$B$4+_xlfn.IFNA(VLOOKUP($A9,'EV Distribution'!$A$2:$B$22,2,FALSE),0)*('EV Scenarios'!G$2-'EV Scenarios'!G$3)</f>
        <v>1.4495315384615386</v>
      </c>
      <c r="H9" s="5">
        <f>'Pc, Summer, S1'!H9*Main!$B$4+_xlfn.IFNA(VLOOKUP($A9,'EV Distribution'!$A$2:$B$22,2,FALSE),0)*('EV Scenarios'!H$2-'EV Scenarios'!H$3)</f>
        <v>1.4269861538461541</v>
      </c>
      <c r="I9" s="5">
        <f>'Pc, Summer, S1'!I9*Main!$B$4+_xlfn.IFNA(VLOOKUP($A9,'EV Distribution'!$A$2:$B$22,2,FALSE),0)*('EV Scenarios'!I$2-'EV Scenarios'!I$3)</f>
        <v>1.3372953846153848</v>
      </c>
      <c r="J9" s="5">
        <f>'Pc, Summer, S1'!J9*Main!$B$4+_xlfn.IFNA(VLOOKUP($A9,'EV Distribution'!$A$2:$B$22,2,FALSE),0)*('EV Scenarios'!J$2-'EV Scenarios'!J$3)</f>
        <v>1.1631200000000002</v>
      </c>
      <c r="K9" s="5">
        <f>'Pc, Summer, S1'!K9*Main!$B$4+_xlfn.IFNA(VLOOKUP($A9,'EV Distribution'!$A$2:$B$22,2,FALSE),0)*('EV Scenarios'!K$2-'EV Scenarios'!K$3)</f>
        <v>1.7374015384615387</v>
      </c>
      <c r="L9" s="5">
        <f>'Pc, Summer, S1'!L9*Main!$B$4+_xlfn.IFNA(VLOOKUP($A9,'EV Distribution'!$A$2:$B$22,2,FALSE),0)*('EV Scenarios'!L$2-'EV Scenarios'!L$3)</f>
        <v>1.7314553846153846</v>
      </c>
      <c r="M9" s="5">
        <f>'Pc, Summer, S1'!M9*Main!$B$4+_xlfn.IFNA(VLOOKUP($A9,'EV Distribution'!$A$2:$B$22,2,FALSE),0)*('EV Scenarios'!M$2-'EV Scenarios'!M$3)</f>
        <v>1.6490092307692308</v>
      </c>
      <c r="N9" s="5">
        <f>'Pc, Summer, S1'!N9*Main!$B$4+_xlfn.IFNA(VLOOKUP($A9,'EV Distribution'!$A$2:$B$22,2,FALSE),0)*('EV Scenarios'!N$2-'EV Scenarios'!N$3)</f>
        <v>1.5737853846153846</v>
      </c>
      <c r="O9" s="5">
        <f>'Pc, Summer, S1'!O9*Main!$B$4+_xlfn.IFNA(VLOOKUP($A9,'EV Distribution'!$A$2:$B$22,2,FALSE),0)*('EV Scenarios'!O$2-'EV Scenarios'!O$3)</f>
        <v>1.5000838461538464</v>
      </c>
      <c r="P9" s="5">
        <f>'Pc, Summer, S1'!P9*Main!$B$4+_xlfn.IFNA(VLOOKUP($A9,'EV Distribution'!$A$2:$B$22,2,FALSE),0)*('EV Scenarios'!P$2-'EV Scenarios'!P$3)</f>
        <v>1.4755230769230769</v>
      </c>
      <c r="Q9" s="5">
        <f>'Pc, Summer, S1'!Q9*Main!$B$4+_xlfn.IFNA(VLOOKUP($A9,'EV Distribution'!$A$2:$B$22,2,FALSE),0)*('EV Scenarios'!Q$2-'EV Scenarios'!Q$3)</f>
        <v>1.3799000000000001</v>
      </c>
      <c r="R9" s="5">
        <f>'Pc, Summer, S1'!R9*Main!$B$4+_xlfn.IFNA(VLOOKUP($A9,'EV Distribution'!$A$2:$B$22,2,FALSE),0)*('EV Scenarios'!R$2-'EV Scenarios'!R$3)</f>
        <v>1.3118707692307694</v>
      </c>
      <c r="S9" s="5">
        <f>'Pc, Summer, S1'!S9*Main!$B$4+_xlfn.IFNA(VLOOKUP($A9,'EV Distribution'!$A$2:$B$22,2,FALSE),0)*('EV Scenarios'!S$2-'EV Scenarios'!S$3)</f>
        <v>1.2949723076923079</v>
      </c>
      <c r="T9" s="5">
        <f>'Pc, Summer, S1'!T9*Main!$B$4+_xlfn.IFNA(VLOOKUP($A9,'EV Distribution'!$A$2:$B$22,2,FALSE),0)*('EV Scenarios'!T$2-'EV Scenarios'!T$3)</f>
        <v>0.76875384615384623</v>
      </c>
      <c r="U9" s="5">
        <f>'Pc, Summer, S1'!U9*Main!$B$4+_xlfn.IFNA(VLOOKUP($A9,'EV Distribution'!$A$2:$B$22,2,FALSE),0)*('EV Scenarios'!U$2-'EV Scenarios'!U$3)</f>
        <v>0.82481846153846161</v>
      </c>
      <c r="V9" s="5">
        <f>'Pc, Summer, S1'!V9*Main!$B$4+_xlfn.IFNA(VLOOKUP($A9,'EV Distribution'!$A$2:$B$22,2,FALSE),0)*('EV Scenarios'!V$2-'EV Scenarios'!V$3)</f>
        <v>0.87599076923076924</v>
      </c>
      <c r="W9" s="5">
        <f>'Pc, Summer, S1'!W9*Main!$B$4+_xlfn.IFNA(VLOOKUP($A9,'EV Distribution'!$A$2:$B$22,2,FALSE),0)*('EV Scenarios'!W$2-'EV Scenarios'!W$3)</f>
        <v>0.90166923076923089</v>
      </c>
      <c r="X9" s="5">
        <f>'Pc, Summer, S1'!X9*Main!$B$4+_xlfn.IFNA(VLOOKUP($A9,'EV Distribution'!$A$2:$B$22,2,FALSE),0)*('EV Scenarios'!X$2-'EV Scenarios'!X$3)</f>
        <v>0.94985615384615396</v>
      </c>
      <c r="Y9" s="5">
        <f>'Pc, Summer, S1'!Y9*Main!$B$4+_xlfn.IFNA(VLOOKUP($A9,'EV Distribution'!$A$2:$B$22,2,FALSE),0)*('EV Scenarios'!Y$2-'EV Scenarios'!Y$3)</f>
        <v>1.0339761538461538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1.1411538461538462</v>
      </c>
      <c r="C10" s="5">
        <f>'Pc, Summer, S1'!C10*Main!$B$4+_xlfn.IFNA(VLOOKUP($A10,'EV Distribution'!$A$2:$B$22,2,FALSE),0)*('EV Scenarios'!C$2-'EV Scenarios'!C$3)</f>
        <v>1.1791499999999999</v>
      </c>
      <c r="D10" s="5">
        <f>'Pc, Summer, S1'!D10*Main!$B$4+_xlfn.IFNA(VLOOKUP($A10,'EV Distribution'!$A$2:$B$22,2,FALSE),0)*('EV Scenarios'!D$2-'EV Scenarios'!D$3)</f>
        <v>1.2424446153846156</v>
      </c>
      <c r="E10" s="5">
        <f>'Pc, Summer, S1'!E10*Main!$B$4+_xlfn.IFNA(VLOOKUP($A10,'EV Distribution'!$A$2:$B$22,2,FALSE),0)*('EV Scenarios'!E$2-'EV Scenarios'!E$3)</f>
        <v>1.3297653846153847</v>
      </c>
      <c r="F10" s="5">
        <f>'Pc, Summer, S1'!F10*Main!$B$4+_xlfn.IFNA(VLOOKUP($A10,'EV Distribution'!$A$2:$B$22,2,FALSE),0)*('EV Scenarios'!F$2-'EV Scenarios'!F$3)</f>
        <v>1.3725292307692309</v>
      </c>
      <c r="G10" s="5">
        <f>'Pc, Summer, S1'!G10*Main!$B$4+_xlfn.IFNA(VLOOKUP($A10,'EV Distribution'!$A$2:$B$22,2,FALSE),0)*('EV Scenarios'!G$2-'EV Scenarios'!G$3)</f>
        <v>1.4495315384615386</v>
      </c>
      <c r="H10" s="5">
        <f>'Pc, Summer, S1'!H10*Main!$B$4+_xlfn.IFNA(VLOOKUP($A10,'EV Distribution'!$A$2:$B$22,2,FALSE),0)*('EV Scenarios'!H$2-'EV Scenarios'!H$3)</f>
        <v>1.4269861538461541</v>
      </c>
      <c r="I10" s="5">
        <f>'Pc, Summer, S1'!I10*Main!$B$4+_xlfn.IFNA(VLOOKUP($A10,'EV Distribution'!$A$2:$B$22,2,FALSE),0)*('EV Scenarios'!I$2-'EV Scenarios'!I$3)</f>
        <v>1.3372953846153848</v>
      </c>
      <c r="J10" s="5">
        <f>'Pc, Summer, S1'!J10*Main!$B$4+_xlfn.IFNA(VLOOKUP($A10,'EV Distribution'!$A$2:$B$22,2,FALSE),0)*('EV Scenarios'!J$2-'EV Scenarios'!J$3)</f>
        <v>1.1631200000000002</v>
      </c>
      <c r="K10" s="5">
        <f>'Pc, Summer, S1'!K10*Main!$B$4+_xlfn.IFNA(VLOOKUP($A10,'EV Distribution'!$A$2:$B$22,2,FALSE),0)*('EV Scenarios'!K$2-'EV Scenarios'!K$3)</f>
        <v>1.7374015384615387</v>
      </c>
      <c r="L10" s="5">
        <f>'Pc, Summer, S1'!L10*Main!$B$4+_xlfn.IFNA(VLOOKUP($A10,'EV Distribution'!$A$2:$B$22,2,FALSE),0)*('EV Scenarios'!L$2-'EV Scenarios'!L$3)</f>
        <v>1.7314553846153846</v>
      </c>
      <c r="M10" s="5">
        <f>'Pc, Summer, S1'!M10*Main!$B$4+_xlfn.IFNA(VLOOKUP($A10,'EV Distribution'!$A$2:$B$22,2,FALSE),0)*('EV Scenarios'!M$2-'EV Scenarios'!M$3)</f>
        <v>1.6490092307692308</v>
      </c>
      <c r="N10" s="5">
        <f>'Pc, Summer, S1'!N10*Main!$B$4+_xlfn.IFNA(VLOOKUP($A10,'EV Distribution'!$A$2:$B$22,2,FALSE),0)*('EV Scenarios'!N$2-'EV Scenarios'!N$3)</f>
        <v>1.5737853846153846</v>
      </c>
      <c r="O10" s="5">
        <f>'Pc, Summer, S1'!O10*Main!$B$4+_xlfn.IFNA(VLOOKUP($A10,'EV Distribution'!$A$2:$B$22,2,FALSE),0)*('EV Scenarios'!O$2-'EV Scenarios'!O$3)</f>
        <v>1.5000838461538464</v>
      </c>
      <c r="P10" s="5">
        <f>'Pc, Summer, S1'!P10*Main!$B$4+_xlfn.IFNA(VLOOKUP($A10,'EV Distribution'!$A$2:$B$22,2,FALSE),0)*('EV Scenarios'!P$2-'EV Scenarios'!P$3)</f>
        <v>1.4755230769230769</v>
      </c>
      <c r="Q10" s="5">
        <f>'Pc, Summer, S1'!Q10*Main!$B$4+_xlfn.IFNA(VLOOKUP($A10,'EV Distribution'!$A$2:$B$22,2,FALSE),0)*('EV Scenarios'!Q$2-'EV Scenarios'!Q$3)</f>
        <v>1.3799000000000001</v>
      </c>
      <c r="R10" s="5">
        <f>'Pc, Summer, S1'!R10*Main!$B$4+_xlfn.IFNA(VLOOKUP($A10,'EV Distribution'!$A$2:$B$22,2,FALSE),0)*('EV Scenarios'!R$2-'EV Scenarios'!R$3)</f>
        <v>1.3118707692307694</v>
      </c>
      <c r="S10" s="5">
        <f>'Pc, Summer, S1'!S10*Main!$B$4+_xlfn.IFNA(VLOOKUP($A10,'EV Distribution'!$A$2:$B$22,2,FALSE),0)*('EV Scenarios'!S$2-'EV Scenarios'!S$3)</f>
        <v>1.2949723076923079</v>
      </c>
      <c r="T10" s="5">
        <f>'Pc, Summer, S1'!T10*Main!$B$4+_xlfn.IFNA(VLOOKUP($A10,'EV Distribution'!$A$2:$B$22,2,FALSE),0)*('EV Scenarios'!T$2-'EV Scenarios'!T$3)</f>
        <v>0.76875384615384623</v>
      </c>
      <c r="U10" s="5">
        <f>'Pc, Summer, S1'!U10*Main!$B$4+_xlfn.IFNA(VLOOKUP($A10,'EV Distribution'!$A$2:$B$22,2,FALSE),0)*('EV Scenarios'!U$2-'EV Scenarios'!U$3)</f>
        <v>0.82481846153846161</v>
      </c>
      <c r="V10" s="5">
        <f>'Pc, Summer, S1'!V10*Main!$B$4+_xlfn.IFNA(VLOOKUP($A10,'EV Distribution'!$A$2:$B$22,2,FALSE),0)*('EV Scenarios'!V$2-'EV Scenarios'!V$3)</f>
        <v>0.87599076923076924</v>
      </c>
      <c r="W10" s="5">
        <f>'Pc, Summer, S1'!W10*Main!$B$4+_xlfn.IFNA(VLOOKUP($A10,'EV Distribution'!$A$2:$B$22,2,FALSE),0)*('EV Scenarios'!W$2-'EV Scenarios'!W$3)</f>
        <v>0.90166923076923089</v>
      </c>
      <c r="X10" s="5">
        <f>'Pc, Summer, S1'!X10*Main!$B$4+_xlfn.IFNA(VLOOKUP($A10,'EV Distribution'!$A$2:$B$22,2,FALSE),0)*('EV Scenarios'!X$2-'EV Scenarios'!X$3)</f>
        <v>0.94985615384615396</v>
      </c>
      <c r="Y10" s="5">
        <f>'Pc, Summer, S1'!Y10*Main!$B$4+_xlfn.IFNA(VLOOKUP($A10,'EV Distribution'!$A$2:$B$22,2,FALSE),0)*('EV Scenarios'!Y$2-'EV Scenarios'!Y$3)</f>
        <v>1.0339761538461538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1.1411538461538462</v>
      </c>
      <c r="C11" s="5">
        <f>'Pc, Summer, S1'!C11*Main!$B$4+_xlfn.IFNA(VLOOKUP($A11,'EV Distribution'!$A$2:$B$22,2,FALSE),0)*('EV Scenarios'!C$2-'EV Scenarios'!C$3)</f>
        <v>1.1791499999999999</v>
      </c>
      <c r="D11" s="5">
        <f>'Pc, Summer, S1'!D11*Main!$B$4+_xlfn.IFNA(VLOOKUP($A11,'EV Distribution'!$A$2:$B$22,2,FALSE),0)*('EV Scenarios'!D$2-'EV Scenarios'!D$3)</f>
        <v>1.2424446153846156</v>
      </c>
      <c r="E11" s="5">
        <f>'Pc, Summer, S1'!E11*Main!$B$4+_xlfn.IFNA(VLOOKUP($A11,'EV Distribution'!$A$2:$B$22,2,FALSE),0)*('EV Scenarios'!E$2-'EV Scenarios'!E$3)</f>
        <v>1.3297653846153847</v>
      </c>
      <c r="F11" s="5">
        <f>'Pc, Summer, S1'!F11*Main!$B$4+_xlfn.IFNA(VLOOKUP($A11,'EV Distribution'!$A$2:$B$22,2,FALSE),0)*('EV Scenarios'!F$2-'EV Scenarios'!F$3)</f>
        <v>1.3725292307692309</v>
      </c>
      <c r="G11" s="5">
        <f>'Pc, Summer, S1'!G11*Main!$B$4+_xlfn.IFNA(VLOOKUP($A11,'EV Distribution'!$A$2:$B$22,2,FALSE),0)*('EV Scenarios'!G$2-'EV Scenarios'!G$3)</f>
        <v>1.4495315384615386</v>
      </c>
      <c r="H11" s="5">
        <f>'Pc, Summer, S1'!H11*Main!$B$4+_xlfn.IFNA(VLOOKUP($A11,'EV Distribution'!$A$2:$B$22,2,FALSE),0)*('EV Scenarios'!H$2-'EV Scenarios'!H$3)</f>
        <v>1.4269861538461541</v>
      </c>
      <c r="I11" s="5">
        <f>'Pc, Summer, S1'!I11*Main!$B$4+_xlfn.IFNA(VLOOKUP($A11,'EV Distribution'!$A$2:$B$22,2,FALSE),0)*('EV Scenarios'!I$2-'EV Scenarios'!I$3)</f>
        <v>1.3372953846153848</v>
      </c>
      <c r="J11" s="5">
        <f>'Pc, Summer, S1'!J11*Main!$B$4+_xlfn.IFNA(VLOOKUP($A11,'EV Distribution'!$A$2:$B$22,2,FALSE),0)*('EV Scenarios'!J$2-'EV Scenarios'!J$3)</f>
        <v>1.1631200000000002</v>
      </c>
      <c r="K11" s="5">
        <f>'Pc, Summer, S1'!K11*Main!$B$4+_xlfn.IFNA(VLOOKUP($A11,'EV Distribution'!$A$2:$B$22,2,FALSE),0)*('EV Scenarios'!K$2-'EV Scenarios'!K$3)</f>
        <v>1.7374015384615387</v>
      </c>
      <c r="L11" s="5">
        <f>'Pc, Summer, S1'!L11*Main!$B$4+_xlfn.IFNA(VLOOKUP($A11,'EV Distribution'!$A$2:$B$22,2,FALSE),0)*('EV Scenarios'!L$2-'EV Scenarios'!L$3)</f>
        <v>1.7314553846153846</v>
      </c>
      <c r="M11" s="5">
        <f>'Pc, Summer, S1'!M11*Main!$B$4+_xlfn.IFNA(VLOOKUP($A11,'EV Distribution'!$A$2:$B$22,2,FALSE),0)*('EV Scenarios'!M$2-'EV Scenarios'!M$3)</f>
        <v>1.6490092307692308</v>
      </c>
      <c r="N11" s="5">
        <f>'Pc, Summer, S1'!N11*Main!$B$4+_xlfn.IFNA(VLOOKUP($A11,'EV Distribution'!$A$2:$B$22,2,FALSE),0)*('EV Scenarios'!N$2-'EV Scenarios'!N$3)</f>
        <v>1.5737853846153846</v>
      </c>
      <c r="O11" s="5">
        <f>'Pc, Summer, S1'!O11*Main!$B$4+_xlfn.IFNA(VLOOKUP($A11,'EV Distribution'!$A$2:$B$22,2,FALSE),0)*('EV Scenarios'!O$2-'EV Scenarios'!O$3)</f>
        <v>1.5000838461538464</v>
      </c>
      <c r="P11" s="5">
        <f>'Pc, Summer, S1'!P11*Main!$B$4+_xlfn.IFNA(VLOOKUP($A11,'EV Distribution'!$A$2:$B$22,2,FALSE),0)*('EV Scenarios'!P$2-'EV Scenarios'!P$3)</f>
        <v>1.4755230769230769</v>
      </c>
      <c r="Q11" s="5">
        <f>'Pc, Summer, S1'!Q11*Main!$B$4+_xlfn.IFNA(VLOOKUP($A11,'EV Distribution'!$A$2:$B$22,2,FALSE),0)*('EV Scenarios'!Q$2-'EV Scenarios'!Q$3)</f>
        <v>1.3799000000000001</v>
      </c>
      <c r="R11" s="5">
        <f>'Pc, Summer, S1'!R11*Main!$B$4+_xlfn.IFNA(VLOOKUP($A11,'EV Distribution'!$A$2:$B$22,2,FALSE),0)*('EV Scenarios'!R$2-'EV Scenarios'!R$3)</f>
        <v>1.3118707692307694</v>
      </c>
      <c r="S11" s="5">
        <f>'Pc, Summer, S1'!S11*Main!$B$4+_xlfn.IFNA(VLOOKUP($A11,'EV Distribution'!$A$2:$B$22,2,FALSE),0)*('EV Scenarios'!S$2-'EV Scenarios'!S$3)</f>
        <v>1.2949723076923079</v>
      </c>
      <c r="T11" s="5">
        <f>'Pc, Summer, S1'!T11*Main!$B$4+_xlfn.IFNA(VLOOKUP($A11,'EV Distribution'!$A$2:$B$22,2,FALSE),0)*('EV Scenarios'!T$2-'EV Scenarios'!T$3)</f>
        <v>0.76875384615384623</v>
      </c>
      <c r="U11" s="5">
        <f>'Pc, Summer, S1'!U11*Main!$B$4+_xlfn.IFNA(VLOOKUP($A11,'EV Distribution'!$A$2:$B$22,2,FALSE),0)*('EV Scenarios'!U$2-'EV Scenarios'!U$3)</f>
        <v>0.82481846153846161</v>
      </c>
      <c r="V11" s="5">
        <f>'Pc, Summer, S1'!V11*Main!$B$4+_xlfn.IFNA(VLOOKUP($A11,'EV Distribution'!$A$2:$B$22,2,FALSE),0)*('EV Scenarios'!V$2-'EV Scenarios'!V$3)</f>
        <v>0.87599076923076924</v>
      </c>
      <c r="W11" s="5">
        <f>'Pc, Summer, S1'!W11*Main!$B$4+_xlfn.IFNA(VLOOKUP($A11,'EV Distribution'!$A$2:$B$22,2,FALSE),0)*('EV Scenarios'!W$2-'EV Scenarios'!W$3)</f>
        <v>0.90166923076923089</v>
      </c>
      <c r="X11" s="5">
        <f>'Pc, Summer, S1'!X11*Main!$B$4+_xlfn.IFNA(VLOOKUP($A11,'EV Distribution'!$A$2:$B$22,2,FALSE),0)*('EV Scenarios'!X$2-'EV Scenarios'!X$3)</f>
        <v>0.94985615384615396</v>
      </c>
      <c r="Y11" s="5">
        <f>'Pc, Summer, S1'!Y11*Main!$B$4+_xlfn.IFNA(VLOOKUP($A11,'EV Distribution'!$A$2:$B$22,2,FALSE),0)*('EV Scenarios'!Y$2-'EV Scenarios'!Y$3)</f>
        <v>1.0339761538461538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1.1411538461538462</v>
      </c>
      <c r="C12" s="5">
        <f>'Pc, Summer, S1'!C12*Main!$B$4+_xlfn.IFNA(VLOOKUP($A12,'EV Distribution'!$A$2:$B$22,2,FALSE),0)*('EV Scenarios'!C$2-'EV Scenarios'!C$3)</f>
        <v>1.1791499999999999</v>
      </c>
      <c r="D12" s="5">
        <f>'Pc, Summer, S1'!D12*Main!$B$4+_xlfn.IFNA(VLOOKUP($A12,'EV Distribution'!$A$2:$B$22,2,FALSE),0)*('EV Scenarios'!D$2-'EV Scenarios'!D$3)</f>
        <v>1.2424446153846156</v>
      </c>
      <c r="E12" s="5">
        <f>'Pc, Summer, S1'!E12*Main!$B$4+_xlfn.IFNA(VLOOKUP($A12,'EV Distribution'!$A$2:$B$22,2,FALSE),0)*('EV Scenarios'!E$2-'EV Scenarios'!E$3)</f>
        <v>1.3297653846153847</v>
      </c>
      <c r="F12" s="5">
        <f>'Pc, Summer, S1'!F12*Main!$B$4+_xlfn.IFNA(VLOOKUP($A12,'EV Distribution'!$A$2:$B$22,2,FALSE),0)*('EV Scenarios'!F$2-'EV Scenarios'!F$3)</f>
        <v>1.3725292307692309</v>
      </c>
      <c r="G12" s="5">
        <f>'Pc, Summer, S1'!G12*Main!$B$4+_xlfn.IFNA(VLOOKUP($A12,'EV Distribution'!$A$2:$B$22,2,FALSE),0)*('EV Scenarios'!G$2-'EV Scenarios'!G$3)</f>
        <v>1.4495315384615386</v>
      </c>
      <c r="H12" s="5">
        <f>'Pc, Summer, S1'!H12*Main!$B$4+_xlfn.IFNA(VLOOKUP($A12,'EV Distribution'!$A$2:$B$22,2,FALSE),0)*('EV Scenarios'!H$2-'EV Scenarios'!H$3)</f>
        <v>1.4269861538461541</v>
      </c>
      <c r="I12" s="5">
        <f>'Pc, Summer, S1'!I12*Main!$B$4+_xlfn.IFNA(VLOOKUP($A12,'EV Distribution'!$A$2:$B$22,2,FALSE),0)*('EV Scenarios'!I$2-'EV Scenarios'!I$3)</f>
        <v>1.3372953846153848</v>
      </c>
      <c r="J12" s="5">
        <f>'Pc, Summer, S1'!J12*Main!$B$4+_xlfn.IFNA(VLOOKUP($A12,'EV Distribution'!$A$2:$B$22,2,FALSE),0)*('EV Scenarios'!J$2-'EV Scenarios'!J$3)</f>
        <v>1.1631200000000002</v>
      </c>
      <c r="K12" s="5">
        <f>'Pc, Summer, S1'!K12*Main!$B$4+_xlfn.IFNA(VLOOKUP($A12,'EV Distribution'!$A$2:$B$22,2,FALSE),0)*('EV Scenarios'!K$2-'EV Scenarios'!K$3)</f>
        <v>1.7374015384615387</v>
      </c>
      <c r="L12" s="5">
        <f>'Pc, Summer, S1'!L12*Main!$B$4+_xlfn.IFNA(VLOOKUP($A12,'EV Distribution'!$A$2:$B$22,2,FALSE),0)*('EV Scenarios'!L$2-'EV Scenarios'!L$3)</f>
        <v>1.7314553846153846</v>
      </c>
      <c r="M12" s="5">
        <f>'Pc, Summer, S1'!M12*Main!$B$4+_xlfn.IFNA(VLOOKUP($A12,'EV Distribution'!$A$2:$B$22,2,FALSE),0)*('EV Scenarios'!M$2-'EV Scenarios'!M$3)</f>
        <v>1.6490092307692308</v>
      </c>
      <c r="N12" s="5">
        <f>'Pc, Summer, S1'!N12*Main!$B$4+_xlfn.IFNA(VLOOKUP($A12,'EV Distribution'!$A$2:$B$22,2,FALSE),0)*('EV Scenarios'!N$2-'EV Scenarios'!N$3)</f>
        <v>1.5737853846153846</v>
      </c>
      <c r="O12" s="5">
        <f>'Pc, Summer, S1'!O12*Main!$B$4+_xlfn.IFNA(VLOOKUP($A12,'EV Distribution'!$A$2:$B$22,2,FALSE),0)*('EV Scenarios'!O$2-'EV Scenarios'!O$3)</f>
        <v>1.5000838461538464</v>
      </c>
      <c r="P12" s="5">
        <f>'Pc, Summer, S1'!P12*Main!$B$4+_xlfn.IFNA(VLOOKUP($A12,'EV Distribution'!$A$2:$B$22,2,FALSE),0)*('EV Scenarios'!P$2-'EV Scenarios'!P$3)</f>
        <v>1.4755230769230769</v>
      </c>
      <c r="Q12" s="5">
        <f>'Pc, Summer, S1'!Q12*Main!$B$4+_xlfn.IFNA(VLOOKUP($A12,'EV Distribution'!$A$2:$B$22,2,FALSE),0)*('EV Scenarios'!Q$2-'EV Scenarios'!Q$3)</f>
        <v>1.3799000000000001</v>
      </c>
      <c r="R12" s="5">
        <f>'Pc, Summer, S1'!R12*Main!$B$4+_xlfn.IFNA(VLOOKUP($A12,'EV Distribution'!$A$2:$B$22,2,FALSE),0)*('EV Scenarios'!R$2-'EV Scenarios'!R$3)</f>
        <v>1.3118707692307694</v>
      </c>
      <c r="S12" s="5">
        <f>'Pc, Summer, S1'!S12*Main!$B$4+_xlfn.IFNA(VLOOKUP($A12,'EV Distribution'!$A$2:$B$22,2,FALSE),0)*('EV Scenarios'!S$2-'EV Scenarios'!S$3)</f>
        <v>1.2949723076923079</v>
      </c>
      <c r="T12" s="5">
        <f>'Pc, Summer, S1'!T12*Main!$B$4+_xlfn.IFNA(VLOOKUP($A12,'EV Distribution'!$A$2:$B$22,2,FALSE),0)*('EV Scenarios'!T$2-'EV Scenarios'!T$3)</f>
        <v>0.76875384615384623</v>
      </c>
      <c r="U12" s="5">
        <f>'Pc, Summer, S1'!U12*Main!$B$4+_xlfn.IFNA(VLOOKUP($A12,'EV Distribution'!$A$2:$B$22,2,FALSE),0)*('EV Scenarios'!U$2-'EV Scenarios'!U$3)</f>
        <v>0.82481846153846161</v>
      </c>
      <c r="V12" s="5">
        <f>'Pc, Summer, S1'!V12*Main!$B$4+_xlfn.IFNA(VLOOKUP($A12,'EV Distribution'!$A$2:$B$22,2,FALSE),0)*('EV Scenarios'!V$2-'EV Scenarios'!V$3)</f>
        <v>0.87599076923076924</v>
      </c>
      <c r="W12" s="5">
        <f>'Pc, Summer, S1'!W12*Main!$B$4+_xlfn.IFNA(VLOOKUP($A12,'EV Distribution'!$A$2:$B$22,2,FALSE),0)*('EV Scenarios'!W$2-'EV Scenarios'!W$3)</f>
        <v>0.90166923076923089</v>
      </c>
      <c r="X12" s="5">
        <f>'Pc, Summer, S1'!X12*Main!$B$4+_xlfn.IFNA(VLOOKUP($A12,'EV Distribution'!$A$2:$B$22,2,FALSE),0)*('EV Scenarios'!X$2-'EV Scenarios'!X$3)</f>
        <v>0.94985615384615396</v>
      </c>
      <c r="Y12" s="5">
        <f>'Pc, Summer, S1'!Y12*Main!$B$4+_xlfn.IFNA(VLOOKUP($A12,'EV Distribution'!$A$2:$B$22,2,FALSE),0)*('EV Scenarios'!Y$2-'EV Scenarios'!Y$3)</f>
        <v>1.0339761538461538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1.1411538461538462</v>
      </c>
      <c r="C13" s="5">
        <f>'Pc, Summer, S1'!C13*Main!$B$4+_xlfn.IFNA(VLOOKUP($A13,'EV Distribution'!$A$2:$B$22,2,FALSE),0)*('EV Scenarios'!C$2-'EV Scenarios'!C$3)</f>
        <v>1.1791499999999999</v>
      </c>
      <c r="D13" s="5">
        <f>'Pc, Summer, S1'!D13*Main!$B$4+_xlfn.IFNA(VLOOKUP($A13,'EV Distribution'!$A$2:$B$22,2,FALSE),0)*('EV Scenarios'!D$2-'EV Scenarios'!D$3)</f>
        <v>1.2424446153846156</v>
      </c>
      <c r="E13" s="5">
        <f>'Pc, Summer, S1'!E13*Main!$B$4+_xlfn.IFNA(VLOOKUP($A13,'EV Distribution'!$A$2:$B$22,2,FALSE),0)*('EV Scenarios'!E$2-'EV Scenarios'!E$3)</f>
        <v>1.3297653846153847</v>
      </c>
      <c r="F13" s="5">
        <f>'Pc, Summer, S1'!F13*Main!$B$4+_xlfn.IFNA(VLOOKUP($A13,'EV Distribution'!$A$2:$B$22,2,FALSE),0)*('EV Scenarios'!F$2-'EV Scenarios'!F$3)</f>
        <v>1.3725292307692309</v>
      </c>
      <c r="G13" s="5">
        <f>'Pc, Summer, S1'!G13*Main!$B$4+_xlfn.IFNA(VLOOKUP($A13,'EV Distribution'!$A$2:$B$22,2,FALSE),0)*('EV Scenarios'!G$2-'EV Scenarios'!G$3)</f>
        <v>1.4495315384615386</v>
      </c>
      <c r="H13" s="5">
        <f>'Pc, Summer, S1'!H13*Main!$B$4+_xlfn.IFNA(VLOOKUP($A13,'EV Distribution'!$A$2:$B$22,2,FALSE),0)*('EV Scenarios'!H$2-'EV Scenarios'!H$3)</f>
        <v>1.4269861538461541</v>
      </c>
      <c r="I13" s="5">
        <f>'Pc, Summer, S1'!I13*Main!$B$4+_xlfn.IFNA(VLOOKUP($A13,'EV Distribution'!$A$2:$B$22,2,FALSE),0)*('EV Scenarios'!I$2-'EV Scenarios'!I$3)</f>
        <v>1.3372953846153848</v>
      </c>
      <c r="J13" s="5">
        <f>'Pc, Summer, S1'!J13*Main!$B$4+_xlfn.IFNA(VLOOKUP($A13,'EV Distribution'!$A$2:$B$22,2,FALSE),0)*('EV Scenarios'!J$2-'EV Scenarios'!J$3)</f>
        <v>1.1631200000000002</v>
      </c>
      <c r="K13" s="5">
        <f>'Pc, Summer, S1'!K13*Main!$B$4+_xlfn.IFNA(VLOOKUP($A13,'EV Distribution'!$A$2:$B$22,2,FALSE),0)*('EV Scenarios'!K$2-'EV Scenarios'!K$3)</f>
        <v>1.7374015384615387</v>
      </c>
      <c r="L13" s="5">
        <f>'Pc, Summer, S1'!L13*Main!$B$4+_xlfn.IFNA(VLOOKUP($A13,'EV Distribution'!$A$2:$B$22,2,FALSE),0)*('EV Scenarios'!L$2-'EV Scenarios'!L$3)</f>
        <v>1.7314553846153846</v>
      </c>
      <c r="M13" s="5">
        <f>'Pc, Summer, S1'!M13*Main!$B$4+_xlfn.IFNA(VLOOKUP($A13,'EV Distribution'!$A$2:$B$22,2,FALSE),0)*('EV Scenarios'!M$2-'EV Scenarios'!M$3)</f>
        <v>1.6490092307692308</v>
      </c>
      <c r="N13" s="5">
        <f>'Pc, Summer, S1'!N13*Main!$B$4+_xlfn.IFNA(VLOOKUP($A13,'EV Distribution'!$A$2:$B$22,2,FALSE),0)*('EV Scenarios'!N$2-'EV Scenarios'!N$3)</f>
        <v>1.5737853846153846</v>
      </c>
      <c r="O13" s="5">
        <f>'Pc, Summer, S1'!O13*Main!$B$4+_xlfn.IFNA(VLOOKUP($A13,'EV Distribution'!$A$2:$B$22,2,FALSE),0)*('EV Scenarios'!O$2-'EV Scenarios'!O$3)</f>
        <v>1.5000838461538464</v>
      </c>
      <c r="P13" s="5">
        <f>'Pc, Summer, S1'!P13*Main!$B$4+_xlfn.IFNA(VLOOKUP($A13,'EV Distribution'!$A$2:$B$22,2,FALSE),0)*('EV Scenarios'!P$2-'EV Scenarios'!P$3)</f>
        <v>1.4755230769230769</v>
      </c>
      <c r="Q13" s="5">
        <f>'Pc, Summer, S1'!Q13*Main!$B$4+_xlfn.IFNA(VLOOKUP($A13,'EV Distribution'!$A$2:$B$22,2,FALSE),0)*('EV Scenarios'!Q$2-'EV Scenarios'!Q$3)</f>
        <v>1.3799000000000001</v>
      </c>
      <c r="R13" s="5">
        <f>'Pc, Summer, S1'!R13*Main!$B$4+_xlfn.IFNA(VLOOKUP($A13,'EV Distribution'!$A$2:$B$22,2,FALSE),0)*('EV Scenarios'!R$2-'EV Scenarios'!R$3)</f>
        <v>1.3118707692307694</v>
      </c>
      <c r="S13" s="5">
        <f>'Pc, Summer, S1'!S13*Main!$B$4+_xlfn.IFNA(VLOOKUP($A13,'EV Distribution'!$A$2:$B$22,2,FALSE),0)*('EV Scenarios'!S$2-'EV Scenarios'!S$3)</f>
        <v>1.2949723076923079</v>
      </c>
      <c r="T13" s="5">
        <f>'Pc, Summer, S1'!T13*Main!$B$4+_xlfn.IFNA(VLOOKUP($A13,'EV Distribution'!$A$2:$B$22,2,FALSE),0)*('EV Scenarios'!T$2-'EV Scenarios'!T$3)</f>
        <v>0.76875384615384623</v>
      </c>
      <c r="U13" s="5">
        <f>'Pc, Summer, S1'!U13*Main!$B$4+_xlfn.IFNA(VLOOKUP($A13,'EV Distribution'!$A$2:$B$22,2,FALSE),0)*('EV Scenarios'!U$2-'EV Scenarios'!U$3)</f>
        <v>0.82481846153846161</v>
      </c>
      <c r="V13" s="5">
        <f>'Pc, Summer, S1'!V13*Main!$B$4+_xlfn.IFNA(VLOOKUP($A13,'EV Distribution'!$A$2:$B$22,2,FALSE),0)*('EV Scenarios'!V$2-'EV Scenarios'!V$3)</f>
        <v>0.87599076923076924</v>
      </c>
      <c r="W13" s="5">
        <f>'Pc, Summer, S1'!W13*Main!$B$4+_xlfn.IFNA(VLOOKUP($A13,'EV Distribution'!$A$2:$B$22,2,FALSE),0)*('EV Scenarios'!W$2-'EV Scenarios'!W$3)</f>
        <v>0.90166923076923089</v>
      </c>
      <c r="X13" s="5">
        <f>'Pc, Summer, S1'!X13*Main!$B$4+_xlfn.IFNA(VLOOKUP($A13,'EV Distribution'!$A$2:$B$22,2,FALSE),0)*('EV Scenarios'!X$2-'EV Scenarios'!X$3)</f>
        <v>0.94985615384615396</v>
      </c>
      <c r="Y13" s="5">
        <f>'Pc, Summer, S1'!Y13*Main!$B$4+_xlfn.IFNA(VLOOKUP($A13,'EV Distribution'!$A$2:$B$22,2,FALSE),0)*('EV Scenarios'!Y$2-'EV Scenarios'!Y$3)</f>
        <v>1.0339761538461538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1.1411538461538462</v>
      </c>
      <c r="C14" s="5">
        <f>'Pc, Summer, S1'!C14*Main!$B$4+_xlfn.IFNA(VLOOKUP($A14,'EV Distribution'!$A$2:$B$22,2,FALSE),0)*('EV Scenarios'!C$2-'EV Scenarios'!C$3)</f>
        <v>1.1791499999999999</v>
      </c>
      <c r="D14" s="5">
        <f>'Pc, Summer, S1'!D14*Main!$B$4+_xlfn.IFNA(VLOOKUP($A14,'EV Distribution'!$A$2:$B$22,2,FALSE),0)*('EV Scenarios'!D$2-'EV Scenarios'!D$3)</f>
        <v>1.2424446153846156</v>
      </c>
      <c r="E14" s="5">
        <f>'Pc, Summer, S1'!E14*Main!$B$4+_xlfn.IFNA(VLOOKUP($A14,'EV Distribution'!$A$2:$B$22,2,FALSE),0)*('EV Scenarios'!E$2-'EV Scenarios'!E$3)</f>
        <v>1.3297653846153847</v>
      </c>
      <c r="F14" s="5">
        <f>'Pc, Summer, S1'!F14*Main!$B$4+_xlfn.IFNA(VLOOKUP($A14,'EV Distribution'!$A$2:$B$22,2,FALSE),0)*('EV Scenarios'!F$2-'EV Scenarios'!F$3)</f>
        <v>1.3725292307692309</v>
      </c>
      <c r="G14" s="5">
        <f>'Pc, Summer, S1'!G14*Main!$B$4+_xlfn.IFNA(VLOOKUP($A14,'EV Distribution'!$A$2:$B$22,2,FALSE),0)*('EV Scenarios'!G$2-'EV Scenarios'!G$3)</f>
        <v>1.4495315384615386</v>
      </c>
      <c r="H14" s="5">
        <f>'Pc, Summer, S1'!H14*Main!$B$4+_xlfn.IFNA(VLOOKUP($A14,'EV Distribution'!$A$2:$B$22,2,FALSE),0)*('EV Scenarios'!H$2-'EV Scenarios'!H$3)</f>
        <v>1.4269861538461541</v>
      </c>
      <c r="I14" s="5">
        <f>'Pc, Summer, S1'!I14*Main!$B$4+_xlfn.IFNA(VLOOKUP($A14,'EV Distribution'!$A$2:$B$22,2,FALSE),0)*('EV Scenarios'!I$2-'EV Scenarios'!I$3)</f>
        <v>1.3372953846153848</v>
      </c>
      <c r="J14" s="5">
        <f>'Pc, Summer, S1'!J14*Main!$B$4+_xlfn.IFNA(VLOOKUP($A14,'EV Distribution'!$A$2:$B$22,2,FALSE),0)*('EV Scenarios'!J$2-'EV Scenarios'!J$3)</f>
        <v>1.1631200000000002</v>
      </c>
      <c r="K14" s="5">
        <f>'Pc, Summer, S1'!K14*Main!$B$4+_xlfn.IFNA(VLOOKUP($A14,'EV Distribution'!$A$2:$B$22,2,FALSE),0)*('EV Scenarios'!K$2-'EV Scenarios'!K$3)</f>
        <v>1.7374015384615387</v>
      </c>
      <c r="L14" s="5">
        <f>'Pc, Summer, S1'!L14*Main!$B$4+_xlfn.IFNA(VLOOKUP($A14,'EV Distribution'!$A$2:$B$22,2,FALSE),0)*('EV Scenarios'!L$2-'EV Scenarios'!L$3)</f>
        <v>1.7314553846153846</v>
      </c>
      <c r="M14" s="5">
        <f>'Pc, Summer, S1'!M14*Main!$B$4+_xlfn.IFNA(VLOOKUP($A14,'EV Distribution'!$A$2:$B$22,2,FALSE),0)*('EV Scenarios'!M$2-'EV Scenarios'!M$3)</f>
        <v>1.6490092307692308</v>
      </c>
      <c r="N14" s="5">
        <f>'Pc, Summer, S1'!N14*Main!$B$4+_xlfn.IFNA(VLOOKUP($A14,'EV Distribution'!$A$2:$B$22,2,FALSE),0)*('EV Scenarios'!N$2-'EV Scenarios'!N$3)</f>
        <v>1.5737853846153846</v>
      </c>
      <c r="O14" s="5">
        <f>'Pc, Summer, S1'!O14*Main!$B$4+_xlfn.IFNA(VLOOKUP($A14,'EV Distribution'!$A$2:$B$22,2,FALSE),0)*('EV Scenarios'!O$2-'EV Scenarios'!O$3)</f>
        <v>1.5000838461538464</v>
      </c>
      <c r="P14" s="5">
        <f>'Pc, Summer, S1'!P14*Main!$B$4+_xlfn.IFNA(VLOOKUP($A14,'EV Distribution'!$A$2:$B$22,2,FALSE),0)*('EV Scenarios'!P$2-'EV Scenarios'!P$3)</f>
        <v>1.4755230769230769</v>
      </c>
      <c r="Q14" s="5">
        <f>'Pc, Summer, S1'!Q14*Main!$B$4+_xlfn.IFNA(VLOOKUP($A14,'EV Distribution'!$A$2:$B$22,2,FALSE),0)*('EV Scenarios'!Q$2-'EV Scenarios'!Q$3)</f>
        <v>1.3799000000000001</v>
      </c>
      <c r="R14" s="5">
        <f>'Pc, Summer, S1'!R14*Main!$B$4+_xlfn.IFNA(VLOOKUP($A14,'EV Distribution'!$A$2:$B$22,2,FALSE),0)*('EV Scenarios'!R$2-'EV Scenarios'!R$3)</f>
        <v>1.3118707692307694</v>
      </c>
      <c r="S14" s="5">
        <f>'Pc, Summer, S1'!S14*Main!$B$4+_xlfn.IFNA(VLOOKUP($A14,'EV Distribution'!$A$2:$B$22,2,FALSE),0)*('EV Scenarios'!S$2-'EV Scenarios'!S$3)</f>
        <v>1.2949723076923079</v>
      </c>
      <c r="T14" s="5">
        <f>'Pc, Summer, S1'!T14*Main!$B$4+_xlfn.IFNA(VLOOKUP($A14,'EV Distribution'!$A$2:$B$22,2,FALSE),0)*('EV Scenarios'!T$2-'EV Scenarios'!T$3)</f>
        <v>0.76875384615384623</v>
      </c>
      <c r="U14" s="5">
        <f>'Pc, Summer, S1'!U14*Main!$B$4+_xlfn.IFNA(VLOOKUP($A14,'EV Distribution'!$A$2:$B$22,2,FALSE),0)*('EV Scenarios'!U$2-'EV Scenarios'!U$3)</f>
        <v>0.82481846153846161</v>
      </c>
      <c r="V14" s="5">
        <f>'Pc, Summer, S1'!V14*Main!$B$4+_xlfn.IFNA(VLOOKUP($A14,'EV Distribution'!$A$2:$B$22,2,FALSE),0)*('EV Scenarios'!V$2-'EV Scenarios'!V$3)</f>
        <v>0.87599076923076924</v>
      </c>
      <c r="W14" s="5">
        <f>'Pc, Summer, S1'!W14*Main!$B$4+_xlfn.IFNA(VLOOKUP($A14,'EV Distribution'!$A$2:$B$22,2,FALSE),0)*('EV Scenarios'!W$2-'EV Scenarios'!W$3)</f>
        <v>0.90166923076923089</v>
      </c>
      <c r="X14" s="5">
        <f>'Pc, Summer, S1'!X14*Main!$B$4+_xlfn.IFNA(VLOOKUP($A14,'EV Distribution'!$A$2:$B$22,2,FALSE),0)*('EV Scenarios'!X$2-'EV Scenarios'!X$3)</f>
        <v>0.94985615384615396</v>
      </c>
      <c r="Y14" s="5">
        <f>'Pc, Summer, S1'!Y14*Main!$B$4+_xlfn.IFNA(VLOOKUP($A14,'EV Distribution'!$A$2:$B$22,2,FALSE),0)*('EV Scenarios'!Y$2-'EV Scenarios'!Y$3)</f>
        <v>1.0339761538461538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0.35271076923076922</v>
      </c>
      <c r="C2" s="5">
        <f>'Pc, Summer, S1'!C2*Main!$B$5+_xlfn.IFNA(VLOOKUP($A2,'EV Distribution'!$A$2:$B$22,2,FALSE),0)*('EV Scenarios'!C$4-'EV Scenarios'!C$2)</f>
        <v>0.40208692307692306</v>
      </c>
      <c r="D2" s="5">
        <f>'Pc, Summer, S1'!D2*Main!$B$5+_xlfn.IFNA(VLOOKUP($A2,'EV Distribution'!$A$2:$B$22,2,FALSE),0)*('EV Scenarios'!D$4-'EV Scenarios'!D$2)</f>
        <v>0.60270615384615378</v>
      </c>
      <c r="E2" s="5">
        <f>'Pc, Summer, S1'!E2*Main!$B$5+_xlfn.IFNA(VLOOKUP($A2,'EV Distribution'!$A$2:$B$22,2,FALSE),0)*('EV Scenarios'!E$4-'EV Scenarios'!E$2)</f>
        <v>0.70894692307692309</v>
      </c>
      <c r="F2" s="5">
        <f>'Pc, Summer, S1'!F2*Main!$B$5+_xlfn.IFNA(VLOOKUP($A2,'EV Distribution'!$A$2:$B$22,2,FALSE),0)*('EV Scenarios'!F$4-'EV Scenarios'!F$2)</f>
        <v>0.84282461538461551</v>
      </c>
      <c r="G2" s="5">
        <f>'Pc, Summer, S1'!G2*Main!$B$5+_xlfn.IFNA(VLOOKUP($A2,'EV Distribution'!$A$2:$B$22,2,FALSE),0)*('EV Scenarios'!G$4-'EV Scenarios'!G$2)</f>
        <v>0.89561461538461551</v>
      </c>
      <c r="H2" s="5">
        <f>'Pc, Summer, S1'!H2*Main!$B$5+_xlfn.IFNA(VLOOKUP($A2,'EV Distribution'!$A$2:$B$22,2,FALSE),0)*('EV Scenarios'!H$4-'EV Scenarios'!H$2)</f>
        <v>0.76696000000000009</v>
      </c>
      <c r="I2" s="5">
        <f>'Pc, Summer, S1'!I2*Main!$B$5+_xlfn.IFNA(VLOOKUP($A2,'EV Distribution'!$A$2:$B$22,2,FALSE),0)*('EV Scenarios'!I$4-'EV Scenarios'!I$2)</f>
        <v>1.1457061538461537</v>
      </c>
      <c r="J2" s="5">
        <f>'Pc, Summer, S1'!J2*Main!$B$5+_xlfn.IFNA(VLOOKUP($A2,'EV Distribution'!$A$2:$B$22,2,FALSE),0)*('EV Scenarios'!J$4-'EV Scenarios'!J$2)</f>
        <v>0.99198153846153847</v>
      </c>
      <c r="K2" s="5">
        <f>'Pc, Summer, S1'!K2*Main!$B$5+_xlfn.IFNA(VLOOKUP($A2,'EV Distribution'!$A$2:$B$22,2,FALSE),0)*('EV Scenarios'!K$4-'EV Scenarios'!K$2)</f>
        <v>1.1590338461538461</v>
      </c>
      <c r="L2" s="5">
        <f>'Pc, Summer, S1'!L2*Main!$B$5+_xlfn.IFNA(VLOOKUP($A2,'EV Distribution'!$A$2:$B$22,2,FALSE),0)*('EV Scenarios'!L$4-'EV Scenarios'!L$2)</f>
        <v>1.2229084615384616</v>
      </c>
      <c r="M2" s="5">
        <f>'Pc, Summer, S1'!M2*Main!$B$5+_xlfn.IFNA(VLOOKUP($A2,'EV Distribution'!$A$2:$B$22,2,FALSE),0)*('EV Scenarios'!M$4-'EV Scenarios'!M$2)</f>
        <v>1.1890023076923075</v>
      </c>
      <c r="N2" s="5">
        <f>'Pc, Summer, S1'!N2*Main!$B$5+_xlfn.IFNA(VLOOKUP($A2,'EV Distribution'!$A$2:$B$22,2,FALSE),0)*('EV Scenarios'!N$4-'EV Scenarios'!N$2)</f>
        <v>1.1131884615384615</v>
      </c>
      <c r="O2" s="5">
        <f>'Pc, Summer, S1'!O2*Main!$B$5+_xlfn.IFNA(VLOOKUP($A2,'EV Distribution'!$A$2:$B$22,2,FALSE),0)*('EV Scenarios'!O$4-'EV Scenarios'!O$2)</f>
        <v>1.051756153846154</v>
      </c>
      <c r="P2" s="5">
        <f>'Pc, Summer, S1'!P2*Main!$B$5+_xlfn.IFNA(VLOOKUP($A2,'EV Distribution'!$A$2:$B$22,2,FALSE),0)*('EV Scenarios'!P$4-'EV Scenarios'!P$2)</f>
        <v>1.0452676923076925</v>
      </c>
      <c r="Q2" s="5">
        <f>'Pc, Summer, S1'!Q2*Main!$B$5+_xlfn.IFNA(VLOOKUP($A2,'EV Distribution'!$A$2:$B$22,2,FALSE),0)*('EV Scenarios'!Q$4-'EV Scenarios'!Q$2)</f>
        <v>0.96184615384615391</v>
      </c>
      <c r="R2" s="5">
        <f>'Pc, Summer, S1'!R2*Main!$B$5+_xlfn.IFNA(VLOOKUP($A2,'EV Distribution'!$A$2:$B$22,2,FALSE),0)*('EV Scenarios'!R$4-'EV Scenarios'!R$2)</f>
        <v>0.90902153846153855</v>
      </c>
      <c r="S2" s="5">
        <f>'Pc, Summer, S1'!S2*Main!$B$5+_xlfn.IFNA(VLOOKUP($A2,'EV Distribution'!$A$2:$B$22,2,FALSE),0)*('EV Scenarios'!S$4-'EV Scenarios'!S$2)</f>
        <v>0.8569969230769231</v>
      </c>
      <c r="T2" s="5">
        <f>'Pc, Summer, S1'!T2*Main!$B$5+_xlfn.IFNA(VLOOKUP($A2,'EV Distribution'!$A$2:$B$22,2,FALSE),0)*('EV Scenarios'!T$4-'EV Scenarios'!T$2)</f>
        <v>0.61294000000000004</v>
      </c>
      <c r="U2" s="5">
        <f>'Pc, Summer, S1'!U2*Main!$B$5+_xlfn.IFNA(VLOOKUP($A2,'EV Distribution'!$A$2:$B$22,2,FALSE),0)*('EV Scenarios'!U$4-'EV Scenarios'!U$2)</f>
        <v>0.67627076923076912</v>
      </c>
      <c r="V2" s="5">
        <f>'Pc, Summer, S1'!V2*Main!$B$5+_xlfn.IFNA(VLOOKUP($A2,'EV Distribution'!$A$2:$B$22,2,FALSE),0)*('EV Scenarios'!V$4-'EV Scenarios'!V$2)</f>
        <v>0.69977846153846157</v>
      </c>
      <c r="W2" s="5">
        <f>'Pc, Summer, S1'!W2*Main!$B$5+_xlfn.IFNA(VLOOKUP($A2,'EV Distribution'!$A$2:$B$22,2,FALSE),0)*('EV Scenarios'!W$4-'EV Scenarios'!W$2)</f>
        <v>0.73611846153846161</v>
      </c>
      <c r="X2" s="5">
        <f>'Pc, Summer, S1'!X2*Main!$B$5+_xlfn.IFNA(VLOOKUP($A2,'EV Distribution'!$A$2:$B$22,2,FALSE),0)*('EV Scenarios'!X$4-'EV Scenarios'!X$2)</f>
        <v>0.33853615384615388</v>
      </c>
      <c r="Y2" s="5">
        <f>'Pc, Summer, S1'!Y2*Main!$B$5+_xlfn.IFNA(VLOOKUP($A2,'EV Distribution'!$A$2:$B$22,2,FALSE),0)*('EV Scenarios'!Y$4-'EV Scenarios'!Y$2)</f>
        <v>0.34497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0.35271076923076922</v>
      </c>
      <c r="C3" s="5">
        <f>'Pc, Summer, S1'!C3*Main!$B$5+_xlfn.IFNA(VLOOKUP($A3,'EV Distribution'!$A$2:$B$22,2,FALSE),0)*('EV Scenarios'!C$4-'EV Scenarios'!C$2)</f>
        <v>0.40208692307692306</v>
      </c>
      <c r="D3" s="5">
        <f>'Pc, Summer, S1'!D3*Main!$B$5+_xlfn.IFNA(VLOOKUP($A3,'EV Distribution'!$A$2:$B$22,2,FALSE),0)*('EV Scenarios'!D$4-'EV Scenarios'!D$2)</f>
        <v>0.60270615384615378</v>
      </c>
      <c r="E3" s="5">
        <f>'Pc, Summer, S1'!E3*Main!$B$5+_xlfn.IFNA(VLOOKUP($A3,'EV Distribution'!$A$2:$B$22,2,FALSE),0)*('EV Scenarios'!E$4-'EV Scenarios'!E$2)</f>
        <v>0.70894692307692309</v>
      </c>
      <c r="F3" s="5">
        <f>'Pc, Summer, S1'!F3*Main!$B$5+_xlfn.IFNA(VLOOKUP($A3,'EV Distribution'!$A$2:$B$22,2,FALSE),0)*('EV Scenarios'!F$4-'EV Scenarios'!F$2)</f>
        <v>0.84282461538461551</v>
      </c>
      <c r="G3" s="5">
        <f>'Pc, Summer, S1'!G3*Main!$B$5+_xlfn.IFNA(VLOOKUP($A3,'EV Distribution'!$A$2:$B$22,2,FALSE),0)*('EV Scenarios'!G$4-'EV Scenarios'!G$2)</f>
        <v>0.89561461538461551</v>
      </c>
      <c r="H3" s="5">
        <f>'Pc, Summer, S1'!H3*Main!$B$5+_xlfn.IFNA(VLOOKUP($A3,'EV Distribution'!$A$2:$B$22,2,FALSE),0)*('EV Scenarios'!H$4-'EV Scenarios'!H$2)</f>
        <v>0.76696000000000009</v>
      </c>
      <c r="I3" s="5">
        <f>'Pc, Summer, S1'!I3*Main!$B$5+_xlfn.IFNA(VLOOKUP($A3,'EV Distribution'!$A$2:$B$22,2,FALSE),0)*('EV Scenarios'!I$4-'EV Scenarios'!I$2)</f>
        <v>1.1457061538461537</v>
      </c>
      <c r="J3" s="5">
        <f>'Pc, Summer, S1'!J3*Main!$B$5+_xlfn.IFNA(VLOOKUP($A3,'EV Distribution'!$A$2:$B$22,2,FALSE),0)*('EV Scenarios'!J$4-'EV Scenarios'!J$2)</f>
        <v>0.99198153846153847</v>
      </c>
      <c r="K3" s="5">
        <f>'Pc, Summer, S1'!K3*Main!$B$5+_xlfn.IFNA(VLOOKUP($A3,'EV Distribution'!$A$2:$B$22,2,FALSE),0)*('EV Scenarios'!K$4-'EV Scenarios'!K$2)</f>
        <v>1.1590338461538461</v>
      </c>
      <c r="L3" s="5">
        <f>'Pc, Summer, S1'!L3*Main!$B$5+_xlfn.IFNA(VLOOKUP($A3,'EV Distribution'!$A$2:$B$22,2,FALSE),0)*('EV Scenarios'!L$4-'EV Scenarios'!L$2)</f>
        <v>1.2229084615384616</v>
      </c>
      <c r="M3" s="5">
        <f>'Pc, Summer, S1'!M3*Main!$B$5+_xlfn.IFNA(VLOOKUP($A3,'EV Distribution'!$A$2:$B$22,2,FALSE),0)*('EV Scenarios'!M$4-'EV Scenarios'!M$2)</f>
        <v>1.1890023076923075</v>
      </c>
      <c r="N3" s="5">
        <f>'Pc, Summer, S1'!N3*Main!$B$5+_xlfn.IFNA(VLOOKUP($A3,'EV Distribution'!$A$2:$B$22,2,FALSE),0)*('EV Scenarios'!N$4-'EV Scenarios'!N$2)</f>
        <v>1.1131884615384615</v>
      </c>
      <c r="O3" s="5">
        <f>'Pc, Summer, S1'!O3*Main!$B$5+_xlfn.IFNA(VLOOKUP($A3,'EV Distribution'!$A$2:$B$22,2,FALSE),0)*('EV Scenarios'!O$4-'EV Scenarios'!O$2)</f>
        <v>1.051756153846154</v>
      </c>
      <c r="P3" s="5">
        <f>'Pc, Summer, S1'!P3*Main!$B$5+_xlfn.IFNA(VLOOKUP($A3,'EV Distribution'!$A$2:$B$22,2,FALSE),0)*('EV Scenarios'!P$4-'EV Scenarios'!P$2)</f>
        <v>1.0452676923076925</v>
      </c>
      <c r="Q3" s="5">
        <f>'Pc, Summer, S1'!Q3*Main!$B$5+_xlfn.IFNA(VLOOKUP($A3,'EV Distribution'!$A$2:$B$22,2,FALSE),0)*('EV Scenarios'!Q$4-'EV Scenarios'!Q$2)</f>
        <v>0.96184615384615391</v>
      </c>
      <c r="R3" s="5">
        <f>'Pc, Summer, S1'!R3*Main!$B$5+_xlfn.IFNA(VLOOKUP($A3,'EV Distribution'!$A$2:$B$22,2,FALSE),0)*('EV Scenarios'!R$4-'EV Scenarios'!R$2)</f>
        <v>0.90902153846153855</v>
      </c>
      <c r="S3" s="5">
        <f>'Pc, Summer, S1'!S3*Main!$B$5+_xlfn.IFNA(VLOOKUP($A3,'EV Distribution'!$A$2:$B$22,2,FALSE),0)*('EV Scenarios'!S$4-'EV Scenarios'!S$2)</f>
        <v>0.8569969230769231</v>
      </c>
      <c r="T3" s="5">
        <f>'Pc, Summer, S1'!T3*Main!$B$5+_xlfn.IFNA(VLOOKUP($A3,'EV Distribution'!$A$2:$B$22,2,FALSE),0)*('EV Scenarios'!T$4-'EV Scenarios'!T$2)</f>
        <v>0.61294000000000004</v>
      </c>
      <c r="U3" s="5">
        <f>'Pc, Summer, S1'!U3*Main!$B$5+_xlfn.IFNA(VLOOKUP($A3,'EV Distribution'!$A$2:$B$22,2,FALSE),0)*('EV Scenarios'!U$4-'EV Scenarios'!U$2)</f>
        <v>0.67627076923076912</v>
      </c>
      <c r="V3" s="5">
        <f>'Pc, Summer, S1'!V3*Main!$B$5+_xlfn.IFNA(VLOOKUP($A3,'EV Distribution'!$A$2:$B$22,2,FALSE),0)*('EV Scenarios'!V$4-'EV Scenarios'!V$2)</f>
        <v>0.69977846153846157</v>
      </c>
      <c r="W3" s="5">
        <f>'Pc, Summer, S1'!W3*Main!$B$5+_xlfn.IFNA(VLOOKUP($A3,'EV Distribution'!$A$2:$B$22,2,FALSE),0)*('EV Scenarios'!W$4-'EV Scenarios'!W$2)</f>
        <v>0.73611846153846161</v>
      </c>
      <c r="X3" s="5">
        <f>'Pc, Summer, S1'!X3*Main!$B$5+_xlfn.IFNA(VLOOKUP($A3,'EV Distribution'!$A$2:$B$22,2,FALSE),0)*('EV Scenarios'!X$4-'EV Scenarios'!X$2)</f>
        <v>0.33853615384615388</v>
      </c>
      <c r="Y3" s="5">
        <f>'Pc, Summer, S1'!Y3*Main!$B$5+_xlfn.IFNA(VLOOKUP($A3,'EV Distribution'!$A$2:$B$22,2,FALSE),0)*('EV Scenarios'!Y$4-'EV Scenarios'!Y$2)</f>
        <v>0.34497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0.35271076923076922</v>
      </c>
      <c r="C4" s="5">
        <f>'Pc, Summer, S1'!C4*Main!$B$5+_xlfn.IFNA(VLOOKUP($A4,'EV Distribution'!$A$2:$B$22,2,FALSE),0)*('EV Scenarios'!C$4-'EV Scenarios'!C$2)</f>
        <v>0.40208692307692306</v>
      </c>
      <c r="D4" s="5">
        <f>'Pc, Summer, S1'!D4*Main!$B$5+_xlfn.IFNA(VLOOKUP($A4,'EV Distribution'!$A$2:$B$22,2,FALSE),0)*('EV Scenarios'!D$4-'EV Scenarios'!D$2)</f>
        <v>0.60270615384615378</v>
      </c>
      <c r="E4" s="5">
        <f>'Pc, Summer, S1'!E4*Main!$B$5+_xlfn.IFNA(VLOOKUP($A4,'EV Distribution'!$A$2:$B$22,2,FALSE),0)*('EV Scenarios'!E$4-'EV Scenarios'!E$2)</f>
        <v>0.70894692307692309</v>
      </c>
      <c r="F4" s="5">
        <f>'Pc, Summer, S1'!F4*Main!$B$5+_xlfn.IFNA(VLOOKUP($A4,'EV Distribution'!$A$2:$B$22,2,FALSE),0)*('EV Scenarios'!F$4-'EV Scenarios'!F$2)</f>
        <v>0.84282461538461551</v>
      </c>
      <c r="G4" s="5">
        <f>'Pc, Summer, S1'!G4*Main!$B$5+_xlfn.IFNA(VLOOKUP($A4,'EV Distribution'!$A$2:$B$22,2,FALSE),0)*('EV Scenarios'!G$4-'EV Scenarios'!G$2)</f>
        <v>0.89561461538461551</v>
      </c>
      <c r="H4" s="5">
        <f>'Pc, Summer, S1'!H4*Main!$B$5+_xlfn.IFNA(VLOOKUP($A4,'EV Distribution'!$A$2:$B$22,2,FALSE),0)*('EV Scenarios'!H$4-'EV Scenarios'!H$2)</f>
        <v>0.76696000000000009</v>
      </c>
      <c r="I4" s="5">
        <f>'Pc, Summer, S1'!I4*Main!$B$5+_xlfn.IFNA(VLOOKUP($A4,'EV Distribution'!$A$2:$B$22,2,FALSE),0)*('EV Scenarios'!I$4-'EV Scenarios'!I$2)</f>
        <v>1.1457061538461537</v>
      </c>
      <c r="J4" s="5">
        <f>'Pc, Summer, S1'!J4*Main!$B$5+_xlfn.IFNA(VLOOKUP($A4,'EV Distribution'!$A$2:$B$22,2,FALSE),0)*('EV Scenarios'!J$4-'EV Scenarios'!J$2)</f>
        <v>0.99198153846153847</v>
      </c>
      <c r="K4" s="5">
        <f>'Pc, Summer, S1'!K4*Main!$B$5+_xlfn.IFNA(VLOOKUP($A4,'EV Distribution'!$A$2:$B$22,2,FALSE),0)*('EV Scenarios'!K$4-'EV Scenarios'!K$2)</f>
        <v>1.1590338461538461</v>
      </c>
      <c r="L4" s="5">
        <f>'Pc, Summer, S1'!L4*Main!$B$5+_xlfn.IFNA(VLOOKUP($A4,'EV Distribution'!$A$2:$B$22,2,FALSE),0)*('EV Scenarios'!L$4-'EV Scenarios'!L$2)</f>
        <v>1.2229084615384616</v>
      </c>
      <c r="M4" s="5">
        <f>'Pc, Summer, S1'!M4*Main!$B$5+_xlfn.IFNA(VLOOKUP($A4,'EV Distribution'!$A$2:$B$22,2,FALSE),0)*('EV Scenarios'!M$4-'EV Scenarios'!M$2)</f>
        <v>1.1890023076923075</v>
      </c>
      <c r="N4" s="5">
        <f>'Pc, Summer, S1'!N4*Main!$B$5+_xlfn.IFNA(VLOOKUP($A4,'EV Distribution'!$A$2:$B$22,2,FALSE),0)*('EV Scenarios'!N$4-'EV Scenarios'!N$2)</f>
        <v>1.1131884615384615</v>
      </c>
      <c r="O4" s="5">
        <f>'Pc, Summer, S1'!O4*Main!$B$5+_xlfn.IFNA(VLOOKUP($A4,'EV Distribution'!$A$2:$B$22,2,FALSE),0)*('EV Scenarios'!O$4-'EV Scenarios'!O$2)</f>
        <v>1.051756153846154</v>
      </c>
      <c r="P4" s="5">
        <f>'Pc, Summer, S1'!P4*Main!$B$5+_xlfn.IFNA(VLOOKUP($A4,'EV Distribution'!$A$2:$B$22,2,FALSE),0)*('EV Scenarios'!P$4-'EV Scenarios'!P$2)</f>
        <v>1.0452676923076925</v>
      </c>
      <c r="Q4" s="5">
        <f>'Pc, Summer, S1'!Q4*Main!$B$5+_xlfn.IFNA(VLOOKUP($A4,'EV Distribution'!$A$2:$B$22,2,FALSE),0)*('EV Scenarios'!Q$4-'EV Scenarios'!Q$2)</f>
        <v>0.96184615384615391</v>
      </c>
      <c r="R4" s="5">
        <f>'Pc, Summer, S1'!R4*Main!$B$5+_xlfn.IFNA(VLOOKUP($A4,'EV Distribution'!$A$2:$B$22,2,FALSE),0)*('EV Scenarios'!R$4-'EV Scenarios'!R$2)</f>
        <v>0.90902153846153855</v>
      </c>
      <c r="S4" s="5">
        <f>'Pc, Summer, S1'!S4*Main!$B$5+_xlfn.IFNA(VLOOKUP($A4,'EV Distribution'!$A$2:$B$22,2,FALSE),0)*('EV Scenarios'!S$4-'EV Scenarios'!S$2)</f>
        <v>0.8569969230769231</v>
      </c>
      <c r="T4" s="5">
        <f>'Pc, Summer, S1'!T4*Main!$B$5+_xlfn.IFNA(VLOOKUP($A4,'EV Distribution'!$A$2:$B$22,2,FALSE),0)*('EV Scenarios'!T$4-'EV Scenarios'!T$2)</f>
        <v>0.61294000000000004</v>
      </c>
      <c r="U4" s="5">
        <f>'Pc, Summer, S1'!U4*Main!$B$5+_xlfn.IFNA(VLOOKUP($A4,'EV Distribution'!$A$2:$B$22,2,FALSE),0)*('EV Scenarios'!U$4-'EV Scenarios'!U$2)</f>
        <v>0.67627076923076912</v>
      </c>
      <c r="V4" s="5">
        <f>'Pc, Summer, S1'!V4*Main!$B$5+_xlfn.IFNA(VLOOKUP($A4,'EV Distribution'!$A$2:$B$22,2,FALSE),0)*('EV Scenarios'!V$4-'EV Scenarios'!V$2)</f>
        <v>0.69977846153846157</v>
      </c>
      <c r="W4" s="5">
        <f>'Pc, Summer, S1'!W4*Main!$B$5+_xlfn.IFNA(VLOOKUP($A4,'EV Distribution'!$A$2:$B$22,2,FALSE),0)*('EV Scenarios'!W$4-'EV Scenarios'!W$2)</f>
        <v>0.73611846153846161</v>
      </c>
      <c r="X4" s="5">
        <f>'Pc, Summer, S1'!X4*Main!$B$5+_xlfn.IFNA(VLOOKUP($A4,'EV Distribution'!$A$2:$B$22,2,FALSE),0)*('EV Scenarios'!X$4-'EV Scenarios'!X$2)</f>
        <v>0.33853615384615388</v>
      </c>
      <c r="Y4" s="5">
        <f>'Pc, Summer, S1'!Y4*Main!$B$5+_xlfn.IFNA(VLOOKUP($A4,'EV Distribution'!$A$2:$B$22,2,FALSE),0)*('EV Scenarios'!Y$4-'EV Scenarios'!Y$2)</f>
        <v>0.34497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0.35271076923076922</v>
      </c>
      <c r="C5" s="5">
        <f>'Pc, Summer, S1'!C5*Main!$B$5+_xlfn.IFNA(VLOOKUP($A5,'EV Distribution'!$A$2:$B$22,2,FALSE),0)*('EV Scenarios'!C$4-'EV Scenarios'!C$2)</f>
        <v>0.40208692307692306</v>
      </c>
      <c r="D5" s="5">
        <f>'Pc, Summer, S1'!D5*Main!$B$5+_xlfn.IFNA(VLOOKUP($A5,'EV Distribution'!$A$2:$B$22,2,FALSE),0)*('EV Scenarios'!D$4-'EV Scenarios'!D$2)</f>
        <v>0.60270615384615378</v>
      </c>
      <c r="E5" s="5">
        <f>'Pc, Summer, S1'!E5*Main!$B$5+_xlfn.IFNA(VLOOKUP($A5,'EV Distribution'!$A$2:$B$22,2,FALSE),0)*('EV Scenarios'!E$4-'EV Scenarios'!E$2)</f>
        <v>0.70894692307692309</v>
      </c>
      <c r="F5" s="5">
        <f>'Pc, Summer, S1'!F5*Main!$B$5+_xlfn.IFNA(VLOOKUP($A5,'EV Distribution'!$A$2:$B$22,2,FALSE),0)*('EV Scenarios'!F$4-'EV Scenarios'!F$2)</f>
        <v>0.84282461538461551</v>
      </c>
      <c r="G5" s="5">
        <f>'Pc, Summer, S1'!G5*Main!$B$5+_xlfn.IFNA(VLOOKUP($A5,'EV Distribution'!$A$2:$B$22,2,FALSE),0)*('EV Scenarios'!G$4-'EV Scenarios'!G$2)</f>
        <v>0.89561461538461551</v>
      </c>
      <c r="H5" s="5">
        <f>'Pc, Summer, S1'!H5*Main!$B$5+_xlfn.IFNA(VLOOKUP($A5,'EV Distribution'!$A$2:$B$22,2,FALSE),0)*('EV Scenarios'!H$4-'EV Scenarios'!H$2)</f>
        <v>0.76696000000000009</v>
      </c>
      <c r="I5" s="5">
        <f>'Pc, Summer, S1'!I5*Main!$B$5+_xlfn.IFNA(VLOOKUP($A5,'EV Distribution'!$A$2:$B$22,2,FALSE),0)*('EV Scenarios'!I$4-'EV Scenarios'!I$2)</f>
        <v>1.1457061538461537</v>
      </c>
      <c r="J5" s="5">
        <f>'Pc, Summer, S1'!J5*Main!$B$5+_xlfn.IFNA(VLOOKUP($A5,'EV Distribution'!$A$2:$B$22,2,FALSE),0)*('EV Scenarios'!J$4-'EV Scenarios'!J$2)</f>
        <v>0.99198153846153847</v>
      </c>
      <c r="K5" s="5">
        <f>'Pc, Summer, S1'!K5*Main!$B$5+_xlfn.IFNA(VLOOKUP($A5,'EV Distribution'!$A$2:$B$22,2,FALSE),0)*('EV Scenarios'!K$4-'EV Scenarios'!K$2)</f>
        <v>1.1590338461538461</v>
      </c>
      <c r="L5" s="5">
        <f>'Pc, Summer, S1'!L5*Main!$B$5+_xlfn.IFNA(VLOOKUP($A5,'EV Distribution'!$A$2:$B$22,2,FALSE),0)*('EV Scenarios'!L$4-'EV Scenarios'!L$2)</f>
        <v>1.2229084615384616</v>
      </c>
      <c r="M5" s="5">
        <f>'Pc, Summer, S1'!M5*Main!$B$5+_xlfn.IFNA(VLOOKUP($A5,'EV Distribution'!$A$2:$B$22,2,FALSE),0)*('EV Scenarios'!M$4-'EV Scenarios'!M$2)</f>
        <v>1.1890023076923075</v>
      </c>
      <c r="N5" s="5">
        <f>'Pc, Summer, S1'!N5*Main!$B$5+_xlfn.IFNA(VLOOKUP($A5,'EV Distribution'!$A$2:$B$22,2,FALSE),0)*('EV Scenarios'!N$4-'EV Scenarios'!N$2)</f>
        <v>1.1131884615384615</v>
      </c>
      <c r="O5" s="5">
        <f>'Pc, Summer, S1'!O5*Main!$B$5+_xlfn.IFNA(VLOOKUP($A5,'EV Distribution'!$A$2:$B$22,2,FALSE),0)*('EV Scenarios'!O$4-'EV Scenarios'!O$2)</f>
        <v>1.051756153846154</v>
      </c>
      <c r="P5" s="5">
        <f>'Pc, Summer, S1'!P5*Main!$B$5+_xlfn.IFNA(VLOOKUP($A5,'EV Distribution'!$A$2:$B$22,2,FALSE),0)*('EV Scenarios'!P$4-'EV Scenarios'!P$2)</f>
        <v>1.0452676923076925</v>
      </c>
      <c r="Q5" s="5">
        <f>'Pc, Summer, S1'!Q5*Main!$B$5+_xlfn.IFNA(VLOOKUP($A5,'EV Distribution'!$A$2:$B$22,2,FALSE),0)*('EV Scenarios'!Q$4-'EV Scenarios'!Q$2)</f>
        <v>0.96184615384615391</v>
      </c>
      <c r="R5" s="5">
        <f>'Pc, Summer, S1'!R5*Main!$B$5+_xlfn.IFNA(VLOOKUP($A5,'EV Distribution'!$A$2:$B$22,2,FALSE),0)*('EV Scenarios'!R$4-'EV Scenarios'!R$2)</f>
        <v>0.90902153846153855</v>
      </c>
      <c r="S5" s="5">
        <f>'Pc, Summer, S1'!S5*Main!$B$5+_xlfn.IFNA(VLOOKUP($A5,'EV Distribution'!$A$2:$B$22,2,FALSE),0)*('EV Scenarios'!S$4-'EV Scenarios'!S$2)</f>
        <v>0.8569969230769231</v>
      </c>
      <c r="T5" s="5">
        <f>'Pc, Summer, S1'!T5*Main!$B$5+_xlfn.IFNA(VLOOKUP($A5,'EV Distribution'!$A$2:$B$22,2,FALSE),0)*('EV Scenarios'!T$4-'EV Scenarios'!T$2)</f>
        <v>0.61294000000000004</v>
      </c>
      <c r="U5" s="5">
        <f>'Pc, Summer, S1'!U5*Main!$B$5+_xlfn.IFNA(VLOOKUP($A5,'EV Distribution'!$A$2:$B$22,2,FALSE),0)*('EV Scenarios'!U$4-'EV Scenarios'!U$2)</f>
        <v>0.67627076923076912</v>
      </c>
      <c r="V5" s="5">
        <f>'Pc, Summer, S1'!V5*Main!$B$5+_xlfn.IFNA(VLOOKUP($A5,'EV Distribution'!$A$2:$B$22,2,FALSE),0)*('EV Scenarios'!V$4-'EV Scenarios'!V$2)</f>
        <v>0.69977846153846157</v>
      </c>
      <c r="W5" s="5">
        <f>'Pc, Summer, S1'!W5*Main!$B$5+_xlfn.IFNA(VLOOKUP($A5,'EV Distribution'!$A$2:$B$22,2,FALSE),0)*('EV Scenarios'!W$4-'EV Scenarios'!W$2)</f>
        <v>0.73611846153846161</v>
      </c>
      <c r="X5" s="5">
        <f>'Pc, Summer, S1'!X5*Main!$B$5+_xlfn.IFNA(VLOOKUP($A5,'EV Distribution'!$A$2:$B$22,2,FALSE),0)*('EV Scenarios'!X$4-'EV Scenarios'!X$2)</f>
        <v>0.33853615384615388</v>
      </c>
      <c r="Y5" s="5">
        <f>'Pc, Summer, S1'!Y5*Main!$B$5+_xlfn.IFNA(VLOOKUP($A5,'EV Distribution'!$A$2:$B$22,2,FALSE),0)*('EV Scenarios'!Y$4-'EV Scenarios'!Y$2)</f>
        <v>0.34497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0.35271076923076922</v>
      </c>
      <c r="C6" s="5">
        <f>'Pc, Summer, S1'!C6*Main!$B$5+_xlfn.IFNA(VLOOKUP($A6,'EV Distribution'!$A$2:$B$22,2,FALSE),0)*('EV Scenarios'!C$4-'EV Scenarios'!C$2)</f>
        <v>0.40208692307692306</v>
      </c>
      <c r="D6" s="5">
        <f>'Pc, Summer, S1'!D6*Main!$B$5+_xlfn.IFNA(VLOOKUP($A6,'EV Distribution'!$A$2:$B$22,2,FALSE),0)*('EV Scenarios'!D$4-'EV Scenarios'!D$2)</f>
        <v>0.60270615384615378</v>
      </c>
      <c r="E6" s="5">
        <f>'Pc, Summer, S1'!E6*Main!$B$5+_xlfn.IFNA(VLOOKUP($A6,'EV Distribution'!$A$2:$B$22,2,FALSE),0)*('EV Scenarios'!E$4-'EV Scenarios'!E$2)</f>
        <v>0.70894692307692309</v>
      </c>
      <c r="F6" s="5">
        <f>'Pc, Summer, S1'!F6*Main!$B$5+_xlfn.IFNA(VLOOKUP($A6,'EV Distribution'!$A$2:$B$22,2,FALSE),0)*('EV Scenarios'!F$4-'EV Scenarios'!F$2)</f>
        <v>0.84282461538461551</v>
      </c>
      <c r="G6" s="5">
        <f>'Pc, Summer, S1'!G6*Main!$B$5+_xlfn.IFNA(VLOOKUP($A6,'EV Distribution'!$A$2:$B$22,2,FALSE),0)*('EV Scenarios'!G$4-'EV Scenarios'!G$2)</f>
        <v>0.89561461538461551</v>
      </c>
      <c r="H6" s="5">
        <f>'Pc, Summer, S1'!H6*Main!$B$5+_xlfn.IFNA(VLOOKUP($A6,'EV Distribution'!$A$2:$B$22,2,FALSE),0)*('EV Scenarios'!H$4-'EV Scenarios'!H$2)</f>
        <v>0.76696000000000009</v>
      </c>
      <c r="I6" s="5">
        <f>'Pc, Summer, S1'!I6*Main!$B$5+_xlfn.IFNA(VLOOKUP($A6,'EV Distribution'!$A$2:$B$22,2,FALSE),0)*('EV Scenarios'!I$4-'EV Scenarios'!I$2)</f>
        <v>1.1457061538461537</v>
      </c>
      <c r="J6" s="5">
        <f>'Pc, Summer, S1'!J6*Main!$B$5+_xlfn.IFNA(VLOOKUP($A6,'EV Distribution'!$A$2:$B$22,2,FALSE),0)*('EV Scenarios'!J$4-'EV Scenarios'!J$2)</f>
        <v>0.99198153846153847</v>
      </c>
      <c r="K6" s="5">
        <f>'Pc, Summer, S1'!K6*Main!$B$5+_xlfn.IFNA(VLOOKUP($A6,'EV Distribution'!$A$2:$B$22,2,FALSE),0)*('EV Scenarios'!K$4-'EV Scenarios'!K$2)</f>
        <v>1.1590338461538461</v>
      </c>
      <c r="L6" s="5">
        <f>'Pc, Summer, S1'!L6*Main!$B$5+_xlfn.IFNA(VLOOKUP($A6,'EV Distribution'!$A$2:$B$22,2,FALSE),0)*('EV Scenarios'!L$4-'EV Scenarios'!L$2)</f>
        <v>1.2229084615384616</v>
      </c>
      <c r="M6" s="5">
        <f>'Pc, Summer, S1'!M6*Main!$B$5+_xlfn.IFNA(VLOOKUP($A6,'EV Distribution'!$A$2:$B$22,2,FALSE),0)*('EV Scenarios'!M$4-'EV Scenarios'!M$2)</f>
        <v>1.1890023076923075</v>
      </c>
      <c r="N6" s="5">
        <f>'Pc, Summer, S1'!N6*Main!$B$5+_xlfn.IFNA(VLOOKUP($A6,'EV Distribution'!$A$2:$B$22,2,FALSE),0)*('EV Scenarios'!N$4-'EV Scenarios'!N$2)</f>
        <v>1.1131884615384615</v>
      </c>
      <c r="O6" s="5">
        <f>'Pc, Summer, S1'!O6*Main!$B$5+_xlfn.IFNA(VLOOKUP($A6,'EV Distribution'!$A$2:$B$22,2,FALSE),0)*('EV Scenarios'!O$4-'EV Scenarios'!O$2)</f>
        <v>1.051756153846154</v>
      </c>
      <c r="P6" s="5">
        <f>'Pc, Summer, S1'!P6*Main!$B$5+_xlfn.IFNA(VLOOKUP($A6,'EV Distribution'!$A$2:$B$22,2,FALSE),0)*('EV Scenarios'!P$4-'EV Scenarios'!P$2)</f>
        <v>1.0452676923076925</v>
      </c>
      <c r="Q6" s="5">
        <f>'Pc, Summer, S1'!Q6*Main!$B$5+_xlfn.IFNA(VLOOKUP($A6,'EV Distribution'!$A$2:$B$22,2,FALSE),0)*('EV Scenarios'!Q$4-'EV Scenarios'!Q$2)</f>
        <v>0.96184615384615391</v>
      </c>
      <c r="R6" s="5">
        <f>'Pc, Summer, S1'!R6*Main!$B$5+_xlfn.IFNA(VLOOKUP($A6,'EV Distribution'!$A$2:$B$22,2,FALSE),0)*('EV Scenarios'!R$4-'EV Scenarios'!R$2)</f>
        <v>0.90902153846153855</v>
      </c>
      <c r="S6" s="5">
        <f>'Pc, Summer, S1'!S6*Main!$B$5+_xlfn.IFNA(VLOOKUP($A6,'EV Distribution'!$A$2:$B$22,2,FALSE),0)*('EV Scenarios'!S$4-'EV Scenarios'!S$2)</f>
        <v>0.8569969230769231</v>
      </c>
      <c r="T6" s="5">
        <f>'Pc, Summer, S1'!T6*Main!$B$5+_xlfn.IFNA(VLOOKUP($A6,'EV Distribution'!$A$2:$B$22,2,FALSE),0)*('EV Scenarios'!T$4-'EV Scenarios'!T$2)</f>
        <v>0.61294000000000004</v>
      </c>
      <c r="U6" s="5">
        <f>'Pc, Summer, S1'!U6*Main!$B$5+_xlfn.IFNA(VLOOKUP($A6,'EV Distribution'!$A$2:$B$22,2,FALSE),0)*('EV Scenarios'!U$4-'EV Scenarios'!U$2)</f>
        <v>0.67627076923076912</v>
      </c>
      <c r="V6" s="5">
        <f>'Pc, Summer, S1'!V6*Main!$B$5+_xlfn.IFNA(VLOOKUP($A6,'EV Distribution'!$A$2:$B$22,2,FALSE),0)*('EV Scenarios'!V$4-'EV Scenarios'!V$2)</f>
        <v>0.69977846153846157</v>
      </c>
      <c r="W6" s="5">
        <f>'Pc, Summer, S1'!W6*Main!$B$5+_xlfn.IFNA(VLOOKUP($A6,'EV Distribution'!$A$2:$B$22,2,FALSE),0)*('EV Scenarios'!W$4-'EV Scenarios'!W$2)</f>
        <v>0.73611846153846161</v>
      </c>
      <c r="X6" s="5">
        <f>'Pc, Summer, S1'!X6*Main!$B$5+_xlfn.IFNA(VLOOKUP($A6,'EV Distribution'!$A$2:$B$22,2,FALSE),0)*('EV Scenarios'!X$4-'EV Scenarios'!X$2)</f>
        <v>0.33853615384615388</v>
      </c>
      <c r="Y6" s="5">
        <f>'Pc, Summer, S1'!Y6*Main!$B$5+_xlfn.IFNA(VLOOKUP($A6,'EV Distribution'!$A$2:$B$22,2,FALSE),0)*('EV Scenarios'!Y$4-'EV Scenarios'!Y$2)</f>
        <v>0.34497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0.35271076923076922</v>
      </c>
      <c r="C7" s="5">
        <f>'Pc, Summer, S1'!C7*Main!$B$5+_xlfn.IFNA(VLOOKUP($A7,'EV Distribution'!$A$2:$B$22,2,FALSE),0)*('EV Scenarios'!C$4-'EV Scenarios'!C$2)</f>
        <v>0.40208692307692306</v>
      </c>
      <c r="D7" s="5">
        <f>'Pc, Summer, S1'!D7*Main!$B$5+_xlfn.IFNA(VLOOKUP($A7,'EV Distribution'!$A$2:$B$22,2,FALSE),0)*('EV Scenarios'!D$4-'EV Scenarios'!D$2)</f>
        <v>0.60270615384615378</v>
      </c>
      <c r="E7" s="5">
        <f>'Pc, Summer, S1'!E7*Main!$B$5+_xlfn.IFNA(VLOOKUP($A7,'EV Distribution'!$A$2:$B$22,2,FALSE),0)*('EV Scenarios'!E$4-'EV Scenarios'!E$2)</f>
        <v>0.70894692307692309</v>
      </c>
      <c r="F7" s="5">
        <f>'Pc, Summer, S1'!F7*Main!$B$5+_xlfn.IFNA(VLOOKUP($A7,'EV Distribution'!$A$2:$B$22,2,FALSE),0)*('EV Scenarios'!F$4-'EV Scenarios'!F$2)</f>
        <v>0.84282461538461551</v>
      </c>
      <c r="G7" s="5">
        <f>'Pc, Summer, S1'!G7*Main!$B$5+_xlfn.IFNA(VLOOKUP($A7,'EV Distribution'!$A$2:$B$22,2,FALSE),0)*('EV Scenarios'!G$4-'EV Scenarios'!G$2)</f>
        <v>0.89561461538461551</v>
      </c>
      <c r="H7" s="5">
        <f>'Pc, Summer, S1'!H7*Main!$B$5+_xlfn.IFNA(VLOOKUP($A7,'EV Distribution'!$A$2:$B$22,2,FALSE),0)*('EV Scenarios'!H$4-'EV Scenarios'!H$2)</f>
        <v>0.76696000000000009</v>
      </c>
      <c r="I7" s="5">
        <f>'Pc, Summer, S1'!I7*Main!$B$5+_xlfn.IFNA(VLOOKUP($A7,'EV Distribution'!$A$2:$B$22,2,FALSE),0)*('EV Scenarios'!I$4-'EV Scenarios'!I$2)</f>
        <v>1.1457061538461537</v>
      </c>
      <c r="J7" s="5">
        <f>'Pc, Summer, S1'!J7*Main!$B$5+_xlfn.IFNA(VLOOKUP($A7,'EV Distribution'!$A$2:$B$22,2,FALSE),0)*('EV Scenarios'!J$4-'EV Scenarios'!J$2)</f>
        <v>0.99198153846153847</v>
      </c>
      <c r="K7" s="5">
        <f>'Pc, Summer, S1'!K7*Main!$B$5+_xlfn.IFNA(VLOOKUP($A7,'EV Distribution'!$A$2:$B$22,2,FALSE),0)*('EV Scenarios'!K$4-'EV Scenarios'!K$2)</f>
        <v>1.1590338461538461</v>
      </c>
      <c r="L7" s="5">
        <f>'Pc, Summer, S1'!L7*Main!$B$5+_xlfn.IFNA(VLOOKUP($A7,'EV Distribution'!$A$2:$B$22,2,FALSE),0)*('EV Scenarios'!L$4-'EV Scenarios'!L$2)</f>
        <v>1.2229084615384616</v>
      </c>
      <c r="M7" s="5">
        <f>'Pc, Summer, S1'!M7*Main!$B$5+_xlfn.IFNA(VLOOKUP($A7,'EV Distribution'!$A$2:$B$22,2,FALSE),0)*('EV Scenarios'!M$4-'EV Scenarios'!M$2)</f>
        <v>1.1890023076923075</v>
      </c>
      <c r="N7" s="5">
        <f>'Pc, Summer, S1'!N7*Main!$B$5+_xlfn.IFNA(VLOOKUP($A7,'EV Distribution'!$A$2:$B$22,2,FALSE),0)*('EV Scenarios'!N$4-'EV Scenarios'!N$2)</f>
        <v>1.1131884615384615</v>
      </c>
      <c r="O7" s="5">
        <f>'Pc, Summer, S1'!O7*Main!$B$5+_xlfn.IFNA(VLOOKUP($A7,'EV Distribution'!$A$2:$B$22,2,FALSE),0)*('EV Scenarios'!O$4-'EV Scenarios'!O$2)</f>
        <v>1.051756153846154</v>
      </c>
      <c r="P7" s="5">
        <f>'Pc, Summer, S1'!P7*Main!$B$5+_xlfn.IFNA(VLOOKUP($A7,'EV Distribution'!$A$2:$B$22,2,FALSE),0)*('EV Scenarios'!P$4-'EV Scenarios'!P$2)</f>
        <v>1.0452676923076925</v>
      </c>
      <c r="Q7" s="5">
        <f>'Pc, Summer, S1'!Q7*Main!$B$5+_xlfn.IFNA(VLOOKUP($A7,'EV Distribution'!$A$2:$B$22,2,FALSE),0)*('EV Scenarios'!Q$4-'EV Scenarios'!Q$2)</f>
        <v>0.96184615384615391</v>
      </c>
      <c r="R7" s="5">
        <f>'Pc, Summer, S1'!R7*Main!$B$5+_xlfn.IFNA(VLOOKUP($A7,'EV Distribution'!$A$2:$B$22,2,FALSE),0)*('EV Scenarios'!R$4-'EV Scenarios'!R$2)</f>
        <v>0.90902153846153855</v>
      </c>
      <c r="S7" s="5">
        <f>'Pc, Summer, S1'!S7*Main!$B$5+_xlfn.IFNA(VLOOKUP($A7,'EV Distribution'!$A$2:$B$22,2,FALSE),0)*('EV Scenarios'!S$4-'EV Scenarios'!S$2)</f>
        <v>0.8569969230769231</v>
      </c>
      <c r="T7" s="5">
        <f>'Pc, Summer, S1'!T7*Main!$B$5+_xlfn.IFNA(VLOOKUP($A7,'EV Distribution'!$A$2:$B$22,2,FALSE),0)*('EV Scenarios'!T$4-'EV Scenarios'!T$2)</f>
        <v>0.61294000000000004</v>
      </c>
      <c r="U7" s="5">
        <f>'Pc, Summer, S1'!U7*Main!$B$5+_xlfn.IFNA(VLOOKUP($A7,'EV Distribution'!$A$2:$B$22,2,FALSE),0)*('EV Scenarios'!U$4-'EV Scenarios'!U$2)</f>
        <v>0.67627076923076912</v>
      </c>
      <c r="V7" s="5">
        <f>'Pc, Summer, S1'!V7*Main!$B$5+_xlfn.IFNA(VLOOKUP($A7,'EV Distribution'!$A$2:$B$22,2,FALSE),0)*('EV Scenarios'!V$4-'EV Scenarios'!V$2)</f>
        <v>0.69977846153846157</v>
      </c>
      <c r="W7" s="5">
        <f>'Pc, Summer, S1'!W7*Main!$B$5+_xlfn.IFNA(VLOOKUP($A7,'EV Distribution'!$A$2:$B$22,2,FALSE),0)*('EV Scenarios'!W$4-'EV Scenarios'!W$2)</f>
        <v>0.73611846153846161</v>
      </c>
      <c r="X7" s="5">
        <f>'Pc, Summer, S1'!X7*Main!$B$5+_xlfn.IFNA(VLOOKUP($A7,'EV Distribution'!$A$2:$B$22,2,FALSE),0)*('EV Scenarios'!X$4-'EV Scenarios'!X$2)</f>
        <v>0.33853615384615388</v>
      </c>
      <c r="Y7" s="5">
        <f>'Pc, Summer, S1'!Y7*Main!$B$5+_xlfn.IFNA(VLOOKUP($A7,'EV Distribution'!$A$2:$B$22,2,FALSE),0)*('EV Scenarios'!Y$4-'EV Scenarios'!Y$2)</f>
        <v>0.34497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0.35271076923076922</v>
      </c>
      <c r="C8" s="5">
        <f>'Pc, Summer, S1'!C8*Main!$B$5+_xlfn.IFNA(VLOOKUP($A8,'EV Distribution'!$A$2:$B$22,2,FALSE),0)*('EV Scenarios'!C$4-'EV Scenarios'!C$2)</f>
        <v>0.40208692307692306</v>
      </c>
      <c r="D8" s="5">
        <f>'Pc, Summer, S1'!D8*Main!$B$5+_xlfn.IFNA(VLOOKUP($A8,'EV Distribution'!$A$2:$B$22,2,FALSE),0)*('EV Scenarios'!D$4-'EV Scenarios'!D$2)</f>
        <v>0.60270615384615378</v>
      </c>
      <c r="E8" s="5">
        <f>'Pc, Summer, S1'!E8*Main!$B$5+_xlfn.IFNA(VLOOKUP($A8,'EV Distribution'!$A$2:$B$22,2,FALSE),0)*('EV Scenarios'!E$4-'EV Scenarios'!E$2)</f>
        <v>0.70894692307692309</v>
      </c>
      <c r="F8" s="5">
        <f>'Pc, Summer, S1'!F8*Main!$B$5+_xlfn.IFNA(VLOOKUP($A8,'EV Distribution'!$A$2:$B$22,2,FALSE),0)*('EV Scenarios'!F$4-'EV Scenarios'!F$2)</f>
        <v>0.84282461538461551</v>
      </c>
      <c r="G8" s="5">
        <f>'Pc, Summer, S1'!G8*Main!$B$5+_xlfn.IFNA(VLOOKUP($A8,'EV Distribution'!$A$2:$B$22,2,FALSE),0)*('EV Scenarios'!G$4-'EV Scenarios'!G$2)</f>
        <v>0.89561461538461551</v>
      </c>
      <c r="H8" s="5">
        <f>'Pc, Summer, S1'!H8*Main!$B$5+_xlfn.IFNA(VLOOKUP($A8,'EV Distribution'!$A$2:$B$22,2,FALSE),0)*('EV Scenarios'!H$4-'EV Scenarios'!H$2)</f>
        <v>0.76696000000000009</v>
      </c>
      <c r="I8" s="5">
        <f>'Pc, Summer, S1'!I8*Main!$B$5+_xlfn.IFNA(VLOOKUP($A8,'EV Distribution'!$A$2:$B$22,2,FALSE),0)*('EV Scenarios'!I$4-'EV Scenarios'!I$2)</f>
        <v>1.1457061538461537</v>
      </c>
      <c r="J8" s="5">
        <f>'Pc, Summer, S1'!J8*Main!$B$5+_xlfn.IFNA(VLOOKUP($A8,'EV Distribution'!$A$2:$B$22,2,FALSE),0)*('EV Scenarios'!J$4-'EV Scenarios'!J$2)</f>
        <v>0.99198153846153847</v>
      </c>
      <c r="K8" s="5">
        <f>'Pc, Summer, S1'!K8*Main!$B$5+_xlfn.IFNA(VLOOKUP($A8,'EV Distribution'!$A$2:$B$22,2,FALSE),0)*('EV Scenarios'!K$4-'EV Scenarios'!K$2)</f>
        <v>1.1590338461538461</v>
      </c>
      <c r="L8" s="5">
        <f>'Pc, Summer, S1'!L8*Main!$B$5+_xlfn.IFNA(VLOOKUP($A8,'EV Distribution'!$A$2:$B$22,2,FALSE),0)*('EV Scenarios'!L$4-'EV Scenarios'!L$2)</f>
        <v>1.2229084615384616</v>
      </c>
      <c r="M8" s="5">
        <f>'Pc, Summer, S1'!M8*Main!$B$5+_xlfn.IFNA(VLOOKUP($A8,'EV Distribution'!$A$2:$B$22,2,FALSE),0)*('EV Scenarios'!M$4-'EV Scenarios'!M$2)</f>
        <v>1.1890023076923075</v>
      </c>
      <c r="N8" s="5">
        <f>'Pc, Summer, S1'!N8*Main!$B$5+_xlfn.IFNA(VLOOKUP($A8,'EV Distribution'!$A$2:$B$22,2,FALSE),0)*('EV Scenarios'!N$4-'EV Scenarios'!N$2)</f>
        <v>1.1131884615384615</v>
      </c>
      <c r="O8" s="5">
        <f>'Pc, Summer, S1'!O8*Main!$B$5+_xlfn.IFNA(VLOOKUP($A8,'EV Distribution'!$A$2:$B$22,2,FALSE),0)*('EV Scenarios'!O$4-'EV Scenarios'!O$2)</f>
        <v>1.051756153846154</v>
      </c>
      <c r="P8" s="5">
        <f>'Pc, Summer, S1'!P8*Main!$B$5+_xlfn.IFNA(VLOOKUP($A8,'EV Distribution'!$A$2:$B$22,2,FALSE),0)*('EV Scenarios'!P$4-'EV Scenarios'!P$2)</f>
        <v>1.0452676923076925</v>
      </c>
      <c r="Q8" s="5">
        <f>'Pc, Summer, S1'!Q8*Main!$B$5+_xlfn.IFNA(VLOOKUP($A8,'EV Distribution'!$A$2:$B$22,2,FALSE),0)*('EV Scenarios'!Q$4-'EV Scenarios'!Q$2)</f>
        <v>0.96184615384615391</v>
      </c>
      <c r="R8" s="5">
        <f>'Pc, Summer, S1'!R8*Main!$B$5+_xlfn.IFNA(VLOOKUP($A8,'EV Distribution'!$A$2:$B$22,2,FALSE),0)*('EV Scenarios'!R$4-'EV Scenarios'!R$2)</f>
        <v>0.90902153846153855</v>
      </c>
      <c r="S8" s="5">
        <f>'Pc, Summer, S1'!S8*Main!$B$5+_xlfn.IFNA(VLOOKUP($A8,'EV Distribution'!$A$2:$B$22,2,FALSE),0)*('EV Scenarios'!S$4-'EV Scenarios'!S$2)</f>
        <v>0.8569969230769231</v>
      </c>
      <c r="T8" s="5">
        <f>'Pc, Summer, S1'!T8*Main!$B$5+_xlfn.IFNA(VLOOKUP($A8,'EV Distribution'!$A$2:$B$22,2,FALSE),0)*('EV Scenarios'!T$4-'EV Scenarios'!T$2)</f>
        <v>0.61294000000000004</v>
      </c>
      <c r="U8" s="5">
        <f>'Pc, Summer, S1'!U8*Main!$B$5+_xlfn.IFNA(VLOOKUP($A8,'EV Distribution'!$A$2:$B$22,2,FALSE),0)*('EV Scenarios'!U$4-'EV Scenarios'!U$2)</f>
        <v>0.67627076923076912</v>
      </c>
      <c r="V8" s="5">
        <f>'Pc, Summer, S1'!V8*Main!$B$5+_xlfn.IFNA(VLOOKUP($A8,'EV Distribution'!$A$2:$B$22,2,FALSE),0)*('EV Scenarios'!V$4-'EV Scenarios'!V$2)</f>
        <v>0.69977846153846157</v>
      </c>
      <c r="W8" s="5">
        <f>'Pc, Summer, S1'!W8*Main!$B$5+_xlfn.IFNA(VLOOKUP($A8,'EV Distribution'!$A$2:$B$22,2,FALSE),0)*('EV Scenarios'!W$4-'EV Scenarios'!W$2)</f>
        <v>0.73611846153846161</v>
      </c>
      <c r="X8" s="5">
        <f>'Pc, Summer, S1'!X8*Main!$B$5+_xlfn.IFNA(VLOOKUP($A8,'EV Distribution'!$A$2:$B$22,2,FALSE),0)*('EV Scenarios'!X$4-'EV Scenarios'!X$2)</f>
        <v>0.33853615384615388</v>
      </c>
      <c r="Y8" s="5">
        <f>'Pc, Summer, S1'!Y8*Main!$B$5+_xlfn.IFNA(VLOOKUP($A8,'EV Distribution'!$A$2:$B$22,2,FALSE),0)*('EV Scenarios'!Y$4-'EV Scenarios'!Y$2)</f>
        <v>0.34497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0.35271076923076922</v>
      </c>
      <c r="C9" s="5">
        <f>'Pc, Summer, S1'!C9*Main!$B$5+_xlfn.IFNA(VLOOKUP($A9,'EV Distribution'!$A$2:$B$22,2,FALSE),0)*('EV Scenarios'!C$4-'EV Scenarios'!C$2)</f>
        <v>0.40208692307692306</v>
      </c>
      <c r="D9" s="5">
        <f>'Pc, Summer, S1'!D9*Main!$B$5+_xlfn.IFNA(VLOOKUP($A9,'EV Distribution'!$A$2:$B$22,2,FALSE),0)*('EV Scenarios'!D$4-'EV Scenarios'!D$2)</f>
        <v>0.60270615384615378</v>
      </c>
      <c r="E9" s="5">
        <f>'Pc, Summer, S1'!E9*Main!$B$5+_xlfn.IFNA(VLOOKUP($A9,'EV Distribution'!$A$2:$B$22,2,FALSE),0)*('EV Scenarios'!E$4-'EV Scenarios'!E$2)</f>
        <v>0.70894692307692309</v>
      </c>
      <c r="F9" s="5">
        <f>'Pc, Summer, S1'!F9*Main!$B$5+_xlfn.IFNA(VLOOKUP($A9,'EV Distribution'!$A$2:$B$22,2,FALSE),0)*('EV Scenarios'!F$4-'EV Scenarios'!F$2)</f>
        <v>0.84282461538461551</v>
      </c>
      <c r="G9" s="5">
        <f>'Pc, Summer, S1'!G9*Main!$B$5+_xlfn.IFNA(VLOOKUP($A9,'EV Distribution'!$A$2:$B$22,2,FALSE),0)*('EV Scenarios'!G$4-'EV Scenarios'!G$2)</f>
        <v>0.89561461538461551</v>
      </c>
      <c r="H9" s="5">
        <f>'Pc, Summer, S1'!H9*Main!$B$5+_xlfn.IFNA(VLOOKUP($A9,'EV Distribution'!$A$2:$B$22,2,FALSE),0)*('EV Scenarios'!H$4-'EV Scenarios'!H$2)</f>
        <v>0.76696000000000009</v>
      </c>
      <c r="I9" s="5">
        <f>'Pc, Summer, S1'!I9*Main!$B$5+_xlfn.IFNA(VLOOKUP($A9,'EV Distribution'!$A$2:$B$22,2,FALSE),0)*('EV Scenarios'!I$4-'EV Scenarios'!I$2)</f>
        <v>1.1457061538461537</v>
      </c>
      <c r="J9" s="5">
        <f>'Pc, Summer, S1'!J9*Main!$B$5+_xlfn.IFNA(VLOOKUP($A9,'EV Distribution'!$A$2:$B$22,2,FALSE),0)*('EV Scenarios'!J$4-'EV Scenarios'!J$2)</f>
        <v>0.99198153846153847</v>
      </c>
      <c r="K9" s="5">
        <f>'Pc, Summer, S1'!K9*Main!$B$5+_xlfn.IFNA(VLOOKUP($A9,'EV Distribution'!$A$2:$B$22,2,FALSE),0)*('EV Scenarios'!K$4-'EV Scenarios'!K$2)</f>
        <v>1.1590338461538461</v>
      </c>
      <c r="L9" s="5">
        <f>'Pc, Summer, S1'!L9*Main!$B$5+_xlfn.IFNA(VLOOKUP($A9,'EV Distribution'!$A$2:$B$22,2,FALSE),0)*('EV Scenarios'!L$4-'EV Scenarios'!L$2)</f>
        <v>1.2229084615384616</v>
      </c>
      <c r="M9" s="5">
        <f>'Pc, Summer, S1'!M9*Main!$B$5+_xlfn.IFNA(VLOOKUP($A9,'EV Distribution'!$A$2:$B$22,2,FALSE),0)*('EV Scenarios'!M$4-'EV Scenarios'!M$2)</f>
        <v>1.1890023076923075</v>
      </c>
      <c r="N9" s="5">
        <f>'Pc, Summer, S1'!N9*Main!$B$5+_xlfn.IFNA(VLOOKUP($A9,'EV Distribution'!$A$2:$B$22,2,FALSE),0)*('EV Scenarios'!N$4-'EV Scenarios'!N$2)</f>
        <v>1.1131884615384615</v>
      </c>
      <c r="O9" s="5">
        <f>'Pc, Summer, S1'!O9*Main!$B$5+_xlfn.IFNA(VLOOKUP($A9,'EV Distribution'!$A$2:$B$22,2,FALSE),0)*('EV Scenarios'!O$4-'EV Scenarios'!O$2)</f>
        <v>1.051756153846154</v>
      </c>
      <c r="P9" s="5">
        <f>'Pc, Summer, S1'!P9*Main!$B$5+_xlfn.IFNA(VLOOKUP($A9,'EV Distribution'!$A$2:$B$22,2,FALSE),0)*('EV Scenarios'!P$4-'EV Scenarios'!P$2)</f>
        <v>1.0452676923076925</v>
      </c>
      <c r="Q9" s="5">
        <f>'Pc, Summer, S1'!Q9*Main!$B$5+_xlfn.IFNA(VLOOKUP($A9,'EV Distribution'!$A$2:$B$22,2,FALSE),0)*('EV Scenarios'!Q$4-'EV Scenarios'!Q$2)</f>
        <v>0.96184615384615391</v>
      </c>
      <c r="R9" s="5">
        <f>'Pc, Summer, S1'!R9*Main!$B$5+_xlfn.IFNA(VLOOKUP($A9,'EV Distribution'!$A$2:$B$22,2,FALSE),0)*('EV Scenarios'!R$4-'EV Scenarios'!R$2)</f>
        <v>0.90902153846153855</v>
      </c>
      <c r="S9" s="5">
        <f>'Pc, Summer, S1'!S9*Main!$B$5+_xlfn.IFNA(VLOOKUP($A9,'EV Distribution'!$A$2:$B$22,2,FALSE),0)*('EV Scenarios'!S$4-'EV Scenarios'!S$2)</f>
        <v>0.8569969230769231</v>
      </c>
      <c r="T9" s="5">
        <f>'Pc, Summer, S1'!T9*Main!$B$5+_xlfn.IFNA(VLOOKUP($A9,'EV Distribution'!$A$2:$B$22,2,FALSE),0)*('EV Scenarios'!T$4-'EV Scenarios'!T$2)</f>
        <v>0.61294000000000004</v>
      </c>
      <c r="U9" s="5">
        <f>'Pc, Summer, S1'!U9*Main!$B$5+_xlfn.IFNA(VLOOKUP($A9,'EV Distribution'!$A$2:$B$22,2,FALSE),0)*('EV Scenarios'!U$4-'EV Scenarios'!U$2)</f>
        <v>0.67627076923076912</v>
      </c>
      <c r="V9" s="5">
        <f>'Pc, Summer, S1'!V9*Main!$B$5+_xlfn.IFNA(VLOOKUP($A9,'EV Distribution'!$A$2:$B$22,2,FALSE),0)*('EV Scenarios'!V$4-'EV Scenarios'!V$2)</f>
        <v>0.69977846153846157</v>
      </c>
      <c r="W9" s="5">
        <f>'Pc, Summer, S1'!W9*Main!$B$5+_xlfn.IFNA(VLOOKUP($A9,'EV Distribution'!$A$2:$B$22,2,FALSE),0)*('EV Scenarios'!W$4-'EV Scenarios'!W$2)</f>
        <v>0.73611846153846161</v>
      </c>
      <c r="X9" s="5">
        <f>'Pc, Summer, S1'!X9*Main!$B$5+_xlfn.IFNA(VLOOKUP($A9,'EV Distribution'!$A$2:$B$22,2,FALSE),0)*('EV Scenarios'!X$4-'EV Scenarios'!X$2)</f>
        <v>0.33853615384615388</v>
      </c>
      <c r="Y9" s="5">
        <f>'Pc, Summer, S1'!Y9*Main!$B$5+_xlfn.IFNA(VLOOKUP($A9,'EV Distribution'!$A$2:$B$22,2,FALSE),0)*('EV Scenarios'!Y$4-'EV Scenarios'!Y$2)</f>
        <v>0.34497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0.35271076923076922</v>
      </c>
      <c r="C10" s="5">
        <f>'Pc, Summer, S1'!C10*Main!$B$5+_xlfn.IFNA(VLOOKUP($A10,'EV Distribution'!$A$2:$B$22,2,FALSE),0)*('EV Scenarios'!C$4-'EV Scenarios'!C$2)</f>
        <v>0.40208692307692306</v>
      </c>
      <c r="D10" s="5">
        <f>'Pc, Summer, S1'!D10*Main!$B$5+_xlfn.IFNA(VLOOKUP($A10,'EV Distribution'!$A$2:$B$22,2,FALSE),0)*('EV Scenarios'!D$4-'EV Scenarios'!D$2)</f>
        <v>0.60270615384615378</v>
      </c>
      <c r="E10" s="5">
        <f>'Pc, Summer, S1'!E10*Main!$B$5+_xlfn.IFNA(VLOOKUP($A10,'EV Distribution'!$A$2:$B$22,2,FALSE),0)*('EV Scenarios'!E$4-'EV Scenarios'!E$2)</f>
        <v>0.70894692307692309</v>
      </c>
      <c r="F10" s="5">
        <f>'Pc, Summer, S1'!F10*Main!$B$5+_xlfn.IFNA(VLOOKUP($A10,'EV Distribution'!$A$2:$B$22,2,FALSE),0)*('EV Scenarios'!F$4-'EV Scenarios'!F$2)</f>
        <v>0.84282461538461551</v>
      </c>
      <c r="G10" s="5">
        <f>'Pc, Summer, S1'!G10*Main!$B$5+_xlfn.IFNA(VLOOKUP($A10,'EV Distribution'!$A$2:$B$22,2,FALSE),0)*('EV Scenarios'!G$4-'EV Scenarios'!G$2)</f>
        <v>0.89561461538461551</v>
      </c>
      <c r="H10" s="5">
        <f>'Pc, Summer, S1'!H10*Main!$B$5+_xlfn.IFNA(VLOOKUP($A10,'EV Distribution'!$A$2:$B$22,2,FALSE),0)*('EV Scenarios'!H$4-'EV Scenarios'!H$2)</f>
        <v>0.76696000000000009</v>
      </c>
      <c r="I10" s="5">
        <f>'Pc, Summer, S1'!I10*Main!$B$5+_xlfn.IFNA(VLOOKUP($A10,'EV Distribution'!$A$2:$B$22,2,FALSE),0)*('EV Scenarios'!I$4-'EV Scenarios'!I$2)</f>
        <v>1.1457061538461537</v>
      </c>
      <c r="J10" s="5">
        <f>'Pc, Summer, S1'!J10*Main!$B$5+_xlfn.IFNA(VLOOKUP($A10,'EV Distribution'!$A$2:$B$22,2,FALSE),0)*('EV Scenarios'!J$4-'EV Scenarios'!J$2)</f>
        <v>0.99198153846153847</v>
      </c>
      <c r="K10" s="5">
        <f>'Pc, Summer, S1'!K10*Main!$B$5+_xlfn.IFNA(VLOOKUP($A10,'EV Distribution'!$A$2:$B$22,2,FALSE),0)*('EV Scenarios'!K$4-'EV Scenarios'!K$2)</f>
        <v>1.1590338461538461</v>
      </c>
      <c r="L10" s="5">
        <f>'Pc, Summer, S1'!L10*Main!$B$5+_xlfn.IFNA(VLOOKUP($A10,'EV Distribution'!$A$2:$B$22,2,FALSE),0)*('EV Scenarios'!L$4-'EV Scenarios'!L$2)</f>
        <v>1.2229084615384616</v>
      </c>
      <c r="M10" s="5">
        <f>'Pc, Summer, S1'!M10*Main!$B$5+_xlfn.IFNA(VLOOKUP($A10,'EV Distribution'!$A$2:$B$22,2,FALSE),0)*('EV Scenarios'!M$4-'EV Scenarios'!M$2)</f>
        <v>1.1890023076923075</v>
      </c>
      <c r="N10" s="5">
        <f>'Pc, Summer, S1'!N10*Main!$B$5+_xlfn.IFNA(VLOOKUP($A10,'EV Distribution'!$A$2:$B$22,2,FALSE),0)*('EV Scenarios'!N$4-'EV Scenarios'!N$2)</f>
        <v>1.1131884615384615</v>
      </c>
      <c r="O10" s="5">
        <f>'Pc, Summer, S1'!O10*Main!$B$5+_xlfn.IFNA(VLOOKUP($A10,'EV Distribution'!$A$2:$B$22,2,FALSE),0)*('EV Scenarios'!O$4-'EV Scenarios'!O$2)</f>
        <v>1.051756153846154</v>
      </c>
      <c r="P10" s="5">
        <f>'Pc, Summer, S1'!P10*Main!$B$5+_xlfn.IFNA(VLOOKUP($A10,'EV Distribution'!$A$2:$B$22,2,FALSE),0)*('EV Scenarios'!P$4-'EV Scenarios'!P$2)</f>
        <v>1.0452676923076925</v>
      </c>
      <c r="Q10" s="5">
        <f>'Pc, Summer, S1'!Q10*Main!$B$5+_xlfn.IFNA(VLOOKUP($A10,'EV Distribution'!$A$2:$B$22,2,FALSE),0)*('EV Scenarios'!Q$4-'EV Scenarios'!Q$2)</f>
        <v>0.96184615384615391</v>
      </c>
      <c r="R10" s="5">
        <f>'Pc, Summer, S1'!R10*Main!$B$5+_xlfn.IFNA(VLOOKUP($A10,'EV Distribution'!$A$2:$B$22,2,FALSE),0)*('EV Scenarios'!R$4-'EV Scenarios'!R$2)</f>
        <v>0.90902153846153855</v>
      </c>
      <c r="S10" s="5">
        <f>'Pc, Summer, S1'!S10*Main!$B$5+_xlfn.IFNA(VLOOKUP($A10,'EV Distribution'!$A$2:$B$22,2,FALSE),0)*('EV Scenarios'!S$4-'EV Scenarios'!S$2)</f>
        <v>0.8569969230769231</v>
      </c>
      <c r="T10" s="5">
        <f>'Pc, Summer, S1'!T10*Main!$B$5+_xlfn.IFNA(VLOOKUP($A10,'EV Distribution'!$A$2:$B$22,2,FALSE),0)*('EV Scenarios'!T$4-'EV Scenarios'!T$2)</f>
        <v>0.61294000000000004</v>
      </c>
      <c r="U10" s="5">
        <f>'Pc, Summer, S1'!U10*Main!$B$5+_xlfn.IFNA(VLOOKUP($A10,'EV Distribution'!$A$2:$B$22,2,FALSE),0)*('EV Scenarios'!U$4-'EV Scenarios'!U$2)</f>
        <v>0.67627076923076912</v>
      </c>
      <c r="V10" s="5">
        <f>'Pc, Summer, S1'!V10*Main!$B$5+_xlfn.IFNA(VLOOKUP($A10,'EV Distribution'!$A$2:$B$22,2,FALSE),0)*('EV Scenarios'!V$4-'EV Scenarios'!V$2)</f>
        <v>0.69977846153846157</v>
      </c>
      <c r="W10" s="5">
        <f>'Pc, Summer, S1'!W10*Main!$B$5+_xlfn.IFNA(VLOOKUP($A10,'EV Distribution'!$A$2:$B$22,2,FALSE),0)*('EV Scenarios'!W$4-'EV Scenarios'!W$2)</f>
        <v>0.73611846153846161</v>
      </c>
      <c r="X10" s="5">
        <f>'Pc, Summer, S1'!X10*Main!$B$5+_xlfn.IFNA(VLOOKUP($A10,'EV Distribution'!$A$2:$B$22,2,FALSE),0)*('EV Scenarios'!X$4-'EV Scenarios'!X$2)</f>
        <v>0.33853615384615388</v>
      </c>
      <c r="Y10" s="5">
        <f>'Pc, Summer, S1'!Y10*Main!$B$5+_xlfn.IFNA(VLOOKUP($A10,'EV Distribution'!$A$2:$B$22,2,FALSE),0)*('EV Scenarios'!Y$4-'EV Scenarios'!Y$2)</f>
        <v>0.34497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0.35271076923076922</v>
      </c>
      <c r="C11" s="5">
        <f>'Pc, Summer, S1'!C11*Main!$B$5+_xlfn.IFNA(VLOOKUP($A11,'EV Distribution'!$A$2:$B$22,2,FALSE),0)*('EV Scenarios'!C$4-'EV Scenarios'!C$2)</f>
        <v>0.40208692307692306</v>
      </c>
      <c r="D11" s="5">
        <f>'Pc, Summer, S1'!D11*Main!$B$5+_xlfn.IFNA(VLOOKUP($A11,'EV Distribution'!$A$2:$B$22,2,FALSE),0)*('EV Scenarios'!D$4-'EV Scenarios'!D$2)</f>
        <v>0.60270615384615378</v>
      </c>
      <c r="E11" s="5">
        <f>'Pc, Summer, S1'!E11*Main!$B$5+_xlfn.IFNA(VLOOKUP($A11,'EV Distribution'!$A$2:$B$22,2,FALSE),0)*('EV Scenarios'!E$4-'EV Scenarios'!E$2)</f>
        <v>0.70894692307692309</v>
      </c>
      <c r="F11" s="5">
        <f>'Pc, Summer, S1'!F11*Main!$B$5+_xlfn.IFNA(VLOOKUP($A11,'EV Distribution'!$A$2:$B$22,2,FALSE),0)*('EV Scenarios'!F$4-'EV Scenarios'!F$2)</f>
        <v>0.84282461538461551</v>
      </c>
      <c r="G11" s="5">
        <f>'Pc, Summer, S1'!G11*Main!$B$5+_xlfn.IFNA(VLOOKUP($A11,'EV Distribution'!$A$2:$B$22,2,FALSE),0)*('EV Scenarios'!G$4-'EV Scenarios'!G$2)</f>
        <v>0.89561461538461551</v>
      </c>
      <c r="H11" s="5">
        <f>'Pc, Summer, S1'!H11*Main!$B$5+_xlfn.IFNA(VLOOKUP($A11,'EV Distribution'!$A$2:$B$22,2,FALSE),0)*('EV Scenarios'!H$4-'EV Scenarios'!H$2)</f>
        <v>0.76696000000000009</v>
      </c>
      <c r="I11" s="5">
        <f>'Pc, Summer, S1'!I11*Main!$B$5+_xlfn.IFNA(VLOOKUP($A11,'EV Distribution'!$A$2:$B$22,2,FALSE),0)*('EV Scenarios'!I$4-'EV Scenarios'!I$2)</f>
        <v>1.1457061538461537</v>
      </c>
      <c r="J11" s="5">
        <f>'Pc, Summer, S1'!J11*Main!$B$5+_xlfn.IFNA(VLOOKUP($A11,'EV Distribution'!$A$2:$B$22,2,FALSE),0)*('EV Scenarios'!J$4-'EV Scenarios'!J$2)</f>
        <v>0.99198153846153847</v>
      </c>
      <c r="K11" s="5">
        <f>'Pc, Summer, S1'!K11*Main!$B$5+_xlfn.IFNA(VLOOKUP($A11,'EV Distribution'!$A$2:$B$22,2,FALSE),0)*('EV Scenarios'!K$4-'EV Scenarios'!K$2)</f>
        <v>1.1590338461538461</v>
      </c>
      <c r="L11" s="5">
        <f>'Pc, Summer, S1'!L11*Main!$B$5+_xlfn.IFNA(VLOOKUP($A11,'EV Distribution'!$A$2:$B$22,2,FALSE),0)*('EV Scenarios'!L$4-'EV Scenarios'!L$2)</f>
        <v>1.2229084615384616</v>
      </c>
      <c r="M11" s="5">
        <f>'Pc, Summer, S1'!M11*Main!$B$5+_xlfn.IFNA(VLOOKUP($A11,'EV Distribution'!$A$2:$B$22,2,FALSE),0)*('EV Scenarios'!M$4-'EV Scenarios'!M$2)</f>
        <v>1.1890023076923075</v>
      </c>
      <c r="N11" s="5">
        <f>'Pc, Summer, S1'!N11*Main!$B$5+_xlfn.IFNA(VLOOKUP($A11,'EV Distribution'!$A$2:$B$22,2,FALSE),0)*('EV Scenarios'!N$4-'EV Scenarios'!N$2)</f>
        <v>1.1131884615384615</v>
      </c>
      <c r="O11" s="5">
        <f>'Pc, Summer, S1'!O11*Main!$B$5+_xlfn.IFNA(VLOOKUP($A11,'EV Distribution'!$A$2:$B$22,2,FALSE),0)*('EV Scenarios'!O$4-'EV Scenarios'!O$2)</f>
        <v>1.051756153846154</v>
      </c>
      <c r="P11" s="5">
        <f>'Pc, Summer, S1'!P11*Main!$B$5+_xlfn.IFNA(VLOOKUP($A11,'EV Distribution'!$A$2:$B$22,2,FALSE),0)*('EV Scenarios'!P$4-'EV Scenarios'!P$2)</f>
        <v>1.0452676923076925</v>
      </c>
      <c r="Q11" s="5">
        <f>'Pc, Summer, S1'!Q11*Main!$B$5+_xlfn.IFNA(VLOOKUP($A11,'EV Distribution'!$A$2:$B$22,2,FALSE),0)*('EV Scenarios'!Q$4-'EV Scenarios'!Q$2)</f>
        <v>0.96184615384615391</v>
      </c>
      <c r="R11" s="5">
        <f>'Pc, Summer, S1'!R11*Main!$B$5+_xlfn.IFNA(VLOOKUP($A11,'EV Distribution'!$A$2:$B$22,2,FALSE),0)*('EV Scenarios'!R$4-'EV Scenarios'!R$2)</f>
        <v>0.90902153846153855</v>
      </c>
      <c r="S11" s="5">
        <f>'Pc, Summer, S1'!S11*Main!$B$5+_xlfn.IFNA(VLOOKUP($A11,'EV Distribution'!$A$2:$B$22,2,FALSE),0)*('EV Scenarios'!S$4-'EV Scenarios'!S$2)</f>
        <v>0.8569969230769231</v>
      </c>
      <c r="T11" s="5">
        <f>'Pc, Summer, S1'!T11*Main!$B$5+_xlfn.IFNA(VLOOKUP($A11,'EV Distribution'!$A$2:$B$22,2,FALSE),0)*('EV Scenarios'!T$4-'EV Scenarios'!T$2)</f>
        <v>0.61294000000000004</v>
      </c>
      <c r="U11" s="5">
        <f>'Pc, Summer, S1'!U11*Main!$B$5+_xlfn.IFNA(VLOOKUP($A11,'EV Distribution'!$A$2:$B$22,2,FALSE),0)*('EV Scenarios'!U$4-'EV Scenarios'!U$2)</f>
        <v>0.67627076923076912</v>
      </c>
      <c r="V11" s="5">
        <f>'Pc, Summer, S1'!V11*Main!$B$5+_xlfn.IFNA(VLOOKUP($A11,'EV Distribution'!$A$2:$B$22,2,FALSE),0)*('EV Scenarios'!V$4-'EV Scenarios'!V$2)</f>
        <v>0.69977846153846157</v>
      </c>
      <c r="W11" s="5">
        <f>'Pc, Summer, S1'!W11*Main!$B$5+_xlfn.IFNA(VLOOKUP($A11,'EV Distribution'!$A$2:$B$22,2,FALSE),0)*('EV Scenarios'!W$4-'EV Scenarios'!W$2)</f>
        <v>0.73611846153846161</v>
      </c>
      <c r="X11" s="5">
        <f>'Pc, Summer, S1'!X11*Main!$B$5+_xlfn.IFNA(VLOOKUP($A11,'EV Distribution'!$A$2:$B$22,2,FALSE),0)*('EV Scenarios'!X$4-'EV Scenarios'!X$2)</f>
        <v>0.33853615384615388</v>
      </c>
      <c r="Y11" s="5">
        <f>'Pc, Summer, S1'!Y11*Main!$B$5+_xlfn.IFNA(VLOOKUP($A11,'EV Distribution'!$A$2:$B$22,2,FALSE),0)*('EV Scenarios'!Y$4-'EV Scenarios'!Y$2)</f>
        <v>0.34497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0.35271076923076922</v>
      </c>
      <c r="C12" s="5">
        <f>'Pc, Summer, S1'!C12*Main!$B$5+_xlfn.IFNA(VLOOKUP($A12,'EV Distribution'!$A$2:$B$22,2,FALSE),0)*('EV Scenarios'!C$4-'EV Scenarios'!C$2)</f>
        <v>0.40208692307692306</v>
      </c>
      <c r="D12" s="5">
        <f>'Pc, Summer, S1'!D12*Main!$B$5+_xlfn.IFNA(VLOOKUP($A12,'EV Distribution'!$A$2:$B$22,2,FALSE),0)*('EV Scenarios'!D$4-'EV Scenarios'!D$2)</f>
        <v>0.60270615384615378</v>
      </c>
      <c r="E12" s="5">
        <f>'Pc, Summer, S1'!E12*Main!$B$5+_xlfn.IFNA(VLOOKUP($A12,'EV Distribution'!$A$2:$B$22,2,FALSE),0)*('EV Scenarios'!E$4-'EV Scenarios'!E$2)</f>
        <v>0.70894692307692309</v>
      </c>
      <c r="F12" s="5">
        <f>'Pc, Summer, S1'!F12*Main!$B$5+_xlfn.IFNA(VLOOKUP($A12,'EV Distribution'!$A$2:$B$22,2,FALSE),0)*('EV Scenarios'!F$4-'EV Scenarios'!F$2)</f>
        <v>0.84282461538461551</v>
      </c>
      <c r="G12" s="5">
        <f>'Pc, Summer, S1'!G12*Main!$B$5+_xlfn.IFNA(VLOOKUP($A12,'EV Distribution'!$A$2:$B$22,2,FALSE),0)*('EV Scenarios'!G$4-'EV Scenarios'!G$2)</f>
        <v>0.89561461538461551</v>
      </c>
      <c r="H12" s="5">
        <f>'Pc, Summer, S1'!H12*Main!$B$5+_xlfn.IFNA(VLOOKUP($A12,'EV Distribution'!$A$2:$B$22,2,FALSE),0)*('EV Scenarios'!H$4-'EV Scenarios'!H$2)</f>
        <v>0.76696000000000009</v>
      </c>
      <c r="I12" s="5">
        <f>'Pc, Summer, S1'!I12*Main!$B$5+_xlfn.IFNA(VLOOKUP($A12,'EV Distribution'!$A$2:$B$22,2,FALSE),0)*('EV Scenarios'!I$4-'EV Scenarios'!I$2)</f>
        <v>1.1457061538461537</v>
      </c>
      <c r="J12" s="5">
        <f>'Pc, Summer, S1'!J12*Main!$B$5+_xlfn.IFNA(VLOOKUP($A12,'EV Distribution'!$A$2:$B$22,2,FALSE),0)*('EV Scenarios'!J$4-'EV Scenarios'!J$2)</f>
        <v>0.99198153846153847</v>
      </c>
      <c r="K12" s="5">
        <f>'Pc, Summer, S1'!K12*Main!$B$5+_xlfn.IFNA(VLOOKUP($A12,'EV Distribution'!$A$2:$B$22,2,FALSE),0)*('EV Scenarios'!K$4-'EV Scenarios'!K$2)</f>
        <v>1.1590338461538461</v>
      </c>
      <c r="L12" s="5">
        <f>'Pc, Summer, S1'!L12*Main!$B$5+_xlfn.IFNA(VLOOKUP($A12,'EV Distribution'!$A$2:$B$22,2,FALSE),0)*('EV Scenarios'!L$4-'EV Scenarios'!L$2)</f>
        <v>1.2229084615384616</v>
      </c>
      <c r="M12" s="5">
        <f>'Pc, Summer, S1'!M12*Main!$B$5+_xlfn.IFNA(VLOOKUP($A12,'EV Distribution'!$A$2:$B$22,2,FALSE),0)*('EV Scenarios'!M$4-'EV Scenarios'!M$2)</f>
        <v>1.1890023076923075</v>
      </c>
      <c r="N12" s="5">
        <f>'Pc, Summer, S1'!N12*Main!$B$5+_xlfn.IFNA(VLOOKUP($A12,'EV Distribution'!$A$2:$B$22,2,FALSE),0)*('EV Scenarios'!N$4-'EV Scenarios'!N$2)</f>
        <v>1.1131884615384615</v>
      </c>
      <c r="O12" s="5">
        <f>'Pc, Summer, S1'!O12*Main!$B$5+_xlfn.IFNA(VLOOKUP($A12,'EV Distribution'!$A$2:$B$22,2,FALSE),0)*('EV Scenarios'!O$4-'EV Scenarios'!O$2)</f>
        <v>1.051756153846154</v>
      </c>
      <c r="P12" s="5">
        <f>'Pc, Summer, S1'!P12*Main!$B$5+_xlfn.IFNA(VLOOKUP($A12,'EV Distribution'!$A$2:$B$22,2,FALSE),0)*('EV Scenarios'!P$4-'EV Scenarios'!P$2)</f>
        <v>1.0452676923076925</v>
      </c>
      <c r="Q12" s="5">
        <f>'Pc, Summer, S1'!Q12*Main!$B$5+_xlfn.IFNA(VLOOKUP($A12,'EV Distribution'!$A$2:$B$22,2,FALSE),0)*('EV Scenarios'!Q$4-'EV Scenarios'!Q$2)</f>
        <v>0.96184615384615391</v>
      </c>
      <c r="R12" s="5">
        <f>'Pc, Summer, S1'!R12*Main!$B$5+_xlfn.IFNA(VLOOKUP($A12,'EV Distribution'!$A$2:$B$22,2,FALSE),0)*('EV Scenarios'!R$4-'EV Scenarios'!R$2)</f>
        <v>0.90902153846153855</v>
      </c>
      <c r="S12" s="5">
        <f>'Pc, Summer, S1'!S12*Main!$B$5+_xlfn.IFNA(VLOOKUP($A12,'EV Distribution'!$A$2:$B$22,2,FALSE),0)*('EV Scenarios'!S$4-'EV Scenarios'!S$2)</f>
        <v>0.8569969230769231</v>
      </c>
      <c r="T12" s="5">
        <f>'Pc, Summer, S1'!T12*Main!$B$5+_xlfn.IFNA(VLOOKUP($A12,'EV Distribution'!$A$2:$B$22,2,FALSE),0)*('EV Scenarios'!T$4-'EV Scenarios'!T$2)</f>
        <v>0.61294000000000004</v>
      </c>
      <c r="U12" s="5">
        <f>'Pc, Summer, S1'!U12*Main!$B$5+_xlfn.IFNA(VLOOKUP($A12,'EV Distribution'!$A$2:$B$22,2,FALSE),0)*('EV Scenarios'!U$4-'EV Scenarios'!U$2)</f>
        <v>0.67627076923076912</v>
      </c>
      <c r="V12" s="5">
        <f>'Pc, Summer, S1'!V12*Main!$B$5+_xlfn.IFNA(VLOOKUP($A12,'EV Distribution'!$A$2:$B$22,2,FALSE),0)*('EV Scenarios'!V$4-'EV Scenarios'!V$2)</f>
        <v>0.69977846153846157</v>
      </c>
      <c r="W12" s="5">
        <f>'Pc, Summer, S1'!W12*Main!$B$5+_xlfn.IFNA(VLOOKUP($A12,'EV Distribution'!$A$2:$B$22,2,FALSE),0)*('EV Scenarios'!W$4-'EV Scenarios'!W$2)</f>
        <v>0.73611846153846161</v>
      </c>
      <c r="X12" s="5">
        <f>'Pc, Summer, S1'!X12*Main!$B$5+_xlfn.IFNA(VLOOKUP($A12,'EV Distribution'!$A$2:$B$22,2,FALSE),0)*('EV Scenarios'!X$4-'EV Scenarios'!X$2)</f>
        <v>0.33853615384615388</v>
      </c>
      <c r="Y12" s="5">
        <f>'Pc, Summer, S1'!Y12*Main!$B$5+_xlfn.IFNA(VLOOKUP($A12,'EV Distribution'!$A$2:$B$22,2,FALSE),0)*('EV Scenarios'!Y$4-'EV Scenarios'!Y$2)</f>
        <v>0.34497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0.35271076923076922</v>
      </c>
      <c r="C13" s="5">
        <f>'Pc, Summer, S1'!C13*Main!$B$5+_xlfn.IFNA(VLOOKUP($A13,'EV Distribution'!$A$2:$B$22,2,FALSE),0)*('EV Scenarios'!C$4-'EV Scenarios'!C$2)</f>
        <v>0.40208692307692306</v>
      </c>
      <c r="D13" s="5">
        <f>'Pc, Summer, S1'!D13*Main!$B$5+_xlfn.IFNA(VLOOKUP($A13,'EV Distribution'!$A$2:$B$22,2,FALSE),0)*('EV Scenarios'!D$4-'EV Scenarios'!D$2)</f>
        <v>0.60270615384615378</v>
      </c>
      <c r="E13" s="5">
        <f>'Pc, Summer, S1'!E13*Main!$B$5+_xlfn.IFNA(VLOOKUP($A13,'EV Distribution'!$A$2:$B$22,2,FALSE),0)*('EV Scenarios'!E$4-'EV Scenarios'!E$2)</f>
        <v>0.70894692307692309</v>
      </c>
      <c r="F13" s="5">
        <f>'Pc, Summer, S1'!F13*Main!$B$5+_xlfn.IFNA(VLOOKUP($A13,'EV Distribution'!$A$2:$B$22,2,FALSE),0)*('EV Scenarios'!F$4-'EV Scenarios'!F$2)</f>
        <v>0.84282461538461551</v>
      </c>
      <c r="G13" s="5">
        <f>'Pc, Summer, S1'!G13*Main!$B$5+_xlfn.IFNA(VLOOKUP($A13,'EV Distribution'!$A$2:$B$22,2,FALSE),0)*('EV Scenarios'!G$4-'EV Scenarios'!G$2)</f>
        <v>0.89561461538461551</v>
      </c>
      <c r="H13" s="5">
        <f>'Pc, Summer, S1'!H13*Main!$B$5+_xlfn.IFNA(VLOOKUP($A13,'EV Distribution'!$A$2:$B$22,2,FALSE),0)*('EV Scenarios'!H$4-'EV Scenarios'!H$2)</f>
        <v>0.76696000000000009</v>
      </c>
      <c r="I13" s="5">
        <f>'Pc, Summer, S1'!I13*Main!$B$5+_xlfn.IFNA(VLOOKUP($A13,'EV Distribution'!$A$2:$B$22,2,FALSE),0)*('EV Scenarios'!I$4-'EV Scenarios'!I$2)</f>
        <v>1.1457061538461537</v>
      </c>
      <c r="J13" s="5">
        <f>'Pc, Summer, S1'!J13*Main!$B$5+_xlfn.IFNA(VLOOKUP($A13,'EV Distribution'!$A$2:$B$22,2,FALSE),0)*('EV Scenarios'!J$4-'EV Scenarios'!J$2)</f>
        <v>0.99198153846153847</v>
      </c>
      <c r="K13" s="5">
        <f>'Pc, Summer, S1'!K13*Main!$B$5+_xlfn.IFNA(VLOOKUP($A13,'EV Distribution'!$A$2:$B$22,2,FALSE),0)*('EV Scenarios'!K$4-'EV Scenarios'!K$2)</f>
        <v>1.1590338461538461</v>
      </c>
      <c r="L13" s="5">
        <f>'Pc, Summer, S1'!L13*Main!$B$5+_xlfn.IFNA(VLOOKUP($A13,'EV Distribution'!$A$2:$B$22,2,FALSE),0)*('EV Scenarios'!L$4-'EV Scenarios'!L$2)</f>
        <v>1.2229084615384616</v>
      </c>
      <c r="M13" s="5">
        <f>'Pc, Summer, S1'!M13*Main!$B$5+_xlfn.IFNA(VLOOKUP($A13,'EV Distribution'!$A$2:$B$22,2,FALSE),0)*('EV Scenarios'!M$4-'EV Scenarios'!M$2)</f>
        <v>1.1890023076923075</v>
      </c>
      <c r="N13" s="5">
        <f>'Pc, Summer, S1'!N13*Main!$B$5+_xlfn.IFNA(VLOOKUP($A13,'EV Distribution'!$A$2:$B$22,2,FALSE),0)*('EV Scenarios'!N$4-'EV Scenarios'!N$2)</f>
        <v>1.1131884615384615</v>
      </c>
      <c r="O13" s="5">
        <f>'Pc, Summer, S1'!O13*Main!$B$5+_xlfn.IFNA(VLOOKUP($A13,'EV Distribution'!$A$2:$B$22,2,FALSE),0)*('EV Scenarios'!O$4-'EV Scenarios'!O$2)</f>
        <v>1.051756153846154</v>
      </c>
      <c r="P13" s="5">
        <f>'Pc, Summer, S1'!P13*Main!$B$5+_xlfn.IFNA(VLOOKUP($A13,'EV Distribution'!$A$2:$B$22,2,FALSE),0)*('EV Scenarios'!P$4-'EV Scenarios'!P$2)</f>
        <v>1.0452676923076925</v>
      </c>
      <c r="Q13" s="5">
        <f>'Pc, Summer, S1'!Q13*Main!$B$5+_xlfn.IFNA(VLOOKUP($A13,'EV Distribution'!$A$2:$B$22,2,FALSE),0)*('EV Scenarios'!Q$4-'EV Scenarios'!Q$2)</f>
        <v>0.96184615384615391</v>
      </c>
      <c r="R13" s="5">
        <f>'Pc, Summer, S1'!R13*Main!$B$5+_xlfn.IFNA(VLOOKUP($A13,'EV Distribution'!$A$2:$B$22,2,FALSE),0)*('EV Scenarios'!R$4-'EV Scenarios'!R$2)</f>
        <v>0.90902153846153855</v>
      </c>
      <c r="S13" s="5">
        <f>'Pc, Summer, S1'!S13*Main!$B$5+_xlfn.IFNA(VLOOKUP($A13,'EV Distribution'!$A$2:$B$22,2,FALSE),0)*('EV Scenarios'!S$4-'EV Scenarios'!S$2)</f>
        <v>0.8569969230769231</v>
      </c>
      <c r="T13" s="5">
        <f>'Pc, Summer, S1'!T13*Main!$B$5+_xlfn.IFNA(VLOOKUP($A13,'EV Distribution'!$A$2:$B$22,2,FALSE),0)*('EV Scenarios'!T$4-'EV Scenarios'!T$2)</f>
        <v>0.61294000000000004</v>
      </c>
      <c r="U13" s="5">
        <f>'Pc, Summer, S1'!U13*Main!$B$5+_xlfn.IFNA(VLOOKUP($A13,'EV Distribution'!$A$2:$B$22,2,FALSE),0)*('EV Scenarios'!U$4-'EV Scenarios'!U$2)</f>
        <v>0.67627076923076912</v>
      </c>
      <c r="V13" s="5">
        <f>'Pc, Summer, S1'!V13*Main!$B$5+_xlfn.IFNA(VLOOKUP($A13,'EV Distribution'!$A$2:$B$22,2,FALSE),0)*('EV Scenarios'!V$4-'EV Scenarios'!V$2)</f>
        <v>0.69977846153846157</v>
      </c>
      <c r="W13" s="5">
        <f>'Pc, Summer, S1'!W13*Main!$B$5+_xlfn.IFNA(VLOOKUP($A13,'EV Distribution'!$A$2:$B$22,2,FALSE),0)*('EV Scenarios'!W$4-'EV Scenarios'!W$2)</f>
        <v>0.73611846153846161</v>
      </c>
      <c r="X13" s="5">
        <f>'Pc, Summer, S1'!X13*Main!$B$5+_xlfn.IFNA(VLOOKUP($A13,'EV Distribution'!$A$2:$B$22,2,FALSE),0)*('EV Scenarios'!X$4-'EV Scenarios'!X$2)</f>
        <v>0.33853615384615388</v>
      </c>
      <c r="Y13" s="5">
        <f>'Pc, Summer, S1'!Y13*Main!$B$5+_xlfn.IFNA(VLOOKUP($A13,'EV Distribution'!$A$2:$B$22,2,FALSE),0)*('EV Scenarios'!Y$4-'EV Scenarios'!Y$2)</f>
        <v>0.34497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0.35271076923076922</v>
      </c>
      <c r="C14" s="5">
        <f>'Pc, Summer, S1'!C14*Main!$B$5+_xlfn.IFNA(VLOOKUP($A14,'EV Distribution'!$A$2:$B$22,2,FALSE),0)*('EV Scenarios'!C$4-'EV Scenarios'!C$2)</f>
        <v>0.40208692307692306</v>
      </c>
      <c r="D14" s="5">
        <f>'Pc, Summer, S1'!D14*Main!$B$5+_xlfn.IFNA(VLOOKUP($A14,'EV Distribution'!$A$2:$B$22,2,FALSE),0)*('EV Scenarios'!D$4-'EV Scenarios'!D$2)</f>
        <v>0.60270615384615378</v>
      </c>
      <c r="E14" s="5">
        <f>'Pc, Summer, S1'!E14*Main!$B$5+_xlfn.IFNA(VLOOKUP($A14,'EV Distribution'!$A$2:$B$22,2,FALSE),0)*('EV Scenarios'!E$4-'EV Scenarios'!E$2)</f>
        <v>0.70894692307692309</v>
      </c>
      <c r="F14" s="5">
        <f>'Pc, Summer, S1'!F14*Main!$B$5+_xlfn.IFNA(VLOOKUP($A14,'EV Distribution'!$A$2:$B$22,2,FALSE),0)*('EV Scenarios'!F$4-'EV Scenarios'!F$2)</f>
        <v>0.84282461538461551</v>
      </c>
      <c r="G14" s="5">
        <f>'Pc, Summer, S1'!G14*Main!$B$5+_xlfn.IFNA(VLOOKUP($A14,'EV Distribution'!$A$2:$B$22,2,FALSE),0)*('EV Scenarios'!G$4-'EV Scenarios'!G$2)</f>
        <v>0.89561461538461551</v>
      </c>
      <c r="H14" s="5">
        <f>'Pc, Summer, S1'!H14*Main!$B$5+_xlfn.IFNA(VLOOKUP($A14,'EV Distribution'!$A$2:$B$22,2,FALSE),0)*('EV Scenarios'!H$4-'EV Scenarios'!H$2)</f>
        <v>0.76696000000000009</v>
      </c>
      <c r="I14" s="5">
        <f>'Pc, Summer, S1'!I14*Main!$B$5+_xlfn.IFNA(VLOOKUP($A14,'EV Distribution'!$A$2:$B$22,2,FALSE),0)*('EV Scenarios'!I$4-'EV Scenarios'!I$2)</f>
        <v>1.1457061538461537</v>
      </c>
      <c r="J14" s="5">
        <f>'Pc, Summer, S1'!J14*Main!$B$5+_xlfn.IFNA(VLOOKUP($A14,'EV Distribution'!$A$2:$B$22,2,FALSE),0)*('EV Scenarios'!J$4-'EV Scenarios'!J$2)</f>
        <v>0.99198153846153847</v>
      </c>
      <c r="K14" s="5">
        <f>'Pc, Summer, S1'!K14*Main!$B$5+_xlfn.IFNA(VLOOKUP($A14,'EV Distribution'!$A$2:$B$22,2,FALSE),0)*('EV Scenarios'!K$4-'EV Scenarios'!K$2)</f>
        <v>1.1590338461538461</v>
      </c>
      <c r="L14" s="5">
        <f>'Pc, Summer, S1'!L14*Main!$B$5+_xlfn.IFNA(VLOOKUP($A14,'EV Distribution'!$A$2:$B$22,2,FALSE),0)*('EV Scenarios'!L$4-'EV Scenarios'!L$2)</f>
        <v>1.2229084615384616</v>
      </c>
      <c r="M14" s="5">
        <f>'Pc, Summer, S1'!M14*Main!$B$5+_xlfn.IFNA(VLOOKUP($A14,'EV Distribution'!$A$2:$B$22,2,FALSE),0)*('EV Scenarios'!M$4-'EV Scenarios'!M$2)</f>
        <v>1.1890023076923075</v>
      </c>
      <c r="N14" s="5">
        <f>'Pc, Summer, S1'!N14*Main!$B$5+_xlfn.IFNA(VLOOKUP($A14,'EV Distribution'!$A$2:$B$22,2,FALSE),0)*('EV Scenarios'!N$4-'EV Scenarios'!N$2)</f>
        <v>1.1131884615384615</v>
      </c>
      <c r="O14" s="5">
        <f>'Pc, Summer, S1'!O14*Main!$B$5+_xlfn.IFNA(VLOOKUP($A14,'EV Distribution'!$A$2:$B$22,2,FALSE),0)*('EV Scenarios'!O$4-'EV Scenarios'!O$2)</f>
        <v>1.051756153846154</v>
      </c>
      <c r="P14" s="5">
        <f>'Pc, Summer, S1'!P14*Main!$B$5+_xlfn.IFNA(VLOOKUP($A14,'EV Distribution'!$A$2:$B$22,2,FALSE),0)*('EV Scenarios'!P$4-'EV Scenarios'!P$2)</f>
        <v>1.0452676923076925</v>
      </c>
      <c r="Q14" s="5">
        <f>'Pc, Summer, S1'!Q14*Main!$B$5+_xlfn.IFNA(VLOOKUP($A14,'EV Distribution'!$A$2:$B$22,2,FALSE),0)*('EV Scenarios'!Q$4-'EV Scenarios'!Q$2)</f>
        <v>0.96184615384615391</v>
      </c>
      <c r="R14" s="5">
        <f>'Pc, Summer, S1'!R14*Main!$B$5+_xlfn.IFNA(VLOOKUP($A14,'EV Distribution'!$A$2:$B$22,2,FALSE),0)*('EV Scenarios'!R$4-'EV Scenarios'!R$2)</f>
        <v>0.90902153846153855</v>
      </c>
      <c r="S14" s="5">
        <f>'Pc, Summer, S1'!S14*Main!$B$5+_xlfn.IFNA(VLOOKUP($A14,'EV Distribution'!$A$2:$B$22,2,FALSE),0)*('EV Scenarios'!S$4-'EV Scenarios'!S$2)</f>
        <v>0.8569969230769231</v>
      </c>
      <c r="T14" s="5">
        <f>'Pc, Summer, S1'!T14*Main!$B$5+_xlfn.IFNA(VLOOKUP($A14,'EV Distribution'!$A$2:$B$22,2,FALSE),0)*('EV Scenarios'!T$4-'EV Scenarios'!T$2)</f>
        <v>0.61294000000000004</v>
      </c>
      <c r="U14" s="5">
        <f>'Pc, Summer, S1'!U14*Main!$B$5+_xlfn.IFNA(VLOOKUP($A14,'EV Distribution'!$A$2:$B$22,2,FALSE),0)*('EV Scenarios'!U$4-'EV Scenarios'!U$2)</f>
        <v>0.67627076923076912</v>
      </c>
      <c r="V14" s="5">
        <f>'Pc, Summer, S1'!V14*Main!$B$5+_xlfn.IFNA(VLOOKUP($A14,'EV Distribution'!$A$2:$B$22,2,FALSE),0)*('EV Scenarios'!V$4-'EV Scenarios'!V$2)</f>
        <v>0.69977846153846157</v>
      </c>
      <c r="W14" s="5">
        <f>'Pc, Summer, S1'!W14*Main!$B$5+_xlfn.IFNA(VLOOKUP($A14,'EV Distribution'!$A$2:$B$22,2,FALSE),0)*('EV Scenarios'!W$4-'EV Scenarios'!W$2)</f>
        <v>0.73611846153846161</v>
      </c>
      <c r="X14" s="5">
        <f>'Pc, Summer, S1'!X14*Main!$B$5+_xlfn.IFNA(VLOOKUP($A14,'EV Distribution'!$A$2:$B$22,2,FALSE),0)*('EV Scenarios'!X$4-'EV Scenarios'!X$2)</f>
        <v>0.33853615384615388</v>
      </c>
      <c r="Y14" s="5">
        <f>'Pc, Summer, S1'!Y14*Main!$B$5+_xlfn.IFNA(VLOOKUP($A14,'EV Distribution'!$A$2:$B$22,2,FALSE),0)*('EV Scenarios'!Y$4-'EV Scenarios'!Y$2)</f>
        <v>0.34497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Summer'!B2*(1+[3]Main!$B$3)^(Main!$B$7-2020)</f>
        <v>7.2039191632574626</v>
      </c>
      <c r="C2" s="5">
        <f>'[2]CostFlex, Summer'!C2*(1+[3]Main!$B$3)^(Main!$B$7-2020)</f>
        <v>11.667697295091843</v>
      </c>
      <c r="D2" s="5">
        <f>'[2]CostFlex, Summer'!D2*(1+[3]Main!$B$3)^(Main!$B$7-2020)</f>
        <v>6.5409818169454264</v>
      </c>
      <c r="E2" s="5">
        <f>'[2]CostFlex, Summer'!E2*(1+[3]Main!$B$3)^(Main!$B$7-2020)</f>
        <v>6.7951077996983749</v>
      </c>
      <c r="F2" s="5">
        <f>'[2]CostFlex, Summer'!F2*(1+[3]Main!$B$3)^(Main!$B$7-2020)</f>
        <v>7.5022409690978797</v>
      </c>
      <c r="G2" s="5">
        <f>'[2]CostFlex, Summer'!G2*(1+[3]Main!$B$3)^(Main!$B$7-2020)</f>
        <v>7.3475555882917378</v>
      </c>
      <c r="H2" s="5">
        <f>'[2]CostFlex, Summer'!H2*(1+[3]Main!$B$3)^(Main!$B$7-2020)</f>
        <v>11.048955771867275</v>
      </c>
      <c r="I2" s="5">
        <f>'[2]CostFlex, Summer'!I2*(1+[3]Main!$B$3)^(Main!$B$7-2020)</f>
        <v>11.258885931532753</v>
      </c>
      <c r="J2" s="5">
        <f>'[2]CostFlex, Summer'!J2*(1+[3]Main!$B$3)^(Main!$B$7-2020)</f>
        <v>10.78378083334246</v>
      </c>
      <c r="K2" s="5">
        <f>'[2]CostFlex, Summer'!K2*(1+[3]Main!$B$3)^(Main!$B$7-2020)</f>
        <v>8.8944093963531579</v>
      </c>
      <c r="L2" s="5">
        <f>'[2]CostFlex, Summer'!L2*(1+[3]Main!$B$3)^(Main!$B$7-2020)</f>
        <v>9.5683956984370599</v>
      </c>
      <c r="M2" s="5">
        <f>'[2]CostFlex, Summer'!M2*(1+[3]Main!$B$3)^(Main!$B$7-2020)</f>
        <v>11.048955771867275</v>
      </c>
      <c r="N2" s="5">
        <f>'[2]CostFlex, Summer'!N2*(1+[3]Main!$B$3)^(Main!$B$7-2020)</f>
        <v>8.618185502056475</v>
      </c>
      <c r="O2" s="5">
        <f>'[2]CostFlex, Summer'!O2*(1+[3]Main!$B$3)^(Main!$B$7-2020)</f>
        <v>6.4304922592267539</v>
      </c>
      <c r="P2" s="5">
        <f>'[2]CostFlex, Summer'!P2*(1+[3]Main!$B$3)^(Main!$B$7-2020)</f>
        <v>7.2481149863449321</v>
      </c>
      <c r="Q2" s="5">
        <f>'[2]CostFlex, Summer'!Q2*(1+[3]Main!$B$3)^(Main!$B$7-2020)</f>
        <v>8.8833604405812885</v>
      </c>
      <c r="R2" s="5">
        <f>'[2]CostFlex, Summer'!R2*(1+[3]Main!$B$3)^(Main!$B$7-2020)</f>
        <v>8.4303532539347312</v>
      </c>
      <c r="S2" s="5">
        <f>'[2]CostFlex, Summer'!S2*(1+[3]Main!$B$3)^(Main!$B$7-2020)</f>
        <v>9.3032207599122447</v>
      </c>
      <c r="T2" s="5">
        <f>'[2]CostFlex, Summer'!T2*(1+[3]Main!$B$3)^(Main!$B$7-2020)</f>
        <v>5.14881338969015</v>
      </c>
      <c r="U2" s="5">
        <f>'[2]CostFlex, Summer'!U2*(1+[3]Main!$B$3)^(Main!$B$7-2020)</f>
        <v>4.7731488934466633</v>
      </c>
      <c r="V2" s="5">
        <f>'[2]CostFlex, Summer'!V2*(1+[3]Main!$B$3)^(Main!$B$7-2020)</f>
        <v>3.1047565718947041</v>
      </c>
      <c r="W2" s="5">
        <f>'[2]CostFlex, Summer'!W2*(1+[3]Main!$B$3)^(Main!$B$7-2020)</f>
        <v>3.1047565718947041</v>
      </c>
      <c r="X2" s="5">
        <f>'[2]CostFlex, Summer'!X2*(1+[3]Main!$B$3)^(Main!$B$7-2020)</f>
        <v>3.6793022720318027</v>
      </c>
      <c r="Y2" s="5">
        <f>'[2]CostFlex, Summer'!Y2*(1+[3]Main!$B$3)^(Main!$B$7-2020)</f>
        <v>9.9109133273649466</v>
      </c>
    </row>
    <row r="3" spans="1:25" x14ac:dyDescent="0.25">
      <c r="A3">
        <v>5</v>
      </c>
      <c r="B3" s="5">
        <f>'[2]CostFlex, Summer'!B3*(1+[3]Main!$B$3)^(Main!$B$7-2020)</f>
        <v>7.2039191632574626</v>
      </c>
      <c r="C3" s="5">
        <f>'[2]CostFlex, Summer'!C3*(1+[3]Main!$B$3)^(Main!$B$7-2020)</f>
        <v>11.667697295091843</v>
      </c>
      <c r="D3" s="5">
        <f>'[2]CostFlex, Summer'!D3*(1+[3]Main!$B$3)^(Main!$B$7-2020)</f>
        <v>6.5409818169454264</v>
      </c>
      <c r="E3" s="5">
        <f>'[2]CostFlex, Summer'!E3*(1+[3]Main!$B$3)^(Main!$B$7-2020)</f>
        <v>6.7951077996983749</v>
      </c>
      <c r="F3" s="5">
        <f>'[2]CostFlex, Summer'!F3*(1+[3]Main!$B$3)^(Main!$B$7-2020)</f>
        <v>7.5022409690978797</v>
      </c>
      <c r="G3" s="5">
        <f>'[2]CostFlex, Summer'!G3*(1+[3]Main!$B$3)^(Main!$B$7-2020)</f>
        <v>7.3475555882917378</v>
      </c>
      <c r="H3" s="5">
        <f>'[2]CostFlex, Summer'!H3*(1+[3]Main!$B$3)^(Main!$B$7-2020)</f>
        <v>11.048955771867275</v>
      </c>
      <c r="I3" s="5">
        <f>'[2]CostFlex, Summer'!I3*(1+[3]Main!$B$3)^(Main!$B$7-2020)</f>
        <v>11.258885931532753</v>
      </c>
      <c r="J3" s="5">
        <f>'[2]CostFlex, Summer'!J3*(1+[3]Main!$B$3)^(Main!$B$7-2020)</f>
        <v>10.78378083334246</v>
      </c>
      <c r="K3" s="5">
        <f>'[2]CostFlex, Summer'!K3*(1+[3]Main!$B$3)^(Main!$B$7-2020)</f>
        <v>8.8944093963531579</v>
      </c>
      <c r="L3" s="5">
        <f>'[2]CostFlex, Summer'!L3*(1+[3]Main!$B$3)^(Main!$B$7-2020)</f>
        <v>9.5683956984370599</v>
      </c>
      <c r="M3" s="5">
        <f>'[2]CostFlex, Summer'!M3*(1+[3]Main!$B$3)^(Main!$B$7-2020)</f>
        <v>11.048955771867275</v>
      </c>
      <c r="N3" s="5">
        <f>'[2]CostFlex, Summer'!N3*(1+[3]Main!$B$3)^(Main!$B$7-2020)</f>
        <v>8.618185502056475</v>
      </c>
      <c r="O3" s="5">
        <f>'[2]CostFlex, Summer'!O3*(1+[3]Main!$B$3)^(Main!$B$7-2020)</f>
        <v>6.4304922592267539</v>
      </c>
      <c r="P3" s="5">
        <f>'[2]CostFlex, Summer'!P3*(1+[3]Main!$B$3)^(Main!$B$7-2020)</f>
        <v>7.2481149863449321</v>
      </c>
      <c r="Q3" s="5">
        <f>'[2]CostFlex, Summer'!Q3*(1+[3]Main!$B$3)^(Main!$B$7-2020)</f>
        <v>8.8833604405812885</v>
      </c>
      <c r="R3" s="5">
        <f>'[2]CostFlex, Summer'!R3*(1+[3]Main!$B$3)^(Main!$B$7-2020)</f>
        <v>8.4303532539347312</v>
      </c>
      <c r="S3" s="5">
        <f>'[2]CostFlex, Summer'!S3*(1+[3]Main!$B$3)^(Main!$B$7-2020)</f>
        <v>9.3032207599122447</v>
      </c>
      <c r="T3" s="5">
        <f>'[2]CostFlex, Summer'!T3*(1+[3]Main!$B$3)^(Main!$B$7-2020)</f>
        <v>5.14881338969015</v>
      </c>
      <c r="U3" s="5">
        <f>'[2]CostFlex, Summer'!U3*(1+[3]Main!$B$3)^(Main!$B$7-2020)</f>
        <v>4.7731488934466633</v>
      </c>
      <c r="V3" s="5">
        <f>'[2]CostFlex, Summer'!V3*(1+[3]Main!$B$3)^(Main!$B$7-2020)</f>
        <v>3.1047565718947041</v>
      </c>
      <c r="W3" s="5">
        <f>'[2]CostFlex, Summer'!W3*(1+[3]Main!$B$3)^(Main!$B$7-2020)</f>
        <v>3.1047565718947041</v>
      </c>
      <c r="X3" s="5">
        <f>'[2]CostFlex, Summer'!X3*(1+[3]Main!$B$3)^(Main!$B$7-2020)</f>
        <v>3.6793022720318027</v>
      </c>
      <c r="Y3" s="5">
        <f>'[2]CostFlex, Summer'!Y3*(1+[3]Main!$B$3)^(Main!$B$7-2020)</f>
        <v>9.9109133273649466</v>
      </c>
    </row>
    <row r="4" spans="1:25" x14ac:dyDescent="0.25">
      <c r="A4">
        <v>8</v>
      </c>
      <c r="B4" s="5">
        <f>'[2]CostFlex, Summer'!B4*(1+[3]Main!$B$3)^(Main!$B$7-2020)</f>
        <v>7.2039191632574626</v>
      </c>
      <c r="C4" s="5">
        <f>'[2]CostFlex, Summer'!C4*(1+[3]Main!$B$3)^(Main!$B$7-2020)</f>
        <v>11.667697295091843</v>
      </c>
      <c r="D4" s="5">
        <f>'[2]CostFlex, Summer'!D4*(1+[3]Main!$B$3)^(Main!$B$7-2020)</f>
        <v>6.5409818169454264</v>
      </c>
      <c r="E4" s="5">
        <f>'[2]CostFlex, Summer'!E4*(1+[3]Main!$B$3)^(Main!$B$7-2020)</f>
        <v>6.7951077996983749</v>
      </c>
      <c r="F4" s="5">
        <f>'[2]CostFlex, Summer'!F4*(1+[3]Main!$B$3)^(Main!$B$7-2020)</f>
        <v>7.5022409690978797</v>
      </c>
      <c r="G4" s="5">
        <f>'[2]CostFlex, Summer'!G4*(1+[3]Main!$B$3)^(Main!$B$7-2020)</f>
        <v>7.3475555882917378</v>
      </c>
      <c r="H4" s="5">
        <f>'[2]CostFlex, Summer'!H4*(1+[3]Main!$B$3)^(Main!$B$7-2020)</f>
        <v>11.048955771867275</v>
      </c>
      <c r="I4" s="5">
        <f>'[2]CostFlex, Summer'!I4*(1+[3]Main!$B$3)^(Main!$B$7-2020)</f>
        <v>11.258885931532753</v>
      </c>
      <c r="J4" s="5">
        <f>'[2]CostFlex, Summer'!J4*(1+[3]Main!$B$3)^(Main!$B$7-2020)</f>
        <v>10.78378083334246</v>
      </c>
      <c r="K4" s="5">
        <f>'[2]CostFlex, Summer'!K4*(1+[3]Main!$B$3)^(Main!$B$7-2020)</f>
        <v>8.8944093963531579</v>
      </c>
      <c r="L4" s="5">
        <f>'[2]CostFlex, Summer'!L4*(1+[3]Main!$B$3)^(Main!$B$7-2020)</f>
        <v>9.5683956984370599</v>
      </c>
      <c r="M4" s="5">
        <f>'[2]CostFlex, Summer'!M4*(1+[3]Main!$B$3)^(Main!$B$7-2020)</f>
        <v>11.048955771867275</v>
      </c>
      <c r="N4" s="5">
        <f>'[2]CostFlex, Summer'!N4*(1+[3]Main!$B$3)^(Main!$B$7-2020)</f>
        <v>8.618185502056475</v>
      </c>
      <c r="O4" s="5">
        <f>'[2]CostFlex, Summer'!O4*(1+[3]Main!$B$3)^(Main!$B$7-2020)</f>
        <v>6.4304922592267539</v>
      </c>
      <c r="P4" s="5">
        <f>'[2]CostFlex, Summer'!P4*(1+[3]Main!$B$3)^(Main!$B$7-2020)</f>
        <v>7.2481149863449321</v>
      </c>
      <c r="Q4" s="5">
        <f>'[2]CostFlex, Summer'!Q4*(1+[3]Main!$B$3)^(Main!$B$7-2020)</f>
        <v>8.8833604405812885</v>
      </c>
      <c r="R4" s="5">
        <f>'[2]CostFlex, Summer'!R4*(1+[3]Main!$B$3)^(Main!$B$7-2020)</f>
        <v>8.4303532539347312</v>
      </c>
      <c r="S4" s="5">
        <f>'[2]CostFlex, Summer'!S4*(1+[3]Main!$B$3)^(Main!$B$7-2020)</f>
        <v>9.3032207599122447</v>
      </c>
      <c r="T4" s="5">
        <f>'[2]CostFlex, Summer'!T4*(1+[3]Main!$B$3)^(Main!$B$7-2020)</f>
        <v>5.14881338969015</v>
      </c>
      <c r="U4" s="5">
        <f>'[2]CostFlex, Summer'!U4*(1+[3]Main!$B$3)^(Main!$B$7-2020)</f>
        <v>4.7731488934466633</v>
      </c>
      <c r="V4" s="5">
        <f>'[2]CostFlex, Summer'!V4*(1+[3]Main!$B$3)^(Main!$B$7-2020)</f>
        <v>3.1047565718947041</v>
      </c>
      <c r="W4" s="5">
        <f>'[2]CostFlex, Summer'!W4*(1+[3]Main!$B$3)^(Main!$B$7-2020)</f>
        <v>3.1047565718947041</v>
      </c>
      <c r="X4" s="5">
        <f>'[2]CostFlex, Summer'!X4*(1+[3]Main!$B$3)^(Main!$B$7-2020)</f>
        <v>3.6793022720318027</v>
      </c>
      <c r="Y4" s="5">
        <f>'[2]CostFlex, Summer'!Y4*(1+[3]Main!$B$3)^(Main!$B$7-2020)</f>
        <v>9.9109133273649466</v>
      </c>
    </row>
    <row r="5" spans="1:25" x14ac:dyDescent="0.25">
      <c r="A5">
        <v>9</v>
      </c>
      <c r="B5" s="5">
        <f>'[2]CostFlex, Summer'!B5*(1+[3]Main!$B$3)^(Main!$B$7-2020)</f>
        <v>7.2039191632574626</v>
      </c>
      <c r="C5" s="5">
        <f>'[2]CostFlex, Summer'!C5*(1+[3]Main!$B$3)^(Main!$B$7-2020)</f>
        <v>11.667697295091843</v>
      </c>
      <c r="D5" s="5">
        <f>'[2]CostFlex, Summer'!D5*(1+[3]Main!$B$3)^(Main!$B$7-2020)</f>
        <v>6.5409818169454264</v>
      </c>
      <c r="E5" s="5">
        <f>'[2]CostFlex, Summer'!E5*(1+[3]Main!$B$3)^(Main!$B$7-2020)</f>
        <v>6.7951077996983749</v>
      </c>
      <c r="F5" s="5">
        <f>'[2]CostFlex, Summer'!F5*(1+[3]Main!$B$3)^(Main!$B$7-2020)</f>
        <v>7.5022409690978797</v>
      </c>
      <c r="G5" s="5">
        <f>'[2]CostFlex, Summer'!G5*(1+[3]Main!$B$3)^(Main!$B$7-2020)</f>
        <v>7.3475555882917378</v>
      </c>
      <c r="H5" s="5">
        <f>'[2]CostFlex, Summer'!H5*(1+[3]Main!$B$3)^(Main!$B$7-2020)</f>
        <v>11.048955771867275</v>
      </c>
      <c r="I5" s="5">
        <f>'[2]CostFlex, Summer'!I5*(1+[3]Main!$B$3)^(Main!$B$7-2020)</f>
        <v>11.258885931532753</v>
      </c>
      <c r="J5" s="5">
        <f>'[2]CostFlex, Summer'!J5*(1+[3]Main!$B$3)^(Main!$B$7-2020)</f>
        <v>10.78378083334246</v>
      </c>
      <c r="K5" s="5">
        <f>'[2]CostFlex, Summer'!K5*(1+[3]Main!$B$3)^(Main!$B$7-2020)</f>
        <v>8.8944093963531579</v>
      </c>
      <c r="L5" s="5">
        <f>'[2]CostFlex, Summer'!L5*(1+[3]Main!$B$3)^(Main!$B$7-2020)</f>
        <v>9.5683956984370599</v>
      </c>
      <c r="M5" s="5">
        <f>'[2]CostFlex, Summer'!M5*(1+[3]Main!$B$3)^(Main!$B$7-2020)</f>
        <v>11.048955771867275</v>
      </c>
      <c r="N5" s="5">
        <f>'[2]CostFlex, Summer'!N5*(1+[3]Main!$B$3)^(Main!$B$7-2020)</f>
        <v>8.618185502056475</v>
      </c>
      <c r="O5" s="5">
        <f>'[2]CostFlex, Summer'!O5*(1+[3]Main!$B$3)^(Main!$B$7-2020)</f>
        <v>6.4304922592267539</v>
      </c>
      <c r="P5" s="5">
        <f>'[2]CostFlex, Summer'!P5*(1+[3]Main!$B$3)^(Main!$B$7-2020)</f>
        <v>7.2481149863449321</v>
      </c>
      <c r="Q5" s="5">
        <f>'[2]CostFlex, Summer'!Q5*(1+[3]Main!$B$3)^(Main!$B$7-2020)</f>
        <v>8.8833604405812885</v>
      </c>
      <c r="R5" s="5">
        <f>'[2]CostFlex, Summer'!R5*(1+[3]Main!$B$3)^(Main!$B$7-2020)</f>
        <v>8.4303532539347312</v>
      </c>
      <c r="S5" s="5">
        <f>'[2]CostFlex, Summer'!S5*(1+[3]Main!$B$3)^(Main!$B$7-2020)</f>
        <v>9.3032207599122447</v>
      </c>
      <c r="T5" s="5">
        <f>'[2]CostFlex, Summer'!T5*(1+[3]Main!$B$3)^(Main!$B$7-2020)</f>
        <v>5.14881338969015</v>
      </c>
      <c r="U5" s="5">
        <f>'[2]CostFlex, Summer'!U5*(1+[3]Main!$B$3)^(Main!$B$7-2020)</f>
        <v>4.7731488934466633</v>
      </c>
      <c r="V5" s="5">
        <f>'[2]CostFlex, Summer'!V5*(1+[3]Main!$B$3)^(Main!$B$7-2020)</f>
        <v>3.1047565718947041</v>
      </c>
      <c r="W5" s="5">
        <f>'[2]CostFlex, Summer'!W5*(1+[3]Main!$B$3)^(Main!$B$7-2020)</f>
        <v>3.1047565718947041</v>
      </c>
      <c r="X5" s="5">
        <f>'[2]CostFlex, Summer'!X5*(1+[3]Main!$B$3)^(Main!$B$7-2020)</f>
        <v>3.6793022720318027</v>
      </c>
      <c r="Y5" s="5">
        <f>'[2]CostFlex, Summer'!Y5*(1+[3]Main!$B$3)^(Main!$B$7-2020)</f>
        <v>9.9109133273649466</v>
      </c>
    </row>
    <row r="6" spans="1:25" x14ac:dyDescent="0.25">
      <c r="A6">
        <v>2</v>
      </c>
      <c r="B6" s="5">
        <f>'[2]CostFlex, Summer'!B6*(1+[3]Main!$B$3)^(Main!$B$7-2020)</f>
        <v>7.2039191632574626</v>
      </c>
      <c r="C6" s="5">
        <f>'[2]CostFlex, Summer'!C6*(1+[3]Main!$B$3)^(Main!$B$7-2020)</f>
        <v>11.667697295091843</v>
      </c>
      <c r="D6" s="5">
        <f>'[2]CostFlex, Summer'!D6*(1+[3]Main!$B$3)^(Main!$B$7-2020)</f>
        <v>6.5409818169454264</v>
      </c>
      <c r="E6" s="5">
        <f>'[2]CostFlex, Summer'!E6*(1+[3]Main!$B$3)^(Main!$B$7-2020)</f>
        <v>6.7951077996983749</v>
      </c>
      <c r="F6" s="5">
        <f>'[2]CostFlex, Summer'!F6*(1+[3]Main!$B$3)^(Main!$B$7-2020)</f>
        <v>7.5022409690978797</v>
      </c>
      <c r="G6" s="5">
        <f>'[2]CostFlex, Summer'!G6*(1+[3]Main!$B$3)^(Main!$B$7-2020)</f>
        <v>7.3475555882917378</v>
      </c>
      <c r="H6" s="5">
        <f>'[2]CostFlex, Summer'!H6*(1+[3]Main!$B$3)^(Main!$B$7-2020)</f>
        <v>11.048955771867275</v>
      </c>
      <c r="I6" s="5">
        <f>'[2]CostFlex, Summer'!I6*(1+[3]Main!$B$3)^(Main!$B$7-2020)</f>
        <v>11.258885931532753</v>
      </c>
      <c r="J6" s="5">
        <f>'[2]CostFlex, Summer'!J6*(1+[3]Main!$B$3)^(Main!$B$7-2020)</f>
        <v>10.78378083334246</v>
      </c>
      <c r="K6" s="5">
        <f>'[2]CostFlex, Summer'!K6*(1+[3]Main!$B$3)^(Main!$B$7-2020)</f>
        <v>8.8944093963531579</v>
      </c>
      <c r="L6" s="5">
        <f>'[2]CostFlex, Summer'!L6*(1+[3]Main!$B$3)^(Main!$B$7-2020)</f>
        <v>9.5683956984370599</v>
      </c>
      <c r="M6" s="5">
        <f>'[2]CostFlex, Summer'!M6*(1+[3]Main!$B$3)^(Main!$B$7-2020)</f>
        <v>11.048955771867275</v>
      </c>
      <c r="N6" s="5">
        <f>'[2]CostFlex, Summer'!N6*(1+[3]Main!$B$3)^(Main!$B$7-2020)</f>
        <v>8.618185502056475</v>
      </c>
      <c r="O6" s="5">
        <f>'[2]CostFlex, Summer'!O6*(1+[3]Main!$B$3)^(Main!$B$7-2020)</f>
        <v>6.4304922592267539</v>
      </c>
      <c r="P6" s="5">
        <f>'[2]CostFlex, Summer'!P6*(1+[3]Main!$B$3)^(Main!$B$7-2020)</f>
        <v>7.2481149863449321</v>
      </c>
      <c r="Q6" s="5">
        <f>'[2]CostFlex, Summer'!Q6*(1+[3]Main!$B$3)^(Main!$B$7-2020)</f>
        <v>8.8833604405812885</v>
      </c>
      <c r="R6" s="5">
        <f>'[2]CostFlex, Summer'!R6*(1+[3]Main!$B$3)^(Main!$B$7-2020)</f>
        <v>8.4303532539347312</v>
      </c>
      <c r="S6" s="5">
        <f>'[2]CostFlex, Summer'!S6*(1+[3]Main!$B$3)^(Main!$B$7-2020)</f>
        <v>9.3032207599122447</v>
      </c>
      <c r="T6" s="5">
        <f>'[2]CostFlex, Summer'!T6*(1+[3]Main!$B$3)^(Main!$B$7-2020)</f>
        <v>5.14881338969015</v>
      </c>
      <c r="U6" s="5">
        <f>'[2]CostFlex, Summer'!U6*(1+[3]Main!$B$3)^(Main!$B$7-2020)</f>
        <v>4.7731488934466633</v>
      </c>
      <c r="V6" s="5">
        <f>'[2]CostFlex, Summer'!V6*(1+[3]Main!$B$3)^(Main!$B$7-2020)</f>
        <v>3.1047565718947041</v>
      </c>
      <c r="W6" s="5">
        <f>'[2]CostFlex, Summer'!W6*(1+[3]Main!$B$3)^(Main!$B$7-2020)</f>
        <v>3.1047565718947041</v>
      </c>
      <c r="X6" s="5">
        <f>'[2]CostFlex, Summer'!X6*(1+[3]Main!$B$3)^(Main!$B$7-2020)</f>
        <v>3.6793022720318027</v>
      </c>
      <c r="Y6" s="5">
        <f>'[2]CostFlex, Summer'!Y6*(1+[3]Main!$B$3)^(Main!$B$7-2020)</f>
        <v>9.9109133273649466</v>
      </c>
    </row>
    <row r="7" spans="1:25" x14ac:dyDescent="0.25">
      <c r="A7">
        <v>12</v>
      </c>
      <c r="B7" s="5">
        <f>'[2]CostFlex, Summer'!B7*(1+[3]Main!$B$3)^(Main!$B$7-2020)</f>
        <v>7.2039191632574626</v>
      </c>
      <c r="C7" s="5">
        <f>'[2]CostFlex, Summer'!C7*(1+[3]Main!$B$3)^(Main!$B$7-2020)</f>
        <v>11.667697295091843</v>
      </c>
      <c r="D7" s="5">
        <f>'[2]CostFlex, Summer'!D7*(1+[3]Main!$B$3)^(Main!$B$7-2020)</f>
        <v>6.5409818169454264</v>
      </c>
      <c r="E7" s="5">
        <f>'[2]CostFlex, Summer'!E7*(1+[3]Main!$B$3)^(Main!$B$7-2020)</f>
        <v>6.7951077996983749</v>
      </c>
      <c r="F7" s="5">
        <f>'[2]CostFlex, Summer'!F7*(1+[3]Main!$B$3)^(Main!$B$7-2020)</f>
        <v>7.5022409690978797</v>
      </c>
      <c r="G7" s="5">
        <f>'[2]CostFlex, Summer'!G7*(1+[3]Main!$B$3)^(Main!$B$7-2020)</f>
        <v>7.3475555882917378</v>
      </c>
      <c r="H7" s="5">
        <f>'[2]CostFlex, Summer'!H7*(1+[3]Main!$B$3)^(Main!$B$7-2020)</f>
        <v>11.048955771867275</v>
      </c>
      <c r="I7" s="5">
        <f>'[2]CostFlex, Summer'!I7*(1+[3]Main!$B$3)^(Main!$B$7-2020)</f>
        <v>11.258885931532753</v>
      </c>
      <c r="J7" s="5">
        <f>'[2]CostFlex, Summer'!J7*(1+[3]Main!$B$3)^(Main!$B$7-2020)</f>
        <v>10.78378083334246</v>
      </c>
      <c r="K7" s="5">
        <f>'[2]CostFlex, Summer'!K7*(1+[3]Main!$B$3)^(Main!$B$7-2020)</f>
        <v>8.8944093963531579</v>
      </c>
      <c r="L7" s="5">
        <f>'[2]CostFlex, Summer'!L7*(1+[3]Main!$B$3)^(Main!$B$7-2020)</f>
        <v>9.5683956984370599</v>
      </c>
      <c r="M7" s="5">
        <f>'[2]CostFlex, Summer'!M7*(1+[3]Main!$B$3)^(Main!$B$7-2020)</f>
        <v>11.048955771867275</v>
      </c>
      <c r="N7" s="5">
        <f>'[2]CostFlex, Summer'!N7*(1+[3]Main!$B$3)^(Main!$B$7-2020)</f>
        <v>8.618185502056475</v>
      </c>
      <c r="O7" s="5">
        <f>'[2]CostFlex, Summer'!O7*(1+[3]Main!$B$3)^(Main!$B$7-2020)</f>
        <v>6.4304922592267539</v>
      </c>
      <c r="P7" s="5">
        <f>'[2]CostFlex, Summer'!P7*(1+[3]Main!$B$3)^(Main!$B$7-2020)</f>
        <v>7.2481149863449321</v>
      </c>
      <c r="Q7" s="5">
        <f>'[2]CostFlex, Summer'!Q7*(1+[3]Main!$B$3)^(Main!$B$7-2020)</f>
        <v>8.8833604405812885</v>
      </c>
      <c r="R7" s="5">
        <f>'[2]CostFlex, Summer'!R7*(1+[3]Main!$B$3)^(Main!$B$7-2020)</f>
        <v>8.4303532539347312</v>
      </c>
      <c r="S7" s="5">
        <f>'[2]CostFlex, Summer'!S7*(1+[3]Main!$B$3)^(Main!$B$7-2020)</f>
        <v>9.3032207599122447</v>
      </c>
      <c r="T7" s="5">
        <f>'[2]CostFlex, Summer'!T7*(1+[3]Main!$B$3)^(Main!$B$7-2020)</f>
        <v>5.14881338969015</v>
      </c>
      <c r="U7" s="5">
        <f>'[2]CostFlex, Summer'!U7*(1+[3]Main!$B$3)^(Main!$B$7-2020)</f>
        <v>4.7731488934466633</v>
      </c>
      <c r="V7" s="5">
        <f>'[2]CostFlex, Summer'!V7*(1+[3]Main!$B$3)^(Main!$B$7-2020)</f>
        <v>3.1047565718947041</v>
      </c>
      <c r="W7" s="5">
        <f>'[2]CostFlex, Summer'!W7*(1+[3]Main!$B$3)^(Main!$B$7-2020)</f>
        <v>3.1047565718947041</v>
      </c>
      <c r="X7" s="5">
        <f>'[2]CostFlex, Summer'!X7*(1+[3]Main!$B$3)^(Main!$B$7-2020)</f>
        <v>3.6793022720318027</v>
      </c>
      <c r="Y7" s="5">
        <f>'[2]CostFlex, Summer'!Y7*(1+[3]Main!$B$3)^(Main!$B$7-2020)</f>
        <v>9.9109133273649466</v>
      </c>
    </row>
    <row r="8" spans="1:25" x14ac:dyDescent="0.25">
      <c r="A8">
        <v>16</v>
      </c>
      <c r="B8" s="5">
        <f>'[2]CostFlex, Summer'!B8*(1+[3]Main!$B$3)^(Main!$B$7-2020)</f>
        <v>7.2039191632574626</v>
      </c>
      <c r="C8" s="5">
        <f>'[2]CostFlex, Summer'!C8*(1+[3]Main!$B$3)^(Main!$B$7-2020)</f>
        <v>11.667697295091843</v>
      </c>
      <c r="D8" s="5">
        <f>'[2]CostFlex, Summer'!D8*(1+[3]Main!$B$3)^(Main!$B$7-2020)</f>
        <v>6.5409818169454264</v>
      </c>
      <c r="E8" s="5">
        <f>'[2]CostFlex, Summer'!E8*(1+[3]Main!$B$3)^(Main!$B$7-2020)</f>
        <v>6.7951077996983749</v>
      </c>
      <c r="F8" s="5">
        <f>'[2]CostFlex, Summer'!F8*(1+[3]Main!$B$3)^(Main!$B$7-2020)</f>
        <v>7.5022409690978797</v>
      </c>
      <c r="G8" s="5">
        <f>'[2]CostFlex, Summer'!G8*(1+[3]Main!$B$3)^(Main!$B$7-2020)</f>
        <v>7.3475555882917378</v>
      </c>
      <c r="H8" s="5">
        <f>'[2]CostFlex, Summer'!H8*(1+[3]Main!$B$3)^(Main!$B$7-2020)</f>
        <v>11.048955771867275</v>
      </c>
      <c r="I8" s="5">
        <f>'[2]CostFlex, Summer'!I8*(1+[3]Main!$B$3)^(Main!$B$7-2020)</f>
        <v>11.258885931532753</v>
      </c>
      <c r="J8" s="5">
        <f>'[2]CostFlex, Summer'!J8*(1+[3]Main!$B$3)^(Main!$B$7-2020)</f>
        <v>10.78378083334246</v>
      </c>
      <c r="K8" s="5">
        <f>'[2]CostFlex, Summer'!K8*(1+[3]Main!$B$3)^(Main!$B$7-2020)</f>
        <v>8.8944093963531579</v>
      </c>
      <c r="L8" s="5">
        <f>'[2]CostFlex, Summer'!L8*(1+[3]Main!$B$3)^(Main!$B$7-2020)</f>
        <v>9.5683956984370599</v>
      </c>
      <c r="M8" s="5">
        <f>'[2]CostFlex, Summer'!M8*(1+[3]Main!$B$3)^(Main!$B$7-2020)</f>
        <v>11.048955771867275</v>
      </c>
      <c r="N8" s="5">
        <f>'[2]CostFlex, Summer'!N8*(1+[3]Main!$B$3)^(Main!$B$7-2020)</f>
        <v>8.618185502056475</v>
      </c>
      <c r="O8" s="5">
        <f>'[2]CostFlex, Summer'!O8*(1+[3]Main!$B$3)^(Main!$B$7-2020)</f>
        <v>6.4304922592267539</v>
      </c>
      <c r="P8" s="5">
        <f>'[2]CostFlex, Summer'!P8*(1+[3]Main!$B$3)^(Main!$B$7-2020)</f>
        <v>7.2481149863449321</v>
      </c>
      <c r="Q8" s="5">
        <f>'[2]CostFlex, Summer'!Q8*(1+[3]Main!$B$3)^(Main!$B$7-2020)</f>
        <v>8.8833604405812885</v>
      </c>
      <c r="R8" s="5">
        <f>'[2]CostFlex, Summer'!R8*(1+[3]Main!$B$3)^(Main!$B$7-2020)</f>
        <v>8.4303532539347312</v>
      </c>
      <c r="S8" s="5">
        <f>'[2]CostFlex, Summer'!S8*(1+[3]Main!$B$3)^(Main!$B$7-2020)</f>
        <v>9.3032207599122447</v>
      </c>
      <c r="T8" s="5">
        <f>'[2]CostFlex, Summer'!T8*(1+[3]Main!$B$3)^(Main!$B$7-2020)</f>
        <v>5.14881338969015</v>
      </c>
      <c r="U8" s="5">
        <f>'[2]CostFlex, Summer'!U8*(1+[3]Main!$B$3)^(Main!$B$7-2020)</f>
        <v>4.7731488934466633</v>
      </c>
      <c r="V8" s="5">
        <f>'[2]CostFlex, Summer'!V8*(1+[3]Main!$B$3)^(Main!$B$7-2020)</f>
        <v>3.1047565718947041</v>
      </c>
      <c r="W8" s="5">
        <f>'[2]CostFlex, Summer'!W8*(1+[3]Main!$B$3)^(Main!$B$7-2020)</f>
        <v>3.1047565718947041</v>
      </c>
      <c r="X8" s="5">
        <f>'[2]CostFlex, Summer'!X8*(1+[3]Main!$B$3)^(Main!$B$7-2020)</f>
        <v>3.6793022720318027</v>
      </c>
      <c r="Y8" s="5">
        <f>'[2]CostFlex, Summer'!Y8*(1+[3]Main!$B$3)^(Main!$B$7-2020)</f>
        <v>9.9109133273649466</v>
      </c>
    </row>
    <row r="9" spans="1:25" x14ac:dyDescent="0.25">
      <c r="A9">
        <v>21</v>
      </c>
      <c r="B9" s="5">
        <f>'[2]CostFlex, Summer'!B9*(1+[3]Main!$B$3)^(Main!$B$7-2020)</f>
        <v>7.2039191632574626</v>
      </c>
      <c r="C9" s="5">
        <f>'[2]CostFlex, Summer'!C9*(1+[3]Main!$B$3)^(Main!$B$7-2020)</f>
        <v>11.667697295091843</v>
      </c>
      <c r="D9" s="5">
        <f>'[2]CostFlex, Summer'!D9*(1+[3]Main!$B$3)^(Main!$B$7-2020)</f>
        <v>6.5409818169454264</v>
      </c>
      <c r="E9" s="5">
        <f>'[2]CostFlex, Summer'!E9*(1+[3]Main!$B$3)^(Main!$B$7-2020)</f>
        <v>6.7951077996983749</v>
      </c>
      <c r="F9" s="5">
        <f>'[2]CostFlex, Summer'!F9*(1+[3]Main!$B$3)^(Main!$B$7-2020)</f>
        <v>7.5022409690978797</v>
      </c>
      <c r="G9" s="5">
        <f>'[2]CostFlex, Summer'!G9*(1+[3]Main!$B$3)^(Main!$B$7-2020)</f>
        <v>7.3475555882917378</v>
      </c>
      <c r="H9" s="5">
        <f>'[2]CostFlex, Summer'!H9*(1+[3]Main!$B$3)^(Main!$B$7-2020)</f>
        <v>11.048955771867275</v>
      </c>
      <c r="I9" s="5">
        <f>'[2]CostFlex, Summer'!I9*(1+[3]Main!$B$3)^(Main!$B$7-2020)</f>
        <v>11.258885931532753</v>
      </c>
      <c r="J9" s="5">
        <f>'[2]CostFlex, Summer'!J9*(1+[3]Main!$B$3)^(Main!$B$7-2020)</f>
        <v>10.78378083334246</v>
      </c>
      <c r="K9" s="5">
        <f>'[2]CostFlex, Summer'!K9*(1+[3]Main!$B$3)^(Main!$B$7-2020)</f>
        <v>8.8944093963531579</v>
      </c>
      <c r="L9" s="5">
        <f>'[2]CostFlex, Summer'!L9*(1+[3]Main!$B$3)^(Main!$B$7-2020)</f>
        <v>9.5683956984370599</v>
      </c>
      <c r="M9" s="5">
        <f>'[2]CostFlex, Summer'!M9*(1+[3]Main!$B$3)^(Main!$B$7-2020)</f>
        <v>11.048955771867275</v>
      </c>
      <c r="N9" s="5">
        <f>'[2]CostFlex, Summer'!N9*(1+[3]Main!$B$3)^(Main!$B$7-2020)</f>
        <v>8.618185502056475</v>
      </c>
      <c r="O9" s="5">
        <f>'[2]CostFlex, Summer'!O9*(1+[3]Main!$B$3)^(Main!$B$7-2020)</f>
        <v>6.4304922592267539</v>
      </c>
      <c r="P9" s="5">
        <f>'[2]CostFlex, Summer'!P9*(1+[3]Main!$B$3)^(Main!$B$7-2020)</f>
        <v>7.2481149863449321</v>
      </c>
      <c r="Q9" s="5">
        <f>'[2]CostFlex, Summer'!Q9*(1+[3]Main!$B$3)^(Main!$B$7-2020)</f>
        <v>8.8833604405812885</v>
      </c>
      <c r="R9" s="5">
        <f>'[2]CostFlex, Summer'!R9*(1+[3]Main!$B$3)^(Main!$B$7-2020)</f>
        <v>8.4303532539347312</v>
      </c>
      <c r="S9" s="5">
        <f>'[2]CostFlex, Summer'!S9*(1+[3]Main!$B$3)^(Main!$B$7-2020)</f>
        <v>9.3032207599122447</v>
      </c>
      <c r="T9" s="5">
        <f>'[2]CostFlex, Summer'!T9*(1+[3]Main!$B$3)^(Main!$B$7-2020)</f>
        <v>5.14881338969015</v>
      </c>
      <c r="U9" s="5">
        <f>'[2]CostFlex, Summer'!U9*(1+[3]Main!$B$3)^(Main!$B$7-2020)</f>
        <v>4.7731488934466633</v>
      </c>
      <c r="V9" s="5">
        <f>'[2]CostFlex, Summer'!V9*(1+[3]Main!$B$3)^(Main!$B$7-2020)</f>
        <v>3.1047565718947041</v>
      </c>
      <c r="W9" s="5">
        <f>'[2]CostFlex, Summer'!W9*(1+[3]Main!$B$3)^(Main!$B$7-2020)</f>
        <v>3.1047565718947041</v>
      </c>
      <c r="X9" s="5">
        <f>'[2]CostFlex, Summer'!X9*(1+[3]Main!$B$3)^(Main!$B$7-2020)</f>
        <v>3.6793022720318027</v>
      </c>
      <c r="Y9" s="5">
        <f>'[2]CostFlex, Summer'!Y9*(1+[3]Main!$B$3)^(Main!$B$7-2020)</f>
        <v>9.9109133273649466</v>
      </c>
    </row>
    <row r="10" spans="1:25" x14ac:dyDescent="0.25">
      <c r="A10">
        <v>23</v>
      </c>
      <c r="B10" s="5">
        <f>'[2]CostFlex, Summer'!B10*(1+[3]Main!$B$3)^(Main!$B$7-2020)</f>
        <v>7.2039191632574626</v>
      </c>
      <c r="C10" s="5">
        <f>'[2]CostFlex, Summer'!C10*(1+[3]Main!$B$3)^(Main!$B$7-2020)</f>
        <v>11.667697295091843</v>
      </c>
      <c r="D10" s="5">
        <f>'[2]CostFlex, Summer'!D10*(1+[3]Main!$B$3)^(Main!$B$7-2020)</f>
        <v>6.5409818169454264</v>
      </c>
      <c r="E10" s="5">
        <f>'[2]CostFlex, Summer'!E10*(1+[3]Main!$B$3)^(Main!$B$7-2020)</f>
        <v>6.7951077996983749</v>
      </c>
      <c r="F10" s="5">
        <f>'[2]CostFlex, Summer'!F10*(1+[3]Main!$B$3)^(Main!$B$7-2020)</f>
        <v>7.5022409690978797</v>
      </c>
      <c r="G10" s="5">
        <f>'[2]CostFlex, Summer'!G10*(1+[3]Main!$B$3)^(Main!$B$7-2020)</f>
        <v>7.3475555882917378</v>
      </c>
      <c r="H10" s="5">
        <f>'[2]CostFlex, Summer'!H10*(1+[3]Main!$B$3)^(Main!$B$7-2020)</f>
        <v>11.048955771867275</v>
      </c>
      <c r="I10" s="5">
        <f>'[2]CostFlex, Summer'!I10*(1+[3]Main!$B$3)^(Main!$B$7-2020)</f>
        <v>11.258885931532753</v>
      </c>
      <c r="J10" s="5">
        <f>'[2]CostFlex, Summer'!J10*(1+[3]Main!$B$3)^(Main!$B$7-2020)</f>
        <v>10.78378083334246</v>
      </c>
      <c r="K10" s="5">
        <f>'[2]CostFlex, Summer'!K10*(1+[3]Main!$B$3)^(Main!$B$7-2020)</f>
        <v>8.8944093963531579</v>
      </c>
      <c r="L10" s="5">
        <f>'[2]CostFlex, Summer'!L10*(1+[3]Main!$B$3)^(Main!$B$7-2020)</f>
        <v>9.5683956984370599</v>
      </c>
      <c r="M10" s="5">
        <f>'[2]CostFlex, Summer'!M10*(1+[3]Main!$B$3)^(Main!$B$7-2020)</f>
        <v>11.048955771867275</v>
      </c>
      <c r="N10" s="5">
        <f>'[2]CostFlex, Summer'!N10*(1+[3]Main!$B$3)^(Main!$B$7-2020)</f>
        <v>8.618185502056475</v>
      </c>
      <c r="O10" s="5">
        <f>'[2]CostFlex, Summer'!O10*(1+[3]Main!$B$3)^(Main!$B$7-2020)</f>
        <v>6.4304922592267539</v>
      </c>
      <c r="P10" s="5">
        <f>'[2]CostFlex, Summer'!P10*(1+[3]Main!$B$3)^(Main!$B$7-2020)</f>
        <v>7.2481149863449321</v>
      </c>
      <c r="Q10" s="5">
        <f>'[2]CostFlex, Summer'!Q10*(1+[3]Main!$B$3)^(Main!$B$7-2020)</f>
        <v>8.8833604405812885</v>
      </c>
      <c r="R10" s="5">
        <f>'[2]CostFlex, Summer'!R10*(1+[3]Main!$B$3)^(Main!$B$7-2020)</f>
        <v>8.4303532539347312</v>
      </c>
      <c r="S10" s="5">
        <f>'[2]CostFlex, Summer'!S10*(1+[3]Main!$B$3)^(Main!$B$7-2020)</f>
        <v>9.3032207599122447</v>
      </c>
      <c r="T10" s="5">
        <f>'[2]CostFlex, Summer'!T10*(1+[3]Main!$B$3)^(Main!$B$7-2020)</f>
        <v>5.14881338969015</v>
      </c>
      <c r="U10" s="5">
        <f>'[2]CostFlex, Summer'!U10*(1+[3]Main!$B$3)^(Main!$B$7-2020)</f>
        <v>4.7731488934466633</v>
      </c>
      <c r="V10" s="5">
        <f>'[2]CostFlex, Summer'!V10*(1+[3]Main!$B$3)^(Main!$B$7-2020)</f>
        <v>3.1047565718947041</v>
      </c>
      <c r="W10" s="5">
        <f>'[2]CostFlex, Summer'!W10*(1+[3]Main!$B$3)^(Main!$B$7-2020)</f>
        <v>3.1047565718947041</v>
      </c>
      <c r="X10" s="5">
        <f>'[2]CostFlex, Summer'!X10*(1+[3]Main!$B$3)^(Main!$B$7-2020)</f>
        <v>3.6793022720318027</v>
      </c>
      <c r="Y10" s="5">
        <f>'[2]CostFlex, Summer'!Y10*(1+[3]Main!$B$3)^(Main!$B$7-2020)</f>
        <v>9.9109133273649466</v>
      </c>
    </row>
    <row r="11" spans="1:25" x14ac:dyDescent="0.25">
      <c r="A11">
        <v>24</v>
      </c>
      <c r="B11" s="5">
        <f>'[2]CostFlex, Summer'!B11*(1+[3]Main!$B$3)^(Main!$B$7-2020)</f>
        <v>7.2039191632574626</v>
      </c>
      <c r="C11" s="5">
        <f>'[2]CostFlex, Summer'!C11*(1+[3]Main!$B$3)^(Main!$B$7-2020)</f>
        <v>11.667697295091843</v>
      </c>
      <c r="D11" s="5">
        <f>'[2]CostFlex, Summer'!D11*(1+[3]Main!$B$3)^(Main!$B$7-2020)</f>
        <v>6.5409818169454264</v>
      </c>
      <c r="E11" s="5">
        <f>'[2]CostFlex, Summer'!E11*(1+[3]Main!$B$3)^(Main!$B$7-2020)</f>
        <v>6.7951077996983749</v>
      </c>
      <c r="F11" s="5">
        <f>'[2]CostFlex, Summer'!F11*(1+[3]Main!$B$3)^(Main!$B$7-2020)</f>
        <v>7.5022409690978797</v>
      </c>
      <c r="G11" s="5">
        <f>'[2]CostFlex, Summer'!G11*(1+[3]Main!$B$3)^(Main!$B$7-2020)</f>
        <v>7.3475555882917378</v>
      </c>
      <c r="H11" s="5">
        <f>'[2]CostFlex, Summer'!H11*(1+[3]Main!$B$3)^(Main!$B$7-2020)</f>
        <v>11.048955771867275</v>
      </c>
      <c r="I11" s="5">
        <f>'[2]CostFlex, Summer'!I11*(1+[3]Main!$B$3)^(Main!$B$7-2020)</f>
        <v>11.258885931532753</v>
      </c>
      <c r="J11" s="5">
        <f>'[2]CostFlex, Summer'!J11*(1+[3]Main!$B$3)^(Main!$B$7-2020)</f>
        <v>10.78378083334246</v>
      </c>
      <c r="K11" s="5">
        <f>'[2]CostFlex, Summer'!K11*(1+[3]Main!$B$3)^(Main!$B$7-2020)</f>
        <v>8.8944093963531579</v>
      </c>
      <c r="L11" s="5">
        <f>'[2]CostFlex, Summer'!L11*(1+[3]Main!$B$3)^(Main!$B$7-2020)</f>
        <v>9.5683956984370599</v>
      </c>
      <c r="M11" s="5">
        <f>'[2]CostFlex, Summer'!M11*(1+[3]Main!$B$3)^(Main!$B$7-2020)</f>
        <v>11.048955771867275</v>
      </c>
      <c r="N11" s="5">
        <f>'[2]CostFlex, Summer'!N11*(1+[3]Main!$B$3)^(Main!$B$7-2020)</f>
        <v>8.618185502056475</v>
      </c>
      <c r="O11" s="5">
        <f>'[2]CostFlex, Summer'!O11*(1+[3]Main!$B$3)^(Main!$B$7-2020)</f>
        <v>6.4304922592267539</v>
      </c>
      <c r="P11" s="5">
        <f>'[2]CostFlex, Summer'!P11*(1+[3]Main!$B$3)^(Main!$B$7-2020)</f>
        <v>7.2481149863449321</v>
      </c>
      <c r="Q11" s="5">
        <f>'[2]CostFlex, Summer'!Q11*(1+[3]Main!$B$3)^(Main!$B$7-2020)</f>
        <v>8.8833604405812885</v>
      </c>
      <c r="R11" s="5">
        <f>'[2]CostFlex, Summer'!R11*(1+[3]Main!$B$3)^(Main!$B$7-2020)</f>
        <v>8.4303532539347312</v>
      </c>
      <c r="S11" s="5">
        <f>'[2]CostFlex, Summer'!S11*(1+[3]Main!$B$3)^(Main!$B$7-2020)</f>
        <v>9.3032207599122447</v>
      </c>
      <c r="T11" s="5">
        <f>'[2]CostFlex, Summer'!T11*(1+[3]Main!$B$3)^(Main!$B$7-2020)</f>
        <v>5.14881338969015</v>
      </c>
      <c r="U11" s="5">
        <f>'[2]CostFlex, Summer'!U11*(1+[3]Main!$B$3)^(Main!$B$7-2020)</f>
        <v>4.7731488934466633</v>
      </c>
      <c r="V11" s="5">
        <f>'[2]CostFlex, Summer'!V11*(1+[3]Main!$B$3)^(Main!$B$7-2020)</f>
        <v>3.1047565718947041</v>
      </c>
      <c r="W11" s="5">
        <f>'[2]CostFlex, Summer'!W11*(1+[3]Main!$B$3)^(Main!$B$7-2020)</f>
        <v>3.1047565718947041</v>
      </c>
      <c r="X11" s="5">
        <f>'[2]CostFlex, Summer'!X11*(1+[3]Main!$B$3)^(Main!$B$7-2020)</f>
        <v>3.6793022720318027</v>
      </c>
      <c r="Y11" s="5">
        <f>'[2]CostFlex, Summer'!Y11*(1+[3]Main!$B$3)^(Main!$B$7-2020)</f>
        <v>9.9109133273649466</v>
      </c>
    </row>
    <row r="12" spans="1:25" x14ac:dyDescent="0.25">
      <c r="A12">
        <v>15</v>
      </c>
      <c r="B12" s="5">
        <f>'[2]CostFlex, Summer'!B12*(1+[3]Main!$B$3)^(Main!$B$7-2020)</f>
        <v>7.2039191632574626</v>
      </c>
      <c r="C12" s="5">
        <f>'[2]CostFlex, Summer'!C12*(1+[3]Main!$B$3)^(Main!$B$7-2020)</f>
        <v>11.667697295091843</v>
      </c>
      <c r="D12" s="5">
        <f>'[2]CostFlex, Summer'!D12*(1+[3]Main!$B$3)^(Main!$B$7-2020)</f>
        <v>6.5409818169454264</v>
      </c>
      <c r="E12" s="5">
        <f>'[2]CostFlex, Summer'!E12*(1+[3]Main!$B$3)^(Main!$B$7-2020)</f>
        <v>6.7951077996983749</v>
      </c>
      <c r="F12" s="5">
        <f>'[2]CostFlex, Summer'!F12*(1+[3]Main!$B$3)^(Main!$B$7-2020)</f>
        <v>7.5022409690978797</v>
      </c>
      <c r="G12" s="5">
        <f>'[2]CostFlex, Summer'!G12*(1+[3]Main!$B$3)^(Main!$B$7-2020)</f>
        <v>7.3475555882917378</v>
      </c>
      <c r="H12" s="5">
        <f>'[2]CostFlex, Summer'!H12*(1+[3]Main!$B$3)^(Main!$B$7-2020)</f>
        <v>11.048955771867275</v>
      </c>
      <c r="I12" s="5">
        <f>'[2]CostFlex, Summer'!I12*(1+[3]Main!$B$3)^(Main!$B$7-2020)</f>
        <v>11.258885931532753</v>
      </c>
      <c r="J12" s="5">
        <f>'[2]CostFlex, Summer'!J12*(1+[3]Main!$B$3)^(Main!$B$7-2020)</f>
        <v>10.78378083334246</v>
      </c>
      <c r="K12" s="5">
        <f>'[2]CostFlex, Summer'!K12*(1+[3]Main!$B$3)^(Main!$B$7-2020)</f>
        <v>8.8944093963531579</v>
      </c>
      <c r="L12" s="5">
        <f>'[2]CostFlex, Summer'!L12*(1+[3]Main!$B$3)^(Main!$B$7-2020)</f>
        <v>9.5683956984370599</v>
      </c>
      <c r="M12" s="5">
        <f>'[2]CostFlex, Summer'!M12*(1+[3]Main!$B$3)^(Main!$B$7-2020)</f>
        <v>11.048955771867275</v>
      </c>
      <c r="N12" s="5">
        <f>'[2]CostFlex, Summer'!N12*(1+[3]Main!$B$3)^(Main!$B$7-2020)</f>
        <v>8.618185502056475</v>
      </c>
      <c r="O12" s="5">
        <f>'[2]CostFlex, Summer'!O12*(1+[3]Main!$B$3)^(Main!$B$7-2020)</f>
        <v>6.4304922592267539</v>
      </c>
      <c r="P12" s="5">
        <f>'[2]CostFlex, Summer'!P12*(1+[3]Main!$B$3)^(Main!$B$7-2020)</f>
        <v>7.2481149863449321</v>
      </c>
      <c r="Q12" s="5">
        <f>'[2]CostFlex, Summer'!Q12*(1+[3]Main!$B$3)^(Main!$B$7-2020)</f>
        <v>8.8833604405812885</v>
      </c>
      <c r="R12" s="5">
        <f>'[2]CostFlex, Summer'!R12*(1+[3]Main!$B$3)^(Main!$B$7-2020)</f>
        <v>8.4303532539347312</v>
      </c>
      <c r="S12" s="5">
        <f>'[2]CostFlex, Summer'!S12*(1+[3]Main!$B$3)^(Main!$B$7-2020)</f>
        <v>9.3032207599122447</v>
      </c>
      <c r="T12" s="5">
        <f>'[2]CostFlex, Summer'!T12*(1+[3]Main!$B$3)^(Main!$B$7-2020)</f>
        <v>5.14881338969015</v>
      </c>
      <c r="U12" s="5">
        <f>'[2]CostFlex, Summer'!U12*(1+[3]Main!$B$3)^(Main!$B$7-2020)</f>
        <v>4.7731488934466633</v>
      </c>
      <c r="V12" s="5">
        <f>'[2]CostFlex, Summer'!V12*(1+[3]Main!$B$3)^(Main!$B$7-2020)</f>
        <v>3.1047565718947041</v>
      </c>
      <c r="W12" s="5">
        <f>'[2]CostFlex, Summer'!W12*(1+[3]Main!$B$3)^(Main!$B$7-2020)</f>
        <v>3.1047565718947041</v>
      </c>
      <c r="X12" s="5">
        <f>'[2]CostFlex, Summer'!X12*(1+[3]Main!$B$3)^(Main!$B$7-2020)</f>
        <v>3.6793022720318027</v>
      </c>
      <c r="Y12" s="5">
        <f>'[2]CostFlex, Summer'!Y12*(1+[3]Main!$B$3)^(Main!$B$7-2020)</f>
        <v>9.9109133273649466</v>
      </c>
    </row>
    <row r="13" spans="1:25" x14ac:dyDescent="0.25">
      <c r="A13">
        <v>17</v>
      </c>
      <c r="B13" s="5">
        <f>'[2]CostFlex, Summer'!B13*(1+[3]Main!$B$3)^(Main!$B$7-2020)</f>
        <v>7.2039191632574626</v>
      </c>
      <c r="C13" s="5">
        <f>'[2]CostFlex, Summer'!C13*(1+[3]Main!$B$3)^(Main!$B$7-2020)</f>
        <v>11.667697295091843</v>
      </c>
      <c r="D13" s="5">
        <f>'[2]CostFlex, Summer'!D13*(1+[3]Main!$B$3)^(Main!$B$7-2020)</f>
        <v>6.5409818169454264</v>
      </c>
      <c r="E13" s="5">
        <f>'[2]CostFlex, Summer'!E13*(1+[3]Main!$B$3)^(Main!$B$7-2020)</f>
        <v>6.7951077996983749</v>
      </c>
      <c r="F13" s="5">
        <f>'[2]CostFlex, Summer'!F13*(1+[3]Main!$B$3)^(Main!$B$7-2020)</f>
        <v>7.5022409690978797</v>
      </c>
      <c r="G13" s="5">
        <f>'[2]CostFlex, Summer'!G13*(1+[3]Main!$B$3)^(Main!$B$7-2020)</f>
        <v>7.3475555882917378</v>
      </c>
      <c r="H13" s="5">
        <f>'[2]CostFlex, Summer'!H13*(1+[3]Main!$B$3)^(Main!$B$7-2020)</f>
        <v>11.048955771867275</v>
      </c>
      <c r="I13" s="5">
        <f>'[2]CostFlex, Summer'!I13*(1+[3]Main!$B$3)^(Main!$B$7-2020)</f>
        <v>11.258885931532753</v>
      </c>
      <c r="J13" s="5">
        <f>'[2]CostFlex, Summer'!J13*(1+[3]Main!$B$3)^(Main!$B$7-2020)</f>
        <v>10.78378083334246</v>
      </c>
      <c r="K13" s="5">
        <f>'[2]CostFlex, Summer'!K13*(1+[3]Main!$B$3)^(Main!$B$7-2020)</f>
        <v>8.8944093963531579</v>
      </c>
      <c r="L13" s="5">
        <f>'[2]CostFlex, Summer'!L13*(1+[3]Main!$B$3)^(Main!$B$7-2020)</f>
        <v>9.5683956984370599</v>
      </c>
      <c r="M13" s="5">
        <f>'[2]CostFlex, Summer'!M13*(1+[3]Main!$B$3)^(Main!$B$7-2020)</f>
        <v>11.048955771867275</v>
      </c>
      <c r="N13" s="5">
        <f>'[2]CostFlex, Summer'!N13*(1+[3]Main!$B$3)^(Main!$B$7-2020)</f>
        <v>8.618185502056475</v>
      </c>
      <c r="O13" s="5">
        <f>'[2]CostFlex, Summer'!O13*(1+[3]Main!$B$3)^(Main!$B$7-2020)</f>
        <v>6.4304922592267539</v>
      </c>
      <c r="P13" s="5">
        <f>'[2]CostFlex, Summer'!P13*(1+[3]Main!$B$3)^(Main!$B$7-2020)</f>
        <v>7.2481149863449321</v>
      </c>
      <c r="Q13" s="5">
        <f>'[2]CostFlex, Summer'!Q13*(1+[3]Main!$B$3)^(Main!$B$7-2020)</f>
        <v>8.8833604405812885</v>
      </c>
      <c r="R13" s="5">
        <f>'[2]CostFlex, Summer'!R13*(1+[3]Main!$B$3)^(Main!$B$7-2020)</f>
        <v>8.4303532539347312</v>
      </c>
      <c r="S13" s="5">
        <f>'[2]CostFlex, Summer'!S13*(1+[3]Main!$B$3)^(Main!$B$7-2020)</f>
        <v>9.3032207599122447</v>
      </c>
      <c r="T13" s="5">
        <f>'[2]CostFlex, Summer'!T13*(1+[3]Main!$B$3)^(Main!$B$7-2020)</f>
        <v>5.14881338969015</v>
      </c>
      <c r="U13" s="5">
        <f>'[2]CostFlex, Summer'!U13*(1+[3]Main!$B$3)^(Main!$B$7-2020)</f>
        <v>4.7731488934466633</v>
      </c>
      <c r="V13" s="5">
        <f>'[2]CostFlex, Summer'!V13*(1+[3]Main!$B$3)^(Main!$B$7-2020)</f>
        <v>3.1047565718947041</v>
      </c>
      <c r="W13" s="5">
        <f>'[2]CostFlex, Summer'!W13*(1+[3]Main!$B$3)^(Main!$B$7-2020)</f>
        <v>3.1047565718947041</v>
      </c>
      <c r="X13" s="5">
        <f>'[2]CostFlex, Summer'!X13*(1+[3]Main!$B$3)^(Main!$B$7-2020)</f>
        <v>3.6793022720318027</v>
      </c>
      <c r="Y13" s="5">
        <f>'[2]CostFlex, Summer'!Y13*(1+[3]Main!$B$3)^(Main!$B$7-2020)</f>
        <v>9.9109133273649466</v>
      </c>
    </row>
    <row r="14" spans="1:25" x14ac:dyDescent="0.25">
      <c r="A14">
        <v>19</v>
      </c>
      <c r="B14" s="5">
        <f>'[2]CostFlex, Summer'!B14*(1+[3]Main!$B$3)^(Main!$B$7-2020)</f>
        <v>7.2039191632574626</v>
      </c>
      <c r="C14" s="5">
        <f>'[2]CostFlex, Summer'!C14*(1+[3]Main!$B$3)^(Main!$B$7-2020)</f>
        <v>11.667697295091843</v>
      </c>
      <c r="D14" s="5">
        <f>'[2]CostFlex, Summer'!D14*(1+[3]Main!$B$3)^(Main!$B$7-2020)</f>
        <v>6.5409818169454264</v>
      </c>
      <c r="E14" s="5">
        <f>'[2]CostFlex, Summer'!E14*(1+[3]Main!$B$3)^(Main!$B$7-2020)</f>
        <v>6.7951077996983749</v>
      </c>
      <c r="F14" s="5">
        <f>'[2]CostFlex, Summer'!F14*(1+[3]Main!$B$3)^(Main!$B$7-2020)</f>
        <v>7.5022409690978797</v>
      </c>
      <c r="G14" s="5">
        <f>'[2]CostFlex, Summer'!G14*(1+[3]Main!$B$3)^(Main!$B$7-2020)</f>
        <v>7.3475555882917378</v>
      </c>
      <c r="H14" s="5">
        <f>'[2]CostFlex, Summer'!H14*(1+[3]Main!$B$3)^(Main!$B$7-2020)</f>
        <v>11.048955771867275</v>
      </c>
      <c r="I14" s="5">
        <f>'[2]CostFlex, Summer'!I14*(1+[3]Main!$B$3)^(Main!$B$7-2020)</f>
        <v>11.258885931532753</v>
      </c>
      <c r="J14" s="5">
        <f>'[2]CostFlex, Summer'!J14*(1+[3]Main!$B$3)^(Main!$B$7-2020)</f>
        <v>10.78378083334246</v>
      </c>
      <c r="K14" s="5">
        <f>'[2]CostFlex, Summer'!K14*(1+[3]Main!$B$3)^(Main!$B$7-2020)</f>
        <v>8.8944093963531579</v>
      </c>
      <c r="L14" s="5">
        <f>'[2]CostFlex, Summer'!L14*(1+[3]Main!$B$3)^(Main!$B$7-2020)</f>
        <v>9.5683956984370599</v>
      </c>
      <c r="M14" s="5">
        <f>'[2]CostFlex, Summer'!M14*(1+[3]Main!$B$3)^(Main!$B$7-2020)</f>
        <v>11.048955771867275</v>
      </c>
      <c r="N14" s="5">
        <f>'[2]CostFlex, Summer'!N14*(1+[3]Main!$B$3)^(Main!$B$7-2020)</f>
        <v>8.618185502056475</v>
      </c>
      <c r="O14" s="5">
        <f>'[2]CostFlex, Summer'!O14*(1+[3]Main!$B$3)^(Main!$B$7-2020)</f>
        <v>6.4304922592267539</v>
      </c>
      <c r="P14" s="5">
        <f>'[2]CostFlex, Summer'!P14*(1+[3]Main!$B$3)^(Main!$B$7-2020)</f>
        <v>7.2481149863449321</v>
      </c>
      <c r="Q14" s="5">
        <f>'[2]CostFlex, Summer'!Q14*(1+[3]Main!$B$3)^(Main!$B$7-2020)</f>
        <v>8.8833604405812885</v>
      </c>
      <c r="R14" s="5">
        <f>'[2]CostFlex, Summer'!R14*(1+[3]Main!$B$3)^(Main!$B$7-2020)</f>
        <v>8.4303532539347312</v>
      </c>
      <c r="S14" s="5">
        <f>'[2]CostFlex, Summer'!S14*(1+[3]Main!$B$3)^(Main!$B$7-2020)</f>
        <v>9.3032207599122447</v>
      </c>
      <c r="T14" s="5">
        <f>'[2]CostFlex, Summer'!T14*(1+[3]Main!$B$3)^(Main!$B$7-2020)</f>
        <v>5.14881338969015</v>
      </c>
      <c r="U14" s="5">
        <f>'[2]CostFlex, Summer'!U14*(1+[3]Main!$B$3)^(Main!$B$7-2020)</f>
        <v>4.7731488934466633</v>
      </c>
      <c r="V14" s="5">
        <f>'[2]CostFlex, Summer'!V14*(1+[3]Main!$B$3)^(Main!$B$7-2020)</f>
        <v>3.1047565718947041</v>
      </c>
      <c r="W14" s="5">
        <f>'[2]CostFlex, Summer'!W14*(1+[3]Main!$B$3)^(Main!$B$7-2020)</f>
        <v>3.1047565718947041</v>
      </c>
      <c r="X14" s="5">
        <f>'[2]CostFlex, Summer'!X14*(1+[3]Main!$B$3)^(Main!$B$7-2020)</f>
        <v>3.6793022720318027</v>
      </c>
      <c r="Y14" s="5">
        <f>'[2]CostFlex, Summer'!Y14*(1+[3]Main!$B$3)^(Main!$B$7-2020)</f>
        <v>9.9109133273649466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13.75</v>
      </c>
    </row>
    <row r="3" spans="1:2" x14ac:dyDescent="0.25">
      <c r="A3">
        <v>8</v>
      </c>
      <c r="B3" s="5">
        <f>Main!$B$9/COUNT($A$2:$A$5)</f>
        <v>13.75</v>
      </c>
    </row>
    <row r="4" spans="1:2" x14ac:dyDescent="0.25">
      <c r="A4">
        <v>11</v>
      </c>
      <c r="B4" s="5">
        <f>Main!$B$9/COUNT($A$2:$A$5)</f>
        <v>13.75</v>
      </c>
    </row>
    <row r="5" spans="1:2" x14ac:dyDescent="0.25">
      <c r="A5">
        <v>17</v>
      </c>
      <c r="B5" s="5">
        <f>Main!$B$9/COUNT($A$2:$A$5)</f>
        <v>13.75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6.875</v>
      </c>
    </row>
    <row r="3" spans="1:2" x14ac:dyDescent="0.25">
      <c r="A3">
        <v>8</v>
      </c>
      <c r="B3" s="5">
        <f>Main!$B$10/COUNT($A$2:$A$5)</f>
        <v>6.875</v>
      </c>
    </row>
    <row r="4" spans="1:2" x14ac:dyDescent="0.25">
      <c r="A4">
        <v>11</v>
      </c>
      <c r="B4" s="5">
        <f>Main!$B$10/COUNT($A$2:$A$5)</f>
        <v>6.875</v>
      </c>
    </row>
    <row r="5" spans="1:2" x14ac:dyDescent="0.25">
      <c r="A5">
        <v>17</v>
      </c>
      <c r="B5" s="5">
        <f>Main!$B$10/COUNT($A$2:$A$5)</f>
        <v>6.875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11</v>
      </c>
      <c r="B2" s="5">
        <f>VLOOKUP($A2,'ESS Distribution'!$A$2:$B$6,2,FALSE)</f>
        <v>6.875</v>
      </c>
      <c r="C2" s="5">
        <f>B2</f>
        <v>6.875</v>
      </c>
      <c r="D2" s="5">
        <f>0.5*C2</f>
        <v>3.4375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17</v>
      </c>
      <c r="B3" s="5">
        <f>VLOOKUP($A3,'ESS Distribution'!$A$2:$B$6,2,FALSE)</f>
        <v>6.875</v>
      </c>
      <c r="C3" s="5">
        <f>B3</f>
        <v>6.875</v>
      </c>
      <c r="D3" s="5">
        <f>0.5*C3</f>
        <v>3.4375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S1'!B2*Main!$B$8+_xlfn.IFNA(VLOOKUP($A2,'EV Distribution'!$A$2:$B$27,2,FALSE),0)*'EV Scenarios'!B$2</f>
        <v>1.3489996994752149</v>
      </c>
      <c r="C2" s="5">
        <f>'[2]Pc, Winter, S1'!C2*Main!$B$8+_xlfn.IFNA(VLOOKUP($A2,'EV Distribution'!$A$2:$B$27,2,FALSE),0)*'EV Scenarios'!C$2</f>
        <v>1.0398414632195923</v>
      </c>
      <c r="D2" s="5">
        <f>'[2]Pc, Winter, S1'!D2*Main!$B$8+_xlfn.IFNA(VLOOKUP($A2,'EV Distribution'!$A$2:$B$27,2,FALSE),0)*'EV Scenarios'!D$2</f>
        <v>0.96708992475805378</v>
      </c>
      <c r="E2" s="5">
        <f>'[2]Pc, Winter, S1'!E2*Main!$B$8+_xlfn.IFNA(VLOOKUP($A2,'EV Distribution'!$A$2:$B$27,2,FALSE),0)*'EV Scenarios'!E$2</f>
        <v>0.9559337709118999</v>
      </c>
      <c r="F2" s="5">
        <f>'[2]Pc, Winter, S1'!F2*Main!$B$8+_xlfn.IFNA(VLOOKUP($A2,'EV Distribution'!$A$2:$B$27,2,FALSE),0)*'EV Scenarios'!F$2</f>
        <v>0.90705146321959218</v>
      </c>
      <c r="G2" s="5">
        <f>'[2]Pc, Winter, S1'!G2*Main!$B$8+_xlfn.IFNA(VLOOKUP($A2,'EV Distribution'!$A$2:$B$27,2,FALSE),0)*'EV Scenarios'!G$2</f>
        <v>0.99845302350174947</v>
      </c>
      <c r="H2" s="5">
        <f>'[2]Pc, Winter, S1'!H2*Main!$B$8+_xlfn.IFNA(VLOOKUP($A2,'EV Distribution'!$A$2:$B$27,2,FALSE),0)*'EV Scenarios'!H$2</f>
        <v>1.538928337918579</v>
      </c>
      <c r="I2" s="5">
        <f>'[2]Pc, Winter, S1'!I2*Main!$B$8+_xlfn.IFNA(VLOOKUP($A2,'EV Distribution'!$A$2:$B$27,2,FALSE),0)*'EV Scenarios'!I$2</f>
        <v>1.3326732947203417</v>
      </c>
      <c r="J2" s="5">
        <f>'[2]Pc, Winter, S1'!J2*Main!$B$8+_xlfn.IFNA(VLOOKUP($A2,'EV Distribution'!$A$2:$B$27,2,FALSE),0)*'EV Scenarios'!J$2</f>
        <v>1.3993136536189745</v>
      </c>
      <c r="K2" s="5">
        <f>'[2]Pc, Winter, S1'!K2*Main!$B$8+_xlfn.IFNA(VLOOKUP($A2,'EV Distribution'!$A$2:$B$27,2,FALSE),0)*'EV Scenarios'!K$2</f>
        <v>1.4515646508360218</v>
      </c>
      <c r="L2" s="5">
        <f>'[2]Pc, Winter, S1'!L2*Main!$B$8+_xlfn.IFNA(VLOOKUP($A2,'EV Distribution'!$A$2:$B$27,2,FALSE),0)*'EV Scenarios'!L$2</f>
        <v>1.2870675031464403</v>
      </c>
      <c r="M2" s="5">
        <f>'[2]Pc, Winter, S1'!M2*Main!$B$8+_xlfn.IFNA(VLOOKUP($A2,'EV Distribution'!$A$2:$B$27,2,FALSE),0)*'EV Scenarios'!M$2</f>
        <v>1.2539042414012449</v>
      </c>
      <c r="N2" s="5">
        <f>'[2]Pc, Winter, S1'!N2*Main!$B$8+_xlfn.IFNA(VLOOKUP($A2,'EV Distribution'!$A$2:$B$27,2,FALSE),0)*'EV Scenarios'!N$2</f>
        <v>1.0767199924576312</v>
      </c>
      <c r="O2" s="5">
        <f>'[2]Pc, Winter, S1'!O2*Main!$B$8+_xlfn.IFNA(VLOOKUP($A2,'EV Distribution'!$A$2:$B$27,2,FALSE),0)*'EV Scenarios'!O$2</f>
        <v>1.1251838942932437</v>
      </c>
      <c r="P2" s="5">
        <f>'[2]Pc, Winter, S1'!P2*Main!$B$8+_xlfn.IFNA(VLOOKUP($A2,'EV Distribution'!$A$2:$B$27,2,FALSE),0)*'EV Scenarios'!P$2</f>
        <v>1.1290141133399976</v>
      </c>
      <c r="Q2" s="5">
        <f>'[2]Pc, Winter, S1'!Q2*Main!$B$8+_xlfn.IFNA(VLOOKUP($A2,'EV Distribution'!$A$2:$B$27,2,FALSE),0)*'EV Scenarios'!Q$2</f>
        <v>1.1538228995070201</v>
      </c>
      <c r="R2" s="5">
        <f>'[2]Pc, Winter, S1'!R2*Main!$B$8+_xlfn.IFNA(VLOOKUP($A2,'EV Distribution'!$A$2:$B$27,2,FALSE),0)*'EV Scenarios'!R$2</f>
        <v>1.3323499252692084</v>
      </c>
      <c r="S2" s="5">
        <f>'[2]Pc, Winter, S1'!S2*Main!$B$8+_xlfn.IFNA(VLOOKUP($A2,'EV Distribution'!$A$2:$B$27,2,FALSE),0)*'EV Scenarios'!S$2</f>
        <v>1.5035139846312875</v>
      </c>
      <c r="T2" s="5">
        <f>'[2]Pc, Winter, S1'!T2*Main!$B$8+_xlfn.IFNA(VLOOKUP($A2,'EV Distribution'!$A$2:$B$27,2,FALSE),0)*'EV Scenarios'!T$2</f>
        <v>1.6744166337521016</v>
      </c>
      <c r="U2" s="5">
        <f>'[2]Pc, Winter, S1'!U2*Main!$B$8+_xlfn.IFNA(VLOOKUP($A2,'EV Distribution'!$A$2:$B$27,2,FALSE),0)*'EV Scenarios'!U$2</f>
        <v>1.6516983737675499</v>
      </c>
      <c r="V2" s="5">
        <f>'[2]Pc, Winter, S1'!V2*Main!$B$8+_xlfn.IFNA(VLOOKUP($A2,'EV Distribution'!$A$2:$B$27,2,FALSE),0)*'EV Scenarios'!V$2</f>
        <v>1.8061638739720114</v>
      </c>
      <c r="W2" s="5">
        <f>'[2]Pc, Winter, S1'!W2*Main!$B$8+_xlfn.IFNA(VLOOKUP($A2,'EV Distribution'!$A$2:$B$27,2,FALSE),0)*'EV Scenarios'!W$2</f>
        <v>1.7656622402994231</v>
      </c>
      <c r="X2" s="5">
        <f>'[2]Pc, Winter, S1'!X2*Main!$B$8+_xlfn.IFNA(VLOOKUP($A2,'EV Distribution'!$A$2:$B$27,2,FALSE),0)*'EV Scenarios'!X$2</f>
        <v>2.0072256553114638</v>
      </c>
      <c r="Y2" s="5">
        <f>'[2]Pc, Winter, S1'!Y2*Main!$B$8+_xlfn.IFNA(VLOOKUP($A2,'EV Distribution'!$A$2:$B$27,2,FALSE),0)*'EV Scenarios'!Y$2</f>
        <v>1.8648654451360809</v>
      </c>
    </row>
    <row r="3" spans="1:25" x14ac:dyDescent="0.25">
      <c r="A3">
        <v>5</v>
      </c>
      <c r="B3" s="5">
        <f>'[2]Pc, Winter, S1'!B3*Main!$B$8+_xlfn.IFNA(VLOOKUP($A3,'EV Distribution'!$A$2:$B$27,2,FALSE),0)*'EV Scenarios'!B$2</f>
        <v>-1.1028078160298063</v>
      </c>
      <c r="C3" s="5">
        <f>'[2]Pc, Winter, S1'!C3*Main!$B$8+_xlfn.IFNA(VLOOKUP($A3,'EV Distribution'!$A$2:$B$27,2,FALSE),0)*'EV Scenarios'!C$2</f>
        <v>-1.1943619529056297</v>
      </c>
      <c r="D3" s="5">
        <f>'[2]Pc, Winter, S1'!D3*Main!$B$8+_xlfn.IFNA(VLOOKUP($A3,'EV Distribution'!$A$2:$B$27,2,FALSE),0)*'EV Scenarios'!D$2</f>
        <v>-1.4563257155254674</v>
      </c>
      <c r="E3" s="5">
        <f>'[2]Pc, Winter, S1'!E3*Main!$B$8+_xlfn.IFNA(VLOOKUP($A3,'EV Distribution'!$A$2:$B$27,2,FALSE),0)*'EV Scenarios'!E$2</f>
        <v>-1.4674818693716212</v>
      </c>
      <c r="F3" s="5">
        <f>'[2]Pc, Winter, S1'!F3*Main!$B$8+_xlfn.IFNA(VLOOKUP($A3,'EV Distribution'!$A$2:$B$27,2,FALSE),0)*'EV Scenarios'!F$2</f>
        <v>-1.3028101996569588</v>
      </c>
      <c r="G3" s="5">
        <f>'[2]Pc, Winter, S1'!G3*Main!$B$8+_xlfn.IFNA(VLOOKUP($A3,'EV Distribution'!$A$2:$B$27,2,FALSE),0)*'EV Scenarios'!G$2</f>
        <v>-1.2143688384297338</v>
      </c>
      <c r="H3" s="5">
        <f>'[2]Pc, Winter, S1'!H3*Main!$B$8+_xlfn.IFNA(VLOOKUP($A3,'EV Distribution'!$A$2:$B$27,2,FALSE),0)*'EV Scenarios'!H$2</f>
        <v>-0.43443176751556178</v>
      </c>
      <c r="I3" s="5">
        <f>'[2]Pc, Winter, S1'!I3*Main!$B$8+_xlfn.IFNA(VLOOKUP($A3,'EV Distribution'!$A$2:$B$27,2,FALSE),0)*'EV Scenarios'!I$2</f>
        <v>-0.15716971546867192</v>
      </c>
      <c r="J3" s="5">
        <f>'[2]Pc, Winter, S1'!J3*Main!$B$8+_xlfn.IFNA(VLOOKUP($A3,'EV Distribution'!$A$2:$B$27,2,FALSE),0)*'EV Scenarios'!J$2</f>
        <v>2.9176572697532828E-2</v>
      </c>
      <c r="K3" s="5">
        <f>'[2]Pc, Winter, S1'!K3*Main!$B$8+_xlfn.IFNA(VLOOKUP($A3,'EV Distribution'!$A$2:$B$27,2,FALSE),0)*'EV Scenarios'!K$2</f>
        <v>0.16181752738652372</v>
      </c>
      <c r="L3" s="5">
        <f>'[2]Pc, Winter, S1'!L3*Main!$B$8+_xlfn.IFNA(VLOOKUP($A3,'EV Distribution'!$A$2:$B$27,2,FALSE),0)*'EV Scenarios'!L$2</f>
        <v>-0.17562377077559183</v>
      </c>
      <c r="M3" s="5">
        <f>'[2]Pc, Winter, S1'!M3*Main!$B$8+_xlfn.IFNA(VLOOKUP($A3,'EV Distribution'!$A$2:$B$27,2,FALSE),0)*'EV Scenarios'!M$2</f>
        <v>-2.6608038722795213E-2</v>
      </c>
      <c r="N3" s="5">
        <f>'[2]Pc, Winter, S1'!N3*Main!$B$8+_xlfn.IFNA(VLOOKUP($A3,'EV Distribution'!$A$2:$B$27,2,FALSE),0)*'EV Scenarios'!N$2</f>
        <v>-2.5345850720159949E-2</v>
      </c>
      <c r="O3" s="5">
        <f>'[2]Pc, Winter, S1'!O3*Main!$B$8+_xlfn.IFNA(VLOOKUP($A3,'EV Distribution'!$A$2:$B$27,2,FALSE),0)*'EV Scenarios'!O$2</f>
        <v>-4.3099808158026262E-2</v>
      </c>
      <c r="P3" s="5">
        <f>'[2]Pc, Winter, S1'!P3*Main!$B$8+_xlfn.IFNA(VLOOKUP($A3,'EV Distribution'!$A$2:$B$27,2,FALSE),0)*'EV Scenarios'!P$2</f>
        <v>-0.25685449947748656</v>
      </c>
      <c r="Q3" s="5">
        <f>'[2]Pc, Winter, S1'!Q3*Main!$B$8+_xlfn.IFNA(VLOOKUP($A3,'EV Distribution'!$A$2:$B$27,2,FALSE),0)*'EV Scenarios'!Q$2</f>
        <v>-0.24660005796492349</v>
      </c>
      <c r="R3" s="5">
        <f>'[2]Pc, Winter, S1'!R3*Main!$B$8+_xlfn.IFNA(VLOOKUP($A3,'EV Distribution'!$A$2:$B$27,2,FALSE),0)*'EV Scenarios'!R$2</f>
        <v>-0.24098379770775596</v>
      </c>
      <c r="S3" s="5">
        <f>'[2]Pc, Winter, S1'!S3*Main!$B$8+_xlfn.IFNA(VLOOKUP($A3,'EV Distribution'!$A$2:$B$27,2,FALSE),0)*'EV Scenarios'!S$2</f>
        <v>0.26633075825798541</v>
      </c>
      <c r="T3" s="5">
        <f>'[2]Pc, Winter, S1'!T3*Main!$B$8+_xlfn.IFNA(VLOOKUP($A3,'EV Distribution'!$A$2:$B$27,2,FALSE),0)*'EV Scenarios'!T$2</f>
        <v>5.7543626368758226E-2</v>
      </c>
      <c r="U3" s="5">
        <f>'[2]Pc, Winter, S1'!U3*Main!$B$8+_xlfn.IFNA(VLOOKUP($A3,'EV Distribution'!$A$2:$B$27,2,FALSE),0)*'EV Scenarios'!U$2</f>
        <v>-0.30006191876050714</v>
      </c>
      <c r="V3" s="5">
        <f>'[2]Pc, Winter, S1'!V3*Main!$B$8+_xlfn.IFNA(VLOOKUP($A3,'EV Distribution'!$A$2:$B$27,2,FALSE),0)*'EV Scenarios'!V$2</f>
        <v>-0.51303652723885695</v>
      </c>
      <c r="W3" s="5">
        <f>'[2]Pc, Winter, S1'!W3*Main!$B$8+_xlfn.IFNA(VLOOKUP($A3,'EV Distribution'!$A$2:$B$27,2,FALSE),0)*'EV Scenarios'!W$2</f>
        <v>-0.52344698105320564</v>
      </c>
      <c r="X3" s="5">
        <f>'[2]Pc, Winter, S1'!X3*Main!$B$8+_xlfn.IFNA(VLOOKUP($A3,'EV Distribution'!$A$2:$B$27,2,FALSE),0)*'EV Scenarios'!X$2</f>
        <v>-0.64090756264482729</v>
      </c>
      <c r="Y3" s="5">
        <f>'[2]Pc, Winter, S1'!Y3*Main!$B$8+_xlfn.IFNA(VLOOKUP($A3,'EV Distribution'!$A$2:$B$27,2,FALSE),0)*'EV Scenarios'!Y$2</f>
        <v>-0.86426270637012137</v>
      </c>
    </row>
    <row r="4" spans="1:25" x14ac:dyDescent="0.25">
      <c r="A4">
        <v>8</v>
      </c>
      <c r="B4" s="5">
        <f>'[2]Pc, Winter, S1'!B4*Main!$B$8+_xlfn.IFNA(VLOOKUP($A4,'EV Distribution'!$A$2:$B$27,2,FALSE),0)*'EV Scenarios'!B$2</f>
        <v>-0.57012008094415934</v>
      </c>
      <c r="C4" s="5">
        <f>'[2]Pc, Winter, S1'!C4*Main!$B$8+_xlfn.IFNA(VLOOKUP($A4,'EV Distribution'!$A$2:$B$27,2,FALSE),0)*'EV Scenarios'!C$2</f>
        <v>-0.48565528899541111</v>
      </c>
      <c r="D4" s="5">
        <f>'[2]Pc, Winter, S1'!D4*Main!$B$8+_xlfn.IFNA(VLOOKUP($A4,'EV Distribution'!$A$2:$B$27,2,FALSE),0)*'EV Scenarios'!D$2</f>
        <v>-0.32357967462174564</v>
      </c>
      <c r="E4" s="5">
        <f>'[2]Pc, Winter, S1'!E4*Main!$B$8+_xlfn.IFNA(VLOOKUP($A4,'EV Distribution'!$A$2:$B$27,2,FALSE),0)*'EV Scenarios'!E$2</f>
        <v>-0.51185101127947663</v>
      </c>
      <c r="F4" s="5">
        <f>'[2]Pc, Winter, S1'!F4*Main!$B$8+_xlfn.IFNA(VLOOKUP($A4,'EV Distribution'!$A$2:$B$27,2,FALSE),0)*'EV Scenarios'!F$2</f>
        <v>-0.71630325355536384</v>
      </c>
      <c r="G4" s="5">
        <f>'[2]Pc, Winter, S1'!G4*Main!$B$8+_xlfn.IFNA(VLOOKUP($A4,'EV Distribution'!$A$2:$B$27,2,FALSE),0)*'EV Scenarios'!G$2</f>
        <v>-1.1009445698237086</v>
      </c>
      <c r="H4" s="5">
        <f>'[2]Pc, Winter, S1'!H4*Main!$B$8+_xlfn.IFNA(VLOOKUP($A4,'EV Distribution'!$A$2:$B$27,2,FALSE),0)*'EV Scenarios'!H$2</f>
        <v>-1.2935178357376529</v>
      </c>
      <c r="I4" s="5">
        <f>'[2]Pc, Winter, S1'!I4*Main!$B$8+_xlfn.IFNA(VLOOKUP($A4,'EV Distribution'!$A$2:$B$27,2,FALSE),0)*'EV Scenarios'!I$2</f>
        <v>-1.773985677961289</v>
      </c>
      <c r="J4" s="5">
        <f>'[2]Pc, Winter, S1'!J4*Main!$B$8+_xlfn.IFNA(VLOOKUP($A4,'EV Distribution'!$A$2:$B$27,2,FALSE),0)*'EV Scenarios'!J$2</f>
        <v>-1.7360816501317646</v>
      </c>
      <c r="K4" s="5">
        <f>'[2]Pc, Winter, S1'!K4*Main!$B$8+_xlfn.IFNA(VLOOKUP($A4,'EV Distribution'!$A$2:$B$27,2,FALSE),0)*'EV Scenarios'!K$2</f>
        <v>-1.7676510708119411</v>
      </c>
      <c r="L4" s="5">
        <f>'[2]Pc, Winter, S1'!L4*Main!$B$8+_xlfn.IFNA(VLOOKUP($A4,'EV Distribution'!$A$2:$B$27,2,FALSE),0)*'EV Scenarios'!L$2</f>
        <v>-1.4844826622404474</v>
      </c>
      <c r="M4" s="5">
        <f>'[2]Pc, Winter, S1'!M4*Main!$B$8+_xlfn.IFNA(VLOOKUP($A4,'EV Distribution'!$A$2:$B$27,2,FALSE),0)*'EV Scenarios'!M$2</f>
        <v>-1.7628838999159437</v>
      </c>
      <c r="N4" s="5">
        <f>'[2]Pc, Winter, S1'!N4*Main!$B$8+_xlfn.IFNA(VLOOKUP($A4,'EV Distribution'!$A$2:$B$27,2,FALSE),0)*'EV Scenarios'!N$2</f>
        <v>-1.6540561624449091</v>
      </c>
      <c r="O4" s="5">
        <f>'[2]Pc, Winter, S1'!O4*Main!$B$8+_xlfn.IFNA(VLOOKUP($A4,'EV Distribution'!$A$2:$B$27,2,FALSE),0)*'EV Scenarios'!O$2</f>
        <v>-1.7816665047026219</v>
      </c>
      <c r="P4" s="5">
        <f>'[2]Pc, Winter, S1'!P4*Main!$B$8+_xlfn.IFNA(VLOOKUP($A4,'EV Distribution'!$A$2:$B$27,2,FALSE),0)*'EV Scenarios'!P$2</f>
        <v>-1.620724637841338</v>
      </c>
      <c r="Q4" s="5">
        <f>'[2]Pc, Winter, S1'!Q4*Main!$B$8+_xlfn.IFNA(VLOOKUP($A4,'EV Distribution'!$A$2:$B$27,2,FALSE),0)*'EV Scenarios'!Q$2</f>
        <v>-1.1075372133104642</v>
      </c>
      <c r="R4" s="5">
        <f>'[2]Pc, Winter, S1'!R4*Main!$B$8+_xlfn.IFNA(VLOOKUP($A4,'EV Distribution'!$A$2:$B$27,2,FALSE),0)*'EV Scenarios'!R$2</f>
        <v>-1.194666514039711</v>
      </c>
      <c r="S4" s="5">
        <f>'[2]Pc, Winter, S1'!S4*Main!$B$8+_xlfn.IFNA(VLOOKUP($A4,'EV Distribution'!$A$2:$B$27,2,FALSE),0)*'EV Scenarios'!S$2</f>
        <v>-1.5186952814644012</v>
      </c>
      <c r="T4" s="5">
        <f>'[2]Pc, Winter, S1'!T4*Main!$B$8+_xlfn.IFNA(VLOOKUP($A4,'EV Distribution'!$A$2:$B$27,2,FALSE),0)*'EV Scenarios'!T$2</f>
        <v>-1.4696449898450639</v>
      </c>
      <c r="U4" s="5">
        <f>'[2]Pc, Winter, S1'!U4*Main!$B$8+_xlfn.IFNA(VLOOKUP($A4,'EV Distribution'!$A$2:$B$27,2,FALSE),0)*'EV Scenarios'!U$2</f>
        <v>-2.0203604459312103</v>
      </c>
      <c r="V4" s="5">
        <f>'[2]Pc, Winter, S1'!V4*Main!$B$8+_xlfn.IFNA(VLOOKUP($A4,'EV Distribution'!$A$2:$B$27,2,FALSE),0)*'EV Scenarios'!V$2</f>
        <v>-1.7375417224544507</v>
      </c>
      <c r="W4" s="5">
        <f>'[2]Pc, Winter, S1'!W4*Main!$B$8+_xlfn.IFNA(VLOOKUP($A4,'EV Distribution'!$A$2:$B$27,2,FALSE),0)*'EV Scenarios'!W$2</f>
        <v>-1.6900762185015221</v>
      </c>
      <c r="X4" s="5">
        <f>'[2]Pc, Winter, S1'!X4*Main!$B$8+_xlfn.IFNA(VLOOKUP($A4,'EV Distribution'!$A$2:$B$27,2,FALSE),0)*'EV Scenarios'!X$2</f>
        <v>-1.239507927677314</v>
      </c>
      <c r="Y4" s="5">
        <f>'[2]Pc, Winter, S1'!Y4*Main!$B$8+_xlfn.IFNA(VLOOKUP($A4,'EV Distribution'!$A$2:$B$27,2,FALSE),0)*'EV Scenarios'!Y$2</f>
        <v>-0.98952793436775899</v>
      </c>
    </row>
    <row r="5" spans="1:25" x14ac:dyDescent="0.25">
      <c r="A5">
        <v>9</v>
      </c>
      <c r="B5" s="5">
        <f>'[2]Pc, Winter, S1'!B5*Main!$B$8+_xlfn.IFNA(VLOOKUP($A5,'EV Distribution'!$A$2:$B$27,2,FALSE),0)*'EV Scenarios'!B$2</f>
        <v>2.896721996137944</v>
      </c>
      <c r="C5" s="5">
        <f>'[2]Pc, Winter, S1'!C5*Main!$B$8+_xlfn.IFNA(VLOOKUP($A5,'EV Distribution'!$A$2:$B$27,2,FALSE),0)*'EV Scenarios'!C$2</f>
        <v>2.8897489192148669</v>
      </c>
      <c r="D5" s="5">
        <f>'[2]Pc, Winter, S1'!D5*Main!$B$8+_xlfn.IFNA(VLOOKUP($A5,'EV Distribution'!$A$2:$B$27,2,FALSE),0)*'EV Scenarios'!D$2</f>
        <v>2.8169973807533286</v>
      </c>
      <c r="E5" s="5">
        <f>'[2]Pc, Winter, S1'!E5*Main!$B$8+_xlfn.IFNA(VLOOKUP($A5,'EV Distribution'!$A$2:$B$27,2,FALSE),0)*'EV Scenarios'!E$2</f>
        <v>2.8058412269071749</v>
      </c>
      <c r="F5" s="5">
        <f>'[2]Pc, Winter, S1'!F5*Main!$B$8+_xlfn.IFNA(VLOOKUP($A5,'EV Distribution'!$A$2:$B$27,2,FALSE),0)*'EV Scenarios'!F$2</f>
        <v>2.7569589192148669</v>
      </c>
      <c r="G5" s="5">
        <f>'[2]Pc, Winter, S1'!G5*Main!$B$8+_xlfn.IFNA(VLOOKUP($A5,'EV Distribution'!$A$2:$B$27,2,FALSE),0)*'EV Scenarios'!G$2</f>
        <v>2.7977568641692043</v>
      </c>
      <c r="H5" s="5">
        <f>'[2]Pc, Winter, S1'!H5*Main!$B$8+_xlfn.IFNA(VLOOKUP($A5,'EV Distribution'!$A$2:$B$27,2,FALSE),0)*'EV Scenarios'!H$2</f>
        <v>3.8228713742446283</v>
      </c>
      <c r="I5" s="5">
        <f>'[2]Pc, Winter, S1'!I5*Main!$B$8+_xlfn.IFNA(VLOOKUP($A5,'EV Distribution'!$A$2:$B$27,2,FALSE),0)*'EV Scenarios'!I$2</f>
        <v>4.8365135196169753</v>
      </c>
      <c r="J5" s="5">
        <f>'[2]Pc, Winter, S1'!J5*Main!$B$8+_xlfn.IFNA(VLOOKUP($A5,'EV Distribution'!$A$2:$B$27,2,FALSE),0)*'EV Scenarios'!J$2</f>
        <v>4.9892691784270076</v>
      </c>
      <c r="K5" s="5">
        <f>'[2]Pc, Winter, S1'!K5*Main!$B$8+_xlfn.IFNA(VLOOKUP($A5,'EV Distribution'!$A$2:$B$27,2,FALSE),0)*'EV Scenarios'!K$2</f>
        <v>5.0027757949588816</v>
      </c>
      <c r="L5" s="5">
        <f>'[2]Pc, Winter, S1'!L5*Main!$B$8+_xlfn.IFNA(VLOOKUP($A5,'EV Distribution'!$A$2:$B$27,2,FALSE),0)*'EV Scenarios'!L$2</f>
        <v>4.9796891784270079</v>
      </c>
      <c r="M5" s="5">
        <f>'[2]Pc, Winter, S1'!M5*Main!$B$8+_xlfn.IFNA(VLOOKUP($A5,'EV Distribution'!$A$2:$B$27,2,FALSE),0)*'EV Scenarios'!M$2</f>
        <v>4.9777507168885462</v>
      </c>
      <c r="N5" s="5">
        <f>'[2]Pc, Winter, S1'!N5*Main!$B$8+_xlfn.IFNA(VLOOKUP($A5,'EV Distribution'!$A$2:$B$27,2,FALSE),0)*'EV Scenarios'!N$2</f>
        <v>4.9890345630423925</v>
      </c>
      <c r="O5" s="5">
        <f>'[2]Pc, Winter, S1'!O5*Main!$B$8+_xlfn.IFNA(VLOOKUP($A5,'EV Distribution'!$A$2:$B$27,2,FALSE),0)*'EV Scenarios'!O$2</f>
        <v>4.9937653322731617</v>
      </c>
      <c r="P5" s="5">
        <f>'[2]Pc, Winter, S1'!P5*Main!$B$8+_xlfn.IFNA(VLOOKUP($A5,'EV Distribution'!$A$2:$B$27,2,FALSE),0)*'EV Scenarios'!P$2</f>
        <v>4.9883199476577769</v>
      </c>
      <c r="Q5" s="5">
        <f>'[2]Pc, Winter, S1'!Q5*Main!$B$8+_xlfn.IFNA(VLOOKUP($A5,'EV Distribution'!$A$2:$B$27,2,FALSE),0)*'EV Scenarios'!Q$2</f>
        <v>4.7656154238720534</v>
      </c>
      <c r="R5" s="5">
        <f>'[2]Pc, Winter, S1'!R5*Main!$B$8+_xlfn.IFNA(VLOOKUP($A5,'EV Distribution'!$A$2:$B$27,2,FALSE),0)*'EV Scenarios'!R$2</f>
        <v>4.7351304921622974</v>
      </c>
      <c r="S5" s="5">
        <f>'[2]Pc, Winter, S1'!S5*Main!$B$8+_xlfn.IFNA(VLOOKUP($A5,'EV Distribution'!$A$2:$B$27,2,FALSE),0)*'EV Scenarios'!S$2</f>
        <v>5.017990470898269</v>
      </c>
      <c r="T5" s="5">
        <f>'[2]Pc, Winter, S1'!T5*Main!$B$8+_xlfn.IFNA(VLOOKUP($A5,'EV Distribution'!$A$2:$B$27,2,FALSE),0)*'EV Scenarios'!T$2</f>
        <v>4.9955307168885463</v>
      </c>
      <c r="U5" s="5">
        <f>'[2]Pc, Winter, S1'!U5*Main!$B$8+_xlfn.IFNA(VLOOKUP($A5,'EV Distribution'!$A$2:$B$27,2,FALSE),0)*'EV Scenarios'!U$2</f>
        <v>4.991715332273162</v>
      </c>
      <c r="V5" s="5">
        <f>'[2]Pc, Winter, S1'!V5*Main!$B$8+_xlfn.IFNA(VLOOKUP($A5,'EV Distribution'!$A$2:$B$27,2,FALSE),0)*'EV Scenarios'!V$2</f>
        <v>4.7733113751533471</v>
      </c>
      <c r="W5" s="5">
        <f>'[2]Pc, Winter, S1'!W5*Main!$B$8+_xlfn.IFNA(VLOOKUP($A5,'EV Distribution'!$A$2:$B$27,2,FALSE),0)*'EV Scenarios'!W$2</f>
        <v>4.6037602964128324</v>
      </c>
      <c r="X5" s="5">
        <f>'[2]Pc, Winter, S1'!X5*Main!$B$8+_xlfn.IFNA(VLOOKUP($A5,'EV Distribution'!$A$2:$B$27,2,FALSE),0)*'EV Scenarios'!X$2</f>
        <v>4.3551406530964609</v>
      </c>
      <c r="Y5" s="5">
        <f>'[2]Pc, Winter, S1'!Y5*Main!$B$8+_xlfn.IFNA(VLOOKUP($A5,'EV Distribution'!$A$2:$B$27,2,FALSE),0)*'EV Scenarios'!Y$2</f>
        <v>3.6426767420941437</v>
      </c>
    </row>
    <row r="6" spans="1:25" x14ac:dyDescent="0.25">
      <c r="A6">
        <v>2</v>
      </c>
      <c r="B6" s="5">
        <f>'[2]Pc, Winter, S1'!B6*Main!$B$8+_xlfn.IFNA(VLOOKUP($A6,'EV Distribution'!$A$2:$B$27,2,FALSE),0)*'EV Scenarios'!B$2</f>
        <v>3.2278467660729704</v>
      </c>
      <c r="C6" s="5">
        <f>'[2]Pc, Winter, S1'!C6*Main!$B$8+_xlfn.IFNA(VLOOKUP($A6,'EV Distribution'!$A$2:$B$27,2,FALSE),0)*'EV Scenarios'!C$2</f>
        <v>2.936815294436367</v>
      </c>
      <c r="D6" s="5">
        <f>'[2]Pc, Winter, S1'!D6*Main!$B$8+_xlfn.IFNA(VLOOKUP($A6,'EV Distribution'!$A$2:$B$27,2,FALSE),0)*'EV Scenarios'!D$2</f>
        <v>2.7729811122949708</v>
      </c>
      <c r="E6" s="5">
        <f>'[2]Pc, Winter, S1'!E6*Main!$B$8+_xlfn.IFNA(VLOOKUP($A6,'EV Distribution'!$A$2:$B$27,2,FALSE),0)*'EV Scenarios'!E$2</f>
        <v>2.6615688240719706</v>
      </c>
      <c r="F6" s="5">
        <f>'[2]Pc, Winter, S1'!F6*Main!$B$8+_xlfn.IFNA(VLOOKUP($A6,'EV Distribution'!$A$2:$B$27,2,FALSE),0)*'EV Scenarios'!F$2</f>
        <v>2.8312974189195335</v>
      </c>
      <c r="G6" s="5">
        <f>'[2]Pc, Winter, S1'!G6*Main!$B$8+_xlfn.IFNA(VLOOKUP($A6,'EV Distribution'!$A$2:$B$27,2,FALSE),0)*'EV Scenarios'!G$2</f>
        <v>3.1520815757758198</v>
      </c>
      <c r="H6" s="5">
        <f>'[2]Pc, Winter, S1'!H6*Main!$B$8+_xlfn.IFNA(VLOOKUP($A6,'EV Distribution'!$A$2:$B$27,2,FALSE),0)*'EV Scenarios'!H$2</f>
        <v>4.8382725177768195</v>
      </c>
      <c r="I6" s="5">
        <f>'[2]Pc, Winter, S1'!I6*Main!$B$8+_xlfn.IFNA(VLOOKUP($A6,'EV Distribution'!$A$2:$B$27,2,FALSE),0)*'EV Scenarios'!I$2</f>
        <v>5.2772927002135495</v>
      </c>
      <c r="J6" s="5">
        <f>'[2]Pc, Winter, S1'!J6*Main!$B$8+_xlfn.IFNA(VLOOKUP($A6,'EV Distribution'!$A$2:$B$27,2,FALSE),0)*'EV Scenarios'!J$2</f>
        <v>5.7839215087577811</v>
      </c>
      <c r="K6" s="5">
        <f>'[2]Pc, Winter, S1'!K6*Main!$B$8+_xlfn.IFNA(VLOOKUP($A6,'EV Distribution'!$A$2:$B$27,2,FALSE),0)*'EV Scenarios'!K$2</f>
        <v>5.8499180075991655</v>
      </c>
      <c r="L6" s="5">
        <f>'[2]Pc, Winter, S1'!L6*Main!$B$8+_xlfn.IFNA(VLOOKUP($A6,'EV Distribution'!$A$2:$B$27,2,FALSE),0)*'EV Scenarios'!L$2</f>
        <v>5.6186525566018455</v>
      </c>
      <c r="M6" s="5">
        <f>'[2]Pc, Winter, S1'!M6*Main!$B$8+_xlfn.IFNA(VLOOKUP($A6,'EV Distribution'!$A$2:$B$27,2,FALSE),0)*'EV Scenarios'!M$2</f>
        <v>5.7676575845790365</v>
      </c>
      <c r="N6" s="5">
        <f>'[2]Pc, Winter, S1'!N6*Main!$B$8+_xlfn.IFNA(VLOOKUP($A6,'EV Distribution'!$A$2:$B$27,2,FALSE),0)*'EV Scenarios'!N$2</f>
        <v>5.4958374936389669</v>
      </c>
      <c r="O6" s="5">
        <f>'[2]Pc, Winter, S1'!O6*Main!$B$8+_xlfn.IFNA(VLOOKUP($A6,'EV Distribution'!$A$2:$B$27,2,FALSE),0)*'EV Scenarios'!O$2</f>
        <v>5.3623739474533147</v>
      </c>
      <c r="P6" s="5">
        <f>'[2]Pc, Winter, S1'!P6*Main!$B$8+_xlfn.IFNA(VLOOKUP($A6,'EV Distribution'!$A$2:$B$27,2,FALSE),0)*'EV Scenarios'!P$2</f>
        <v>4.8983875678586033</v>
      </c>
      <c r="Q6" s="5">
        <f>'[2]Pc, Winter, S1'!Q6*Main!$B$8+_xlfn.IFNA(VLOOKUP($A6,'EV Distribution'!$A$2:$B$27,2,FALSE),0)*'EV Scenarios'!Q$2</f>
        <v>4.8349259777704585</v>
      </c>
      <c r="R6" s="5">
        <f>'[2]Pc, Winter, S1'!R6*Main!$B$8+_xlfn.IFNA(VLOOKUP($A6,'EV Distribution'!$A$2:$B$27,2,FALSE),0)*'EV Scenarios'!R$2</f>
        <v>4.9771459865509575</v>
      </c>
      <c r="S6" s="5">
        <f>'[2]Pc, Winter, S1'!S6*Main!$B$8+_xlfn.IFNA(VLOOKUP($A6,'EV Distribution'!$A$2:$B$27,2,FALSE),0)*'EV Scenarios'!S$2</f>
        <v>5.657793564223728</v>
      </c>
      <c r="T6" s="5">
        <f>'[2]Pc, Winter, S1'!T6*Main!$B$8+_xlfn.IFNA(VLOOKUP($A6,'EV Distribution'!$A$2:$B$27,2,FALSE),0)*'EV Scenarios'!T$2</f>
        <v>5.2147412761029583</v>
      </c>
      <c r="U6" s="5">
        <f>'[2]Pc, Winter, S1'!U6*Main!$B$8+_xlfn.IFNA(VLOOKUP($A6,'EV Distribution'!$A$2:$B$27,2,FALSE),0)*'EV Scenarios'!U$2</f>
        <v>5.2766522444113777</v>
      </c>
      <c r="V6" s="5">
        <f>'[2]Pc, Winter, S1'!V6*Main!$B$8+_xlfn.IFNA(VLOOKUP($A6,'EV Distribution'!$A$2:$B$27,2,FALSE),0)*'EV Scenarios'!V$2</f>
        <v>5.0712276969194434</v>
      </c>
      <c r="W6" s="5">
        <f>'[2]Pc, Winter, S1'!W6*Main!$B$8+_xlfn.IFNA(VLOOKUP($A6,'EV Distribution'!$A$2:$B$27,2,FALSE),0)*'EV Scenarios'!W$2</f>
        <v>4.7773268497205699</v>
      </c>
      <c r="X6" s="5">
        <f>'[2]Pc, Winter, S1'!X6*Main!$B$8+_xlfn.IFNA(VLOOKUP($A6,'EV Distribution'!$A$2:$B$27,2,FALSE),0)*'EV Scenarios'!X$2</f>
        <v>4.1006196655004779</v>
      </c>
      <c r="Y6" s="5">
        <f>'[2]Pc, Winter, S1'!Y6*Main!$B$8+_xlfn.IFNA(VLOOKUP($A6,'EV Distribution'!$A$2:$B$27,2,FALSE),0)*'EV Scenarios'!Y$2</f>
        <v>3.6392753915330092</v>
      </c>
    </row>
    <row r="7" spans="1:25" x14ac:dyDescent="0.25">
      <c r="A7">
        <v>12</v>
      </c>
      <c r="B7" s="5">
        <f>'[2]Pc, Winter, S1'!B7*Main!$B$8+_xlfn.IFNA(VLOOKUP($A7,'EV Distribution'!$A$2:$B$27,2,FALSE),0)*'EV Scenarios'!B$2</f>
        <v>0.83258333414739438</v>
      </c>
      <c r="C7" s="5">
        <f>'[2]Pc, Winter, S1'!C7*Main!$B$8+_xlfn.IFNA(VLOOKUP($A7,'EV Distribution'!$A$2:$B$27,2,FALSE),0)*'EV Scenarios'!C$2</f>
        <v>0.74390147931528017</v>
      </c>
      <c r="D7" s="5">
        <f>'[2]Pc, Winter, S1'!D7*Main!$B$8+_xlfn.IFNA(VLOOKUP($A7,'EV Distribution'!$A$2:$B$27,2,FALSE),0)*'EV Scenarios'!D$2</f>
        <v>0.62574064138534247</v>
      </c>
      <c r="E7" s="5">
        <f>'[2]Pc, Winter, S1'!E7*Main!$B$8+_xlfn.IFNA(VLOOKUP($A7,'EV Distribution'!$A$2:$B$27,2,FALSE),0)*'EV Scenarios'!E$2</f>
        <v>0.55383784681266768</v>
      </c>
      <c r="F7" s="5">
        <f>'[2]Pc, Winter, S1'!F7*Main!$B$8+_xlfn.IFNA(VLOOKUP($A7,'EV Distribution'!$A$2:$B$27,2,FALSE),0)*'EV Scenarios'!F$2</f>
        <v>0.60393364603116906</v>
      </c>
      <c r="G7" s="5">
        <f>'[2]Pc, Winter, S1'!G7*Main!$B$8+_xlfn.IFNA(VLOOKUP($A7,'EV Distribution'!$A$2:$B$27,2,FALSE),0)*'EV Scenarios'!G$2</f>
        <v>1.0295433048071245</v>
      </c>
      <c r="H7" s="5">
        <f>'[2]Pc, Winter, S1'!H7*Main!$B$8+_xlfn.IFNA(VLOOKUP($A7,'EV Distribution'!$A$2:$B$27,2,FALSE),0)*'EV Scenarios'!H$2</f>
        <v>1.6336906054909357</v>
      </c>
      <c r="I7" s="5">
        <f>'[2]Pc, Winter, S1'!I7*Main!$B$8+_xlfn.IFNA(VLOOKUP($A7,'EV Distribution'!$A$2:$B$27,2,FALSE),0)*'EV Scenarios'!I$2</f>
        <v>1.5883570451633424</v>
      </c>
      <c r="J7" s="5">
        <f>'[2]Pc, Winter, S1'!J7*Main!$B$8+_xlfn.IFNA(VLOOKUP($A7,'EV Distribution'!$A$2:$B$27,2,FALSE),0)*'EV Scenarios'!J$2</f>
        <v>1.7872438432232272</v>
      </c>
      <c r="K7" s="5">
        <f>'[2]Pc, Winter, S1'!K7*Main!$B$8+_xlfn.IFNA(VLOOKUP($A7,'EV Distribution'!$A$2:$B$27,2,FALSE),0)*'EV Scenarios'!K$2</f>
        <v>1.6153779963764827</v>
      </c>
      <c r="L7" s="5">
        <f>'[2]Pc, Winter, S1'!L7*Main!$B$8+_xlfn.IFNA(VLOOKUP($A7,'EV Distribution'!$A$2:$B$27,2,FALSE),0)*'EV Scenarios'!L$2</f>
        <v>1.5340204482143671</v>
      </c>
      <c r="M7" s="5">
        <f>'[2]Pc, Winter, S1'!M7*Main!$B$8+_xlfn.IFNA(VLOOKUP($A7,'EV Distribution'!$A$2:$B$27,2,FALSE),0)*'EV Scenarios'!M$2</f>
        <v>1.5369316835158344</v>
      </c>
      <c r="N7" s="5">
        <f>'[2]Pc, Winter, S1'!N7*Main!$B$8+_xlfn.IFNA(VLOOKUP($A7,'EV Distribution'!$A$2:$B$27,2,FALSE),0)*'EV Scenarios'!N$2</f>
        <v>1.431913626982144</v>
      </c>
      <c r="O7" s="5">
        <f>'[2]Pc, Winter, S1'!O7*Main!$B$8+_xlfn.IFNA(VLOOKUP($A7,'EV Distribution'!$A$2:$B$27,2,FALSE),0)*'EV Scenarios'!O$2</f>
        <v>1.3988404077309284</v>
      </c>
      <c r="P7" s="5">
        <f>'[2]Pc, Winter, S1'!P7*Main!$B$8+_xlfn.IFNA(VLOOKUP($A7,'EV Distribution'!$A$2:$B$27,2,FALSE),0)*'EV Scenarios'!P$2</f>
        <v>1.3127383775160162</v>
      </c>
      <c r="Q7" s="5">
        <f>'[2]Pc, Winter, S1'!Q7*Main!$B$8+_xlfn.IFNA(VLOOKUP($A7,'EV Distribution'!$A$2:$B$27,2,FALSE),0)*'EV Scenarios'!Q$2</f>
        <v>1.3761535009541555</v>
      </c>
      <c r="R7" s="5">
        <f>'[2]Pc, Winter, S1'!R7*Main!$B$8+_xlfn.IFNA(VLOOKUP($A7,'EV Distribution'!$A$2:$B$27,2,FALSE),0)*'EV Scenarios'!R$2</f>
        <v>1.4770458896814944</v>
      </c>
      <c r="S7" s="5">
        <f>'[2]Pc, Winter, S1'!S7*Main!$B$8+_xlfn.IFNA(VLOOKUP($A7,'EV Distribution'!$A$2:$B$27,2,FALSE),0)*'EV Scenarios'!S$2</f>
        <v>2.036837306840384</v>
      </c>
      <c r="T7" s="5">
        <f>'[2]Pc, Winter, S1'!T7*Main!$B$8+_xlfn.IFNA(VLOOKUP($A7,'EV Distribution'!$A$2:$B$27,2,FALSE),0)*'EV Scenarios'!T$2</f>
        <v>1.8234497394815761</v>
      </c>
      <c r="U7" s="5">
        <f>'[2]Pc, Winter, S1'!U7*Main!$B$8+_xlfn.IFNA(VLOOKUP($A7,'EV Distribution'!$A$2:$B$27,2,FALSE),0)*'EV Scenarios'!U$2</f>
        <v>1.7255529056635925</v>
      </c>
      <c r="V7" s="5">
        <f>'[2]Pc, Winter, S1'!V7*Main!$B$8+_xlfn.IFNA(VLOOKUP($A7,'EV Distribution'!$A$2:$B$27,2,FALSE),0)*'EV Scenarios'!V$2</f>
        <v>1.6100202060747879</v>
      </c>
      <c r="W7" s="5">
        <f>'[2]Pc, Winter, S1'!W7*Main!$B$8+_xlfn.IFNA(VLOOKUP($A7,'EV Distribution'!$A$2:$B$27,2,FALSE),0)*'EV Scenarios'!W$2</f>
        <v>1.5782736251192697</v>
      </c>
      <c r="X7" s="5">
        <f>'[2]Pc, Winter, S1'!X7*Main!$B$8+_xlfn.IFNA(VLOOKUP($A7,'EV Distribution'!$A$2:$B$27,2,FALSE),0)*'EV Scenarios'!X$2</f>
        <v>1.5367593410763778</v>
      </c>
      <c r="Y7" s="5">
        <f>'[2]Pc, Winter, S1'!Y7*Main!$B$8+_xlfn.IFNA(VLOOKUP($A7,'EV Distribution'!$A$2:$B$27,2,FALSE),0)*'EV Scenarios'!Y$2</f>
        <v>1.1740767837361992</v>
      </c>
    </row>
    <row r="8" spans="1:25" x14ac:dyDescent="0.25">
      <c r="A8">
        <v>16</v>
      </c>
      <c r="B8" s="5">
        <f>'[2]Pc, Winter, S1'!B8*Main!$B$8+_xlfn.IFNA(VLOOKUP($A8,'EV Distribution'!$A$2:$B$27,2,FALSE),0)*'EV Scenarios'!B$2</f>
        <v>0.9463878585124269</v>
      </c>
      <c r="C8" s="5">
        <f>'[2]Pc, Winter, S1'!C8*Main!$B$8+_xlfn.IFNA(VLOOKUP($A8,'EV Distribution'!$A$2:$B$27,2,FALSE),0)*'EV Scenarios'!C$2</f>
        <v>0.93638343959289394</v>
      </c>
      <c r="D8" s="5">
        <f>'[2]Pc, Winter, S1'!D8*Main!$B$8+_xlfn.IFNA(VLOOKUP($A8,'EV Distribution'!$A$2:$B$27,2,FALSE),0)*'EV Scenarios'!D$2</f>
        <v>0.86363190113135546</v>
      </c>
      <c r="E8" s="5">
        <f>'[2]Pc, Winter, S1'!E8*Main!$B$8+_xlfn.IFNA(VLOOKUP($A8,'EV Distribution'!$A$2:$B$27,2,FALSE),0)*'EV Scenarios'!E$2</f>
        <v>0.85247574728520159</v>
      </c>
      <c r="F8" s="5">
        <f>'[2]Pc, Winter, S1'!F8*Main!$B$8+_xlfn.IFNA(VLOOKUP($A8,'EV Distribution'!$A$2:$B$27,2,FALSE),0)*'EV Scenarios'!F$2</f>
        <v>0.80359343959289387</v>
      </c>
      <c r="G8" s="5">
        <f>'[2]Pc, Winter, S1'!G8*Main!$B$8+_xlfn.IFNA(VLOOKUP($A8,'EV Distribution'!$A$2:$B$27,2,FALSE),0)*'EV Scenarios'!G$2</f>
        <v>0.81513420882366305</v>
      </c>
      <c r="H8" s="5">
        <f>'[2]Pc, Winter, S1'!H8*Main!$B$8+_xlfn.IFNA(VLOOKUP($A8,'EV Distribution'!$A$2:$B$27,2,FALSE),0)*'EV Scenarios'!H$2</f>
        <v>1.213693191876051</v>
      </c>
      <c r="I8" s="5">
        <f>'[2]Pc, Winter, S1'!I8*Main!$B$8+_xlfn.IFNA(VLOOKUP($A8,'EV Distribution'!$A$2:$B$27,2,FALSE),0)*'EV Scenarios'!I$2</f>
        <v>1.1989053103730294</v>
      </c>
      <c r="J8" s="5">
        <f>'[2]Pc, Winter, S1'!J8*Main!$B$8+_xlfn.IFNA(VLOOKUP($A8,'EV Distribution'!$A$2:$B$27,2,FALSE),0)*'EV Scenarios'!J$2</f>
        <v>1.1935068488345679</v>
      </c>
      <c r="K8" s="5">
        <f>'[2]Pc, Winter, S1'!K8*Main!$B$8+_xlfn.IFNA(VLOOKUP($A8,'EV Distribution'!$A$2:$B$27,2,FALSE),0)*'EV Scenarios'!K$2</f>
        <v>1.2846386384320052</v>
      </c>
      <c r="L8" s="5">
        <f>'[2]Pc, Winter, S1'!L8*Main!$B$8+_xlfn.IFNA(VLOOKUP($A8,'EV Distribution'!$A$2:$B$27,2,FALSE),0)*'EV Scenarios'!L$2</f>
        <v>1.2960365068381117</v>
      </c>
      <c r="M8" s="5">
        <f>'[2]Pc, Winter, S1'!M8*Main!$B$8+_xlfn.IFNA(VLOOKUP($A8,'EV Distribution'!$A$2:$B$27,2,FALSE),0)*'EV Scenarios'!M$2</f>
        <v>1.0943144695465494</v>
      </c>
      <c r="N8" s="5">
        <f>'[2]Pc, Winter, S1'!N8*Main!$B$8+_xlfn.IFNA(VLOOKUP($A8,'EV Distribution'!$A$2:$B$27,2,FALSE),0)*'EV Scenarios'!N$2</f>
        <v>1.2326833344540873</v>
      </c>
      <c r="O8" s="5">
        <f>'[2]Pc, Winter, S1'!O8*Main!$B$8+_xlfn.IFNA(VLOOKUP($A8,'EV Distribution'!$A$2:$B$27,2,FALSE),0)*'EV Scenarios'!O$2</f>
        <v>1.2374141036848565</v>
      </c>
      <c r="P8" s="5">
        <f>'[2]Pc, Winter, S1'!P8*Main!$B$8+_xlfn.IFNA(VLOOKUP($A8,'EV Distribution'!$A$2:$B$27,2,FALSE),0)*'EV Scenarios'!P$2</f>
        <v>0.99907877547821367</v>
      </c>
      <c r="Q8" s="5">
        <f>'[2]Pc, Winter, S1'!Q8*Main!$B$8+_xlfn.IFNA(VLOOKUP($A8,'EV Distribution'!$A$2:$B$27,2,FALSE),0)*'EV Scenarios'!Q$2</f>
        <v>0.96794042608705544</v>
      </c>
      <c r="R8" s="5">
        <f>'[2]Pc, Winter, S1'!R8*Main!$B$8+_xlfn.IFNA(VLOOKUP($A8,'EV Distribution'!$A$2:$B$27,2,FALSE),0)*'EV Scenarios'!R$2</f>
        <v>1.0654101213708032</v>
      </c>
      <c r="S8" s="5">
        <f>'[2]Pc, Winter, S1'!S8*Main!$B$8+_xlfn.IFNA(VLOOKUP($A8,'EV Distribution'!$A$2:$B$27,2,FALSE),0)*'EV Scenarios'!S$2</f>
        <v>1.4543069900949614</v>
      </c>
      <c r="T8" s="5">
        <f>'[2]Pc, Winter, S1'!T8*Main!$B$8+_xlfn.IFNA(VLOOKUP($A8,'EV Distribution'!$A$2:$B$27,2,FALSE),0)*'EV Scenarios'!T$2</f>
        <v>1.5124732053705303</v>
      </c>
      <c r="U8" s="5">
        <f>'[2]Pc, Winter, S1'!U8*Main!$B$8+_xlfn.IFNA(VLOOKUP($A8,'EV Distribution'!$A$2:$B$27,2,FALSE),0)*'EV Scenarios'!U$2</f>
        <v>1.2931078922259078</v>
      </c>
      <c r="V8" s="5">
        <f>'[2]Pc, Winter, S1'!V8*Main!$B$8+_xlfn.IFNA(VLOOKUP($A8,'EV Distribution'!$A$2:$B$27,2,FALSE),0)*'EV Scenarios'!V$2</f>
        <v>1.2569202299968196</v>
      </c>
      <c r="W8" s="5">
        <f>'[2]Pc, Winter, S1'!W8*Main!$B$8+_xlfn.IFNA(VLOOKUP($A8,'EV Distribution'!$A$2:$B$27,2,FALSE),0)*'EV Scenarios'!W$2</f>
        <v>1.2528494607660505</v>
      </c>
      <c r="X8" s="5">
        <f>'[2]Pc, Winter, S1'!X8*Main!$B$8+_xlfn.IFNA(VLOOKUP($A8,'EV Distribution'!$A$2:$B$27,2,FALSE),0)*'EV Scenarios'!X$2</f>
        <v>1.2614497985483211</v>
      </c>
      <c r="Y8" s="5">
        <f>'[2]Pc, Winter, S1'!Y8*Main!$B$8+_xlfn.IFNA(VLOOKUP($A8,'EV Distribution'!$A$2:$B$27,2,FALSE),0)*'EV Scenarios'!Y$2</f>
        <v>1.1878796565950296</v>
      </c>
    </row>
    <row r="9" spans="1:25" x14ac:dyDescent="0.25">
      <c r="A9">
        <v>21</v>
      </c>
      <c r="B9" s="5">
        <f>'[2]Pc, Winter, S1'!B9*Main!$B$8+_xlfn.IFNA(VLOOKUP($A9,'EV Distribution'!$A$2:$B$27,2,FALSE),0)*'EV Scenarios'!B$2</f>
        <v>1.500734996876278</v>
      </c>
      <c r="C9" s="5">
        <f>'[2]Pc, Winter, S1'!C9*Main!$B$8+_xlfn.IFNA(VLOOKUP($A9,'EV Distribution'!$A$2:$B$27,2,FALSE),0)*'EV Scenarios'!C$2</f>
        <v>1.4253831101481214</v>
      </c>
      <c r="D9" s="5">
        <f>'[2]Pc, Winter, S1'!D9*Main!$B$8+_xlfn.IFNA(VLOOKUP($A9,'EV Distribution'!$A$2:$B$27,2,FALSE),0)*'EV Scenarios'!D$2</f>
        <v>1.3124471338543326</v>
      </c>
      <c r="E9" s="5">
        <f>'[2]Pc, Winter, S1'!E9*Main!$B$8+_xlfn.IFNA(VLOOKUP($A9,'EV Distribution'!$A$2:$B$27,2,FALSE),0)*'EV Scenarios'!E$2</f>
        <v>1.3200387441841974</v>
      </c>
      <c r="F9" s="5">
        <f>'[2]Pc, Winter, S1'!F9*Main!$B$8+_xlfn.IFNA(VLOOKUP($A9,'EV Distribution'!$A$2:$B$27,2,FALSE),0)*'EV Scenarios'!F$2</f>
        <v>1.2228358242650734</v>
      </c>
      <c r="G9" s="5">
        <f>'[2]Pc, Winter, S1'!G9*Main!$B$8+_xlfn.IFNA(VLOOKUP($A9,'EV Distribution'!$A$2:$B$27,2,FALSE),0)*'EV Scenarios'!G$2</f>
        <v>1.4553971205188787</v>
      </c>
      <c r="H9" s="5">
        <f>'[2]Pc, Winter, S1'!H9*Main!$B$8+_xlfn.IFNA(VLOOKUP($A9,'EV Distribution'!$A$2:$B$27,2,FALSE),0)*'EV Scenarios'!H$2</f>
        <v>1.830414447339725</v>
      </c>
      <c r="I9" s="5">
        <f>'[2]Pc, Winter, S1'!I9*Main!$B$8+_xlfn.IFNA(VLOOKUP($A9,'EV Distribution'!$A$2:$B$27,2,FALSE),0)*'EV Scenarios'!I$2</f>
        <v>1.6600190364509975</v>
      </c>
      <c r="J9" s="5">
        <f>'[2]Pc, Winter, S1'!J9*Main!$B$8+_xlfn.IFNA(VLOOKUP($A9,'EV Distribution'!$A$2:$B$27,2,FALSE),0)*'EV Scenarios'!J$2</f>
        <v>1.7234524477713666</v>
      </c>
      <c r="K9" s="5">
        <f>'[2]Pc, Winter, S1'!K9*Main!$B$8+_xlfn.IFNA(VLOOKUP($A9,'EV Distribution'!$A$2:$B$27,2,FALSE),0)*'EV Scenarios'!K$2</f>
        <v>1.8459020129151713</v>
      </c>
      <c r="L9" s="5">
        <f>'[2]Pc, Winter, S1'!L9*Main!$B$8+_xlfn.IFNA(VLOOKUP($A9,'EV Distribution'!$A$2:$B$27,2,FALSE),0)*'EV Scenarios'!L$2</f>
        <v>1.8410299801104097</v>
      </c>
      <c r="M9" s="5">
        <f>'[2]Pc, Winter, S1'!M9*Main!$B$8+_xlfn.IFNA(VLOOKUP($A9,'EV Distribution'!$A$2:$B$27,2,FALSE),0)*'EV Scenarios'!M$2</f>
        <v>1.9119016525057932</v>
      </c>
      <c r="N9" s="5">
        <f>'[2]Pc, Winter, S1'!N9*Main!$B$8+_xlfn.IFNA(VLOOKUP($A9,'EV Distribution'!$A$2:$B$27,2,FALSE),0)*'EV Scenarios'!N$2</f>
        <v>1.6574883465627703</v>
      </c>
      <c r="O9" s="5">
        <f>'[2]Pc, Winter, S1'!O9*Main!$B$8+_xlfn.IFNA(VLOOKUP($A9,'EV Distribution'!$A$2:$B$27,2,FALSE),0)*'EV Scenarios'!O$2</f>
        <v>1.6882730316234271</v>
      </c>
      <c r="P9" s="5">
        <f>'[2]Pc, Winter, S1'!P9*Main!$B$8+_xlfn.IFNA(VLOOKUP($A9,'EV Distribution'!$A$2:$B$27,2,FALSE),0)*'EV Scenarios'!P$2</f>
        <v>1.6396473407469672</v>
      </c>
      <c r="Q9" s="5">
        <f>'[2]Pc, Winter, S1'!Q9*Main!$B$8+_xlfn.IFNA(VLOOKUP($A9,'EV Distribution'!$A$2:$B$27,2,FALSE),0)*'EV Scenarios'!Q$2</f>
        <v>1.6812417165477762</v>
      </c>
      <c r="R9" s="5">
        <f>'[2]Pc, Winter, S1'!R9*Main!$B$8+_xlfn.IFNA(VLOOKUP($A9,'EV Distribution'!$A$2:$B$27,2,FALSE),0)*'EV Scenarios'!R$2</f>
        <v>1.8779774844836206</v>
      </c>
      <c r="S9" s="5">
        <f>'[2]Pc, Winter, S1'!S9*Main!$B$8+_xlfn.IFNA(VLOOKUP($A9,'EV Distribution'!$A$2:$B$27,2,FALSE),0)*'EV Scenarios'!S$2</f>
        <v>2.135107835192422</v>
      </c>
      <c r="T9" s="5">
        <f>'[2]Pc, Winter, S1'!T9*Main!$B$8+_xlfn.IFNA(VLOOKUP($A9,'EV Distribution'!$A$2:$B$27,2,FALSE),0)*'EV Scenarios'!T$2</f>
        <v>2.0552281888318418</v>
      </c>
      <c r="U9" s="5">
        <f>'[2]Pc, Winter, S1'!U9*Main!$B$8+_xlfn.IFNA(VLOOKUP($A9,'EV Distribution'!$A$2:$B$27,2,FALSE),0)*'EV Scenarios'!U$2</f>
        <v>2.0419655763664868</v>
      </c>
      <c r="V9" s="5">
        <f>'[2]Pc, Winter, S1'!V9*Main!$B$8+_xlfn.IFNA(VLOOKUP($A9,'EV Distribution'!$A$2:$B$27,2,FALSE),0)*'EV Scenarios'!V$2</f>
        <v>1.9628218060452547</v>
      </c>
      <c r="W9" s="5">
        <f>'[2]Pc, Winter, S1'!W9*Main!$B$8+_xlfn.IFNA(VLOOKUP($A9,'EV Distribution'!$A$2:$B$27,2,FALSE),0)*'EV Scenarios'!W$2</f>
        <v>1.8603395932232272</v>
      </c>
      <c r="X9" s="5">
        <f>'[2]Pc, Winter, S1'!X9*Main!$B$8+_xlfn.IFNA(VLOOKUP($A9,'EV Distribution'!$A$2:$B$27,2,FALSE),0)*'EV Scenarios'!X$2</f>
        <v>1.8633540026239266</v>
      </c>
      <c r="Y9" s="5">
        <f>'[2]Pc, Winter, S1'!Y9*Main!$B$8+_xlfn.IFNA(VLOOKUP($A9,'EV Distribution'!$A$2:$B$27,2,FALSE),0)*'EV Scenarios'!Y$2</f>
        <v>1.6471260436298787</v>
      </c>
    </row>
    <row r="10" spans="1:25" x14ac:dyDescent="0.25">
      <c r="A10">
        <v>23</v>
      </c>
      <c r="B10" s="5">
        <f>'[2]Pc, Winter, S1'!B10*Main!$B$8+_xlfn.IFNA(VLOOKUP($A10,'EV Distribution'!$A$2:$B$27,2,FALSE),0)*'EV Scenarios'!B$2</f>
        <v>1.27603726090463</v>
      </c>
      <c r="C10" s="5">
        <f>'[2]Pc, Winter, S1'!C10*Main!$B$8+_xlfn.IFNA(VLOOKUP($A10,'EV Distribution'!$A$2:$B$27,2,FALSE),0)*'EV Scenarios'!C$2</f>
        <v>1.2143611035031125</v>
      </c>
      <c r="D10" s="5">
        <f>'[2]Pc, Winter, S1'!D10*Main!$B$8+_xlfn.IFNA(VLOOKUP($A10,'EV Distribution'!$A$2:$B$27,2,FALSE),0)*'EV Scenarios'!D$2</f>
        <v>1.1094619625607707</v>
      </c>
      <c r="E10" s="5">
        <f>'[2]Pc, Winter, S1'!E10*Main!$B$8+_xlfn.IFNA(VLOOKUP($A10,'EV Distribution'!$A$2:$B$27,2,FALSE),0)*'EV Scenarios'!E$2</f>
        <v>1.1133040135285568</v>
      </c>
      <c r="F10" s="5">
        <f>'[2]Pc, Winter, S1'!F10*Main!$B$8+_xlfn.IFNA(VLOOKUP($A10,'EV Distribution'!$A$2:$B$27,2,FALSE),0)*'EV Scenarios'!F$2</f>
        <v>1.0257653074310511</v>
      </c>
      <c r="G10" s="5">
        <f>'[2]Pc, Winter, S1'!G10*Main!$B$8+_xlfn.IFNA(VLOOKUP($A10,'EV Distribution'!$A$2:$B$27,2,FALSE),0)*'EV Scenarios'!G$2</f>
        <v>1.214122459118997</v>
      </c>
      <c r="H10" s="5">
        <f>'[2]Pc, Winter, S1'!H10*Main!$B$8+_xlfn.IFNA(VLOOKUP($A10,'EV Distribution'!$A$2:$B$27,2,FALSE),0)*'EV Scenarios'!H$2</f>
        <v>1.5249964940024536</v>
      </c>
      <c r="I10" s="5">
        <f>'[2]Pc, Winter, S1'!I10*Main!$B$8+_xlfn.IFNA(VLOOKUP($A10,'EV Distribution'!$A$2:$B$27,2,FALSE),0)*'EV Scenarios'!I$2</f>
        <v>1.3421044338225272</v>
      </c>
      <c r="J10" s="5">
        <f>'[2]Pc, Winter, S1'!J10*Main!$B$8+_xlfn.IFNA(VLOOKUP($A10,'EV Distribution'!$A$2:$B$27,2,FALSE),0)*'EV Scenarios'!J$2</f>
        <v>1.3917715227861334</v>
      </c>
      <c r="K10" s="5">
        <f>'[2]Pc, Winter, S1'!K10*Main!$B$8+_xlfn.IFNA(VLOOKUP($A10,'EV Distribution'!$A$2:$B$27,2,FALSE),0)*'EV Scenarios'!K$2</f>
        <v>1.4931179376050709</v>
      </c>
      <c r="L10" s="5">
        <f>'[2]Pc, Winter, S1'!L10*Main!$B$8+_xlfn.IFNA(VLOOKUP($A10,'EV Distribution'!$A$2:$B$27,2,FALSE),0)*'EV Scenarios'!L$2</f>
        <v>1.483917542130492</v>
      </c>
      <c r="M10" s="5">
        <f>'[2]Pc, Winter, S1'!M10*Main!$B$8+_xlfn.IFNA(VLOOKUP($A10,'EV Distribution'!$A$2:$B$27,2,FALSE),0)*'EV Scenarios'!M$2</f>
        <v>1.5402272007928577</v>
      </c>
      <c r="N10" s="5">
        <f>'[2]Pc, Winter, S1'!N10*Main!$B$8+_xlfn.IFNA(VLOOKUP($A10,'EV Distribution'!$A$2:$B$27,2,FALSE),0)*'EV Scenarios'!N$2</f>
        <v>1.3389532991617068</v>
      </c>
      <c r="O10" s="5">
        <f>'[2]Pc, Winter, S1'!O10*Main!$B$8+_xlfn.IFNA(VLOOKUP($A10,'EV Distribution'!$A$2:$B$27,2,FALSE),0)*'EV Scenarios'!O$2</f>
        <v>1.364527122733882</v>
      </c>
      <c r="P10" s="5">
        <f>'[2]Pc, Winter, S1'!P10*Main!$B$8+_xlfn.IFNA(VLOOKUP($A10,'EV Distribution'!$A$2:$B$27,2,FALSE),0)*'EV Scenarios'!P$2</f>
        <v>1.3245375322708894</v>
      </c>
      <c r="Q10" s="5">
        <f>'[2]Pc, Winter, S1'!Q10*Main!$B$8+_xlfn.IFNA(VLOOKUP($A10,'EV Distribution'!$A$2:$B$27,2,FALSE),0)*'EV Scenarios'!Q$2</f>
        <v>1.3598016874574042</v>
      </c>
      <c r="R10" s="5">
        <f>'[2]Pc, Winter, S1'!R10*Main!$B$8+_xlfn.IFNA(VLOOKUP($A10,'EV Distribution'!$A$2:$B$27,2,FALSE),0)*'EV Scenarios'!R$2</f>
        <v>1.517798622552138</v>
      </c>
      <c r="S10" s="5">
        <f>'[2]Pc, Winter, S1'!S10*Main!$B$8+_xlfn.IFNA(VLOOKUP($A10,'EV Distribution'!$A$2:$B$27,2,FALSE),0)*'EV Scenarios'!S$2</f>
        <v>1.7293829031191787</v>
      </c>
      <c r="T10" s="5">
        <f>'[2]Pc, Winter, S1'!T10*Main!$B$8+_xlfn.IFNA(VLOOKUP($A10,'EV Distribution'!$A$2:$B$27,2,FALSE),0)*'EV Scenarios'!T$2</f>
        <v>1.6584444233268207</v>
      </c>
      <c r="U10" s="5">
        <f>'[2]Pc, Winter, S1'!U10*Main!$B$8+_xlfn.IFNA(VLOOKUP($A10,'EV Distribution'!$A$2:$B$27,2,FALSE),0)*'EV Scenarios'!U$2</f>
        <v>1.6470712433777093</v>
      </c>
      <c r="V10" s="5">
        <f>'[2]Pc, Winter, S1'!V10*Main!$B$8+_xlfn.IFNA(VLOOKUP($A10,'EV Distribution'!$A$2:$B$27,2,FALSE),0)*'EV Scenarios'!V$2</f>
        <v>1.5867331632513972</v>
      </c>
      <c r="W10" s="5">
        <f>'[2]Pc, Winter, S1'!W10*Main!$B$8+_xlfn.IFNA(VLOOKUP($A10,'EV Distribution'!$A$2:$B$27,2,FALSE),0)*'EV Scenarios'!W$2</f>
        <v>1.5039331999863694</v>
      </c>
      <c r="X10" s="5">
        <f>'[2]Pc, Winter, S1'!X10*Main!$B$8+_xlfn.IFNA(VLOOKUP($A10,'EV Distribution'!$A$2:$B$27,2,FALSE),0)*'EV Scenarios'!X$2</f>
        <v>1.5492190156186108</v>
      </c>
      <c r="Y10" s="5">
        <f>'[2]Pc, Winter, S1'!Y10*Main!$B$8+_xlfn.IFNA(VLOOKUP($A10,'EV Distribution'!$A$2:$B$27,2,FALSE),0)*'EV Scenarios'!Y$2</f>
        <v>1.3838391360693356</v>
      </c>
    </row>
    <row r="11" spans="1:25" x14ac:dyDescent="0.25">
      <c r="A11">
        <v>24</v>
      </c>
      <c r="B11" s="5">
        <f>'[2]Pc, Winter, S1'!B11*Main!$B$8+_xlfn.IFNA(VLOOKUP($A11,'EV Distribution'!$A$2:$B$27,2,FALSE),0)*'EV Scenarios'!B$2</f>
        <v>1.27603726090463</v>
      </c>
      <c r="C11" s="5">
        <f>'[2]Pc, Winter, S1'!C11*Main!$B$8+_xlfn.IFNA(VLOOKUP($A11,'EV Distribution'!$A$2:$B$27,2,FALSE),0)*'EV Scenarios'!C$2</f>
        <v>1.2143611035031125</v>
      </c>
      <c r="D11" s="5">
        <f>'[2]Pc, Winter, S1'!D11*Main!$B$8+_xlfn.IFNA(VLOOKUP($A11,'EV Distribution'!$A$2:$B$27,2,FALSE),0)*'EV Scenarios'!D$2</f>
        <v>1.1094619625607707</v>
      </c>
      <c r="E11" s="5">
        <f>'[2]Pc, Winter, S1'!E11*Main!$B$8+_xlfn.IFNA(VLOOKUP($A11,'EV Distribution'!$A$2:$B$27,2,FALSE),0)*'EV Scenarios'!E$2</f>
        <v>1.1133040135285568</v>
      </c>
      <c r="F11" s="5">
        <f>'[2]Pc, Winter, S1'!F11*Main!$B$8+_xlfn.IFNA(VLOOKUP($A11,'EV Distribution'!$A$2:$B$27,2,FALSE),0)*'EV Scenarios'!F$2</f>
        <v>1.0257653074310511</v>
      </c>
      <c r="G11" s="5">
        <f>'[2]Pc, Winter, S1'!G11*Main!$B$8+_xlfn.IFNA(VLOOKUP($A11,'EV Distribution'!$A$2:$B$27,2,FALSE),0)*'EV Scenarios'!G$2</f>
        <v>1.214122459118997</v>
      </c>
      <c r="H11" s="5">
        <f>'[2]Pc, Winter, S1'!H11*Main!$B$8+_xlfn.IFNA(VLOOKUP($A11,'EV Distribution'!$A$2:$B$27,2,FALSE),0)*'EV Scenarios'!H$2</f>
        <v>1.5249964940024536</v>
      </c>
      <c r="I11" s="5">
        <f>'[2]Pc, Winter, S1'!I11*Main!$B$8+_xlfn.IFNA(VLOOKUP($A11,'EV Distribution'!$A$2:$B$27,2,FALSE),0)*'EV Scenarios'!I$2</f>
        <v>1.3421044338225272</v>
      </c>
      <c r="J11" s="5">
        <f>'[2]Pc, Winter, S1'!J11*Main!$B$8+_xlfn.IFNA(VLOOKUP($A11,'EV Distribution'!$A$2:$B$27,2,FALSE),0)*'EV Scenarios'!J$2</f>
        <v>1.3917715227861334</v>
      </c>
      <c r="K11" s="5">
        <f>'[2]Pc, Winter, S1'!K11*Main!$B$8+_xlfn.IFNA(VLOOKUP($A11,'EV Distribution'!$A$2:$B$27,2,FALSE),0)*'EV Scenarios'!K$2</f>
        <v>1.4931179376050709</v>
      </c>
      <c r="L11" s="5">
        <f>'[2]Pc, Winter, S1'!L11*Main!$B$8+_xlfn.IFNA(VLOOKUP($A11,'EV Distribution'!$A$2:$B$27,2,FALSE),0)*'EV Scenarios'!L$2</f>
        <v>1.483917542130492</v>
      </c>
      <c r="M11" s="5">
        <f>'[2]Pc, Winter, S1'!M11*Main!$B$8+_xlfn.IFNA(VLOOKUP($A11,'EV Distribution'!$A$2:$B$27,2,FALSE),0)*'EV Scenarios'!M$2</f>
        <v>1.5402272007928577</v>
      </c>
      <c r="N11" s="5">
        <f>'[2]Pc, Winter, S1'!N11*Main!$B$8+_xlfn.IFNA(VLOOKUP($A11,'EV Distribution'!$A$2:$B$27,2,FALSE),0)*'EV Scenarios'!N$2</f>
        <v>1.3389532991617068</v>
      </c>
      <c r="O11" s="5">
        <f>'[2]Pc, Winter, S1'!O11*Main!$B$8+_xlfn.IFNA(VLOOKUP($A11,'EV Distribution'!$A$2:$B$27,2,FALSE),0)*'EV Scenarios'!O$2</f>
        <v>1.364527122733882</v>
      </c>
      <c r="P11" s="5">
        <f>'[2]Pc, Winter, S1'!P11*Main!$B$8+_xlfn.IFNA(VLOOKUP($A11,'EV Distribution'!$A$2:$B$27,2,FALSE),0)*'EV Scenarios'!P$2</f>
        <v>1.3245375322708894</v>
      </c>
      <c r="Q11" s="5">
        <f>'[2]Pc, Winter, S1'!Q11*Main!$B$8+_xlfn.IFNA(VLOOKUP($A11,'EV Distribution'!$A$2:$B$27,2,FALSE),0)*'EV Scenarios'!Q$2</f>
        <v>1.3598016874574042</v>
      </c>
      <c r="R11" s="5">
        <f>'[2]Pc, Winter, S1'!R11*Main!$B$8+_xlfn.IFNA(VLOOKUP($A11,'EV Distribution'!$A$2:$B$27,2,FALSE),0)*'EV Scenarios'!R$2</f>
        <v>1.517798622552138</v>
      </c>
      <c r="S11" s="5">
        <f>'[2]Pc, Winter, S1'!S11*Main!$B$8+_xlfn.IFNA(VLOOKUP($A11,'EV Distribution'!$A$2:$B$27,2,FALSE),0)*'EV Scenarios'!S$2</f>
        <v>1.7293829031191787</v>
      </c>
      <c r="T11" s="5">
        <f>'[2]Pc, Winter, S1'!T11*Main!$B$8+_xlfn.IFNA(VLOOKUP($A11,'EV Distribution'!$A$2:$B$27,2,FALSE),0)*'EV Scenarios'!T$2</f>
        <v>1.6584444233268207</v>
      </c>
      <c r="U11" s="5">
        <f>'[2]Pc, Winter, S1'!U11*Main!$B$8+_xlfn.IFNA(VLOOKUP($A11,'EV Distribution'!$A$2:$B$27,2,FALSE),0)*'EV Scenarios'!U$2</f>
        <v>1.6470712433777093</v>
      </c>
      <c r="V11" s="5">
        <f>'[2]Pc, Winter, S1'!V11*Main!$B$8+_xlfn.IFNA(VLOOKUP($A11,'EV Distribution'!$A$2:$B$27,2,FALSE),0)*'EV Scenarios'!V$2</f>
        <v>1.5867331632513972</v>
      </c>
      <c r="W11" s="5">
        <f>'[2]Pc, Winter, S1'!W11*Main!$B$8+_xlfn.IFNA(VLOOKUP($A11,'EV Distribution'!$A$2:$B$27,2,FALSE),0)*'EV Scenarios'!W$2</f>
        <v>1.5039331999863694</v>
      </c>
      <c r="X11" s="5">
        <f>'[2]Pc, Winter, S1'!X11*Main!$B$8+_xlfn.IFNA(VLOOKUP($A11,'EV Distribution'!$A$2:$B$27,2,FALSE),0)*'EV Scenarios'!X$2</f>
        <v>1.5492190156186108</v>
      </c>
      <c r="Y11" s="5">
        <f>'[2]Pc, Winter, S1'!Y11*Main!$B$8+_xlfn.IFNA(VLOOKUP($A11,'EV Distribution'!$A$2:$B$27,2,FALSE),0)*'EV Scenarios'!Y$2</f>
        <v>1.3838391360693356</v>
      </c>
    </row>
    <row r="12" spans="1:25" x14ac:dyDescent="0.25">
      <c r="A12">
        <v>15</v>
      </c>
      <c r="B12" s="5">
        <f>'[2]Pc, Winter, S1'!B12*Main!$B$8+_xlfn.IFNA(VLOOKUP($A12,'EV Distribution'!$A$2:$B$27,2,FALSE),0)*'EV Scenarios'!B$2</f>
        <v>6.4540537502726165</v>
      </c>
      <c r="C12" s="5">
        <f>'[2]Pc, Winter, S1'!C12*Main!$B$8+_xlfn.IFNA(VLOOKUP($A12,'EV Distribution'!$A$2:$B$27,2,FALSE),0)*'EV Scenarios'!C$2</f>
        <v>6.0093907934026998</v>
      </c>
      <c r="D12" s="5">
        <f>'[2]Pc, Winter, S1'!D12*Main!$B$8+_xlfn.IFNA(VLOOKUP($A12,'EV Distribution'!$A$2:$B$27,2,FALSE),0)*'EV Scenarios'!D$2</f>
        <v>5.8504986633877056</v>
      </c>
      <c r="E12" s="5">
        <f>'[2]Pc, Winter, S1'!E12*Main!$B$8+_xlfn.IFNA(VLOOKUP($A12,'EV Distribution'!$A$2:$B$27,2,FALSE),0)*'EV Scenarios'!E$2</f>
        <v>5.6937985082125495</v>
      </c>
      <c r="F12" s="5">
        <f>'[2]Pc, Winter, S1'!F12*Main!$B$8+_xlfn.IFNA(VLOOKUP($A12,'EV Distribution'!$A$2:$B$27,2,FALSE),0)*'EV Scenarios'!F$2</f>
        <v>5.5554282030305799</v>
      </c>
      <c r="G12" s="5">
        <f>'[2]Pc, Winter, S1'!G12*Main!$B$8+_xlfn.IFNA(VLOOKUP($A12,'EV Distribution'!$A$2:$B$27,2,FALSE),0)*'EV Scenarios'!G$2</f>
        <v>5.9671613331591624</v>
      </c>
      <c r="H12" s="5">
        <f>'[2]Pc, Winter, S1'!H12*Main!$B$8+_xlfn.IFNA(VLOOKUP($A12,'EV Distribution'!$A$2:$B$27,2,FALSE),0)*'EV Scenarios'!H$2</f>
        <v>7.1370581255736294</v>
      </c>
      <c r="I12" s="5">
        <f>'[2]Pc, Winter, S1'!I12*Main!$B$8+_xlfn.IFNA(VLOOKUP($A12,'EV Distribution'!$A$2:$B$27,2,FALSE),0)*'EV Scenarios'!I$2</f>
        <v>7.8500092439229423</v>
      </c>
      <c r="J12" s="5">
        <f>'[2]Pc, Winter, S1'!J12*Main!$B$8+_xlfn.IFNA(VLOOKUP($A12,'EV Distribution'!$A$2:$B$27,2,FALSE),0)*'EV Scenarios'!J$2</f>
        <v>8.4538987752964694</v>
      </c>
      <c r="K12" s="5">
        <f>'[2]Pc, Winter, S1'!K12*Main!$B$8+_xlfn.IFNA(VLOOKUP($A12,'EV Distribution'!$A$2:$B$27,2,FALSE),0)*'EV Scenarios'!K$2</f>
        <v>8.5771486332636666</v>
      </c>
      <c r="L12" s="5">
        <f>'[2]Pc, Winter, S1'!L12*Main!$B$8+_xlfn.IFNA(VLOOKUP($A12,'EV Distribution'!$A$2:$B$27,2,FALSE),0)*'EV Scenarios'!L$2</f>
        <v>8.4218601234949357</v>
      </c>
      <c r="M12" s="5">
        <f>'[2]Pc, Winter, S1'!M12*Main!$B$8+_xlfn.IFNA(VLOOKUP($A12,'EV Distribution'!$A$2:$B$27,2,FALSE),0)*'EV Scenarios'!M$2</f>
        <v>8.6739268305920305</v>
      </c>
      <c r="N12" s="5">
        <f>'[2]Pc, Winter, S1'!N12*Main!$B$8+_xlfn.IFNA(VLOOKUP($A12,'EV Distribution'!$A$2:$B$27,2,FALSE),0)*'EV Scenarios'!N$2</f>
        <v>8.7056213908628308</v>
      </c>
      <c r="O12" s="5">
        <f>'[2]Pc, Winter, S1'!O12*Main!$B$8+_xlfn.IFNA(VLOOKUP($A12,'EV Distribution'!$A$2:$B$27,2,FALSE),0)*'EV Scenarios'!O$2</f>
        <v>8.7542986888886389</v>
      </c>
      <c r="P12" s="5">
        <f>'[2]Pc, Winter, S1'!P12*Main!$B$8+_xlfn.IFNA(VLOOKUP($A12,'EV Distribution'!$A$2:$B$27,2,FALSE),0)*'EV Scenarios'!P$2</f>
        <v>8.3527823388272999</v>
      </c>
      <c r="Q12" s="5">
        <f>'[2]Pc, Winter, S1'!Q12*Main!$B$8+_xlfn.IFNA(VLOOKUP($A12,'EV Distribution'!$A$2:$B$27,2,FALSE),0)*'EV Scenarios'!Q$2</f>
        <v>8.143004977032124</v>
      </c>
      <c r="R12" s="5">
        <f>'[2]Pc, Winter, S1'!R12*Main!$B$8+_xlfn.IFNA(VLOOKUP($A12,'EV Distribution'!$A$2:$B$27,2,FALSE),0)*'EV Scenarios'!R$2</f>
        <v>8.4730448316484193</v>
      </c>
      <c r="S12" s="5">
        <f>'[2]Pc, Winter, S1'!S12*Main!$B$8+_xlfn.IFNA(VLOOKUP($A12,'EV Distribution'!$A$2:$B$27,2,FALSE),0)*'EV Scenarios'!S$2</f>
        <v>9.0872591957949034</v>
      </c>
      <c r="T12" s="5">
        <f>'[2]Pc, Winter, S1'!T12*Main!$B$8+_xlfn.IFNA(VLOOKUP($A12,'EV Distribution'!$A$2:$B$27,2,FALSE),0)*'EV Scenarios'!T$2</f>
        <v>8.7311810791153643</v>
      </c>
      <c r="U12" s="5">
        <f>'[2]Pc, Winter, S1'!U12*Main!$B$8+_xlfn.IFNA(VLOOKUP($A12,'EV Distribution'!$A$2:$B$27,2,FALSE),0)*'EV Scenarios'!U$2</f>
        <v>8.2765024914580412</v>
      </c>
      <c r="V12" s="5">
        <f>'[2]Pc, Winter, S1'!V12*Main!$B$8+_xlfn.IFNA(VLOOKUP($A12,'EV Distribution'!$A$2:$B$27,2,FALSE),0)*'EV Scenarios'!V$2</f>
        <v>7.9567468312962895</v>
      </c>
      <c r="W12" s="5">
        <f>'[2]Pc, Winter, S1'!W12*Main!$B$8+_xlfn.IFNA(VLOOKUP($A12,'EV Distribution'!$A$2:$B$27,2,FALSE),0)*'EV Scenarios'!W$2</f>
        <v>7.63700001451679</v>
      </c>
      <c r="X12" s="5">
        <f>'[2]Pc, Winter, S1'!X12*Main!$B$8+_xlfn.IFNA(VLOOKUP($A12,'EV Distribution'!$A$2:$B$27,2,FALSE),0)*'EV Scenarios'!X$2</f>
        <v>7.3539839338111701</v>
      </c>
      <c r="Y12" s="5">
        <f>'[2]Pc, Winter, S1'!Y12*Main!$B$8+_xlfn.IFNA(VLOOKUP($A12,'EV Distribution'!$A$2:$B$27,2,FALSE),0)*'EV Scenarios'!Y$2</f>
        <v>6.7892468723363182</v>
      </c>
    </row>
    <row r="13" spans="1:25" x14ac:dyDescent="0.25">
      <c r="A13">
        <v>17</v>
      </c>
      <c r="B13" s="5">
        <f>'[2]Pc, Winter, S1'!B13*Main!$B$8+_xlfn.IFNA(VLOOKUP($A13,'EV Distribution'!$A$2:$B$27,2,FALSE),0)*'EV Scenarios'!B$2</f>
        <v>5.0338649339701949</v>
      </c>
      <c r="C13" s="5">
        <f>'[2]Pc, Winter, S1'!C13*Main!$B$8+_xlfn.IFNA(VLOOKUP($A13,'EV Distribution'!$A$2:$B$27,2,FALSE),0)*'EV Scenarios'!C$2</f>
        <v>4.5799622712526702</v>
      </c>
      <c r="D13" s="5">
        <f>'[2]Pc, Winter, S1'!D13*Main!$B$8+_xlfn.IFNA(VLOOKUP($A13,'EV Distribution'!$A$2:$B$27,2,FALSE),0)*'EV Scenarios'!D$2</f>
        <v>4.3194613119405707</v>
      </c>
      <c r="E13" s="5">
        <f>'[2]Pc, Winter, S1'!E13*Main!$B$8+_xlfn.IFNA(VLOOKUP($A13,'EV Distribution'!$A$2:$B$27,2,FALSE),0)*'EV Scenarios'!E$2</f>
        <v>4.2730246228020361</v>
      </c>
      <c r="F13" s="5">
        <f>'[2]Pc, Winter, S1'!F13*Main!$B$8+_xlfn.IFNA(VLOOKUP($A13,'EV Distribution'!$A$2:$B$27,2,FALSE),0)*'EV Scenarios'!F$2</f>
        <v>4.3313499633672592</v>
      </c>
      <c r="G13" s="5">
        <f>'[2]Pc, Winter, S1'!G13*Main!$B$8+_xlfn.IFNA(VLOOKUP($A13,'EV Distribution'!$A$2:$B$27,2,FALSE),0)*'EV Scenarios'!G$2</f>
        <v>4.9111086233245498</v>
      </c>
      <c r="H13" s="5">
        <f>'[2]Pc, Winter, S1'!H13*Main!$B$8+_xlfn.IFNA(VLOOKUP($A13,'EV Distribution'!$A$2:$B$27,2,FALSE),0)*'EV Scenarios'!H$2</f>
        <v>6.4390545582375402</v>
      </c>
      <c r="I13" s="5">
        <f>'[2]Pc, Winter, S1'!I13*Main!$B$8+_xlfn.IFNA(VLOOKUP($A13,'EV Distribution'!$A$2:$B$27,2,FALSE),0)*'EV Scenarios'!I$2</f>
        <v>7.4662408837634615</v>
      </c>
      <c r="J13" s="5">
        <f>'[2]Pc, Winter, S1'!J13*Main!$B$8+_xlfn.IFNA(VLOOKUP($A13,'EV Distribution'!$A$2:$B$27,2,FALSE),0)*'EV Scenarios'!J$2</f>
        <v>8.1750675918942264</v>
      </c>
      <c r="K13" s="5">
        <f>'[2]Pc, Winter, S1'!K13*Main!$B$8+_xlfn.IFNA(VLOOKUP($A13,'EV Distribution'!$A$2:$B$27,2,FALSE),0)*'EV Scenarios'!K$2</f>
        <v>8.4311354801331309</v>
      </c>
      <c r="L13" s="5">
        <f>'[2]Pc, Winter, S1'!L13*Main!$B$8+_xlfn.IFNA(VLOOKUP($A13,'EV Distribution'!$A$2:$B$27,2,FALSE),0)*'EV Scenarios'!L$2</f>
        <v>8.4894712422190945</v>
      </c>
      <c r="M13" s="5">
        <f>'[2]Pc, Winter, S1'!M13*Main!$B$8+_xlfn.IFNA(VLOOKUP($A13,'EV Distribution'!$A$2:$B$27,2,FALSE),0)*'EV Scenarios'!M$2</f>
        <v>8.5112988308873643</v>
      </c>
      <c r="N13" s="5">
        <f>'[2]Pc, Winter, S1'!N13*Main!$B$8+_xlfn.IFNA(VLOOKUP($A13,'EV Distribution'!$A$2:$B$27,2,FALSE),0)*'EV Scenarios'!N$2</f>
        <v>8.4090972842473555</v>
      </c>
      <c r="O13" s="5">
        <f>'[2]Pc, Winter, S1'!O13*Main!$B$8+_xlfn.IFNA(VLOOKUP($A13,'EV Distribution'!$A$2:$B$27,2,FALSE),0)*'EV Scenarios'!O$2</f>
        <v>8.1738854294379593</v>
      </c>
      <c r="P13" s="5">
        <f>'[2]Pc, Winter, S1'!P13*Main!$B$8+_xlfn.IFNA(VLOOKUP($A13,'EV Distribution'!$A$2:$B$27,2,FALSE),0)*'EV Scenarios'!P$2</f>
        <v>7.6940861278113504</v>
      </c>
      <c r="Q13" s="5">
        <f>'[2]Pc, Winter, S1'!Q13*Main!$B$8+_xlfn.IFNA(VLOOKUP($A13,'EV Distribution'!$A$2:$B$27,2,FALSE),0)*'EV Scenarios'!Q$2</f>
        <v>7.417523917079377</v>
      </c>
      <c r="R13" s="5">
        <f>'[2]Pc, Winter, S1'!R13*Main!$B$8+_xlfn.IFNA(VLOOKUP($A13,'EV Distribution'!$A$2:$B$27,2,FALSE),0)*'EV Scenarios'!R$2</f>
        <v>7.4894117201599357</v>
      </c>
      <c r="S13" s="5">
        <f>'[2]Pc, Winter, S1'!S13*Main!$B$8+_xlfn.IFNA(VLOOKUP($A13,'EV Distribution'!$A$2:$B$27,2,FALSE),0)*'EV Scenarios'!S$2</f>
        <v>8.2993239339815545</v>
      </c>
      <c r="T13" s="5">
        <f>'[2]Pc, Winter, S1'!T13*Main!$B$8+_xlfn.IFNA(VLOOKUP($A13,'EV Distribution'!$A$2:$B$27,2,FALSE),0)*'EV Scenarios'!T$2</f>
        <v>7.9899804314484992</v>
      </c>
      <c r="U13" s="5">
        <f>'[2]Pc, Winter, S1'!U13*Main!$B$8+_xlfn.IFNA(VLOOKUP($A13,'EV Distribution'!$A$2:$B$27,2,FALSE),0)*'EV Scenarios'!U$2</f>
        <v>7.6422559555749938</v>
      </c>
      <c r="V13" s="5">
        <f>'[2]Pc, Winter, S1'!V13*Main!$B$8+_xlfn.IFNA(VLOOKUP($A13,'EV Distribution'!$A$2:$B$27,2,FALSE),0)*'EV Scenarios'!V$2</f>
        <v>7.3204450476282448</v>
      </c>
      <c r="W13" s="5">
        <f>'[2]Pc, Winter, S1'!W13*Main!$B$8+_xlfn.IFNA(VLOOKUP($A13,'EV Distribution'!$A$2:$B$27,2,FALSE),0)*'EV Scenarios'!W$2</f>
        <v>7.2535703991889706</v>
      </c>
      <c r="X13" s="5">
        <f>'[2]Pc, Winter, S1'!X13*Main!$B$8+_xlfn.IFNA(VLOOKUP($A13,'EV Distribution'!$A$2:$B$27,2,FALSE),0)*'EV Scenarios'!X$2</f>
        <v>6.8142172802376315</v>
      </c>
      <c r="Y13" s="5">
        <f>'[2]Pc, Winter, S1'!Y13*Main!$B$8+_xlfn.IFNA(VLOOKUP($A13,'EV Distribution'!$A$2:$B$27,2,FALSE),0)*'EV Scenarios'!Y$2</f>
        <v>5.9692809696487812</v>
      </c>
    </row>
    <row r="14" spans="1:25" x14ac:dyDescent="0.25">
      <c r="A14">
        <v>19</v>
      </c>
      <c r="B14" s="5">
        <f>'[2]Pc, Winter, S1'!B14*Main!$B$8+_xlfn.IFNA(VLOOKUP($A14,'EV Distribution'!$A$2:$B$27,2,FALSE),0)*'EV Scenarios'!B$2</f>
        <v>5.0213000135626347</v>
      </c>
      <c r="C14" s="5">
        <f>'[2]Pc, Winter, S1'!C14*Main!$B$8+_xlfn.IFNA(VLOOKUP($A14,'EV Distribution'!$A$2:$B$27,2,FALSE),0)*'EV Scenarios'!C$2</f>
        <v>4.2906216436685005</v>
      </c>
      <c r="D14" s="5">
        <f>'[2]Pc, Winter, S1'!D14*Main!$B$8+_xlfn.IFNA(VLOOKUP($A14,'EV Distribution'!$A$2:$B$27,2,FALSE),0)*'EV Scenarios'!D$2</f>
        <v>2.3874776149529739</v>
      </c>
      <c r="E14" s="5">
        <f>'[2]Pc, Winter, S1'!E14*Main!$B$8+_xlfn.IFNA(VLOOKUP($A14,'EV Distribution'!$A$2:$B$27,2,FALSE),0)*'EV Scenarios'!E$2</f>
        <v>3.8806659156254266</v>
      </c>
      <c r="F14" s="5">
        <f>'[2]Pc, Winter, S1'!F14*Main!$B$8+_xlfn.IFNA(VLOOKUP($A14,'EV Distribution'!$A$2:$B$27,2,FALSE),0)*'EV Scenarios'!F$2</f>
        <v>3.7590801884115592</v>
      </c>
      <c r="G14" s="5">
        <f>'[2]Pc, Winter, S1'!G14*Main!$B$8+_xlfn.IFNA(VLOOKUP($A14,'EV Distribution'!$A$2:$B$27,2,FALSE),0)*'EV Scenarios'!G$2</f>
        <v>2.4276723266618205</v>
      </c>
      <c r="H14" s="5">
        <f>'[2]Pc, Winter, S1'!H14*Main!$B$8+_xlfn.IFNA(VLOOKUP($A14,'EV Distribution'!$A$2:$B$27,2,FALSE),0)*'EV Scenarios'!H$2</f>
        <v>4.0319212202280896</v>
      </c>
      <c r="I14" s="5">
        <f>'[2]Pc, Winter, S1'!I14*Main!$B$8+_xlfn.IFNA(VLOOKUP($A14,'EV Distribution'!$A$2:$B$27,2,FALSE),0)*'EV Scenarios'!I$2</f>
        <v>3.8386134744309155</v>
      </c>
      <c r="J14" s="5">
        <f>'[2]Pc, Winter, S1'!J14*Main!$B$8+_xlfn.IFNA(VLOOKUP($A14,'EV Distribution'!$A$2:$B$27,2,FALSE),0)*'EV Scenarios'!J$2</f>
        <v>4.7436320840678814</v>
      </c>
      <c r="K14" s="5">
        <f>'[2]Pc, Winter, S1'!K14*Main!$B$8+_xlfn.IFNA(VLOOKUP($A14,'EV Distribution'!$A$2:$B$27,2,FALSE),0)*'EV Scenarios'!K$2</f>
        <v>5.1565917949588815</v>
      </c>
      <c r="L14" s="5">
        <f>'[2]Pc, Winter, S1'!L14*Main!$B$8+_xlfn.IFNA(VLOOKUP($A14,'EV Distribution'!$A$2:$B$27,2,FALSE),0)*'EV Scenarios'!L$2</f>
        <v>5.636105976123404</v>
      </c>
      <c r="M14" s="5">
        <f>'[2]Pc, Winter, S1'!M14*Main!$B$8+_xlfn.IFNA(VLOOKUP($A14,'EV Distribution'!$A$2:$B$27,2,FALSE),0)*'EV Scenarios'!M$2</f>
        <v>5.6814956175087463</v>
      </c>
      <c r="N14" s="5">
        <f>'[2]Pc, Winter, S1'!N14*Main!$B$8+_xlfn.IFNA(VLOOKUP($A14,'EV Distribution'!$A$2:$B$27,2,FALSE),0)*'EV Scenarios'!N$2</f>
        <v>5.5277810659957289</v>
      </c>
      <c r="O14" s="5">
        <f>'[2]Pc, Winter, S1'!O14*Main!$B$8+_xlfn.IFNA(VLOOKUP($A14,'EV Distribution'!$A$2:$B$27,2,FALSE),0)*'EV Scenarios'!O$2</f>
        <v>5.6343158833658959</v>
      </c>
      <c r="P14" s="5">
        <f>'[2]Pc, Winter, S1'!P14*Main!$B$8+_xlfn.IFNA(VLOOKUP($A14,'EV Distribution'!$A$2:$B$27,2,FALSE),0)*'EV Scenarios'!P$2</f>
        <v>5.7289056331273578</v>
      </c>
      <c r="Q14" s="5">
        <f>'[2]Pc, Winter, S1'!Q14*Main!$B$8+_xlfn.IFNA(VLOOKUP($A14,'EV Distribution'!$A$2:$B$27,2,FALSE),0)*'EV Scenarios'!Q$2</f>
        <v>5.909787314893908</v>
      </c>
      <c r="R14" s="5">
        <f>'[2]Pc, Winter, S1'!R14*Main!$B$8+_xlfn.IFNA(VLOOKUP($A14,'EV Distribution'!$A$2:$B$27,2,FALSE),0)*'EV Scenarios'!R$2</f>
        <v>6.1807563040347135</v>
      </c>
      <c r="S14" s="5">
        <f>'[2]Pc, Winter, S1'!S14*Main!$B$8+_xlfn.IFNA(VLOOKUP($A14,'EV Distribution'!$A$2:$B$27,2,FALSE),0)*'EV Scenarios'!S$2</f>
        <v>5.9468130042709806</v>
      </c>
      <c r="T14" s="5">
        <f>'[2]Pc, Winter, S1'!T14*Main!$B$8+_xlfn.IFNA(VLOOKUP($A14,'EV Distribution'!$A$2:$B$27,2,FALSE),0)*'EV Scenarios'!T$2</f>
        <v>5.5078068567290659</v>
      </c>
      <c r="U14" s="5">
        <f>'[2]Pc, Winter, S1'!U14*Main!$B$8+_xlfn.IFNA(VLOOKUP($A14,'EV Distribution'!$A$2:$B$27,2,FALSE),0)*'EV Scenarios'!U$2</f>
        <v>6.0886901147598724</v>
      </c>
      <c r="V14" s="5">
        <f>'[2]Pc, Winter, S1'!V14*Main!$B$8+_xlfn.IFNA(VLOOKUP($A14,'EV Distribution'!$A$2:$B$27,2,FALSE),0)*'EV Scenarios'!V$2</f>
        <v>5.6951498581716589</v>
      </c>
      <c r="W14" s="5">
        <f>'[2]Pc, Winter, S1'!W14*Main!$B$8+_xlfn.IFNA(VLOOKUP($A14,'EV Distribution'!$A$2:$B$27,2,FALSE),0)*'EV Scenarios'!W$2</f>
        <v>2.8159856589349817</v>
      </c>
      <c r="X14" s="5">
        <f>'[2]Pc, Winter, S1'!X14*Main!$B$8+_xlfn.IFNA(VLOOKUP($A14,'EV Distribution'!$A$2:$B$27,2,FALSE),0)*'EV Scenarios'!X$2</f>
        <v>2.5947033435867151</v>
      </c>
      <c r="Y14" s="5">
        <f>'[2]Pc, Winter, S1'!Y14*Main!$B$8+_xlfn.IFNA(VLOOKUP($A14,'EV Distribution'!$A$2:$B$27,2,FALSE),0)*'EV Scenarios'!Y$2</f>
        <v>3.9167019587214322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S2'!B2*Main!$B$8+_xlfn.IFNA(VLOOKUP($A2,'EV Distribution'!$A$2:$B$27,2,FALSE),0)*'EV Scenarios'!B$2</f>
        <v>1.8786695705620429</v>
      </c>
      <c r="C2" s="5">
        <f>'[2]Pc, Winter, S2'!C2*Main!$B$8+_xlfn.IFNA(VLOOKUP($A2,'EV Distribution'!$A$2:$B$27,2,FALSE),0)*'EV Scenarios'!C$2</f>
        <v>1.8120264936389665</v>
      </c>
      <c r="D2" s="5">
        <f>'[2]Pc, Winter, S2'!D2*Main!$B$8+_xlfn.IFNA(VLOOKUP($A2,'EV Distribution'!$A$2:$B$27,2,FALSE),0)*'EV Scenarios'!D$2</f>
        <v>1.2092671877527379</v>
      </c>
      <c r="E2" s="5">
        <f>'[2]Pc, Winter, S2'!E2*Main!$B$8+_xlfn.IFNA(VLOOKUP($A2,'EV Distribution'!$A$2:$B$27,2,FALSE),0)*'EV Scenarios'!E$2</f>
        <v>1.1651717867122544</v>
      </c>
      <c r="F2" s="5">
        <f>'[2]Pc, Winter, S2'!F2*Main!$B$8+_xlfn.IFNA(VLOOKUP($A2,'EV Distribution'!$A$2:$B$27,2,FALSE),0)*'EV Scenarios'!F$2</f>
        <v>0.81861987314280527</v>
      </c>
      <c r="G2" s="5">
        <f>'[2]Pc, Winter, S2'!G2*Main!$B$8+_xlfn.IFNA(VLOOKUP($A2,'EV Distribution'!$A$2:$B$27,2,FALSE),0)*'EV Scenarios'!G$2</f>
        <v>1.0734188864668999</v>
      </c>
      <c r="H2" s="5">
        <f>'[2]Pc, Winter, S2'!H2*Main!$B$8+_xlfn.IFNA(VLOOKUP($A2,'EV Distribution'!$A$2:$B$27,2,FALSE),0)*'EV Scenarios'!H$2</f>
        <v>1.1912342137307466</v>
      </c>
      <c r="I2" s="5">
        <f>'[2]Pc, Winter, S2'!I2*Main!$B$8+_xlfn.IFNA(VLOOKUP($A2,'EV Distribution'!$A$2:$B$27,2,FALSE),0)*'EV Scenarios'!I$2</f>
        <v>0.95835575219228508</v>
      </c>
      <c r="J2" s="5">
        <f>'[2]Pc, Winter, S2'!J2*Main!$B$8+_xlfn.IFNA(VLOOKUP($A2,'EV Distribution'!$A$2:$B$27,2,FALSE),0)*'EV Scenarios'!J$2</f>
        <v>0.95295729065382362</v>
      </c>
      <c r="K2" s="5">
        <f>'[2]Pc, Winter, S2'!K2*Main!$B$8+_xlfn.IFNA(VLOOKUP($A2,'EV Distribution'!$A$2:$B$27,2,FALSE),0)*'EV Scenarios'!K$2</f>
        <v>0.9698911368076697</v>
      </c>
      <c r="L2" s="5">
        <f>'[2]Pc, Winter, S2'!L2*Main!$B$8+_xlfn.IFNA(VLOOKUP($A2,'EV Distribution'!$A$2:$B$27,2,FALSE),0)*'EV Scenarios'!L$2</f>
        <v>0.94337729065382359</v>
      </c>
      <c r="M2" s="5">
        <f>'[2]Pc, Winter, S2'!M2*Main!$B$8+_xlfn.IFNA(VLOOKUP($A2,'EV Distribution'!$A$2:$B$27,2,FALSE),0)*'EV Scenarios'!M$2</f>
        <v>0.94143882911536203</v>
      </c>
      <c r="N2" s="5">
        <f>'[2]Pc, Winter, S2'!N2*Main!$B$8+_xlfn.IFNA(VLOOKUP($A2,'EV Distribution'!$A$2:$B$27,2,FALSE),0)*'EV Scenarios'!N$2</f>
        <v>0.95272267526920817</v>
      </c>
      <c r="O2" s="5">
        <f>'[2]Pc, Winter, S2'!O2*Main!$B$8+_xlfn.IFNA(VLOOKUP($A2,'EV Distribution'!$A$2:$B$27,2,FALSE),0)*'EV Scenarios'!O$2</f>
        <v>0.95745344449997738</v>
      </c>
      <c r="P2" s="5">
        <f>'[2]Pc, Winter, S2'!P2*Main!$B$8+_xlfn.IFNA(VLOOKUP($A2,'EV Distribution'!$A$2:$B$27,2,FALSE),0)*'EV Scenarios'!P$2</f>
        <v>0.95200805988459281</v>
      </c>
      <c r="Q2" s="5">
        <f>'[2]Pc, Winter, S2'!Q2*Main!$B$8+_xlfn.IFNA(VLOOKUP($A2,'EV Distribution'!$A$2:$B$27,2,FALSE),0)*'EV Scenarios'!Q$2</f>
        <v>1.014242602105957</v>
      </c>
      <c r="R2" s="5">
        <f>'[2]Pc, Winter, S2'!R2*Main!$B$8+_xlfn.IFNA(VLOOKUP($A2,'EV Distribution'!$A$2:$B$27,2,FALSE),0)*'EV Scenarios'!R$2</f>
        <v>1.279972762097324</v>
      </c>
      <c r="S2" s="5">
        <f>'[2]Pc, Winter, S2'!S2*Main!$B$8+_xlfn.IFNA(VLOOKUP($A2,'EV Distribution'!$A$2:$B$27,2,FALSE),0)*'EV Scenarios'!S$2</f>
        <v>1.3093727620973239</v>
      </c>
      <c r="T2" s="5">
        <f>'[2]Pc, Winter, S2'!T2*Main!$B$8+_xlfn.IFNA(VLOOKUP($A2,'EV Distribution'!$A$2:$B$27,2,FALSE),0)*'EV Scenarios'!T$2</f>
        <v>1.1620829921395792</v>
      </c>
      <c r="U2" s="5">
        <f>'[2]Pc, Winter, S2'!U2*Main!$B$8+_xlfn.IFNA(VLOOKUP($A2,'EV Distribution'!$A$2:$B$27,2,FALSE),0)*'EV Scenarios'!U$2</f>
        <v>0.96747124544504526</v>
      </c>
      <c r="V2" s="5">
        <f>'[2]Pc, Winter, S2'!V2*Main!$B$8+_xlfn.IFNA(VLOOKUP($A2,'EV Distribution'!$A$2:$B$27,2,FALSE),0)*'EV Scenarios'!V$2</f>
        <v>0.98235586082966064</v>
      </c>
      <c r="W2" s="5">
        <f>'[2]Pc, Winter, S2'!W2*Main!$B$8+_xlfn.IFNA(VLOOKUP($A2,'EV Distribution'!$A$2:$B$27,2,FALSE),0)*'EV Scenarios'!W$2</f>
        <v>0.97828509159889143</v>
      </c>
      <c r="X2" s="5">
        <f>'[2]Pc, Winter, S2'!X2*Main!$B$8+_xlfn.IFNA(VLOOKUP($A2,'EV Distribution'!$A$2:$B$27,2,FALSE),0)*'EV Scenarios'!X$2</f>
        <v>1.19265663006043</v>
      </c>
      <c r="Y2" s="5">
        <f>'[2]Pc, Winter, S2'!Y2*Main!$B$8+_xlfn.IFNA(VLOOKUP($A2,'EV Distribution'!$A$2:$B$27,2,FALSE),0)*'EV Scenarios'!Y$2</f>
        <v>1.2306689377527376</v>
      </c>
    </row>
    <row r="3" spans="1:25" x14ac:dyDescent="0.25">
      <c r="A3">
        <v>5</v>
      </c>
      <c r="B3" s="5">
        <f>'[2]Pc, Winter, S2'!B3*Main!$B$8+_xlfn.IFNA(VLOOKUP($A3,'EV Distribution'!$A$2:$B$27,2,FALSE),0)*'EV Scenarios'!B$2</f>
        <v>-1.085247062042801</v>
      </c>
      <c r="C3" s="5">
        <f>'[2]Pc, Winter, S2'!C3*Main!$B$8+_xlfn.IFNA(VLOOKUP($A3,'EV Distribution'!$A$2:$B$27,2,FALSE),0)*'EV Scenarios'!C$2</f>
        <v>-1.2730419342996049</v>
      </c>
      <c r="D3" s="5">
        <f>'[2]Pc, Winter, S2'!D3*Main!$B$8+_xlfn.IFNA(VLOOKUP($A3,'EV Distribution'!$A$2:$B$27,2,FALSE),0)*'EV Scenarios'!D$2</f>
        <v>-1.3457934727611436</v>
      </c>
      <c r="E3" s="5">
        <f>'[2]Pc, Winter, S2'!E3*Main!$B$8+_xlfn.IFNA(VLOOKUP($A3,'EV Distribution'!$A$2:$B$27,2,FALSE),0)*'EV Scenarios'!E$2</f>
        <v>-1.3569496266072973</v>
      </c>
      <c r="F3" s="5">
        <f>'[2]Pc, Winter, S2'!F3*Main!$B$8+_xlfn.IFNA(VLOOKUP($A3,'EV Distribution'!$A$2:$B$27,2,FALSE),0)*'EV Scenarios'!F$2</f>
        <v>-0.99788473170066805</v>
      </c>
      <c r="G3" s="5">
        <f>'[2]Pc, Winter, S2'!G3*Main!$B$8+_xlfn.IFNA(VLOOKUP($A3,'EV Distribution'!$A$2:$B$27,2,FALSE),0)*'EV Scenarios'!G$2</f>
        <v>-0.42569352685265122</v>
      </c>
      <c r="H3" s="5">
        <f>'[2]Pc, Winter, S2'!H3*Main!$B$8+_xlfn.IFNA(VLOOKUP($A3,'EV Distribution'!$A$2:$B$27,2,FALSE),0)*'EV Scenarios'!H$2</f>
        <v>6.7267472886092056E-2</v>
      </c>
      <c r="I3" s="5">
        <f>'[2]Pc, Winter, S2'!I3*Main!$B$8+_xlfn.IFNA(VLOOKUP($A3,'EV Distribution'!$A$2:$B$27,2,FALSE),0)*'EV Scenarios'!I$2</f>
        <v>8.1411563564905282E-3</v>
      </c>
      <c r="J3" s="5">
        <f>'[2]Pc, Winter, S2'!J3*Main!$B$8+_xlfn.IFNA(VLOOKUP($A3,'EV Distribution'!$A$2:$B$27,2,FALSE),0)*'EV Scenarios'!J$2</f>
        <v>8.8567287700486191E-2</v>
      </c>
      <c r="K3" s="5">
        <f>'[2]Pc, Winter, S2'!K3*Main!$B$8+_xlfn.IFNA(VLOOKUP($A3,'EV Distribution'!$A$2:$B$27,2,FALSE),0)*'EV Scenarios'!K$2</f>
        <v>0.20414845872143217</v>
      </c>
      <c r="L3" s="5">
        <f>'[2]Pc, Winter, S2'!L3*Main!$B$8+_xlfn.IFNA(VLOOKUP($A3,'EV Distribution'!$A$2:$B$27,2,FALSE),0)*'EV Scenarios'!L$2</f>
        <v>4.7368753737107555E-2</v>
      </c>
      <c r="M3" s="5">
        <f>'[2]Pc, Winter, S2'!M3*Main!$B$8+_xlfn.IFNA(VLOOKUP($A3,'EV Distribution'!$A$2:$B$27,2,FALSE),0)*'EV Scenarios'!M$2</f>
        <v>-4.8462287700486162E-3</v>
      </c>
      <c r="N3" s="5">
        <f>'[2]Pc, Winter, S2'!N3*Main!$B$8+_xlfn.IFNA(VLOOKUP($A3,'EV Distribution'!$A$2:$B$27,2,FALSE),0)*'EV Scenarios'!N$2</f>
        <v>-0.33918598613067386</v>
      </c>
      <c r="O3" s="5">
        <f>'[2]Pc, Winter, S2'!O3*Main!$B$8+_xlfn.IFNA(VLOOKUP($A3,'EV Distribution'!$A$2:$B$27,2,FALSE),0)*'EV Scenarios'!O$2</f>
        <v>-0.52752205047934952</v>
      </c>
      <c r="P3" s="5">
        <f>'[2]Pc, Winter, S2'!P3*Main!$B$8+_xlfn.IFNA(VLOOKUP($A3,'EV Distribution'!$A$2:$B$27,2,FALSE),0)*'EV Scenarios'!P$2</f>
        <v>-0.5329674350947341</v>
      </c>
      <c r="Q3" s="5">
        <f>'[2]Pc, Winter, S2'!Q3*Main!$B$8+_xlfn.IFNA(VLOOKUP($A3,'EV Distribution'!$A$2:$B$27,2,FALSE),0)*'EV Scenarios'!Q$2</f>
        <v>-7.9317971875142029E-2</v>
      </c>
      <c r="R3" s="5">
        <f>'[2]Pc, Winter, S2'!R3*Main!$B$8+_xlfn.IFNA(VLOOKUP($A3,'EV Distribution'!$A$2:$B$27,2,FALSE),0)*'EV Scenarios'!R$2</f>
        <v>0.26790241360352585</v>
      </c>
      <c r="S3" s="5">
        <f>'[2]Pc, Winter, S2'!S3*Main!$B$8+_xlfn.IFNA(VLOOKUP($A3,'EV Distribution'!$A$2:$B$27,2,FALSE),0)*'EV Scenarios'!S$2</f>
        <v>8.7414125210141302E-2</v>
      </c>
      <c r="T3" s="5">
        <f>'[2]Pc, Winter, S2'!T3*Main!$B$8+_xlfn.IFNA(VLOOKUP($A3,'EV Distribution'!$A$2:$B$27,2,FALSE),0)*'EV Scenarios'!T$2</f>
        <v>-0.12957852912444912</v>
      </c>
      <c r="U3" s="5">
        <f>'[2]Pc, Winter, S2'!U3*Main!$B$8+_xlfn.IFNA(VLOOKUP($A3,'EV Distribution'!$A$2:$B$27,2,FALSE),0)*'EV Scenarios'!U$2</f>
        <v>-0.311941974135581</v>
      </c>
      <c r="V3" s="5">
        <f>'[2]Pc, Winter, S2'!V3*Main!$B$8+_xlfn.IFNA(VLOOKUP($A3,'EV Distribution'!$A$2:$B$27,2,FALSE),0)*'EV Scenarios'!V$2</f>
        <v>-0.5643489938661459</v>
      </c>
      <c r="W3" s="5">
        <f>'[2]Pc, Winter, S2'!W3*Main!$B$8+_xlfn.IFNA(VLOOKUP($A3,'EV Distribution'!$A$2:$B$27,2,FALSE),0)*'EV Scenarios'!W$2</f>
        <v>-0.95166956300831507</v>
      </c>
      <c r="X3" s="5">
        <f>'[2]Pc, Winter, S2'!X3*Main!$B$8+_xlfn.IFNA(VLOOKUP($A3,'EV Distribution'!$A$2:$B$27,2,FALSE),0)*'EV Scenarios'!X$2</f>
        <v>-1.0063825596914902</v>
      </c>
      <c r="Y3" s="5">
        <f>'[2]Pc, Winter, S2'!Y3*Main!$B$8+_xlfn.IFNA(VLOOKUP($A3,'EV Distribution'!$A$2:$B$27,2,FALSE),0)*'EV Scenarios'!Y$2</f>
        <v>-1.0237396611840612</v>
      </c>
    </row>
    <row r="4" spans="1:25" x14ac:dyDescent="0.25">
      <c r="A4">
        <v>8</v>
      </c>
      <c r="B4" s="5">
        <f>'[2]Pc, Winter, S2'!B4*Main!$B$8+_xlfn.IFNA(VLOOKUP($A4,'EV Distribution'!$A$2:$B$27,2,FALSE),0)*'EV Scenarios'!B$2</f>
        <v>-0.68838468032395872</v>
      </c>
      <c r="C4" s="5">
        <f>'[2]Pc, Winter, S2'!C4*Main!$B$8+_xlfn.IFNA(VLOOKUP($A4,'EV Distribution'!$A$2:$B$27,2,FALSE),0)*'EV Scenarios'!C$2</f>
        <v>-0.61789924794402307</v>
      </c>
      <c r="D4" s="5">
        <f>'[2]Pc, Winter, S2'!D4*Main!$B$8+_xlfn.IFNA(VLOOKUP($A4,'EV Distribution'!$A$2:$B$27,2,FALSE),0)*'EV Scenarios'!D$2</f>
        <v>-0.4729595858739607</v>
      </c>
      <c r="E4" s="5">
        <f>'[2]Pc, Winter, S2'!E4*Main!$B$8+_xlfn.IFNA(VLOOKUP($A4,'EV Distribution'!$A$2:$B$27,2,FALSE),0)*'EV Scenarios'!E$2</f>
        <v>-0.5994252962765233</v>
      </c>
      <c r="F4" s="5">
        <f>'[2]Pc, Winter, S2'!F4*Main!$B$8+_xlfn.IFNA(VLOOKUP($A4,'EV Distribution'!$A$2:$B$27,2,FALSE),0)*'EV Scenarios'!F$2</f>
        <v>-1.0059330543527651</v>
      </c>
      <c r="G4" s="5">
        <f>'[2]Pc, Winter, S2'!G4*Main!$B$8+_xlfn.IFNA(VLOOKUP($A4,'EV Distribution'!$A$2:$B$27,2,FALSE),0)*'EV Scenarios'!G$2</f>
        <v>-1.5034595193216413</v>
      </c>
      <c r="H4" s="5">
        <f>'[2]Pc, Winter, S2'!H4*Main!$B$8+_xlfn.IFNA(VLOOKUP($A4,'EV Distribution'!$A$2:$B$27,2,FALSE),0)*'EV Scenarios'!H$2</f>
        <v>-1.5560946192580312</v>
      </c>
      <c r="I4" s="5">
        <f>'[2]Pc, Winter, S2'!I4*Main!$B$8+_xlfn.IFNA(VLOOKUP($A4,'EV Distribution'!$A$2:$B$27,2,FALSE),0)*'EV Scenarios'!I$2</f>
        <v>-1.3491051172702078</v>
      </c>
      <c r="J4" s="5">
        <f>'[2]Pc, Winter, S2'!J4*Main!$B$8+_xlfn.IFNA(VLOOKUP($A4,'EV Distribution'!$A$2:$B$27,2,FALSE),0)*'EV Scenarios'!J$2</f>
        <v>-1.0333845088145761</v>
      </c>
      <c r="K4" s="5">
        <f>'[2]Pc, Winter, S2'!K4*Main!$B$8+_xlfn.IFNA(VLOOKUP($A4,'EV Distribution'!$A$2:$B$27,2,FALSE),0)*'EV Scenarios'!K$2</f>
        <v>-1.2335090499909127</v>
      </c>
      <c r="L4" s="5">
        <f>'[2]Pc, Winter, S2'!L4*Main!$B$8+_xlfn.IFNA(VLOOKUP($A4,'EV Distribution'!$A$2:$B$27,2,FALSE),0)*'EV Scenarios'!L$2</f>
        <v>-1.2751622772729341</v>
      </c>
      <c r="M4" s="5">
        <f>'[2]Pc, Winter, S2'!M4*Main!$B$8+_xlfn.IFNA(VLOOKUP($A4,'EV Distribution'!$A$2:$B$27,2,FALSE),0)*'EV Scenarios'!M$2</f>
        <v>-0.9333241757576447</v>
      </c>
      <c r="N4" s="5">
        <f>'[2]Pc, Winter, S2'!N4*Main!$B$8+_xlfn.IFNA(VLOOKUP($A4,'EV Distribution'!$A$2:$B$27,2,FALSE),0)*'EV Scenarios'!N$2</f>
        <v>-0.83136564826889026</v>
      </c>
      <c r="O4" s="5">
        <f>'[2]Pc, Winter, S2'!O4*Main!$B$8+_xlfn.IFNA(VLOOKUP($A4,'EV Distribution'!$A$2:$B$27,2,FALSE),0)*'EV Scenarios'!O$2</f>
        <v>-1.0076162564746241</v>
      </c>
      <c r="P4" s="5">
        <f>'[2]Pc, Winter, S2'!P4*Main!$B$8+_xlfn.IFNA(VLOOKUP($A4,'EV Distribution'!$A$2:$B$27,2,FALSE),0)*'EV Scenarios'!P$2</f>
        <v>-1.4973550428915448</v>
      </c>
      <c r="Q4" s="5">
        <f>'[2]Pc, Winter, S2'!Q4*Main!$B$8+_xlfn.IFNA(VLOOKUP($A4,'EV Distribution'!$A$2:$B$27,2,FALSE),0)*'EV Scenarios'!Q$2</f>
        <v>-1.8555591310600215</v>
      </c>
      <c r="R4" s="5">
        <f>'[2]Pc, Winter, S2'!R4*Main!$B$8+_xlfn.IFNA(VLOOKUP($A4,'EV Distribution'!$A$2:$B$27,2,FALSE),0)*'EV Scenarios'!R$2</f>
        <v>-2.0212505704484536</v>
      </c>
      <c r="S4" s="5">
        <f>'[2]Pc, Winter, S2'!S4*Main!$B$8+_xlfn.IFNA(VLOOKUP($A4,'EV Distribution'!$A$2:$B$27,2,FALSE),0)*'EV Scenarios'!S$2</f>
        <v>-1.9583115034076972</v>
      </c>
      <c r="T4" s="5">
        <f>'[2]Pc, Winter, S2'!T4*Main!$B$8+_xlfn.IFNA(VLOOKUP($A4,'EV Distribution'!$A$2:$B$27,2,FALSE),0)*'EV Scenarios'!T$2</f>
        <v>-1.8313634437730024</v>
      </c>
      <c r="U4" s="5">
        <f>'[2]Pc, Winter, S2'!U4*Main!$B$8+_xlfn.IFNA(VLOOKUP($A4,'EV Distribution'!$A$2:$B$27,2,FALSE),0)*'EV Scenarios'!U$2</f>
        <v>-1.6933428428597395</v>
      </c>
      <c r="V4" s="5">
        <f>'[2]Pc, Winter, S2'!V4*Main!$B$8+_xlfn.IFNA(VLOOKUP($A4,'EV Distribution'!$A$2:$B$27,2,FALSE),0)*'EV Scenarios'!V$2</f>
        <v>-1.4590897505111549</v>
      </c>
      <c r="W4" s="5">
        <f>'[2]Pc, Winter, S2'!W4*Main!$B$8+_xlfn.IFNA(VLOOKUP($A4,'EV Distribution'!$A$2:$B$27,2,FALSE),0)*'EV Scenarios'!W$2</f>
        <v>-0.69919377180926001</v>
      </c>
      <c r="X4" s="5">
        <f>'[2]Pc, Winter, S2'!X4*Main!$B$8+_xlfn.IFNA(VLOOKUP($A4,'EV Distribution'!$A$2:$B$27,2,FALSE),0)*'EV Scenarios'!X$2</f>
        <v>-0.19295315951428965</v>
      </c>
      <c r="Y4" s="5">
        <f>'[2]Pc, Winter, S2'!Y4*Main!$B$8+_xlfn.IFNA(VLOOKUP($A4,'EV Distribution'!$A$2:$B$27,2,FALSE),0)*'EV Scenarios'!Y$2</f>
        <v>-0.14563212426734523</v>
      </c>
    </row>
    <row r="5" spans="1:25" x14ac:dyDescent="0.25">
      <c r="A5">
        <v>9</v>
      </c>
      <c r="B5" s="5">
        <f>'[2]Pc, Winter, S2'!B5*Main!$B$8+_xlfn.IFNA(VLOOKUP($A5,'EV Distribution'!$A$2:$B$27,2,FALSE),0)*'EV Scenarios'!B$2</f>
        <v>3.2173103658957709</v>
      </c>
      <c r="C5" s="5">
        <f>'[2]Pc, Winter, S2'!C5*Main!$B$8+_xlfn.IFNA(VLOOKUP($A5,'EV Distribution'!$A$2:$B$27,2,FALSE),0)*'EV Scenarios'!C$2</f>
        <v>2.8989274029715122</v>
      </c>
      <c r="D5" s="5">
        <f>'[2]Pc, Winter, S2'!D5*Main!$B$8+_xlfn.IFNA(VLOOKUP($A5,'EV Distribution'!$A$2:$B$27,2,FALSE),0)*'EV Scenarios'!D$2</f>
        <v>2.8261758645099739</v>
      </c>
      <c r="E5" s="5">
        <f>'[2]Pc, Winter, S2'!E5*Main!$B$8+_xlfn.IFNA(VLOOKUP($A5,'EV Distribution'!$A$2:$B$27,2,FALSE),0)*'EV Scenarios'!E$2</f>
        <v>2.8150197106638197</v>
      </c>
      <c r="F5" s="5">
        <f>'[2]Pc, Winter, S2'!F5*Main!$B$8+_xlfn.IFNA(VLOOKUP($A5,'EV Distribution'!$A$2:$B$27,2,FALSE),0)*'EV Scenarios'!F$2</f>
        <v>2.8593440877027585</v>
      </c>
      <c r="G5" s="5">
        <f>'[2]Pc, Winter, S2'!G5*Main!$B$8+_xlfn.IFNA(VLOOKUP($A5,'EV Distribution'!$A$2:$B$27,2,FALSE),0)*'EV Scenarios'!G$2</f>
        <v>3.549326236585034</v>
      </c>
      <c r="H5" s="5">
        <f>'[2]Pc, Winter, S2'!H5*Main!$B$8+_xlfn.IFNA(VLOOKUP($A5,'EV Distribution'!$A$2:$B$27,2,FALSE),0)*'EV Scenarios'!H$2</f>
        <v>4.2714938030692</v>
      </c>
      <c r="I5" s="5">
        <f>'[2]Pc, Winter, S2'!I5*Main!$B$8+_xlfn.IFNA(VLOOKUP($A5,'EV Distribution'!$A$2:$B$27,2,FALSE),0)*'EV Scenarios'!I$2</f>
        <v>4.1961454273251864</v>
      </c>
      <c r="J5" s="5">
        <f>'[2]Pc, Winter, S2'!J5*Main!$B$8+_xlfn.IFNA(VLOOKUP($A5,'EV Distribution'!$A$2:$B$27,2,FALSE),0)*'EV Scenarios'!J$2</f>
        <v>4.8366492936071621</v>
      </c>
      <c r="K5" s="5">
        <f>'[2]Pc, Winter, S2'!K5*Main!$B$8+_xlfn.IFNA(VLOOKUP($A5,'EV Distribution'!$A$2:$B$27,2,FALSE),0)*'EV Scenarios'!K$2</f>
        <v>5.0337384758507895</v>
      </c>
      <c r="L5" s="5">
        <f>'[2]Pc, Winter, S2'!L5*Main!$B$8+_xlfn.IFNA(VLOOKUP($A5,'EV Distribution'!$A$2:$B$27,2,FALSE),0)*'EV Scenarios'!L$2</f>
        <v>5.0072246296969434</v>
      </c>
      <c r="M5" s="5">
        <f>'[2]Pc, Winter, S2'!M5*Main!$B$8+_xlfn.IFNA(VLOOKUP($A5,'EV Distribution'!$A$2:$B$27,2,FALSE),0)*'EV Scenarios'!M$2</f>
        <v>5.0052861681584817</v>
      </c>
      <c r="N5" s="5">
        <f>'[2]Pc, Winter, S2'!N5*Main!$B$8+_xlfn.IFNA(VLOOKUP($A5,'EV Distribution'!$A$2:$B$27,2,FALSE),0)*'EV Scenarios'!N$2</f>
        <v>4.3452499125698587</v>
      </c>
      <c r="O5" s="5">
        <f>'[2]Pc, Winter, S2'!O5*Main!$B$8+_xlfn.IFNA(VLOOKUP($A5,'EV Distribution'!$A$2:$B$27,2,FALSE),0)*'EV Scenarios'!O$2</f>
        <v>4.222778179290291</v>
      </c>
      <c r="P5" s="5">
        <f>'[2]Pc, Winter, S2'!P5*Main!$B$8+_xlfn.IFNA(VLOOKUP($A5,'EV Distribution'!$A$2:$B$27,2,FALSE),0)*'EV Scenarios'!P$2</f>
        <v>4.2173327946749062</v>
      </c>
      <c r="Q5" s="5">
        <f>'[2]Pc, Winter, S2'!Q5*Main!$B$8+_xlfn.IFNA(VLOOKUP($A5,'EV Distribution'!$A$2:$B$27,2,FALSE),0)*'EV Scenarios'!Q$2</f>
        <v>4.2272758715979837</v>
      </c>
      <c r="R5" s="5">
        <f>'[2]Pc, Winter, S2'!R5*Main!$B$8+_xlfn.IFNA(VLOOKUP($A5,'EV Distribution'!$A$2:$B$27,2,FALSE),0)*'EV Scenarios'!R$2</f>
        <v>4.2303174100595218</v>
      </c>
      <c r="S5" s="5">
        <f>'[2]Pc, Winter, S2'!S5*Main!$B$8+_xlfn.IFNA(VLOOKUP($A5,'EV Distribution'!$A$2:$B$27,2,FALSE),0)*'EV Scenarios'!S$2</f>
        <v>4.2597174100595216</v>
      </c>
      <c r="T5" s="5">
        <f>'[2]Pc, Winter, S2'!T5*Main!$B$8+_xlfn.IFNA(VLOOKUP($A5,'EV Distribution'!$A$2:$B$27,2,FALSE),0)*'EV Scenarios'!T$2</f>
        <v>4.2245435639056756</v>
      </c>
      <c r="U5" s="5">
        <f>'[2]Pc, Winter, S2'!U5*Main!$B$8+_xlfn.IFNA(VLOOKUP($A5,'EV Distribution'!$A$2:$B$27,2,FALSE),0)*'EV Scenarios'!U$2</f>
        <v>4.2207281792902913</v>
      </c>
      <c r="V5" s="5">
        <f>'[2]Pc, Winter, S2'!V5*Main!$B$8+_xlfn.IFNA(VLOOKUP($A5,'EV Distribution'!$A$2:$B$27,2,FALSE),0)*'EV Scenarios'!V$2</f>
        <v>4.2356127946749069</v>
      </c>
      <c r="W5" s="5">
        <f>'[2]Pc, Winter, S2'!W5*Main!$B$8+_xlfn.IFNA(VLOOKUP($A5,'EV Distribution'!$A$2:$B$27,2,FALSE),0)*'EV Scenarios'!W$2</f>
        <v>3.6988087980371671</v>
      </c>
      <c r="X5" s="5">
        <f>'[2]Pc, Winter, S2'!X5*Main!$B$8+_xlfn.IFNA(VLOOKUP($A5,'EV Distribution'!$A$2:$B$27,2,FALSE),0)*'EV Scenarios'!X$2</f>
        <v>3.6290343837521024</v>
      </c>
      <c r="Y5" s="5">
        <f>'[2]Pc, Winter, S2'!Y5*Main!$B$8+_xlfn.IFNA(VLOOKUP($A5,'EV Distribution'!$A$2:$B$27,2,FALSE),0)*'EV Scenarios'!Y$2</f>
        <v>3.6670466914444098</v>
      </c>
    </row>
    <row r="6" spans="1:25" x14ac:dyDescent="0.25">
      <c r="A6">
        <v>2</v>
      </c>
      <c r="B6" s="5">
        <f>'[2]Pc, Winter, S2'!B6*Main!$B$8+_xlfn.IFNA(VLOOKUP($A6,'EV Distribution'!$A$2:$B$27,2,FALSE),0)*'EV Scenarios'!B$2</f>
        <v>3.2308524900836031</v>
      </c>
      <c r="C6" s="5">
        <f>'[2]Pc, Winter, S2'!C6*Main!$B$8+_xlfn.IFNA(VLOOKUP($A6,'EV Distribution'!$A$2:$B$27,2,FALSE),0)*'EV Scenarios'!C$2</f>
        <v>2.873316955688582</v>
      </c>
      <c r="D6" s="5">
        <f>'[2]Pc, Winter, S2'!D6*Main!$B$8+_xlfn.IFNA(VLOOKUP($A6,'EV Distribution'!$A$2:$B$27,2,FALSE),0)*'EV Scenarios'!D$2</f>
        <v>2.5920557028147582</v>
      </c>
      <c r="E6" s="5">
        <f>'[2]Pc, Winter, S2'!E6*Main!$B$8+_xlfn.IFNA(VLOOKUP($A6,'EV Distribution'!$A$2:$B$27,2,FALSE),0)*'EV Scenarios'!E$2</f>
        <v>2.4788634704098325</v>
      </c>
      <c r="F6" s="5">
        <f>'[2]Pc, Winter, S2'!F6*Main!$B$8+_xlfn.IFNA(VLOOKUP($A6,'EV Distribution'!$A$2:$B$27,2,FALSE),0)*'EV Scenarios'!F$2</f>
        <v>3.328034014902995</v>
      </c>
      <c r="G6" s="5">
        <f>'[2]Pc, Winter, S2'!G6*Main!$B$8+_xlfn.IFNA(VLOOKUP($A6,'EV Distribution'!$A$2:$B$27,2,FALSE),0)*'EV Scenarios'!G$2</f>
        <v>4.1539405951201784</v>
      </c>
      <c r="H6" s="5">
        <f>'[2]Pc, Winter, S2'!H6*Main!$B$8+_xlfn.IFNA(VLOOKUP($A6,'EV Distribution'!$A$2:$B$27,2,FALSE),0)*'EV Scenarios'!H$2</f>
        <v>4.6684466146462809</v>
      </c>
      <c r="I6" s="5">
        <f>'[2]Pc, Winter, S2'!I6*Main!$B$8+_xlfn.IFNA(VLOOKUP($A6,'EV Distribution'!$A$2:$B$27,2,FALSE),0)*'EV Scenarios'!I$2</f>
        <v>5.0192963472897461</v>
      </c>
      <c r="J6" s="5">
        <f>'[2]Pc, Winter, S2'!J6*Main!$B$8+_xlfn.IFNA(VLOOKUP($A6,'EV Distribution'!$A$2:$B$27,2,FALSE),0)*'EV Scenarios'!J$2</f>
        <v>4.7921430526148399</v>
      </c>
      <c r="K6" s="5">
        <f>'[2]Pc, Winter, S2'!K6*Main!$B$8+_xlfn.IFNA(VLOOKUP($A6,'EV Distribution'!$A$2:$B$27,2,FALSE),0)*'EV Scenarios'!K$2</f>
        <v>5.3800782081307661</v>
      </c>
      <c r="L6" s="5">
        <f>'[2]Pc, Winter, S2'!L6*Main!$B$8+_xlfn.IFNA(VLOOKUP($A6,'EV Distribution'!$A$2:$B$27,2,FALSE),0)*'EV Scenarios'!L$2</f>
        <v>5.323020902289973</v>
      </c>
      <c r="M6" s="5">
        <f>'[2]Pc, Winter, S2'!M6*Main!$B$8+_xlfn.IFNA(VLOOKUP($A6,'EV Distribution'!$A$2:$B$27,2,FALSE),0)*'EV Scenarios'!M$2</f>
        <v>5.0123527182175485</v>
      </c>
      <c r="N6" s="5">
        <f>'[2]Pc, Winter, S2'!N6*Main!$B$8+_xlfn.IFNA(VLOOKUP($A6,'EV Distribution'!$A$2:$B$27,2,FALSE),0)*'EV Scenarios'!N$2</f>
        <v>4.1451460956767692</v>
      </c>
      <c r="O6" s="5">
        <f>'[2]Pc, Winter, S2'!O6*Main!$B$8+_xlfn.IFNA(VLOOKUP($A6,'EV Distribution'!$A$2:$B$27,2,FALSE),0)*'EV Scenarios'!O$2</f>
        <v>3.7359332261006863</v>
      </c>
      <c r="P6" s="5">
        <f>'[2]Pc, Winter, S2'!P6*Main!$B$8+_xlfn.IFNA(VLOOKUP($A6,'EV Distribution'!$A$2:$B$27,2,FALSE),0)*'EV Scenarios'!P$2</f>
        <v>3.7631514913671689</v>
      </c>
      <c r="Q6" s="5">
        <f>'[2]Pc, Winter, S2'!Q6*Main!$B$8+_xlfn.IFNA(VLOOKUP($A6,'EV Distribution'!$A$2:$B$27,2,FALSE),0)*'EV Scenarios'!Q$2</f>
        <v>4.0594781623540381</v>
      </c>
      <c r="R6" s="5">
        <f>'[2]Pc, Winter, S2'!R6*Main!$B$8+_xlfn.IFNA(VLOOKUP($A6,'EV Distribution'!$A$2:$B$27,2,FALSE),0)*'EV Scenarios'!R$2</f>
        <v>4.3903186687718661</v>
      </c>
      <c r="S6" s="5">
        <f>'[2]Pc, Winter, S2'!S6*Main!$B$8+_xlfn.IFNA(VLOOKUP($A6,'EV Distribution'!$A$2:$B$27,2,FALSE),0)*'EV Scenarios'!S$2</f>
        <v>4.4125353855468221</v>
      </c>
      <c r="T6" s="5">
        <f>'[2]Pc, Winter, S2'!T6*Main!$B$8+_xlfn.IFNA(VLOOKUP($A6,'EV Distribution'!$A$2:$B$27,2,FALSE),0)*'EV Scenarios'!T$2</f>
        <v>4.2416330774910271</v>
      </c>
      <c r="U6" s="5">
        <f>'[2]Pc, Winter, S2'!U6*Main!$B$8+_xlfn.IFNA(VLOOKUP($A6,'EV Distribution'!$A$2:$B$27,2,FALSE),0)*'EV Scenarios'!U$2</f>
        <v>3.9835314769866876</v>
      </c>
      <c r="V6" s="5">
        <f>'[2]Pc, Winter, S2'!V6*Main!$B$8+_xlfn.IFNA(VLOOKUP($A6,'EV Distribution'!$A$2:$B$27,2,FALSE),0)*'EV Scenarios'!V$2</f>
        <v>3.737898211686129</v>
      </c>
      <c r="W6" s="5">
        <f>'[2]Pc, Winter, S2'!W6*Main!$B$8+_xlfn.IFNA(VLOOKUP($A6,'EV Distribution'!$A$2:$B$27,2,FALSE),0)*'EV Scenarios'!W$2</f>
        <v>3.3329294284270077</v>
      </c>
      <c r="X6" s="5">
        <f>'[2]Pc, Winter, S2'!X6*Main!$B$8+_xlfn.IFNA(VLOOKUP($A6,'EV Distribution'!$A$2:$B$27,2,FALSE),0)*'EV Scenarios'!X$2</f>
        <v>3.0951043884774423</v>
      </c>
      <c r="Y6" s="5">
        <f>'[2]Pc, Winter, S2'!Y6*Main!$B$8+_xlfn.IFNA(VLOOKUP($A6,'EV Distribution'!$A$2:$B$27,2,FALSE),0)*'EV Scenarios'!Y$2</f>
        <v>3.1052609058566958</v>
      </c>
    </row>
    <row r="7" spans="1:25" x14ac:dyDescent="0.25">
      <c r="A7">
        <v>12</v>
      </c>
      <c r="B7" s="5">
        <f>'[2]Pc, Winter, S2'!B7*Main!$B$8+_xlfn.IFNA(VLOOKUP($A7,'EV Distribution'!$A$2:$B$27,2,FALSE),0)*'EV Scenarios'!B$2</f>
        <v>0.87073579250533872</v>
      </c>
      <c r="C7" s="5">
        <f>'[2]Pc, Winter, S2'!C7*Main!$B$8+_xlfn.IFNA(VLOOKUP($A7,'EV Distribution'!$A$2:$B$27,2,FALSE),0)*'EV Scenarios'!C$2</f>
        <v>0.75756588451315388</v>
      </c>
      <c r="D7" s="5">
        <f>'[2]Pc, Winter, S2'!D7*Main!$B$8+_xlfn.IFNA(VLOOKUP($A7,'EV Distribution'!$A$2:$B$27,2,FALSE),0)*'EV Scenarios'!D$2</f>
        <v>0.50592081814257817</v>
      </c>
      <c r="E7" s="5">
        <f>'[2]Pc, Winter, S2'!E7*Main!$B$8+_xlfn.IFNA(VLOOKUP($A7,'EV Distribution'!$A$2:$B$27,2,FALSE),0)*'EV Scenarios'!E$2</f>
        <v>0.55413596184515423</v>
      </c>
      <c r="F7" s="5">
        <f>'[2]Pc, Winter, S2'!F7*Main!$B$8+_xlfn.IFNA(VLOOKUP($A7,'EV Distribution'!$A$2:$B$27,2,FALSE),0)*'EV Scenarios'!F$2</f>
        <v>0.88086997961061386</v>
      </c>
      <c r="G7" s="5">
        <f>'[2]Pc, Winter, S2'!G7*Main!$B$8+_xlfn.IFNA(VLOOKUP($A7,'EV Distribution'!$A$2:$B$27,2,FALSE),0)*'EV Scenarios'!G$2</f>
        <v>1.2544211499045848</v>
      </c>
      <c r="H7" s="5">
        <f>'[2]Pc, Winter, S2'!H7*Main!$B$8+_xlfn.IFNA(VLOOKUP($A7,'EV Distribution'!$A$2:$B$27,2,FALSE),0)*'EV Scenarios'!H$2</f>
        <v>1.496660619371621</v>
      </c>
      <c r="I7" s="5">
        <f>'[2]Pc, Winter, S2'!I7*Main!$B$8+_xlfn.IFNA(VLOOKUP($A7,'EV Distribution'!$A$2:$B$27,2,FALSE),0)*'EV Scenarios'!I$2</f>
        <v>1.5594456959312102</v>
      </c>
      <c r="J7" s="5">
        <f>'[2]Pc, Winter, S2'!J7*Main!$B$8+_xlfn.IFNA(VLOOKUP($A7,'EV Distribution'!$A$2:$B$27,2,FALSE),0)*'EV Scenarios'!J$2</f>
        <v>1.6206374845404155</v>
      </c>
      <c r="K7" s="5">
        <f>'[2]Pc, Winter, S2'!K7*Main!$B$8+_xlfn.IFNA(VLOOKUP($A7,'EV Distribution'!$A$2:$B$27,2,FALSE),0)*'EV Scenarios'!K$2</f>
        <v>1.658737922247717</v>
      </c>
      <c r="L7" s="5">
        <f>'[2]Pc, Winter, S2'!L7*Main!$B$8+_xlfn.IFNA(VLOOKUP($A7,'EV Distribution'!$A$2:$B$27,2,FALSE),0)*'EV Scenarios'!L$2</f>
        <v>1.4973148023195058</v>
      </c>
      <c r="M7" s="5">
        <f>'[2]Pc, Winter, S2'!M7*Main!$B$8+_xlfn.IFNA(VLOOKUP($A7,'EV Distribution'!$A$2:$B$27,2,FALSE),0)*'EV Scenarios'!M$2</f>
        <v>1.4832533551047302</v>
      </c>
      <c r="N7" s="5">
        <f>'[2]Pc, Winter, S2'!N7*Main!$B$8+_xlfn.IFNA(VLOOKUP($A7,'EV Distribution'!$A$2:$B$27,2,FALSE),0)*'EV Scenarios'!N$2</f>
        <v>1.3472920677677318</v>
      </c>
      <c r="O7" s="5">
        <f>'[2]Pc, Winter, S2'!O7*Main!$B$8+_xlfn.IFNA(VLOOKUP($A7,'EV Distribution'!$A$2:$B$27,2,FALSE),0)*'EV Scenarios'!O$2</f>
        <v>1.319217651824254</v>
      </c>
      <c r="P7" s="5">
        <f>'[2]Pc, Winter, S2'!P7*Main!$B$8+_xlfn.IFNA(VLOOKUP($A7,'EV Distribution'!$A$2:$B$27,2,FALSE),0)*'EV Scenarios'!P$2</f>
        <v>1.3069851000499799</v>
      </c>
      <c r="Q7" s="5">
        <f>'[2]Pc, Winter, S2'!Q7*Main!$B$8+_xlfn.IFNA(VLOOKUP($A7,'EV Distribution'!$A$2:$B$27,2,FALSE),0)*'EV Scenarios'!Q$2</f>
        <v>1.7471529432164117</v>
      </c>
      <c r="R7" s="5">
        <f>'[2]Pc, Winter, S2'!R7*Main!$B$8+_xlfn.IFNA(VLOOKUP($A7,'EV Distribution'!$A$2:$B$27,2,FALSE),0)*'EV Scenarios'!R$2</f>
        <v>2.06786729620837</v>
      </c>
      <c r="S7" s="5">
        <f>'[2]Pc, Winter, S2'!S7*Main!$B$8+_xlfn.IFNA(VLOOKUP($A7,'EV Distribution'!$A$2:$B$27,2,FALSE),0)*'EV Scenarios'!S$2</f>
        <v>1.9496765320323506</v>
      </c>
      <c r="T7" s="5">
        <f>'[2]Pc, Winter, S2'!T7*Main!$B$8+_xlfn.IFNA(VLOOKUP($A7,'EV Distribution'!$A$2:$B$27,2,FALSE),0)*'EV Scenarios'!T$2</f>
        <v>1.8225949798832297</v>
      </c>
      <c r="U7" s="5">
        <f>'[2]Pc, Winter, S2'!U7*Main!$B$8+_xlfn.IFNA(VLOOKUP($A7,'EV Distribution'!$A$2:$B$27,2,FALSE),0)*'EV Scenarios'!U$2</f>
        <v>1.6171974737380168</v>
      </c>
      <c r="V7" s="5">
        <f>'[2]Pc, Winter, S2'!V7*Main!$B$8+_xlfn.IFNA(VLOOKUP($A7,'EV Distribution'!$A$2:$B$27,2,FALSE),0)*'EV Scenarios'!V$2</f>
        <v>1.4773373473919764</v>
      </c>
      <c r="W7" s="5">
        <f>'[2]Pc, Winter, S2'!W7*Main!$B$8+_xlfn.IFNA(VLOOKUP($A7,'EV Distribution'!$A$2:$B$27,2,FALSE),0)*'EV Scenarios'!W$2</f>
        <v>1.1223372123903861</v>
      </c>
      <c r="X7" s="5">
        <f>'[2]Pc, Winter, S2'!X7*Main!$B$8+_xlfn.IFNA(VLOOKUP($A7,'EV Distribution'!$A$2:$B$27,2,FALSE),0)*'EV Scenarios'!X$2</f>
        <v>1.0411283325116998</v>
      </c>
      <c r="Y7" s="5">
        <f>'[2]Pc, Winter, S2'!Y7*Main!$B$8+_xlfn.IFNA(VLOOKUP($A7,'EV Distribution'!$A$2:$B$27,2,FALSE),0)*'EV Scenarios'!Y$2</f>
        <v>1.0800752561224956</v>
      </c>
    </row>
    <row r="8" spans="1:25" x14ac:dyDescent="0.25">
      <c r="A8">
        <v>16</v>
      </c>
      <c r="B8" s="5">
        <f>'[2]Pc, Winter, S2'!B8*Main!$B$8+_xlfn.IFNA(VLOOKUP($A8,'EV Distribution'!$A$2:$B$27,2,FALSE),0)*'EV Scenarios'!B$2</f>
        <v>1.0390178611704304</v>
      </c>
      <c r="C8" s="5">
        <f>'[2]Pc, Winter, S2'!C8*Main!$B$8+_xlfn.IFNA(VLOOKUP($A8,'EV Distribution'!$A$2:$B$27,2,FALSE),0)*'EV Scenarios'!C$2</f>
        <v>0.89958844077422884</v>
      </c>
      <c r="D8" s="5">
        <f>'[2]Pc, Winter, S2'!D8*Main!$B$8+_xlfn.IFNA(VLOOKUP($A8,'EV Distribution'!$A$2:$B$27,2,FALSE),0)*'EV Scenarios'!D$2</f>
        <v>0.82683690231269036</v>
      </c>
      <c r="E8" s="5">
        <f>'[2]Pc, Winter, S2'!E8*Main!$B$8+_xlfn.IFNA(VLOOKUP($A8,'EV Distribution'!$A$2:$B$27,2,FALSE),0)*'EV Scenarios'!E$2</f>
        <v>0.81568074846653649</v>
      </c>
      <c r="F8" s="5">
        <f>'[2]Pc, Winter, S2'!F8*Main!$B$8+_xlfn.IFNA(VLOOKUP($A8,'EV Distribution'!$A$2:$B$27,2,FALSE),0)*'EV Scenarios'!F$2</f>
        <v>0.86929995081557543</v>
      </c>
      <c r="G8" s="5">
        <f>'[2]Pc, Winter, S2'!G8*Main!$B$8+_xlfn.IFNA(VLOOKUP($A8,'EV Distribution'!$A$2:$B$27,2,FALSE),0)*'EV Scenarios'!G$2</f>
        <v>1.096073507701395</v>
      </c>
      <c r="H8" s="5">
        <f>'[2]Pc, Winter, S2'!H8*Main!$B$8+_xlfn.IFNA(VLOOKUP($A8,'EV Distribution'!$A$2:$B$27,2,FALSE),0)*'EV Scenarios'!H$2</f>
        <v>1.3115188157685493</v>
      </c>
      <c r="I8" s="5">
        <f>'[2]Pc, Winter, S2'!I8*Main!$B$8+_xlfn.IFNA(VLOOKUP($A8,'EV Distribution'!$A$2:$B$27,2,FALSE),0)*'EV Scenarios'!I$2</f>
        <v>1.235405294425008</v>
      </c>
      <c r="J8" s="5">
        <f>'[2]Pc, Winter, S2'!J8*Main!$B$8+_xlfn.IFNA(VLOOKUP($A8,'EV Distribution'!$A$2:$B$27,2,FALSE),0)*'EV Scenarios'!J$2</f>
        <v>1.2300068328865466</v>
      </c>
      <c r="K8" s="5">
        <f>'[2]Pc, Winter, S2'!K8*Main!$B$8+_xlfn.IFNA(VLOOKUP($A8,'EV Distribution'!$A$2:$B$27,2,FALSE),0)*'EV Scenarios'!K$2</f>
        <v>1.2469406790403927</v>
      </c>
      <c r="L8" s="5">
        <f>'[2]Pc, Winter, S2'!L8*Main!$B$8+_xlfn.IFNA(VLOOKUP($A8,'EV Distribution'!$A$2:$B$27,2,FALSE),0)*'EV Scenarios'!L$2</f>
        <v>1.2204268328865464</v>
      </c>
      <c r="M8" s="5">
        <f>'[2]Pc, Winter, S2'!M8*Main!$B$8+_xlfn.IFNA(VLOOKUP($A8,'EV Distribution'!$A$2:$B$27,2,FALSE),0)*'EV Scenarios'!M$2</f>
        <v>0.97891356936934903</v>
      </c>
      <c r="N8" s="5">
        <f>'[2]Pc, Winter, S2'!N8*Main!$B$8+_xlfn.IFNA(VLOOKUP($A8,'EV Distribution'!$A$2:$B$27,2,FALSE),0)*'EV Scenarios'!N$2</f>
        <v>0.98285543132354958</v>
      </c>
      <c r="O8" s="5">
        <f>'[2]Pc, Winter, S2'!O8*Main!$B$8+_xlfn.IFNA(VLOOKUP($A8,'EV Distribution'!$A$2:$B$27,2,FALSE),0)*'EV Scenarios'!O$2</f>
        <v>0.98758620055431878</v>
      </c>
      <c r="P8" s="5">
        <f>'[2]Pc, Winter, S2'!P8*Main!$B$8+_xlfn.IFNA(VLOOKUP($A8,'EV Distribution'!$A$2:$B$27,2,FALSE),0)*'EV Scenarios'!P$2</f>
        <v>0.98214081593893421</v>
      </c>
      <c r="Q8" s="5">
        <f>'[2]Pc, Winter, S2'!Q8*Main!$B$8+_xlfn.IFNA(VLOOKUP($A8,'EV Distribution'!$A$2:$B$27,2,FALSE),0)*'EV Scenarios'!Q$2</f>
        <v>1.3561578961106822</v>
      </c>
      <c r="R8" s="5">
        <f>'[2]Pc, Winter, S2'!R8*Main!$B$8+_xlfn.IFNA(VLOOKUP($A8,'EV Distribution'!$A$2:$B$27,2,FALSE),0)*'EV Scenarios'!R$2</f>
        <v>1.6094583399177613</v>
      </c>
      <c r="S8" s="5">
        <f>'[2]Pc, Winter, S2'!S8*Main!$B$8+_xlfn.IFNA(VLOOKUP($A8,'EV Distribution'!$A$2:$B$27,2,FALSE),0)*'EV Scenarios'!S$2</f>
        <v>1.3475659481575721</v>
      </c>
      <c r="T8" s="5">
        <f>'[2]Pc, Winter, S2'!T8*Main!$B$8+_xlfn.IFNA(VLOOKUP($A8,'EV Distribution'!$A$2:$B$27,2,FALSE),0)*'EV Scenarios'!T$2</f>
        <v>1.3123921020037259</v>
      </c>
      <c r="U8" s="5">
        <f>'[2]Pc, Winter, S2'!U8*Main!$B$8+_xlfn.IFNA(VLOOKUP($A8,'EV Distribution'!$A$2:$B$27,2,FALSE),0)*'EV Scenarios'!U$2</f>
        <v>1.3085767173883414</v>
      </c>
      <c r="V8" s="5">
        <f>'[2]Pc, Winter, S2'!V8*Main!$B$8+_xlfn.IFNA(VLOOKUP($A8,'EV Distribution'!$A$2:$B$27,2,FALSE),0)*'EV Scenarios'!V$2</f>
        <v>1.1961979671498024</v>
      </c>
      <c r="W8" s="5">
        <f>'[2]Pc, Winter, S2'!W8*Main!$B$8+_xlfn.IFNA(VLOOKUP($A8,'EV Distribution'!$A$2:$B$27,2,FALSE),0)*'EV Scenarios'!W$2</f>
        <v>1.0042641441682949</v>
      </c>
      <c r="X8" s="5">
        <f>'[2]Pc, Winter, S2'!X8*Main!$B$8+_xlfn.IFNA(VLOOKUP($A8,'EV Distribution'!$A$2:$B$27,2,FALSE),0)*'EV Scenarios'!X$2</f>
        <v>1.0543924118088057</v>
      </c>
      <c r="Y8" s="5">
        <f>'[2]Pc, Winter, S2'!Y8*Main!$B$8+_xlfn.IFNA(VLOOKUP($A8,'EV Distribution'!$A$2:$B$27,2,FALSE),0)*'EV Scenarios'!Y$2</f>
        <v>1.0376569625607708</v>
      </c>
    </row>
    <row r="9" spans="1:25" x14ac:dyDescent="0.25">
      <c r="A9">
        <v>21</v>
      </c>
      <c r="B9" s="5">
        <f>'[2]Pc, Winter, S2'!B9*Main!$B$8+_xlfn.IFNA(VLOOKUP($A9,'EV Distribution'!$A$2:$B$27,2,FALSE),0)*'EV Scenarios'!B$2</f>
        <v>1.4956050033736199</v>
      </c>
      <c r="C9" s="5">
        <f>'[2]Pc, Winter, S2'!C9*Main!$B$8+_xlfn.IFNA(VLOOKUP($A9,'EV Distribution'!$A$2:$B$27,2,FALSE),0)*'EV Scenarios'!C$2</f>
        <v>1.4412756274251444</v>
      </c>
      <c r="D9" s="5">
        <f>'[2]Pc, Winter, S2'!D9*Main!$B$8+_xlfn.IFNA(VLOOKUP($A9,'EV Distribution'!$A$2:$B$27,2,FALSE),0)*'EV Scenarios'!D$2</f>
        <v>1.3178144119110367</v>
      </c>
      <c r="E9" s="5">
        <f>'[2]Pc, Winter, S2'!E9*Main!$B$8+_xlfn.IFNA(VLOOKUP($A9,'EV Distribution'!$A$2:$B$27,2,FALSE),0)*'EV Scenarios'!E$2</f>
        <v>1.3619035913489939</v>
      </c>
      <c r="F9" s="5">
        <f>'[2]Pc, Winter, S2'!F9*Main!$B$8+_xlfn.IFNA(VLOOKUP($A9,'EV Distribution'!$A$2:$B$27,2,FALSE),0)*'EV Scenarios'!F$2</f>
        <v>1.5505437096755876</v>
      </c>
      <c r="G9" s="5">
        <f>'[2]Pc, Winter, S2'!G9*Main!$B$8+_xlfn.IFNA(VLOOKUP($A9,'EV Distribution'!$A$2:$B$27,2,FALSE),0)*'EV Scenarios'!G$2</f>
        <v>1.7362595654391386</v>
      </c>
      <c r="H9" s="5">
        <f>'[2]Pc, Winter, S2'!H9*Main!$B$8+_xlfn.IFNA(VLOOKUP($A9,'EV Distribution'!$A$2:$B$27,2,FALSE),0)*'EV Scenarios'!H$2</f>
        <v>1.8469427149120814</v>
      </c>
      <c r="I9" s="5">
        <f>'[2]Pc, Winter, S2'!I9*Main!$B$8+_xlfn.IFNA(VLOOKUP($A9,'EV Distribution'!$A$2:$B$27,2,FALSE),0)*'EV Scenarios'!I$2</f>
        <v>1.8045396237221141</v>
      </c>
      <c r="J9" s="5">
        <f>'[2]Pc, Winter, S2'!J9*Main!$B$8+_xlfn.IFNA(VLOOKUP($A9,'EV Distribution'!$A$2:$B$27,2,FALSE),0)*'EV Scenarios'!J$2</f>
        <v>1.8098936998387025</v>
      </c>
      <c r="K9" s="5">
        <f>'[2]Pc, Winter, S2'!K9*Main!$B$8+_xlfn.IFNA(VLOOKUP($A9,'EV Distribution'!$A$2:$B$27,2,FALSE),0)*'EV Scenarios'!K$2</f>
        <v>1.8476398261165892</v>
      </c>
      <c r="L9" s="5">
        <f>'[2]Pc, Winter, S2'!L9*Main!$B$8+_xlfn.IFNA(VLOOKUP($A9,'EV Distribution'!$A$2:$B$27,2,FALSE),0)*'EV Scenarios'!L$2</f>
        <v>1.8379038352492167</v>
      </c>
      <c r="M9" s="5">
        <f>'[2]Pc, Winter, S2'!M9*Main!$B$8+_xlfn.IFNA(VLOOKUP($A9,'EV Distribution'!$A$2:$B$27,2,FALSE),0)*'EV Scenarios'!M$2</f>
        <v>1.7585673359080378</v>
      </c>
      <c r="N9" s="5">
        <f>'[2]Pc, Winter, S2'!N9*Main!$B$8+_xlfn.IFNA(VLOOKUP($A9,'EV Distribution'!$A$2:$B$27,2,FALSE),0)*'EV Scenarios'!N$2</f>
        <v>1.6441155947907677</v>
      </c>
      <c r="O9" s="5">
        <f>'[2]Pc, Winter, S2'!O9*Main!$B$8+_xlfn.IFNA(VLOOKUP($A9,'EV Distribution'!$A$2:$B$27,2,FALSE),0)*'EV Scenarios'!O$2</f>
        <v>1.5899771463605803</v>
      </c>
      <c r="P9" s="5">
        <f>'[2]Pc, Winter, S2'!P9*Main!$B$8+_xlfn.IFNA(VLOOKUP($A9,'EV Distribution'!$A$2:$B$27,2,FALSE),0)*'EV Scenarios'!P$2</f>
        <v>1.6176450480712439</v>
      </c>
      <c r="Q9" s="5">
        <f>'[2]Pc, Winter, S2'!Q9*Main!$B$8+_xlfn.IFNA(VLOOKUP($A9,'EV Distribution'!$A$2:$B$27,2,FALSE),0)*'EV Scenarios'!Q$2</f>
        <v>1.8499557338247996</v>
      </c>
      <c r="R9" s="5">
        <f>'[2]Pc, Winter, S2'!R9*Main!$B$8+_xlfn.IFNA(VLOOKUP($A9,'EV Distribution'!$A$2:$B$27,2,FALSE),0)*'EV Scenarios'!R$2</f>
        <v>1.9786445182993326</v>
      </c>
      <c r="S9" s="5">
        <f>'[2]Pc, Winter, S2'!S9*Main!$B$8+_xlfn.IFNA(VLOOKUP($A9,'EV Distribution'!$A$2:$B$27,2,FALSE),0)*'EV Scenarios'!S$2</f>
        <v>1.974416033066019</v>
      </c>
      <c r="T9" s="5">
        <f>'[2]Pc, Winter, S2'!T9*Main!$B$8+_xlfn.IFNA(VLOOKUP($A9,'EV Distribution'!$A$2:$B$27,2,FALSE),0)*'EV Scenarios'!T$2</f>
        <v>1.9540326739174885</v>
      </c>
      <c r="U9" s="5">
        <f>'[2]Pc, Winter, S2'!U9*Main!$B$8+_xlfn.IFNA(VLOOKUP($A9,'EV Distribution'!$A$2:$B$27,2,FALSE),0)*'EV Scenarios'!U$2</f>
        <v>1.8162610372347678</v>
      </c>
      <c r="V9" s="5">
        <f>'[2]Pc, Winter, S2'!V9*Main!$B$8+_xlfn.IFNA(VLOOKUP($A9,'EV Distribution'!$A$2:$B$27,2,FALSE),0)*'EV Scenarios'!V$2</f>
        <v>1.7257546948521061</v>
      </c>
      <c r="W9" s="5">
        <f>'[2]Pc, Winter, S2'!W9*Main!$B$8+_xlfn.IFNA(VLOOKUP($A9,'EV Distribution'!$A$2:$B$27,2,FALSE),0)*'EV Scenarios'!W$2</f>
        <v>1.4711374135126543</v>
      </c>
      <c r="X9" s="5">
        <f>'[2]Pc, Winter, S2'!X9*Main!$B$8+_xlfn.IFNA(VLOOKUP($A9,'EV Distribution'!$A$2:$B$27,2,FALSE),0)*'EV Scenarios'!X$2</f>
        <v>1.5493986352287703</v>
      </c>
      <c r="Y9" s="5">
        <f>'[2]Pc, Winter, S2'!Y9*Main!$B$8+_xlfn.IFNA(VLOOKUP($A9,'EV Distribution'!$A$2:$B$27,2,FALSE),0)*'EV Scenarios'!Y$2</f>
        <v>1.5766789649234407</v>
      </c>
    </row>
    <row r="10" spans="1:25" x14ac:dyDescent="0.25">
      <c r="A10">
        <v>23</v>
      </c>
      <c r="B10" s="5">
        <f>'[2]Pc, Winter, S2'!B10*Main!$B$8+_xlfn.IFNA(VLOOKUP($A10,'EV Distribution'!$A$2:$B$27,2,FALSE),0)*'EV Scenarios'!B$2</f>
        <v>1.2719332595756283</v>
      </c>
      <c r="C10" s="5">
        <f>'[2]Pc, Winter, S2'!C10*Main!$B$8+_xlfn.IFNA(VLOOKUP($A10,'EV Distribution'!$A$2:$B$27,2,FALSE),0)*'EV Scenarios'!C$2</f>
        <v>1.2270751303784817</v>
      </c>
      <c r="D10" s="5">
        <f>'[2]Pc, Winter, S2'!D10*Main!$B$8+_xlfn.IFNA(VLOOKUP($A10,'EV Distribution'!$A$2:$B$27,2,FALSE),0)*'EV Scenarios'!D$2</f>
        <v>1.1137558306942617</v>
      </c>
      <c r="E10" s="5">
        <f>'[2]Pc, Winter, S2'!E10*Main!$B$8+_xlfn.IFNA(VLOOKUP($A10,'EV Distribution'!$A$2:$B$27,2,FALSE),0)*'EV Scenarios'!E$2</f>
        <v>1.1467959565291475</v>
      </c>
      <c r="F10" s="5">
        <f>'[2]Pc, Winter, S2'!F10*Main!$B$8+_xlfn.IFNA(VLOOKUP($A10,'EV Distribution'!$A$2:$B$27,2,FALSE),0)*'EV Scenarios'!F$2</f>
        <v>1.2879315831250855</v>
      </c>
      <c r="G10" s="5">
        <f>'[2]Pc, Winter, S2'!G10*Main!$B$8+_xlfn.IFNA(VLOOKUP($A10,'EV Distribution'!$A$2:$B$27,2,FALSE),0)*'EV Scenarios'!G$2</f>
        <v>1.4388124281089554</v>
      </c>
      <c r="H10" s="5">
        <f>'[2]Pc, Winter, S2'!H10*Main!$B$8+_xlfn.IFNA(VLOOKUP($A10,'EV Distribution'!$A$2:$B$27,2,FALSE),0)*'EV Scenarios'!H$2</f>
        <v>1.5382190950065884</v>
      </c>
      <c r="I10" s="5">
        <f>'[2]Pc, Winter, S2'!I10*Main!$B$8+_xlfn.IFNA(VLOOKUP($A10,'EV Distribution'!$A$2:$B$27,2,FALSE),0)*'EV Scenarios'!I$2</f>
        <v>1.4577209166931711</v>
      </c>
      <c r="J10" s="5">
        <f>'[2]Pc, Winter, S2'!J10*Main!$B$8+_xlfn.IFNA(VLOOKUP($A10,'EV Distribution'!$A$2:$B$27,2,FALSE),0)*'EV Scenarios'!J$2</f>
        <v>1.4609245179131265</v>
      </c>
      <c r="K10" s="5">
        <f>'[2]Pc, Winter, S2'!K10*Main!$B$8+_xlfn.IFNA(VLOOKUP($A10,'EV Distribution'!$A$2:$B$27,2,FALSE),0)*'EV Scenarios'!K$2</f>
        <v>1.4945081946930803</v>
      </c>
      <c r="L10" s="5">
        <f>'[2]Pc, Winter, S2'!L10*Main!$B$8+_xlfn.IFNA(VLOOKUP($A10,'EV Distribution'!$A$2:$B$27,2,FALSE),0)*'EV Scenarios'!L$2</f>
        <v>1.4814165740265348</v>
      </c>
      <c r="M10" s="5">
        <f>'[2]Pc, Winter, S2'!M10*Main!$B$8+_xlfn.IFNA(VLOOKUP($A10,'EV Distribution'!$A$2:$B$27,2,FALSE),0)*'EV Scenarios'!M$2</f>
        <v>1.4175597344609028</v>
      </c>
      <c r="N10" s="5">
        <f>'[2]Pc, Winter, S2'!N10*Main!$B$8+_xlfn.IFNA(VLOOKUP($A10,'EV Distribution'!$A$2:$B$27,2,FALSE),0)*'EV Scenarios'!N$2</f>
        <v>1.328255097744105</v>
      </c>
      <c r="O10" s="5">
        <f>'[2]Pc, Winter, S2'!O10*Main!$B$8+_xlfn.IFNA(VLOOKUP($A10,'EV Distribution'!$A$2:$B$27,2,FALSE),0)*'EV Scenarios'!O$2</f>
        <v>1.2858904797923578</v>
      </c>
      <c r="P10" s="5">
        <f>'[2]Pc, Winter, S2'!P10*Main!$B$8+_xlfn.IFNA(VLOOKUP($A10,'EV Distribution'!$A$2:$B$27,2,FALSE),0)*'EV Scenarios'!P$2</f>
        <v>1.3069357568721887</v>
      </c>
      <c r="Q10" s="5">
        <f>'[2]Pc, Winter, S2'!Q10*Main!$B$8+_xlfn.IFNA(VLOOKUP($A10,'EV Distribution'!$A$2:$B$27,2,FALSE),0)*'EV Scenarios'!Q$2</f>
        <v>1.4947728686446455</v>
      </c>
      <c r="R10" s="5">
        <f>'[2]Pc, Winter, S2'!R10*Main!$B$8+_xlfn.IFNA(VLOOKUP($A10,'EV Distribution'!$A$2:$B$27,2,FALSE),0)*'EV Scenarios'!R$2</f>
        <v>1.5983322365509567</v>
      </c>
      <c r="S10" s="5">
        <f>'[2]Pc, Winter, S2'!S10*Main!$B$8+_xlfn.IFNA(VLOOKUP($A10,'EV Distribution'!$A$2:$B$27,2,FALSE),0)*'EV Scenarios'!S$2</f>
        <v>1.600829402676178</v>
      </c>
      <c r="T10" s="5">
        <f>'[2]Pc, Winter, S2'!T10*Main!$B$8+_xlfn.IFNA(VLOOKUP($A10,'EV Distribution'!$A$2:$B$27,2,FALSE),0)*'EV Scenarios'!T$2</f>
        <v>1.5774879983415877</v>
      </c>
      <c r="U10" s="5">
        <f>'[2]Pc, Winter, S2'!U10*Main!$B$8+_xlfn.IFNA(VLOOKUP($A10,'EV Distribution'!$A$2:$B$27,2,FALSE),0)*'EV Scenarios'!U$2</f>
        <v>1.4665075859648329</v>
      </c>
      <c r="V10" s="5">
        <f>'[2]Pc, Winter, S2'!V10*Main!$B$8+_xlfn.IFNA(VLOOKUP($A10,'EV Distribution'!$A$2:$B$27,2,FALSE),0)*'EV Scenarios'!V$2</f>
        <v>1.3970794938775046</v>
      </c>
      <c r="W10" s="5">
        <f>'[2]Pc, Winter, S2'!W10*Main!$B$8+_xlfn.IFNA(VLOOKUP($A10,'EV Distribution'!$A$2:$B$27,2,FALSE),0)*'EV Scenarios'!W$2</f>
        <v>1.1925714496910358</v>
      </c>
      <c r="X10" s="5">
        <f>'[2]Pc, Winter, S2'!X10*Main!$B$8+_xlfn.IFNA(VLOOKUP($A10,'EV Distribution'!$A$2:$B$27,2,FALSE),0)*'EV Scenarios'!X$2</f>
        <v>1.2980547021218594</v>
      </c>
      <c r="Y10" s="5">
        <f>'[2]Pc, Winter, S2'!Y10*Main!$B$8+_xlfn.IFNA(VLOOKUP($A10,'EV Distribution'!$A$2:$B$27,2,FALSE),0)*'EV Scenarios'!Y$2</f>
        <v>1.3274814274160571</v>
      </c>
    </row>
    <row r="11" spans="1:25" x14ac:dyDescent="0.25">
      <c r="A11">
        <v>24</v>
      </c>
      <c r="B11" s="5">
        <f>'[2]Pc, Winter, S2'!B11*Main!$B$8+_xlfn.IFNA(VLOOKUP($A11,'EV Distribution'!$A$2:$B$27,2,FALSE),0)*'EV Scenarios'!B$2</f>
        <v>1.2719332595756283</v>
      </c>
      <c r="C11" s="5">
        <f>'[2]Pc, Winter, S2'!C11*Main!$B$8+_xlfn.IFNA(VLOOKUP($A11,'EV Distribution'!$A$2:$B$27,2,FALSE),0)*'EV Scenarios'!C$2</f>
        <v>1.2270751303784817</v>
      </c>
      <c r="D11" s="5">
        <f>'[2]Pc, Winter, S2'!D11*Main!$B$8+_xlfn.IFNA(VLOOKUP($A11,'EV Distribution'!$A$2:$B$27,2,FALSE),0)*'EV Scenarios'!D$2</f>
        <v>1.1137558306942617</v>
      </c>
      <c r="E11" s="5">
        <f>'[2]Pc, Winter, S2'!E11*Main!$B$8+_xlfn.IFNA(VLOOKUP($A11,'EV Distribution'!$A$2:$B$27,2,FALSE),0)*'EV Scenarios'!E$2</f>
        <v>1.1467959565291475</v>
      </c>
      <c r="F11" s="5">
        <f>'[2]Pc, Winter, S2'!F11*Main!$B$8+_xlfn.IFNA(VLOOKUP($A11,'EV Distribution'!$A$2:$B$27,2,FALSE),0)*'EV Scenarios'!F$2</f>
        <v>1.2879315831250855</v>
      </c>
      <c r="G11" s="5">
        <f>'[2]Pc, Winter, S2'!G11*Main!$B$8+_xlfn.IFNA(VLOOKUP($A11,'EV Distribution'!$A$2:$B$27,2,FALSE),0)*'EV Scenarios'!G$2</f>
        <v>1.4388124281089554</v>
      </c>
      <c r="H11" s="5">
        <f>'[2]Pc, Winter, S2'!H11*Main!$B$8+_xlfn.IFNA(VLOOKUP($A11,'EV Distribution'!$A$2:$B$27,2,FALSE),0)*'EV Scenarios'!H$2</f>
        <v>1.5382190950065884</v>
      </c>
      <c r="I11" s="5">
        <f>'[2]Pc, Winter, S2'!I11*Main!$B$8+_xlfn.IFNA(VLOOKUP($A11,'EV Distribution'!$A$2:$B$27,2,FALSE),0)*'EV Scenarios'!I$2</f>
        <v>1.4577209166931711</v>
      </c>
      <c r="J11" s="5">
        <f>'[2]Pc, Winter, S2'!J11*Main!$B$8+_xlfn.IFNA(VLOOKUP($A11,'EV Distribution'!$A$2:$B$27,2,FALSE),0)*'EV Scenarios'!J$2</f>
        <v>1.4609245179131265</v>
      </c>
      <c r="K11" s="5">
        <f>'[2]Pc, Winter, S2'!K11*Main!$B$8+_xlfn.IFNA(VLOOKUP($A11,'EV Distribution'!$A$2:$B$27,2,FALSE),0)*'EV Scenarios'!K$2</f>
        <v>1.4945081946930803</v>
      </c>
      <c r="L11" s="5">
        <f>'[2]Pc, Winter, S2'!L11*Main!$B$8+_xlfn.IFNA(VLOOKUP($A11,'EV Distribution'!$A$2:$B$27,2,FALSE),0)*'EV Scenarios'!L$2</f>
        <v>1.4814165740265348</v>
      </c>
      <c r="M11" s="5">
        <f>'[2]Pc, Winter, S2'!M11*Main!$B$8+_xlfn.IFNA(VLOOKUP($A11,'EV Distribution'!$A$2:$B$27,2,FALSE),0)*'EV Scenarios'!M$2</f>
        <v>1.4175597344609028</v>
      </c>
      <c r="N11" s="5">
        <f>'[2]Pc, Winter, S2'!N11*Main!$B$8+_xlfn.IFNA(VLOOKUP($A11,'EV Distribution'!$A$2:$B$27,2,FALSE),0)*'EV Scenarios'!N$2</f>
        <v>1.328255097744105</v>
      </c>
      <c r="O11" s="5">
        <f>'[2]Pc, Winter, S2'!O11*Main!$B$8+_xlfn.IFNA(VLOOKUP($A11,'EV Distribution'!$A$2:$B$27,2,FALSE),0)*'EV Scenarios'!O$2</f>
        <v>1.2858904797923578</v>
      </c>
      <c r="P11" s="5">
        <f>'[2]Pc, Winter, S2'!P11*Main!$B$8+_xlfn.IFNA(VLOOKUP($A11,'EV Distribution'!$A$2:$B$27,2,FALSE),0)*'EV Scenarios'!P$2</f>
        <v>1.3069357568721887</v>
      </c>
      <c r="Q11" s="5">
        <f>'[2]Pc, Winter, S2'!Q11*Main!$B$8+_xlfn.IFNA(VLOOKUP($A11,'EV Distribution'!$A$2:$B$27,2,FALSE),0)*'EV Scenarios'!Q$2</f>
        <v>1.4947728686446455</v>
      </c>
      <c r="R11" s="5">
        <f>'[2]Pc, Winter, S2'!R11*Main!$B$8+_xlfn.IFNA(VLOOKUP($A11,'EV Distribution'!$A$2:$B$27,2,FALSE),0)*'EV Scenarios'!R$2</f>
        <v>1.5983322365509567</v>
      </c>
      <c r="S11" s="5">
        <f>'[2]Pc, Winter, S2'!S11*Main!$B$8+_xlfn.IFNA(VLOOKUP($A11,'EV Distribution'!$A$2:$B$27,2,FALSE),0)*'EV Scenarios'!S$2</f>
        <v>1.600829402676178</v>
      </c>
      <c r="T11" s="5">
        <f>'[2]Pc, Winter, S2'!T11*Main!$B$8+_xlfn.IFNA(VLOOKUP($A11,'EV Distribution'!$A$2:$B$27,2,FALSE),0)*'EV Scenarios'!T$2</f>
        <v>1.5774879983415877</v>
      </c>
      <c r="U11" s="5">
        <f>'[2]Pc, Winter, S2'!U11*Main!$B$8+_xlfn.IFNA(VLOOKUP($A11,'EV Distribution'!$A$2:$B$27,2,FALSE),0)*'EV Scenarios'!U$2</f>
        <v>1.4665075859648329</v>
      </c>
      <c r="V11" s="5">
        <f>'[2]Pc, Winter, S2'!V11*Main!$B$8+_xlfn.IFNA(VLOOKUP($A11,'EV Distribution'!$A$2:$B$27,2,FALSE),0)*'EV Scenarios'!V$2</f>
        <v>1.3970794938775046</v>
      </c>
      <c r="W11" s="5">
        <f>'[2]Pc, Winter, S2'!W11*Main!$B$8+_xlfn.IFNA(VLOOKUP($A11,'EV Distribution'!$A$2:$B$27,2,FALSE),0)*'EV Scenarios'!W$2</f>
        <v>1.1925714496910358</v>
      </c>
      <c r="X11" s="5">
        <f>'[2]Pc, Winter, S2'!X11*Main!$B$8+_xlfn.IFNA(VLOOKUP($A11,'EV Distribution'!$A$2:$B$27,2,FALSE),0)*'EV Scenarios'!X$2</f>
        <v>1.2980547021218594</v>
      </c>
      <c r="Y11" s="5">
        <f>'[2]Pc, Winter, S2'!Y11*Main!$B$8+_xlfn.IFNA(VLOOKUP($A11,'EV Distribution'!$A$2:$B$27,2,FALSE),0)*'EV Scenarios'!Y$2</f>
        <v>1.3274814274160571</v>
      </c>
    </row>
    <row r="12" spans="1:25" x14ac:dyDescent="0.25">
      <c r="A12">
        <v>15</v>
      </c>
      <c r="B12" s="5">
        <f>'[2]Pc, Winter, S2'!B12*Main!$B$8+_xlfn.IFNA(VLOOKUP($A12,'EV Distribution'!$A$2:$B$27,2,FALSE),0)*'EV Scenarios'!B$2</f>
        <v>6.2240278648621024</v>
      </c>
      <c r="C12" s="5">
        <f>'[2]Pc, Winter, S2'!C12*Main!$B$8+_xlfn.IFNA(VLOOKUP($A12,'EV Distribution'!$A$2:$B$27,2,FALSE),0)*'EV Scenarios'!C$2</f>
        <v>6.2615595603843888</v>
      </c>
      <c r="D12" s="5">
        <f>'[2]Pc, Winter, S2'!D12*Main!$B$8+_xlfn.IFNA(VLOOKUP($A12,'EV Distribution'!$A$2:$B$27,2,FALSE),0)*'EV Scenarios'!D$2</f>
        <v>6.0175256791880605</v>
      </c>
      <c r="E12" s="5">
        <f>'[2]Pc, Winter, S2'!E12*Main!$B$8+_xlfn.IFNA(VLOOKUP($A12,'EV Distribution'!$A$2:$B$27,2,FALSE),0)*'EV Scenarios'!E$2</f>
        <v>5.7529600646212931</v>
      </c>
      <c r="F12" s="5">
        <f>'[2]Pc, Winter, S2'!F12*Main!$B$8+_xlfn.IFNA(VLOOKUP($A12,'EV Distribution'!$A$2:$B$27,2,FALSE),0)*'EV Scenarios'!F$2</f>
        <v>5.9996768094983874</v>
      </c>
      <c r="G12" s="5">
        <f>'[2]Pc, Winter, S2'!G12*Main!$B$8+_xlfn.IFNA(VLOOKUP($A12,'EV Distribution'!$A$2:$B$27,2,FALSE),0)*'EV Scenarios'!G$2</f>
        <v>6.8410712080853289</v>
      </c>
      <c r="H12" s="5">
        <f>'[2]Pc, Winter, S2'!H12*Main!$B$8+_xlfn.IFNA(VLOOKUP($A12,'EV Distribution'!$A$2:$B$27,2,FALSE),0)*'EV Scenarios'!H$2</f>
        <v>7.6227896590940087</v>
      </c>
      <c r="I12" s="5">
        <f>'[2]Pc, Winter, S2'!I12*Main!$B$8+_xlfn.IFNA(VLOOKUP($A12,'EV Distribution'!$A$2:$B$27,2,FALSE),0)*'EV Scenarios'!I$2</f>
        <v>8.043443997466948</v>
      </c>
      <c r="J12" s="5">
        <f>'[2]Pc, Winter, S2'!J12*Main!$B$8+_xlfn.IFNA(VLOOKUP($A12,'EV Distribution'!$A$2:$B$27,2,FALSE),0)*'EV Scenarios'!J$2</f>
        <v>8.3154609421600263</v>
      </c>
      <c r="K12" s="5">
        <f>'[2]Pc, Winter, S2'!K12*Main!$B$8+_xlfn.IFNA(VLOOKUP($A12,'EV Distribution'!$A$2:$B$27,2,FALSE),0)*'EV Scenarios'!K$2</f>
        <v>8.3424222553841627</v>
      </c>
      <c r="L12" s="5">
        <f>'[2]Pc, Winter, S2'!L12*Main!$B$8+_xlfn.IFNA(VLOOKUP($A12,'EV Distribution'!$A$2:$B$27,2,FALSE),0)*'EV Scenarios'!L$2</f>
        <v>8.4361061711913319</v>
      </c>
      <c r="M12" s="5">
        <f>'[2]Pc, Winter, S2'!M12*Main!$B$8+_xlfn.IFNA(VLOOKUP($A12,'EV Distribution'!$A$2:$B$27,2,FALSE),0)*'EV Scenarios'!M$2</f>
        <v>8.1068901737698233</v>
      </c>
      <c r="N12" s="5">
        <f>'[2]Pc, Winter, S2'!N12*Main!$B$8+_xlfn.IFNA(VLOOKUP($A12,'EV Distribution'!$A$2:$B$27,2,FALSE),0)*'EV Scenarios'!N$2</f>
        <v>7.7628583980985049</v>
      </c>
      <c r="O12" s="5">
        <f>'[2]Pc, Winter, S2'!O12*Main!$B$8+_xlfn.IFNA(VLOOKUP($A12,'EV Distribution'!$A$2:$B$27,2,FALSE),0)*'EV Scenarios'!O$2</f>
        <v>7.2737836279022234</v>
      </c>
      <c r="P12" s="5">
        <f>'[2]Pc, Winter, S2'!P12*Main!$B$8+_xlfn.IFNA(VLOOKUP($A12,'EV Distribution'!$A$2:$B$27,2,FALSE),0)*'EV Scenarios'!P$2</f>
        <v>7.432968590451634</v>
      </c>
      <c r="Q12" s="5">
        <f>'[2]Pc, Winter, S2'!Q12*Main!$B$8+_xlfn.IFNA(VLOOKUP($A12,'EV Distribution'!$A$2:$B$27,2,FALSE),0)*'EV Scenarios'!Q$2</f>
        <v>7.8515648494479553</v>
      </c>
      <c r="R12" s="5">
        <f>'[2]Pc, Winter, S2'!R12*Main!$B$8+_xlfn.IFNA(VLOOKUP($A12,'EV Distribution'!$A$2:$B$27,2,FALSE),0)*'EV Scenarios'!R$2</f>
        <v>7.4005471045367806</v>
      </c>
      <c r="S12" s="5">
        <f>'[2]Pc, Winter, S2'!S12*Main!$B$8+_xlfn.IFNA(VLOOKUP($A12,'EV Distribution'!$A$2:$B$27,2,FALSE),0)*'EV Scenarios'!S$2</f>
        <v>7.274974444318234</v>
      </c>
      <c r="T12" s="5">
        <f>'[2]Pc, Winter, S2'!T12*Main!$B$8+_xlfn.IFNA(VLOOKUP($A12,'EV Distribution'!$A$2:$B$27,2,FALSE),0)*'EV Scenarios'!T$2</f>
        <v>7.1906708165636797</v>
      </c>
      <c r="U12" s="5">
        <f>'[2]Pc, Winter, S2'!U12*Main!$B$8+_xlfn.IFNA(VLOOKUP($A12,'EV Distribution'!$A$2:$B$27,2,FALSE),0)*'EV Scenarios'!U$2</f>
        <v>6.8638102483983836</v>
      </c>
      <c r="V12" s="5">
        <f>'[2]Pc, Winter, S2'!V12*Main!$B$8+_xlfn.IFNA(VLOOKUP($A12,'EV Distribution'!$A$2:$B$27,2,FALSE),0)*'EV Scenarios'!V$2</f>
        <v>6.2389994639011332</v>
      </c>
      <c r="W12" s="5">
        <f>'[2]Pc, Winter, S2'!W12*Main!$B$8+_xlfn.IFNA(VLOOKUP($A12,'EV Distribution'!$A$2:$B$27,2,FALSE),0)*'EV Scenarios'!W$2</f>
        <v>5.8055386505179714</v>
      </c>
      <c r="X12" s="5">
        <f>'[2]Pc, Winter, S2'!X12*Main!$B$8+_xlfn.IFNA(VLOOKUP($A12,'EV Distribution'!$A$2:$B$27,2,FALSE),0)*'EV Scenarios'!X$2</f>
        <v>5.3978909382411748</v>
      </c>
      <c r="Y12" s="5">
        <f>'[2]Pc, Winter, S2'!Y12*Main!$B$8+_xlfn.IFNA(VLOOKUP($A12,'EV Distribution'!$A$2:$B$27,2,FALSE),0)*'EV Scenarios'!Y$2</f>
        <v>5.3873535077468313</v>
      </c>
    </row>
    <row r="13" spans="1:25" x14ac:dyDescent="0.25">
      <c r="A13">
        <v>17</v>
      </c>
      <c r="B13" s="5">
        <f>'[2]Pc, Winter, S2'!B13*Main!$B$8+_xlfn.IFNA(VLOOKUP($A13,'EV Distribution'!$A$2:$B$27,2,FALSE),0)*'EV Scenarios'!B$2</f>
        <v>5.1463283159843707</v>
      </c>
      <c r="C13" s="5">
        <f>'[2]Pc, Winter, S2'!C13*Main!$B$8+_xlfn.IFNA(VLOOKUP($A13,'EV Distribution'!$A$2:$B$27,2,FALSE),0)*'EV Scenarios'!C$2</f>
        <v>4.6127454282225457</v>
      </c>
      <c r="D13" s="5">
        <f>'[2]Pc, Winter, S2'!D13*Main!$B$8+_xlfn.IFNA(VLOOKUP($A13,'EV Distribution'!$A$2:$B$27,2,FALSE),0)*'EV Scenarios'!D$2</f>
        <v>4.3736433193239135</v>
      </c>
      <c r="E13" s="5">
        <f>'[2]Pc, Winter, S2'!E13*Main!$B$8+_xlfn.IFNA(VLOOKUP($A13,'EV Distribution'!$A$2:$B$27,2,FALSE),0)*'EV Scenarios'!E$2</f>
        <v>4.2976039869485225</v>
      </c>
      <c r="F13" s="5">
        <f>'[2]Pc, Winter, S2'!F13*Main!$B$8+_xlfn.IFNA(VLOOKUP($A13,'EV Distribution'!$A$2:$B$27,2,FALSE),0)*'EV Scenarios'!F$2</f>
        <v>4.9181448099413885</v>
      </c>
      <c r="G13" s="5">
        <f>'[2]Pc, Winter, S2'!G13*Main!$B$8+_xlfn.IFNA(VLOOKUP($A13,'EV Distribution'!$A$2:$B$27,2,FALSE),0)*'EV Scenarios'!G$2</f>
        <v>5.7933831459175797</v>
      </c>
      <c r="H13" s="5">
        <f>'[2]Pc, Winter, S2'!H13*Main!$B$8+_xlfn.IFNA(VLOOKUP($A13,'EV Distribution'!$A$2:$B$27,2,FALSE),0)*'EV Scenarios'!H$2</f>
        <v>6.5270563209368904</v>
      </c>
      <c r="I13" s="5">
        <f>'[2]Pc, Winter, S2'!I13*Main!$B$8+_xlfn.IFNA(VLOOKUP($A13,'EV Distribution'!$A$2:$B$27,2,FALSE),0)*'EV Scenarios'!I$2</f>
        <v>7.129070856592759</v>
      </c>
      <c r="J13" s="5">
        <f>'[2]Pc, Winter, S2'!J13*Main!$B$8+_xlfn.IFNA(VLOOKUP($A13,'EV Distribution'!$A$2:$B$27,2,FALSE),0)*'EV Scenarios'!J$2</f>
        <v>7.3888108466195659</v>
      </c>
      <c r="K13" s="5">
        <f>'[2]Pc, Winter, S2'!K13*Main!$B$8+_xlfn.IFNA(VLOOKUP($A13,'EV Distribution'!$A$2:$B$27,2,FALSE),0)*'EV Scenarios'!K$2</f>
        <v>7.6457691964650847</v>
      </c>
      <c r="L13" s="5">
        <f>'[2]Pc, Winter, S2'!L13*Main!$B$8+_xlfn.IFNA(VLOOKUP($A13,'EV Distribution'!$A$2:$B$27,2,FALSE),0)*'EV Scenarios'!L$2</f>
        <v>7.8115336068085792</v>
      </c>
      <c r="M13" s="5">
        <f>'[2]Pc, Winter, S2'!M13*Main!$B$8+_xlfn.IFNA(VLOOKUP($A13,'EV Distribution'!$A$2:$B$27,2,FALSE),0)*'EV Scenarios'!M$2</f>
        <v>7.6202068260143578</v>
      </c>
      <c r="N13" s="5">
        <f>'[2]Pc, Winter, S2'!N13*Main!$B$8+_xlfn.IFNA(VLOOKUP($A13,'EV Distribution'!$A$2:$B$27,2,FALSE),0)*'EV Scenarios'!N$2</f>
        <v>7.0544069350152219</v>
      </c>
      <c r="O13" s="5">
        <f>'[2]Pc, Winter, S2'!O13*Main!$B$8+_xlfn.IFNA(VLOOKUP($A13,'EV Distribution'!$A$2:$B$27,2,FALSE),0)*'EV Scenarios'!O$2</f>
        <v>6.7081886925803085</v>
      </c>
      <c r="P13" s="5">
        <f>'[2]Pc, Winter, S2'!P13*Main!$B$8+_xlfn.IFNA(VLOOKUP($A13,'EV Distribution'!$A$2:$B$27,2,FALSE),0)*'EV Scenarios'!P$2</f>
        <v>6.547450504509519</v>
      </c>
      <c r="Q13" s="5">
        <f>'[2]Pc, Winter, S2'!Q13*Main!$B$8+_xlfn.IFNA(VLOOKUP($A13,'EV Distribution'!$A$2:$B$27,2,FALSE),0)*'EV Scenarios'!Q$2</f>
        <v>7.0826257973215521</v>
      </c>
      <c r="R13" s="5">
        <f>'[2]Pc, Winter, S2'!R13*Main!$B$8+_xlfn.IFNA(VLOOKUP($A13,'EV Distribution'!$A$2:$B$27,2,FALSE),0)*'EV Scenarios'!R$2</f>
        <v>7.4196648772774783</v>
      </c>
      <c r="S13" s="5">
        <f>'[2]Pc, Winter, S2'!S13*Main!$B$8+_xlfn.IFNA(VLOOKUP($A13,'EV Distribution'!$A$2:$B$27,2,FALSE),0)*'EV Scenarios'!S$2</f>
        <v>7.4081569353105543</v>
      </c>
      <c r="T13" s="5">
        <f>'[2]Pc, Winter, S2'!T13*Main!$B$8+_xlfn.IFNA(VLOOKUP($A13,'EV Distribution'!$A$2:$B$27,2,FALSE),0)*'EV Scenarios'!T$2</f>
        <v>7.232056754248263</v>
      </c>
      <c r="U13" s="5">
        <f>'[2]Pc, Winter, S2'!U13*Main!$B$8+_xlfn.IFNA(VLOOKUP($A13,'EV Distribution'!$A$2:$B$27,2,FALSE),0)*'EV Scenarios'!U$2</f>
        <v>6.8640727593257314</v>
      </c>
      <c r="V13" s="5">
        <f>'[2]Pc, Winter, S2'!V13*Main!$B$8+_xlfn.IFNA(VLOOKUP($A13,'EV Distribution'!$A$2:$B$27,2,FALSE),0)*'EV Scenarios'!V$2</f>
        <v>6.611588559293927</v>
      </c>
      <c r="W13" s="5">
        <f>'[2]Pc, Winter, S2'!W13*Main!$B$8+_xlfn.IFNA(VLOOKUP($A13,'EV Distribution'!$A$2:$B$27,2,FALSE),0)*'EV Scenarios'!W$2</f>
        <v>5.7689058445522301</v>
      </c>
      <c r="X13" s="5">
        <f>'[2]Pc, Winter, S2'!X13*Main!$B$8+_xlfn.IFNA(VLOOKUP($A13,'EV Distribution'!$A$2:$B$27,2,FALSE),0)*'EV Scenarios'!X$2</f>
        <v>5.3326225761620254</v>
      </c>
      <c r="Y13" s="5">
        <f>'[2]Pc, Winter, S2'!Y13*Main!$B$8+_xlfn.IFNA(VLOOKUP($A13,'EV Distribution'!$A$2:$B$27,2,FALSE),0)*'EV Scenarios'!Y$2</f>
        <v>5.3259337829978648</v>
      </c>
    </row>
    <row r="14" spans="1:25" x14ac:dyDescent="0.25">
      <c r="A14">
        <v>19</v>
      </c>
      <c r="B14" s="5">
        <f>'[2]Pc, Winter, S2'!B14*Main!$B$8+_xlfn.IFNA(VLOOKUP($A14,'EV Distribution'!$A$2:$B$27,2,FALSE),0)*'EV Scenarios'!B$2</f>
        <v>4.881962483290927</v>
      </c>
      <c r="C14" s="5">
        <f>'[2]Pc, Winter, S2'!C14*Main!$B$8+_xlfn.IFNA(VLOOKUP($A14,'EV Distribution'!$A$2:$B$27,2,FALSE),0)*'EV Scenarios'!C$2</f>
        <v>4.6090888768344778</v>
      </c>
      <c r="D14" s="5">
        <f>'[2]Pc, Winter, S2'!D14*Main!$B$8+_xlfn.IFNA(VLOOKUP($A14,'EV Distribution'!$A$2:$B$27,2,FALSE),0)*'EV Scenarios'!D$2</f>
        <v>4.7730148277409246</v>
      </c>
      <c r="E14" s="5">
        <f>'[2]Pc, Winter, S2'!E14*Main!$B$8+_xlfn.IFNA(VLOOKUP($A14,'EV Distribution'!$A$2:$B$27,2,FALSE),0)*'EV Scenarios'!E$2</f>
        <v>4.2506969001204054</v>
      </c>
      <c r="F14" s="5">
        <f>'[2]Pc, Winter, S2'!F14*Main!$B$8+_xlfn.IFNA(VLOOKUP($A14,'EV Distribution'!$A$2:$B$27,2,FALSE),0)*'EV Scenarios'!F$2</f>
        <v>4.6701661990435737</v>
      </c>
      <c r="G14" s="5">
        <f>'[2]Pc, Winter, S2'!G14*Main!$B$8+_xlfn.IFNA(VLOOKUP($A14,'EV Distribution'!$A$2:$B$27,2,FALSE),0)*'EV Scenarios'!G$2</f>
        <v>5.0733355791721575</v>
      </c>
      <c r="H14" s="5">
        <f>'[2]Pc, Winter, S2'!H14*Main!$B$8+_xlfn.IFNA(VLOOKUP($A14,'EV Distribution'!$A$2:$B$27,2,FALSE),0)*'EV Scenarios'!H$2</f>
        <v>5.2606009070266717</v>
      </c>
      <c r="I14" s="5">
        <f>'[2]Pc, Winter, S2'!I14*Main!$B$8+_xlfn.IFNA(VLOOKUP($A14,'EV Distribution'!$A$2:$B$27,2,FALSE),0)*'EV Scenarios'!I$2</f>
        <v>4.9736688870121322</v>
      </c>
      <c r="J14" s="5">
        <f>'[2]Pc, Winter, S2'!J14*Main!$B$8+_xlfn.IFNA(VLOOKUP($A14,'EV Distribution'!$A$2:$B$27,2,FALSE),0)*'EV Scenarios'!J$2</f>
        <v>5.0011576208369304</v>
      </c>
      <c r="K14" s="5">
        <f>'[2]Pc, Winter, S2'!K14*Main!$B$8+_xlfn.IFNA(VLOOKUP($A14,'EV Distribution'!$A$2:$B$27,2,FALSE),0)*'EV Scenarios'!K$2</f>
        <v>5.2174497189104461</v>
      </c>
      <c r="L14" s="5">
        <f>'[2]Pc, Winter, S2'!L14*Main!$B$8+_xlfn.IFNA(VLOOKUP($A14,'EV Distribution'!$A$2:$B$27,2,FALSE),0)*'EV Scenarios'!L$2</f>
        <v>5.4567408162001918</v>
      </c>
      <c r="M14" s="5">
        <f>'[2]Pc, Winter, S2'!M14*Main!$B$8+_xlfn.IFNA(VLOOKUP($A14,'EV Distribution'!$A$2:$B$27,2,FALSE),0)*'EV Scenarios'!M$2</f>
        <v>5.1644530963923856</v>
      </c>
      <c r="N14" s="5">
        <f>'[2]Pc, Winter, S2'!N14*Main!$B$8+_xlfn.IFNA(VLOOKUP($A14,'EV Distribution'!$A$2:$B$27,2,FALSE),0)*'EV Scenarios'!N$2</f>
        <v>4.9830809105025224</v>
      </c>
      <c r="O14" s="5">
        <f>'[2]Pc, Winter, S2'!O14*Main!$B$8+_xlfn.IFNA(VLOOKUP($A14,'EV Distribution'!$A$2:$B$27,2,FALSE),0)*'EV Scenarios'!O$2</f>
        <v>4.8644707704007466</v>
      </c>
      <c r="P14" s="5">
        <f>'[2]Pc, Winter, S2'!P14*Main!$B$8+_xlfn.IFNA(VLOOKUP($A14,'EV Distribution'!$A$2:$B$27,2,FALSE),0)*'EV Scenarios'!P$2</f>
        <v>4.7259941224953428</v>
      </c>
      <c r="Q14" s="5">
        <f>'[2]Pc, Winter, S2'!Q14*Main!$B$8+_xlfn.IFNA(VLOOKUP($A14,'EV Distribution'!$A$2:$B$27,2,FALSE),0)*'EV Scenarios'!Q$2</f>
        <v>4.8362769757031225</v>
      </c>
      <c r="R14" s="5">
        <f>'[2]Pc, Winter, S2'!R14*Main!$B$8+_xlfn.IFNA(VLOOKUP($A14,'EV Distribution'!$A$2:$B$27,2,FALSE),0)*'EV Scenarios'!R$2</f>
        <v>4.5047066305261492</v>
      </c>
      <c r="S14" s="5">
        <f>'[2]Pc, Winter, S2'!S14*Main!$B$8+_xlfn.IFNA(VLOOKUP($A14,'EV Distribution'!$A$2:$B$27,2,FALSE),0)*'EV Scenarios'!S$2</f>
        <v>5.0105830221386709</v>
      </c>
      <c r="T14" s="5">
        <f>'[2]Pc, Winter, S2'!T14*Main!$B$8+_xlfn.IFNA(VLOOKUP($A14,'EV Distribution'!$A$2:$B$27,2,FALSE),0)*'EV Scenarios'!T$2</f>
        <v>5.2666252685719481</v>
      </c>
      <c r="U14" s="5">
        <f>'[2]Pc, Winter, S2'!U14*Main!$B$8+_xlfn.IFNA(VLOOKUP($A14,'EV Distribution'!$A$2:$B$27,2,FALSE),0)*'EV Scenarios'!U$2</f>
        <v>5.1079899526216561</v>
      </c>
      <c r="V14" s="5">
        <f>'[2]Pc, Winter, S2'!V14*Main!$B$8+_xlfn.IFNA(VLOOKUP($A14,'EV Distribution'!$A$2:$B$27,2,FALSE),0)*'EV Scenarios'!V$2</f>
        <v>5.0607300011131819</v>
      </c>
      <c r="W14" s="5">
        <f>'[2]Pc, Winter, S2'!W14*Main!$B$8+_xlfn.IFNA(VLOOKUP($A14,'EV Distribution'!$A$2:$B$27,2,FALSE),0)*'EV Scenarios'!W$2</f>
        <v>5.0745785071334462</v>
      </c>
      <c r="X14" s="5">
        <f>'[2]Pc, Winter, S2'!X14*Main!$B$8+_xlfn.IFNA(VLOOKUP($A14,'EV Distribution'!$A$2:$B$27,2,FALSE),0)*'EV Scenarios'!X$2</f>
        <v>5.4134820770480268</v>
      </c>
      <c r="Y14" s="5">
        <f>'[2]Pc, Winter, S2'!Y14*Main!$B$8+_xlfn.IFNA(VLOOKUP($A14,'EV Distribution'!$A$2:$B$27,2,FALSE),0)*'EV Scenarios'!Y$2</f>
        <v>5.5071094002453549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2023-03-22T14:37:16Z</dcterms:modified>
</cp:coreProperties>
</file>