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HR1_new\A_KPC_35_2\"/>
    </mc:Choice>
  </mc:AlternateContent>
  <xr:revisionPtr revIDLastSave="0" documentId="13_ncr:1_{105DA354-4707-49C1-8AF0-8F42810BCCFE}" xr6:coauthVersionLast="47" xr6:coauthVersionMax="47" xr10:uidLastSave="{00000000-0000-0000-0000-000000000000}"/>
  <bookViews>
    <workbookView xWindow="-28920" yWindow="45" windowWidth="29040" windowHeight="17640" xr2:uid="{00000000-000D-0000-FFFF-FFFF00000000}"/>
  </bookViews>
  <sheets>
    <sheet name="Main" sheetId="1" r:id="rId1"/>
    <sheet name="PV Scenarios" sheetId="47" r:id="rId2"/>
    <sheet name="EV Scenarios" sheetId="48" r:id="rId3"/>
    <sheet name="EV Distribution" sheetId="49" r:id="rId4"/>
    <sheet name="PV Distribution" sheetId="50" r:id="rId5"/>
    <sheet name="ESS Distribution" sheetId="51" r:id="rId6"/>
    <sheet name="ESS Characterization" sheetId="52" r:id="rId7"/>
    <sheet name="Pc, Winter, S1" sheetId="2" r:id="rId8"/>
    <sheet name="Pc, Winter, S2" sheetId="53" r:id="rId9"/>
    <sheet name="Pc, Winter, S3" sheetId="54" r:id="rId10"/>
    <sheet name="Qc, Winter, S1" sheetId="3" r:id="rId11"/>
    <sheet name="Qc, Winter, S2" sheetId="55" r:id="rId12"/>
    <sheet name="Qc, Winter, S3" sheetId="56" r:id="rId13"/>
    <sheet name="Pg, Winter, S1" sheetId="59" r:id="rId14"/>
    <sheet name="Pg, Winter, S2" sheetId="61" r:id="rId15"/>
    <sheet name="Pg, Winter, S3" sheetId="62" r:id="rId16"/>
    <sheet name="Qg, Winter, S1" sheetId="60" r:id="rId17"/>
    <sheet name="Qg, Winter, S2" sheetId="63" r:id="rId18"/>
    <sheet name="Qg, Winter, S3" sheetId="64" r:id="rId19"/>
    <sheet name="GenStatus, Winter" sheetId="45" r:id="rId20"/>
    <sheet name="DownFlex, Winter" sheetId="8" r:id="rId21"/>
    <sheet name="UpFlex, Winter" sheetId="9" r:id="rId22"/>
    <sheet name="CostFlex, Winter" sheetId="10" r:id="rId23"/>
    <sheet name="Pc, Summer, S1" sheetId="12" r:id="rId24"/>
    <sheet name="Pc, Summer, S2" sheetId="65" r:id="rId25"/>
    <sheet name="Pc, Summer, S3" sheetId="66" r:id="rId26"/>
    <sheet name="Qc, Summer, S1" sheetId="15" r:id="rId27"/>
    <sheet name="Qc, Summer, S2" sheetId="67" r:id="rId28"/>
    <sheet name="Qc, Summer, S3" sheetId="68" r:id="rId29"/>
    <sheet name="Pg, Summer, S1" sheetId="57" r:id="rId30"/>
    <sheet name="Pg, Summer, S2" sheetId="69" r:id="rId31"/>
    <sheet name="Pg, Summer, S3" sheetId="70" r:id="rId32"/>
    <sheet name="Qg, Summer, S1" sheetId="58" r:id="rId33"/>
    <sheet name="Qg, Summer, S2" sheetId="71" r:id="rId34"/>
    <sheet name="Qg, Summer, S3" sheetId="72" r:id="rId35"/>
    <sheet name="GenStatus, Summer" sheetId="46" r:id="rId36"/>
    <sheet name="DownFlex, Summer" sheetId="18" r:id="rId37"/>
    <sheet name="UpFlex, Summer" sheetId="19" r:id="rId38"/>
    <sheet name="CostFlex, Summer" sheetId="20" r:id="rId39"/>
  </sheets>
  <externalReferences>
    <externalReference r:id="rId40"/>
    <externalReference r:id="rId41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  <c r="C3" i="70"/>
  <c r="D3" i="70"/>
  <c r="E3" i="70"/>
  <c r="F3" i="70"/>
  <c r="G3" i="70"/>
  <c r="H3" i="70"/>
  <c r="I3" i="70"/>
  <c r="J3" i="70"/>
  <c r="K3" i="70"/>
  <c r="L3" i="70"/>
  <c r="M3" i="70"/>
  <c r="N3" i="70"/>
  <c r="O3" i="70"/>
  <c r="P3" i="70"/>
  <c r="Q3" i="70"/>
  <c r="R3" i="70"/>
  <c r="S3" i="70"/>
  <c r="T3" i="70"/>
  <c r="U3" i="70"/>
  <c r="V3" i="70"/>
  <c r="W3" i="70"/>
  <c r="X3" i="70"/>
  <c r="Y3" i="70"/>
  <c r="C4" i="70"/>
  <c r="D4" i="70"/>
  <c r="E4" i="70"/>
  <c r="F4" i="70"/>
  <c r="G4" i="70"/>
  <c r="H4" i="70"/>
  <c r="I4" i="70"/>
  <c r="J4" i="70"/>
  <c r="K4" i="70"/>
  <c r="L4" i="70"/>
  <c r="M4" i="70"/>
  <c r="N4" i="70"/>
  <c r="O4" i="70"/>
  <c r="P4" i="70"/>
  <c r="Q4" i="70"/>
  <c r="R4" i="70"/>
  <c r="S4" i="70"/>
  <c r="T4" i="70"/>
  <c r="U4" i="70"/>
  <c r="V4" i="70"/>
  <c r="W4" i="70"/>
  <c r="X4" i="70"/>
  <c r="Y4" i="70"/>
  <c r="C5" i="70"/>
  <c r="D5" i="70"/>
  <c r="E5" i="70"/>
  <c r="F5" i="70"/>
  <c r="G5" i="70"/>
  <c r="H5" i="70"/>
  <c r="I5" i="70"/>
  <c r="J5" i="70"/>
  <c r="K5" i="70"/>
  <c r="L5" i="70"/>
  <c r="M5" i="70"/>
  <c r="N5" i="70"/>
  <c r="O5" i="70"/>
  <c r="P5" i="70"/>
  <c r="Q5" i="70"/>
  <c r="R5" i="70"/>
  <c r="S5" i="70"/>
  <c r="T5" i="70"/>
  <c r="U5" i="70"/>
  <c r="V5" i="70"/>
  <c r="W5" i="70"/>
  <c r="X5" i="70"/>
  <c r="Y5" i="70"/>
  <c r="C6" i="70"/>
  <c r="D6" i="70"/>
  <c r="E6" i="70"/>
  <c r="F6" i="70"/>
  <c r="G6" i="70"/>
  <c r="H6" i="70"/>
  <c r="I6" i="70"/>
  <c r="J6" i="70"/>
  <c r="K6" i="70"/>
  <c r="L6" i="70"/>
  <c r="M6" i="70"/>
  <c r="N6" i="70"/>
  <c r="O6" i="70"/>
  <c r="P6" i="70"/>
  <c r="Q6" i="70"/>
  <c r="R6" i="70"/>
  <c r="S6" i="70"/>
  <c r="T6" i="70"/>
  <c r="U6" i="70"/>
  <c r="V6" i="70"/>
  <c r="W6" i="70"/>
  <c r="X6" i="70"/>
  <c r="Y6" i="70"/>
  <c r="C7" i="70"/>
  <c r="D7" i="70"/>
  <c r="E7" i="70"/>
  <c r="F7" i="70"/>
  <c r="G7" i="70"/>
  <c r="H7" i="70"/>
  <c r="I7" i="70"/>
  <c r="J7" i="70"/>
  <c r="K7" i="70"/>
  <c r="L7" i="70"/>
  <c r="M7" i="70"/>
  <c r="N7" i="70"/>
  <c r="O7" i="70"/>
  <c r="P7" i="70"/>
  <c r="Q7" i="70"/>
  <c r="R7" i="70"/>
  <c r="S7" i="70"/>
  <c r="T7" i="70"/>
  <c r="U7" i="70"/>
  <c r="V7" i="70"/>
  <c r="W7" i="70"/>
  <c r="X7" i="70"/>
  <c r="Y7" i="70"/>
  <c r="C8" i="70"/>
  <c r="D8" i="70"/>
  <c r="E8" i="70"/>
  <c r="F8" i="70"/>
  <c r="G8" i="70"/>
  <c r="H8" i="70"/>
  <c r="I8" i="70"/>
  <c r="J8" i="70"/>
  <c r="K8" i="70"/>
  <c r="L8" i="70"/>
  <c r="M8" i="70"/>
  <c r="N8" i="70"/>
  <c r="O8" i="70"/>
  <c r="P8" i="70"/>
  <c r="Q8" i="70"/>
  <c r="R8" i="70"/>
  <c r="S8" i="70"/>
  <c r="T8" i="70"/>
  <c r="U8" i="70"/>
  <c r="V8" i="70"/>
  <c r="W8" i="70"/>
  <c r="X8" i="70"/>
  <c r="Y8" i="70"/>
  <c r="C9" i="70"/>
  <c r="D9" i="70"/>
  <c r="E9" i="70"/>
  <c r="F9" i="70"/>
  <c r="G9" i="70"/>
  <c r="H9" i="70"/>
  <c r="I9" i="70"/>
  <c r="J9" i="70"/>
  <c r="K9" i="70"/>
  <c r="L9" i="70"/>
  <c r="M9" i="70"/>
  <c r="N9" i="70"/>
  <c r="O9" i="70"/>
  <c r="P9" i="70"/>
  <c r="Q9" i="70"/>
  <c r="R9" i="70"/>
  <c r="S9" i="70"/>
  <c r="T9" i="70"/>
  <c r="U9" i="70"/>
  <c r="V9" i="70"/>
  <c r="W9" i="70"/>
  <c r="X9" i="70"/>
  <c r="Y9" i="70"/>
  <c r="C10" i="70"/>
  <c r="D10" i="70"/>
  <c r="E10" i="70"/>
  <c r="F10" i="70"/>
  <c r="G10" i="70"/>
  <c r="H10" i="70"/>
  <c r="I10" i="70"/>
  <c r="J10" i="70"/>
  <c r="K10" i="70"/>
  <c r="L10" i="70"/>
  <c r="M10" i="70"/>
  <c r="N10" i="70"/>
  <c r="O10" i="70"/>
  <c r="P10" i="70"/>
  <c r="Q10" i="70"/>
  <c r="R10" i="70"/>
  <c r="S10" i="70"/>
  <c r="T10" i="70"/>
  <c r="U10" i="70"/>
  <c r="V10" i="70"/>
  <c r="W10" i="70"/>
  <c r="X10" i="70"/>
  <c r="Y10" i="70"/>
  <c r="B4" i="70"/>
  <c r="B5" i="70"/>
  <c r="B6" i="70"/>
  <c r="B7" i="70"/>
  <c r="B8" i="70"/>
  <c r="B9" i="70"/>
  <c r="B10" i="70"/>
  <c r="B3" i="70"/>
  <c r="C3" i="69"/>
  <c r="D3" i="69"/>
  <c r="E3" i="69"/>
  <c r="F3" i="69"/>
  <c r="G3" i="69"/>
  <c r="H3" i="69"/>
  <c r="I3" i="69"/>
  <c r="J3" i="69"/>
  <c r="K3" i="69"/>
  <c r="L3" i="69"/>
  <c r="M3" i="69"/>
  <c r="N3" i="69"/>
  <c r="O3" i="69"/>
  <c r="P3" i="69"/>
  <c r="Q3" i="69"/>
  <c r="R3" i="69"/>
  <c r="S3" i="69"/>
  <c r="T3" i="69"/>
  <c r="U3" i="69"/>
  <c r="V3" i="69"/>
  <c r="W3" i="69"/>
  <c r="X3" i="69"/>
  <c r="Y3" i="69"/>
  <c r="C4" i="69"/>
  <c r="D4" i="69"/>
  <c r="E4" i="69"/>
  <c r="F4" i="69"/>
  <c r="G4" i="69"/>
  <c r="H4" i="69"/>
  <c r="I4" i="69"/>
  <c r="J4" i="69"/>
  <c r="K4" i="69"/>
  <c r="L4" i="69"/>
  <c r="M4" i="69"/>
  <c r="N4" i="69"/>
  <c r="O4" i="69"/>
  <c r="P4" i="69"/>
  <c r="Q4" i="69"/>
  <c r="R4" i="69"/>
  <c r="S4" i="69"/>
  <c r="T4" i="69"/>
  <c r="U4" i="69"/>
  <c r="V4" i="69"/>
  <c r="W4" i="69"/>
  <c r="X4" i="69"/>
  <c r="Y4" i="69"/>
  <c r="C5" i="69"/>
  <c r="D5" i="69"/>
  <c r="E5" i="69"/>
  <c r="F5" i="69"/>
  <c r="G5" i="69"/>
  <c r="H5" i="69"/>
  <c r="I5" i="69"/>
  <c r="J5" i="69"/>
  <c r="K5" i="69"/>
  <c r="L5" i="69"/>
  <c r="M5" i="69"/>
  <c r="N5" i="69"/>
  <c r="O5" i="69"/>
  <c r="P5" i="69"/>
  <c r="Q5" i="69"/>
  <c r="R5" i="69"/>
  <c r="S5" i="69"/>
  <c r="T5" i="69"/>
  <c r="U5" i="69"/>
  <c r="V5" i="69"/>
  <c r="W5" i="69"/>
  <c r="X5" i="69"/>
  <c r="Y5" i="69"/>
  <c r="C6" i="69"/>
  <c r="D6" i="69"/>
  <c r="E6" i="69"/>
  <c r="F6" i="69"/>
  <c r="G6" i="69"/>
  <c r="H6" i="69"/>
  <c r="I6" i="69"/>
  <c r="J6" i="69"/>
  <c r="K6" i="69"/>
  <c r="L6" i="69"/>
  <c r="M6" i="69"/>
  <c r="N6" i="69"/>
  <c r="O6" i="69"/>
  <c r="P6" i="69"/>
  <c r="Q6" i="69"/>
  <c r="R6" i="69"/>
  <c r="S6" i="69"/>
  <c r="T6" i="69"/>
  <c r="U6" i="69"/>
  <c r="V6" i="69"/>
  <c r="W6" i="69"/>
  <c r="X6" i="69"/>
  <c r="Y6" i="69"/>
  <c r="C7" i="69"/>
  <c r="D7" i="69"/>
  <c r="E7" i="69"/>
  <c r="F7" i="69"/>
  <c r="G7" i="69"/>
  <c r="H7" i="69"/>
  <c r="I7" i="69"/>
  <c r="J7" i="69"/>
  <c r="K7" i="69"/>
  <c r="L7" i="69"/>
  <c r="M7" i="69"/>
  <c r="N7" i="69"/>
  <c r="O7" i="69"/>
  <c r="P7" i="69"/>
  <c r="Q7" i="69"/>
  <c r="R7" i="69"/>
  <c r="S7" i="69"/>
  <c r="T7" i="69"/>
  <c r="U7" i="69"/>
  <c r="V7" i="69"/>
  <c r="W7" i="69"/>
  <c r="X7" i="69"/>
  <c r="Y7" i="69"/>
  <c r="C8" i="69"/>
  <c r="D8" i="69"/>
  <c r="E8" i="69"/>
  <c r="F8" i="69"/>
  <c r="G8" i="69"/>
  <c r="H8" i="69"/>
  <c r="I8" i="69"/>
  <c r="J8" i="69"/>
  <c r="K8" i="69"/>
  <c r="L8" i="69"/>
  <c r="M8" i="69"/>
  <c r="N8" i="69"/>
  <c r="O8" i="69"/>
  <c r="P8" i="69"/>
  <c r="Q8" i="69"/>
  <c r="R8" i="69"/>
  <c r="S8" i="69"/>
  <c r="T8" i="69"/>
  <c r="U8" i="69"/>
  <c r="V8" i="69"/>
  <c r="W8" i="69"/>
  <c r="X8" i="69"/>
  <c r="Y8" i="69"/>
  <c r="C9" i="69"/>
  <c r="D9" i="69"/>
  <c r="E9" i="69"/>
  <c r="F9" i="69"/>
  <c r="G9" i="69"/>
  <c r="H9" i="69"/>
  <c r="I9" i="69"/>
  <c r="J9" i="69"/>
  <c r="K9" i="69"/>
  <c r="L9" i="69"/>
  <c r="M9" i="69"/>
  <c r="N9" i="69"/>
  <c r="O9" i="69"/>
  <c r="P9" i="69"/>
  <c r="Q9" i="69"/>
  <c r="R9" i="69"/>
  <c r="S9" i="69"/>
  <c r="T9" i="69"/>
  <c r="U9" i="69"/>
  <c r="V9" i="69"/>
  <c r="W9" i="69"/>
  <c r="X9" i="69"/>
  <c r="Y9" i="69"/>
  <c r="C10" i="69"/>
  <c r="D10" i="69"/>
  <c r="E10" i="69"/>
  <c r="F10" i="69"/>
  <c r="G10" i="69"/>
  <c r="H10" i="69"/>
  <c r="I10" i="69"/>
  <c r="J10" i="69"/>
  <c r="K10" i="69"/>
  <c r="L10" i="69"/>
  <c r="M10" i="69"/>
  <c r="N10" i="69"/>
  <c r="O10" i="69"/>
  <c r="P10" i="69"/>
  <c r="Q10" i="69"/>
  <c r="R10" i="69"/>
  <c r="S10" i="69"/>
  <c r="T10" i="69"/>
  <c r="U10" i="69"/>
  <c r="V10" i="69"/>
  <c r="W10" i="69"/>
  <c r="X10" i="69"/>
  <c r="Y10" i="69"/>
  <c r="B4" i="69"/>
  <c r="B5" i="69"/>
  <c r="B6" i="69"/>
  <c r="B7" i="69"/>
  <c r="B8" i="69"/>
  <c r="B9" i="69"/>
  <c r="B10" i="69"/>
  <c r="B3" i="69"/>
  <c r="C3" i="57"/>
  <c r="D3" i="57"/>
  <c r="E3" i="57"/>
  <c r="F3" i="57"/>
  <c r="G3" i="57"/>
  <c r="H3" i="57"/>
  <c r="I3" i="57"/>
  <c r="J3" i="57"/>
  <c r="K3" i="57"/>
  <c r="L3" i="57"/>
  <c r="M3" i="57"/>
  <c r="N3" i="57"/>
  <c r="O3" i="57"/>
  <c r="P3" i="57"/>
  <c r="Q3" i="57"/>
  <c r="R3" i="57"/>
  <c r="S3" i="57"/>
  <c r="T3" i="57"/>
  <c r="U3" i="57"/>
  <c r="V3" i="57"/>
  <c r="W3" i="57"/>
  <c r="X3" i="57"/>
  <c r="Y3" i="57"/>
  <c r="C4" i="57"/>
  <c r="D4" i="57"/>
  <c r="E4" i="57"/>
  <c r="F4" i="57"/>
  <c r="G4" i="57"/>
  <c r="H4" i="57"/>
  <c r="I4" i="57"/>
  <c r="J4" i="57"/>
  <c r="K4" i="57"/>
  <c r="L4" i="57"/>
  <c r="M4" i="57"/>
  <c r="N4" i="57"/>
  <c r="O4" i="57"/>
  <c r="P4" i="57"/>
  <c r="Q4" i="57"/>
  <c r="R4" i="57"/>
  <c r="S4" i="57"/>
  <c r="T4" i="57"/>
  <c r="U4" i="57"/>
  <c r="V4" i="57"/>
  <c r="W4" i="57"/>
  <c r="X4" i="57"/>
  <c r="Y4" i="57"/>
  <c r="C5" i="57"/>
  <c r="D5" i="57"/>
  <c r="E5" i="57"/>
  <c r="F5" i="57"/>
  <c r="G5" i="57"/>
  <c r="H5" i="57"/>
  <c r="I5" i="57"/>
  <c r="J5" i="57"/>
  <c r="K5" i="57"/>
  <c r="L5" i="57"/>
  <c r="M5" i="57"/>
  <c r="N5" i="57"/>
  <c r="O5" i="57"/>
  <c r="P5" i="57"/>
  <c r="Q5" i="57"/>
  <c r="R5" i="57"/>
  <c r="S5" i="57"/>
  <c r="T5" i="57"/>
  <c r="U5" i="57"/>
  <c r="V5" i="57"/>
  <c r="W5" i="57"/>
  <c r="X5" i="57"/>
  <c r="Y5" i="57"/>
  <c r="C6" i="57"/>
  <c r="D6" i="57"/>
  <c r="E6" i="57"/>
  <c r="F6" i="57"/>
  <c r="G6" i="57"/>
  <c r="H6" i="57"/>
  <c r="I6" i="57"/>
  <c r="J6" i="57"/>
  <c r="K6" i="57"/>
  <c r="L6" i="57"/>
  <c r="M6" i="57"/>
  <c r="N6" i="57"/>
  <c r="O6" i="57"/>
  <c r="P6" i="57"/>
  <c r="Q6" i="57"/>
  <c r="R6" i="57"/>
  <c r="S6" i="57"/>
  <c r="T6" i="57"/>
  <c r="U6" i="57"/>
  <c r="V6" i="57"/>
  <c r="W6" i="57"/>
  <c r="X6" i="57"/>
  <c r="Y6" i="57"/>
  <c r="C7" i="57"/>
  <c r="D7" i="57"/>
  <c r="E7" i="57"/>
  <c r="F7" i="57"/>
  <c r="G7" i="57"/>
  <c r="H7" i="57"/>
  <c r="I7" i="57"/>
  <c r="J7" i="57"/>
  <c r="K7" i="57"/>
  <c r="L7" i="57"/>
  <c r="M7" i="57"/>
  <c r="N7" i="57"/>
  <c r="O7" i="57"/>
  <c r="P7" i="57"/>
  <c r="Q7" i="57"/>
  <c r="R7" i="57"/>
  <c r="S7" i="57"/>
  <c r="T7" i="57"/>
  <c r="U7" i="57"/>
  <c r="V7" i="57"/>
  <c r="W7" i="57"/>
  <c r="X7" i="57"/>
  <c r="Y7" i="57"/>
  <c r="C8" i="57"/>
  <c r="D8" i="57"/>
  <c r="E8" i="57"/>
  <c r="F8" i="57"/>
  <c r="G8" i="57"/>
  <c r="H8" i="57"/>
  <c r="I8" i="57"/>
  <c r="J8" i="57"/>
  <c r="K8" i="57"/>
  <c r="L8" i="57"/>
  <c r="M8" i="57"/>
  <c r="N8" i="57"/>
  <c r="O8" i="57"/>
  <c r="P8" i="57"/>
  <c r="Q8" i="57"/>
  <c r="R8" i="57"/>
  <c r="S8" i="57"/>
  <c r="T8" i="57"/>
  <c r="U8" i="57"/>
  <c r="V8" i="57"/>
  <c r="W8" i="57"/>
  <c r="X8" i="57"/>
  <c r="Y8" i="57"/>
  <c r="C9" i="57"/>
  <c r="D9" i="57"/>
  <c r="E9" i="57"/>
  <c r="F9" i="57"/>
  <c r="G9" i="57"/>
  <c r="H9" i="57"/>
  <c r="I9" i="57"/>
  <c r="J9" i="57"/>
  <c r="K9" i="57"/>
  <c r="L9" i="57"/>
  <c r="M9" i="57"/>
  <c r="N9" i="57"/>
  <c r="O9" i="57"/>
  <c r="P9" i="57"/>
  <c r="Q9" i="57"/>
  <c r="R9" i="57"/>
  <c r="S9" i="57"/>
  <c r="T9" i="57"/>
  <c r="U9" i="57"/>
  <c r="V9" i="57"/>
  <c r="W9" i="57"/>
  <c r="X9" i="57"/>
  <c r="Y9" i="57"/>
  <c r="C10" i="57"/>
  <c r="D10" i="57"/>
  <c r="E10" i="57"/>
  <c r="F10" i="57"/>
  <c r="G10" i="57"/>
  <c r="H10" i="57"/>
  <c r="I10" i="57"/>
  <c r="J10" i="57"/>
  <c r="K10" i="57"/>
  <c r="L10" i="57"/>
  <c r="M10" i="57"/>
  <c r="N10" i="57"/>
  <c r="O10" i="57"/>
  <c r="P10" i="57"/>
  <c r="Q10" i="57"/>
  <c r="R10" i="57"/>
  <c r="S10" i="57"/>
  <c r="T10" i="57"/>
  <c r="U10" i="57"/>
  <c r="V10" i="57"/>
  <c r="W10" i="57"/>
  <c r="X10" i="57"/>
  <c r="Y10" i="57"/>
  <c r="B4" i="57"/>
  <c r="B5" i="57"/>
  <c r="B6" i="57"/>
  <c r="B7" i="57"/>
  <c r="B8" i="57"/>
  <c r="B9" i="57"/>
  <c r="B10" i="57"/>
  <c r="B3" i="57"/>
  <c r="C3" i="62"/>
  <c r="D3" i="62"/>
  <c r="E3" i="62"/>
  <c r="F3" i="62"/>
  <c r="G3" i="62"/>
  <c r="H3" i="62"/>
  <c r="I3" i="62"/>
  <c r="J3" i="62"/>
  <c r="K3" i="62"/>
  <c r="L3" i="62"/>
  <c r="M3" i="62"/>
  <c r="N3" i="62"/>
  <c r="O3" i="62"/>
  <c r="P3" i="62"/>
  <c r="Q3" i="62"/>
  <c r="R3" i="62"/>
  <c r="S3" i="62"/>
  <c r="T3" i="62"/>
  <c r="U3" i="62"/>
  <c r="V3" i="62"/>
  <c r="W3" i="62"/>
  <c r="X3" i="62"/>
  <c r="Y3" i="62"/>
  <c r="C4" i="62"/>
  <c r="D4" i="62"/>
  <c r="E4" i="62"/>
  <c r="F4" i="62"/>
  <c r="G4" i="62"/>
  <c r="H4" i="62"/>
  <c r="I4" i="62"/>
  <c r="J4" i="62"/>
  <c r="K4" i="62"/>
  <c r="L4" i="62"/>
  <c r="M4" i="62"/>
  <c r="N4" i="62"/>
  <c r="O4" i="62"/>
  <c r="P4" i="62"/>
  <c r="Q4" i="62"/>
  <c r="R4" i="62"/>
  <c r="S4" i="62"/>
  <c r="T4" i="62"/>
  <c r="U4" i="62"/>
  <c r="V4" i="62"/>
  <c r="W4" i="62"/>
  <c r="X4" i="62"/>
  <c r="Y4" i="62"/>
  <c r="C5" i="62"/>
  <c r="D5" i="62"/>
  <c r="E5" i="62"/>
  <c r="F5" i="62"/>
  <c r="G5" i="62"/>
  <c r="H5" i="62"/>
  <c r="I5" i="62"/>
  <c r="J5" i="62"/>
  <c r="K5" i="62"/>
  <c r="L5" i="62"/>
  <c r="M5" i="62"/>
  <c r="N5" i="62"/>
  <c r="O5" i="62"/>
  <c r="P5" i="62"/>
  <c r="Q5" i="62"/>
  <c r="R5" i="62"/>
  <c r="S5" i="62"/>
  <c r="T5" i="62"/>
  <c r="U5" i="62"/>
  <c r="V5" i="62"/>
  <c r="W5" i="62"/>
  <c r="X5" i="62"/>
  <c r="Y5" i="62"/>
  <c r="C6" i="62"/>
  <c r="D6" i="62"/>
  <c r="E6" i="62"/>
  <c r="F6" i="62"/>
  <c r="G6" i="62"/>
  <c r="H6" i="62"/>
  <c r="I6" i="62"/>
  <c r="J6" i="62"/>
  <c r="K6" i="62"/>
  <c r="L6" i="62"/>
  <c r="M6" i="62"/>
  <c r="N6" i="62"/>
  <c r="O6" i="62"/>
  <c r="P6" i="62"/>
  <c r="Q6" i="62"/>
  <c r="R6" i="62"/>
  <c r="S6" i="62"/>
  <c r="T6" i="62"/>
  <c r="U6" i="62"/>
  <c r="V6" i="62"/>
  <c r="W6" i="62"/>
  <c r="X6" i="62"/>
  <c r="Y6" i="62"/>
  <c r="C7" i="62"/>
  <c r="D7" i="62"/>
  <c r="E7" i="62"/>
  <c r="F7" i="62"/>
  <c r="G7" i="62"/>
  <c r="H7" i="62"/>
  <c r="I7" i="62"/>
  <c r="J7" i="62"/>
  <c r="K7" i="62"/>
  <c r="L7" i="62"/>
  <c r="M7" i="62"/>
  <c r="N7" i="62"/>
  <c r="O7" i="62"/>
  <c r="P7" i="62"/>
  <c r="Q7" i="62"/>
  <c r="R7" i="62"/>
  <c r="S7" i="62"/>
  <c r="T7" i="62"/>
  <c r="U7" i="62"/>
  <c r="V7" i="62"/>
  <c r="W7" i="62"/>
  <c r="X7" i="62"/>
  <c r="Y7" i="62"/>
  <c r="C8" i="62"/>
  <c r="D8" i="62"/>
  <c r="E8" i="62"/>
  <c r="F8" i="62"/>
  <c r="G8" i="62"/>
  <c r="H8" i="62"/>
  <c r="I8" i="62"/>
  <c r="J8" i="62"/>
  <c r="K8" i="62"/>
  <c r="L8" i="62"/>
  <c r="M8" i="62"/>
  <c r="N8" i="62"/>
  <c r="O8" i="62"/>
  <c r="P8" i="62"/>
  <c r="Q8" i="62"/>
  <c r="R8" i="62"/>
  <c r="S8" i="62"/>
  <c r="T8" i="62"/>
  <c r="U8" i="62"/>
  <c r="V8" i="62"/>
  <c r="W8" i="62"/>
  <c r="X8" i="62"/>
  <c r="Y8" i="62"/>
  <c r="C9" i="62"/>
  <c r="D9" i="62"/>
  <c r="E9" i="62"/>
  <c r="F9" i="62"/>
  <c r="G9" i="62"/>
  <c r="H9" i="62"/>
  <c r="I9" i="62"/>
  <c r="J9" i="62"/>
  <c r="K9" i="62"/>
  <c r="L9" i="62"/>
  <c r="M9" i="62"/>
  <c r="N9" i="62"/>
  <c r="O9" i="62"/>
  <c r="P9" i="62"/>
  <c r="Q9" i="62"/>
  <c r="R9" i="62"/>
  <c r="S9" i="62"/>
  <c r="T9" i="62"/>
  <c r="U9" i="62"/>
  <c r="V9" i="62"/>
  <c r="W9" i="62"/>
  <c r="X9" i="62"/>
  <c r="Y9" i="62"/>
  <c r="C10" i="62"/>
  <c r="D10" i="62"/>
  <c r="E10" i="62"/>
  <c r="F10" i="62"/>
  <c r="G10" i="62"/>
  <c r="H10" i="62"/>
  <c r="I10" i="62"/>
  <c r="J10" i="62"/>
  <c r="K10" i="62"/>
  <c r="L10" i="62"/>
  <c r="M10" i="62"/>
  <c r="N10" i="62"/>
  <c r="O10" i="62"/>
  <c r="P10" i="62"/>
  <c r="Q10" i="62"/>
  <c r="R10" i="62"/>
  <c r="S10" i="62"/>
  <c r="T10" i="62"/>
  <c r="U10" i="62"/>
  <c r="V10" i="62"/>
  <c r="W10" i="62"/>
  <c r="X10" i="62"/>
  <c r="Y10" i="62"/>
  <c r="B4" i="62"/>
  <c r="B5" i="62"/>
  <c r="B6" i="62"/>
  <c r="B7" i="62"/>
  <c r="B8" i="62"/>
  <c r="B9" i="62"/>
  <c r="B10" i="62"/>
  <c r="B3" i="62"/>
  <c r="C3" i="61"/>
  <c r="D3" i="61"/>
  <c r="E3" i="61"/>
  <c r="F3" i="61"/>
  <c r="G3" i="61"/>
  <c r="H3" i="61"/>
  <c r="I3" i="61"/>
  <c r="J3" i="61"/>
  <c r="K3" i="61"/>
  <c r="L3" i="61"/>
  <c r="M3" i="61"/>
  <c r="N3" i="61"/>
  <c r="O3" i="61"/>
  <c r="P3" i="61"/>
  <c r="Q3" i="61"/>
  <c r="R3" i="61"/>
  <c r="S3" i="61"/>
  <c r="T3" i="61"/>
  <c r="U3" i="61"/>
  <c r="V3" i="61"/>
  <c r="W3" i="61"/>
  <c r="X3" i="61"/>
  <c r="Y3" i="61"/>
  <c r="C4" i="61"/>
  <c r="D4" i="61"/>
  <c r="E4" i="61"/>
  <c r="F4" i="61"/>
  <c r="G4" i="61"/>
  <c r="H4" i="61"/>
  <c r="I4" i="61"/>
  <c r="J4" i="61"/>
  <c r="K4" i="61"/>
  <c r="L4" i="61"/>
  <c r="M4" i="61"/>
  <c r="N4" i="61"/>
  <c r="O4" i="61"/>
  <c r="P4" i="61"/>
  <c r="Q4" i="61"/>
  <c r="R4" i="61"/>
  <c r="S4" i="61"/>
  <c r="T4" i="61"/>
  <c r="U4" i="61"/>
  <c r="V4" i="61"/>
  <c r="W4" i="61"/>
  <c r="X4" i="61"/>
  <c r="Y4" i="61"/>
  <c r="C5" i="61"/>
  <c r="D5" i="61"/>
  <c r="E5" i="61"/>
  <c r="F5" i="61"/>
  <c r="G5" i="61"/>
  <c r="H5" i="61"/>
  <c r="I5" i="61"/>
  <c r="J5" i="61"/>
  <c r="K5" i="61"/>
  <c r="L5" i="61"/>
  <c r="M5" i="61"/>
  <c r="N5" i="61"/>
  <c r="O5" i="61"/>
  <c r="P5" i="61"/>
  <c r="Q5" i="61"/>
  <c r="R5" i="61"/>
  <c r="S5" i="61"/>
  <c r="T5" i="61"/>
  <c r="U5" i="61"/>
  <c r="V5" i="61"/>
  <c r="W5" i="61"/>
  <c r="X5" i="61"/>
  <c r="Y5" i="61"/>
  <c r="C6" i="61"/>
  <c r="D6" i="61"/>
  <c r="E6" i="61"/>
  <c r="F6" i="61"/>
  <c r="G6" i="61"/>
  <c r="H6" i="61"/>
  <c r="I6" i="61"/>
  <c r="J6" i="61"/>
  <c r="K6" i="61"/>
  <c r="L6" i="61"/>
  <c r="M6" i="61"/>
  <c r="N6" i="61"/>
  <c r="O6" i="61"/>
  <c r="P6" i="61"/>
  <c r="Q6" i="61"/>
  <c r="R6" i="61"/>
  <c r="S6" i="61"/>
  <c r="T6" i="61"/>
  <c r="U6" i="61"/>
  <c r="V6" i="61"/>
  <c r="W6" i="61"/>
  <c r="X6" i="61"/>
  <c r="Y6" i="61"/>
  <c r="C7" i="61"/>
  <c r="D7" i="61"/>
  <c r="E7" i="61"/>
  <c r="F7" i="61"/>
  <c r="G7" i="61"/>
  <c r="H7" i="61"/>
  <c r="I7" i="61"/>
  <c r="J7" i="61"/>
  <c r="K7" i="61"/>
  <c r="L7" i="61"/>
  <c r="M7" i="61"/>
  <c r="N7" i="61"/>
  <c r="O7" i="61"/>
  <c r="P7" i="61"/>
  <c r="Q7" i="61"/>
  <c r="R7" i="61"/>
  <c r="S7" i="61"/>
  <c r="T7" i="61"/>
  <c r="U7" i="61"/>
  <c r="V7" i="61"/>
  <c r="W7" i="61"/>
  <c r="X7" i="61"/>
  <c r="Y7" i="61"/>
  <c r="C8" i="61"/>
  <c r="D8" i="61"/>
  <c r="E8" i="61"/>
  <c r="F8" i="61"/>
  <c r="G8" i="61"/>
  <c r="H8" i="61"/>
  <c r="I8" i="61"/>
  <c r="J8" i="61"/>
  <c r="K8" i="61"/>
  <c r="L8" i="61"/>
  <c r="M8" i="61"/>
  <c r="N8" i="61"/>
  <c r="O8" i="61"/>
  <c r="P8" i="61"/>
  <c r="Q8" i="61"/>
  <c r="R8" i="61"/>
  <c r="S8" i="61"/>
  <c r="T8" i="61"/>
  <c r="U8" i="61"/>
  <c r="V8" i="61"/>
  <c r="W8" i="61"/>
  <c r="X8" i="61"/>
  <c r="Y8" i="61"/>
  <c r="C9" i="61"/>
  <c r="D9" i="61"/>
  <c r="E9" i="61"/>
  <c r="F9" i="61"/>
  <c r="G9" i="61"/>
  <c r="H9" i="61"/>
  <c r="I9" i="61"/>
  <c r="J9" i="61"/>
  <c r="K9" i="61"/>
  <c r="L9" i="61"/>
  <c r="M9" i="61"/>
  <c r="N9" i="61"/>
  <c r="O9" i="61"/>
  <c r="P9" i="61"/>
  <c r="Q9" i="61"/>
  <c r="R9" i="61"/>
  <c r="S9" i="61"/>
  <c r="T9" i="61"/>
  <c r="U9" i="61"/>
  <c r="V9" i="61"/>
  <c r="W9" i="61"/>
  <c r="X9" i="61"/>
  <c r="Y9" i="61"/>
  <c r="C10" i="61"/>
  <c r="D10" i="61"/>
  <c r="E10" i="61"/>
  <c r="F10" i="61"/>
  <c r="G10" i="61"/>
  <c r="H10" i="61"/>
  <c r="I10" i="61"/>
  <c r="J10" i="61"/>
  <c r="K10" i="61"/>
  <c r="L10" i="61"/>
  <c r="M10" i="61"/>
  <c r="N10" i="61"/>
  <c r="O10" i="61"/>
  <c r="P10" i="61"/>
  <c r="Q10" i="61"/>
  <c r="R10" i="61"/>
  <c r="S10" i="61"/>
  <c r="T10" i="61"/>
  <c r="U10" i="61"/>
  <c r="V10" i="61"/>
  <c r="W10" i="61"/>
  <c r="X10" i="61"/>
  <c r="Y10" i="61"/>
  <c r="B4" i="61"/>
  <c r="B5" i="61"/>
  <c r="B6" i="61"/>
  <c r="B7" i="61"/>
  <c r="B8" i="61"/>
  <c r="B9" i="61"/>
  <c r="B10" i="61"/>
  <c r="B3" i="61"/>
  <c r="C3" i="59"/>
  <c r="D3" i="59"/>
  <c r="E3" i="59"/>
  <c r="F3" i="59"/>
  <c r="G3" i="59"/>
  <c r="H3" i="59"/>
  <c r="I3" i="59"/>
  <c r="J3" i="59"/>
  <c r="K3" i="59"/>
  <c r="L3" i="59"/>
  <c r="M3" i="59"/>
  <c r="N3" i="59"/>
  <c r="O3" i="59"/>
  <c r="P3" i="59"/>
  <c r="Q3" i="59"/>
  <c r="R3" i="59"/>
  <c r="S3" i="59"/>
  <c r="T3" i="59"/>
  <c r="U3" i="59"/>
  <c r="V3" i="59"/>
  <c r="W3" i="59"/>
  <c r="X3" i="59"/>
  <c r="Y3" i="59"/>
  <c r="C4" i="59"/>
  <c r="D4" i="59"/>
  <c r="E4" i="59"/>
  <c r="F4" i="59"/>
  <c r="G4" i="59"/>
  <c r="H4" i="59"/>
  <c r="I4" i="59"/>
  <c r="J4" i="59"/>
  <c r="K4" i="59"/>
  <c r="L4" i="59"/>
  <c r="M4" i="59"/>
  <c r="N4" i="59"/>
  <c r="O4" i="59"/>
  <c r="P4" i="59"/>
  <c r="Q4" i="59"/>
  <c r="R4" i="59"/>
  <c r="S4" i="59"/>
  <c r="T4" i="59"/>
  <c r="U4" i="59"/>
  <c r="V4" i="59"/>
  <c r="W4" i="59"/>
  <c r="X4" i="59"/>
  <c r="Y4" i="59"/>
  <c r="C5" i="59"/>
  <c r="D5" i="59"/>
  <c r="E5" i="59"/>
  <c r="F5" i="59"/>
  <c r="G5" i="59"/>
  <c r="H5" i="59"/>
  <c r="I5" i="59"/>
  <c r="J5" i="59"/>
  <c r="K5" i="59"/>
  <c r="L5" i="59"/>
  <c r="M5" i="59"/>
  <c r="N5" i="59"/>
  <c r="O5" i="59"/>
  <c r="P5" i="59"/>
  <c r="Q5" i="59"/>
  <c r="R5" i="59"/>
  <c r="S5" i="59"/>
  <c r="T5" i="59"/>
  <c r="U5" i="59"/>
  <c r="V5" i="59"/>
  <c r="W5" i="59"/>
  <c r="X5" i="59"/>
  <c r="Y5" i="59"/>
  <c r="C6" i="59"/>
  <c r="D6" i="59"/>
  <c r="E6" i="59"/>
  <c r="F6" i="59"/>
  <c r="G6" i="59"/>
  <c r="H6" i="59"/>
  <c r="I6" i="59"/>
  <c r="J6" i="59"/>
  <c r="K6" i="59"/>
  <c r="L6" i="59"/>
  <c r="M6" i="59"/>
  <c r="N6" i="59"/>
  <c r="O6" i="59"/>
  <c r="P6" i="59"/>
  <c r="Q6" i="59"/>
  <c r="R6" i="59"/>
  <c r="S6" i="59"/>
  <c r="T6" i="59"/>
  <c r="U6" i="59"/>
  <c r="V6" i="59"/>
  <c r="W6" i="59"/>
  <c r="X6" i="59"/>
  <c r="Y6" i="59"/>
  <c r="C7" i="59"/>
  <c r="D7" i="59"/>
  <c r="E7" i="59"/>
  <c r="F7" i="59"/>
  <c r="G7" i="59"/>
  <c r="H7" i="59"/>
  <c r="I7" i="59"/>
  <c r="J7" i="59"/>
  <c r="K7" i="59"/>
  <c r="L7" i="59"/>
  <c r="M7" i="59"/>
  <c r="N7" i="59"/>
  <c r="O7" i="59"/>
  <c r="P7" i="59"/>
  <c r="Q7" i="59"/>
  <c r="R7" i="59"/>
  <c r="S7" i="59"/>
  <c r="T7" i="59"/>
  <c r="U7" i="59"/>
  <c r="V7" i="59"/>
  <c r="W7" i="59"/>
  <c r="X7" i="59"/>
  <c r="Y7" i="59"/>
  <c r="C8" i="59"/>
  <c r="D8" i="59"/>
  <c r="E8" i="59"/>
  <c r="F8" i="59"/>
  <c r="G8" i="59"/>
  <c r="H8" i="59"/>
  <c r="I8" i="59"/>
  <c r="J8" i="59"/>
  <c r="K8" i="59"/>
  <c r="L8" i="59"/>
  <c r="M8" i="59"/>
  <c r="N8" i="59"/>
  <c r="O8" i="59"/>
  <c r="P8" i="59"/>
  <c r="Q8" i="59"/>
  <c r="R8" i="59"/>
  <c r="S8" i="59"/>
  <c r="T8" i="59"/>
  <c r="U8" i="59"/>
  <c r="V8" i="59"/>
  <c r="W8" i="59"/>
  <c r="X8" i="59"/>
  <c r="Y8" i="59"/>
  <c r="C9" i="59"/>
  <c r="D9" i="59"/>
  <c r="E9" i="59"/>
  <c r="F9" i="59"/>
  <c r="G9" i="59"/>
  <c r="H9" i="59"/>
  <c r="I9" i="59"/>
  <c r="J9" i="59"/>
  <c r="K9" i="59"/>
  <c r="L9" i="59"/>
  <c r="M9" i="59"/>
  <c r="N9" i="59"/>
  <c r="O9" i="59"/>
  <c r="P9" i="59"/>
  <c r="Q9" i="59"/>
  <c r="R9" i="59"/>
  <c r="S9" i="59"/>
  <c r="T9" i="59"/>
  <c r="U9" i="59"/>
  <c r="V9" i="59"/>
  <c r="W9" i="59"/>
  <c r="X9" i="59"/>
  <c r="Y9" i="59"/>
  <c r="C10" i="59"/>
  <c r="D10" i="59"/>
  <c r="E10" i="59"/>
  <c r="F10" i="59"/>
  <c r="G10" i="59"/>
  <c r="H10" i="59"/>
  <c r="I10" i="59"/>
  <c r="J10" i="59"/>
  <c r="K10" i="59"/>
  <c r="L10" i="59"/>
  <c r="M10" i="59"/>
  <c r="N10" i="59"/>
  <c r="O10" i="59"/>
  <c r="P10" i="59"/>
  <c r="Q10" i="59"/>
  <c r="R10" i="59"/>
  <c r="S10" i="59"/>
  <c r="T10" i="59"/>
  <c r="U10" i="59"/>
  <c r="V10" i="59"/>
  <c r="W10" i="59"/>
  <c r="X10" i="59"/>
  <c r="Y10" i="59"/>
  <c r="B9" i="59"/>
  <c r="B10" i="59"/>
  <c r="B4" i="59"/>
  <c r="B5" i="59"/>
  <c r="B6" i="59"/>
  <c r="B7" i="59"/>
  <c r="B8" i="59"/>
  <c r="B3" i="59"/>
  <c r="B3" i="52"/>
  <c r="C3" i="52" s="1"/>
  <c r="D3" i="52" s="1"/>
  <c r="B4" i="52"/>
  <c r="C4" i="52" s="1"/>
  <c r="D4" i="52" s="1"/>
  <c r="B5" i="52"/>
  <c r="C5" i="52" s="1"/>
  <c r="D5" i="52" s="1"/>
  <c r="B6" i="52"/>
  <c r="C6" i="52" s="1"/>
  <c r="D6" i="52" s="1"/>
  <c r="B7" i="52"/>
  <c r="C7" i="52" s="1"/>
  <c r="D7" i="52" s="1"/>
  <c r="B8" i="52"/>
  <c r="C8" i="52" s="1"/>
  <c r="D8" i="52" s="1"/>
  <c r="B9" i="52"/>
  <c r="C9" i="52" s="1"/>
  <c r="D9" i="52" s="1"/>
  <c r="B2" i="52"/>
  <c r="Y15" i="20" l="1"/>
  <c r="X15" i="20"/>
  <c r="W15" i="20"/>
  <c r="V15" i="20"/>
  <c r="U15" i="20"/>
  <c r="T15" i="20"/>
  <c r="S15" i="20"/>
  <c r="R15" i="20"/>
  <c r="Q15" i="20"/>
  <c r="P15" i="20"/>
  <c r="O15" i="20"/>
  <c r="N15" i="20"/>
  <c r="M15" i="20"/>
  <c r="L15" i="20"/>
  <c r="K15" i="20"/>
  <c r="J15" i="20"/>
  <c r="I15" i="20"/>
  <c r="H15" i="20"/>
  <c r="G15" i="20"/>
  <c r="F15" i="20"/>
  <c r="E15" i="20"/>
  <c r="D15" i="20"/>
  <c r="C15" i="20"/>
  <c r="B15" i="20"/>
  <c r="Y14" i="20"/>
  <c r="X14" i="20"/>
  <c r="W14" i="20"/>
  <c r="V14" i="20"/>
  <c r="U14" i="20"/>
  <c r="T14" i="20"/>
  <c r="S14" i="20"/>
  <c r="R14" i="20"/>
  <c r="Q14" i="20"/>
  <c r="P14" i="20"/>
  <c r="O14" i="20"/>
  <c r="N14" i="20"/>
  <c r="M14" i="20"/>
  <c r="L14" i="20"/>
  <c r="K14" i="20"/>
  <c r="J14" i="20"/>
  <c r="I14" i="20"/>
  <c r="H14" i="20"/>
  <c r="G14" i="20"/>
  <c r="F14" i="20"/>
  <c r="E14" i="20"/>
  <c r="D14" i="20"/>
  <c r="C14" i="20"/>
  <c r="B14" i="20"/>
  <c r="Y13" i="20"/>
  <c r="X13" i="20"/>
  <c r="W13" i="20"/>
  <c r="V13" i="20"/>
  <c r="U13" i="20"/>
  <c r="T13" i="20"/>
  <c r="S13" i="20"/>
  <c r="R13" i="20"/>
  <c r="Q13" i="20"/>
  <c r="P13" i="20"/>
  <c r="O13" i="20"/>
  <c r="N13" i="20"/>
  <c r="M13" i="20"/>
  <c r="L13" i="20"/>
  <c r="K13" i="20"/>
  <c r="J13" i="20"/>
  <c r="I13" i="20"/>
  <c r="H13" i="20"/>
  <c r="G13" i="20"/>
  <c r="F13" i="20"/>
  <c r="E13" i="20"/>
  <c r="D13" i="20"/>
  <c r="C13" i="20"/>
  <c r="B13" i="20"/>
  <c r="Y12" i="20"/>
  <c r="X12" i="20"/>
  <c r="W12" i="20"/>
  <c r="V12" i="20"/>
  <c r="U12" i="20"/>
  <c r="T12" i="20"/>
  <c r="S12" i="20"/>
  <c r="R12" i="20"/>
  <c r="Q12" i="20"/>
  <c r="P12" i="20"/>
  <c r="O12" i="20"/>
  <c r="N12" i="20"/>
  <c r="M12" i="20"/>
  <c r="L12" i="20"/>
  <c r="K12" i="20"/>
  <c r="J12" i="20"/>
  <c r="I12" i="20"/>
  <c r="H12" i="20"/>
  <c r="G12" i="20"/>
  <c r="F12" i="20"/>
  <c r="E12" i="20"/>
  <c r="D12" i="20"/>
  <c r="C12" i="20"/>
  <c r="B12" i="20"/>
  <c r="Y11" i="20"/>
  <c r="X11" i="20"/>
  <c r="W11" i="20"/>
  <c r="V11" i="20"/>
  <c r="U11" i="20"/>
  <c r="T11" i="20"/>
  <c r="S11" i="20"/>
  <c r="R11" i="20"/>
  <c r="Q11" i="20"/>
  <c r="P11" i="20"/>
  <c r="O11" i="20"/>
  <c r="N11" i="20"/>
  <c r="M11" i="20"/>
  <c r="L11" i="20"/>
  <c r="K11" i="20"/>
  <c r="J11" i="20"/>
  <c r="I11" i="20"/>
  <c r="H11" i="20"/>
  <c r="G11" i="20"/>
  <c r="F11" i="20"/>
  <c r="E11" i="20"/>
  <c r="D11" i="20"/>
  <c r="C11" i="20"/>
  <c r="B11" i="20"/>
  <c r="Y10" i="20"/>
  <c r="X10" i="20"/>
  <c r="W10" i="20"/>
  <c r="V10" i="20"/>
  <c r="U10" i="20"/>
  <c r="T10" i="20"/>
  <c r="S10" i="20"/>
  <c r="R10" i="20"/>
  <c r="Q10" i="20"/>
  <c r="P10" i="20"/>
  <c r="O10" i="20"/>
  <c r="N10" i="20"/>
  <c r="M10" i="20"/>
  <c r="L10" i="20"/>
  <c r="K10" i="20"/>
  <c r="J10" i="20"/>
  <c r="I10" i="20"/>
  <c r="H10" i="20"/>
  <c r="G10" i="20"/>
  <c r="F10" i="20"/>
  <c r="E10" i="20"/>
  <c r="D10" i="20"/>
  <c r="C10" i="20"/>
  <c r="B10" i="20"/>
  <c r="Y9" i="20"/>
  <c r="X9" i="20"/>
  <c r="W9" i="20"/>
  <c r="V9" i="20"/>
  <c r="U9" i="20"/>
  <c r="T9" i="20"/>
  <c r="S9" i="20"/>
  <c r="R9" i="20"/>
  <c r="Q9" i="20"/>
  <c r="P9" i="20"/>
  <c r="O9" i="20"/>
  <c r="N9" i="20"/>
  <c r="M9" i="20"/>
  <c r="L9" i="20"/>
  <c r="K9" i="20"/>
  <c r="J9" i="20"/>
  <c r="I9" i="20"/>
  <c r="H9" i="20"/>
  <c r="G9" i="20"/>
  <c r="F9" i="20"/>
  <c r="E9" i="20"/>
  <c r="D9" i="20"/>
  <c r="C9" i="20"/>
  <c r="B9" i="20"/>
  <c r="Y8" i="20"/>
  <c r="X8" i="20"/>
  <c r="W8" i="20"/>
  <c r="V8" i="20"/>
  <c r="U8" i="20"/>
  <c r="T8" i="20"/>
  <c r="S8" i="20"/>
  <c r="R8" i="20"/>
  <c r="Q8" i="20"/>
  <c r="P8" i="20"/>
  <c r="O8" i="20"/>
  <c r="N8" i="20"/>
  <c r="M8" i="20"/>
  <c r="L8" i="20"/>
  <c r="K8" i="20"/>
  <c r="J8" i="20"/>
  <c r="I8" i="20"/>
  <c r="H8" i="20"/>
  <c r="G8" i="20"/>
  <c r="F8" i="20"/>
  <c r="E8" i="20"/>
  <c r="D8" i="20"/>
  <c r="C8" i="20"/>
  <c r="B8" i="20"/>
  <c r="Y7" i="20"/>
  <c r="X7" i="20"/>
  <c r="W7" i="20"/>
  <c r="V7" i="20"/>
  <c r="U7" i="20"/>
  <c r="T7" i="20"/>
  <c r="S7" i="20"/>
  <c r="R7" i="20"/>
  <c r="Q7" i="20"/>
  <c r="P7" i="20"/>
  <c r="O7" i="20"/>
  <c r="N7" i="20"/>
  <c r="M7" i="20"/>
  <c r="L7" i="20"/>
  <c r="K7" i="20"/>
  <c r="J7" i="20"/>
  <c r="I7" i="20"/>
  <c r="H7" i="20"/>
  <c r="G7" i="20"/>
  <c r="F7" i="20"/>
  <c r="E7" i="20"/>
  <c r="D7" i="20"/>
  <c r="C7" i="20"/>
  <c r="B7" i="20"/>
  <c r="Y6" i="20"/>
  <c r="X6" i="20"/>
  <c r="W6" i="20"/>
  <c r="V6" i="20"/>
  <c r="U6" i="20"/>
  <c r="T6" i="20"/>
  <c r="S6" i="20"/>
  <c r="R6" i="20"/>
  <c r="Q6" i="20"/>
  <c r="P6" i="20"/>
  <c r="O6" i="20"/>
  <c r="N6" i="20"/>
  <c r="M6" i="20"/>
  <c r="L6" i="20"/>
  <c r="K6" i="20"/>
  <c r="J6" i="20"/>
  <c r="I6" i="20"/>
  <c r="H6" i="20"/>
  <c r="G6" i="20"/>
  <c r="F6" i="20"/>
  <c r="E6" i="20"/>
  <c r="D6" i="20"/>
  <c r="C6" i="20"/>
  <c r="B6" i="20"/>
  <c r="Y5" i="20"/>
  <c r="X5" i="20"/>
  <c r="W5" i="20"/>
  <c r="V5" i="20"/>
  <c r="U5" i="20"/>
  <c r="T5" i="20"/>
  <c r="S5" i="20"/>
  <c r="R5" i="20"/>
  <c r="Q5" i="20"/>
  <c r="P5" i="20"/>
  <c r="O5" i="20"/>
  <c r="N5" i="20"/>
  <c r="M5" i="20"/>
  <c r="L5" i="20"/>
  <c r="K5" i="20"/>
  <c r="J5" i="20"/>
  <c r="I5" i="20"/>
  <c r="H5" i="20"/>
  <c r="G5" i="20"/>
  <c r="F5" i="20"/>
  <c r="E5" i="20"/>
  <c r="D5" i="20"/>
  <c r="C5" i="20"/>
  <c r="B5" i="20"/>
  <c r="Y4" i="20"/>
  <c r="X4" i="20"/>
  <c r="W4" i="20"/>
  <c r="V4" i="20"/>
  <c r="U4" i="20"/>
  <c r="T4" i="20"/>
  <c r="S4" i="20"/>
  <c r="R4" i="20"/>
  <c r="Q4" i="20"/>
  <c r="P4" i="20"/>
  <c r="O4" i="20"/>
  <c r="N4" i="20"/>
  <c r="M4" i="20"/>
  <c r="L4" i="20"/>
  <c r="K4" i="20"/>
  <c r="J4" i="20"/>
  <c r="I4" i="20"/>
  <c r="H4" i="20"/>
  <c r="G4" i="20"/>
  <c r="F4" i="20"/>
  <c r="E4" i="20"/>
  <c r="D4" i="20"/>
  <c r="C4" i="20"/>
  <c r="B4" i="20"/>
  <c r="Y3" i="20"/>
  <c r="X3" i="20"/>
  <c r="W3" i="20"/>
  <c r="V3" i="20"/>
  <c r="U3" i="20"/>
  <c r="T3" i="20"/>
  <c r="S3" i="20"/>
  <c r="R3" i="20"/>
  <c r="Q3" i="20"/>
  <c r="P3" i="20"/>
  <c r="O3" i="20"/>
  <c r="N3" i="20"/>
  <c r="M3" i="20"/>
  <c r="L3" i="20"/>
  <c r="K3" i="20"/>
  <c r="J3" i="20"/>
  <c r="I3" i="20"/>
  <c r="H3" i="20"/>
  <c r="G3" i="20"/>
  <c r="F3" i="20"/>
  <c r="E3" i="20"/>
  <c r="D3" i="20"/>
  <c r="C3" i="20"/>
  <c r="B3" i="20"/>
  <c r="Y2" i="20"/>
  <c r="X2" i="20"/>
  <c r="W2" i="20"/>
  <c r="V2" i="20"/>
  <c r="U2" i="20"/>
  <c r="T2" i="20"/>
  <c r="S2" i="20"/>
  <c r="R2" i="20"/>
  <c r="Q2" i="20"/>
  <c r="P2" i="20"/>
  <c r="O2" i="20"/>
  <c r="N2" i="20"/>
  <c r="M2" i="20"/>
  <c r="L2" i="20"/>
  <c r="K2" i="20"/>
  <c r="J2" i="20"/>
  <c r="I2" i="20"/>
  <c r="H2" i="20"/>
  <c r="G2" i="20"/>
  <c r="F2" i="20"/>
  <c r="E2" i="20"/>
  <c r="D2" i="20"/>
  <c r="C2" i="20"/>
  <c r="B2" i="20"/>
  <c r="Y15" i="10"/>
  <c r="X15" i="10"/>
  <c r="W15" i="10"/>
  <c r="V15" i="10"/>
  <c r="U15" i="10"/>
  <c r="T15" i="10"/>
  <c r="S15" i="10"/>
  <c r="R15" i="10"/>
  <c r="Q15" i="10"/>
  <c r="P15" i="10"/>
  <c r="O15" i="10"/>
  <c r="N15" i="10"/>
  <c r="M15" i="10"/>
  <c r="L15" i="10"/>
  <c r="K15" i="10"/>
  <c r="J15" i="10"/>
  <c r="I15" i="10"/>
  <c r="H15" i="10"/>
  <c r="G15" i="10"/>
  <c r="F15" i="10"/>
  <c r="E15" i="10"/>
  <c r="D15" i="10"/>
  <c r="C15" i="10"/>
  <c r="B15" i="10"/>
  <c r="Y14" i="10"/>
  <c r="X14" i="10"/>
  <c r="W14" i="10"/>
  <c r="V14" i="10"/>
  <c r="U14" i="10"/>
  <c r="T14" i="10"/>
  <c r="S14" i="10"/>
  <c r="R14" i="10"/>
  <c r="Q14" i="10"/>
  <c r="P14" i="10"/>
  <c r="O14" i="10"/>
  <c r="N14" i="10"/>
  <c r="M14" i="10"/>
  <c r="L14" i="10"/>
  <c r="K14" i="10"/>
  <c r="J14" i="10"/>
  <c r="I14" i="10"/>
  <c r="H14" i="10"/>
  <c r="G14" i="10"/>
  <c r="F14" i="10"/>
  <c r="E14" i="10"/>
  <c r="D14" i="10"/>
  <c r="C14" i="10"/>
  <c r="B14" i="10"/>
  <c r="Y13" i="10"/>
  <c r="X13" i="10"/>
  <c r="W13" i="10"/>
  <c r="V13" i="10"/>
  <c r="U13" i="10"/>
  <c r="T13" i="10"/>
  <c r="S13" i="10"/>
  <c r="R13" i="10"/>
  <c r="Q13" i="10"/>
  <c r="P13" i="10"/>
  <c r="O13" i="10"/>
  <c r="N13" i="10"/>
  <c r="M13" i="10"/>
  <c r="L13" i="10"/>
  <c r="K13" i="10"/>
  <c r="J13" i="10"/>
  <c r="I13" i="10"/>
  <c r="H13" i="10"/>
  <c r="G13" i="10"/>
  <c r="F13" i="10"/>
  <c r="E13" i="10"/>
  <c r="D13" i="10"/>
  <c r="C13" i="10"/>
  <c r="B13" i="10"/>
  <c r="Y12" i="10"/>
  <c r="X12" i="10"/>
  <c r="W12" i="10"/>
  <c r="V12" i="10"/>
  <c r="U12" i="10"/>
  <c r="T12" i="10"/>
  <c r="S12" i="10"/>
  <c r="R12" i="10"/>
  <c r="Q12" i="10"/>
  <c r="P12" i="10"/>
  <c r="O12" i="10"/>
  <c r="N12" i="10"/>
  <c r="M12" i="10"/>
  <c r="L12" i="10"/>
  <c r="K12" i="10"/>
  <c r="J12" i="10"/>
  <c r="I12" i="10"/>
  <c r="H12" i="10"/>
  <c r="G12" i="10"/>
  <c r="F12" i="10"/>
  <c r="E12" i="10"/>
  <c r="D12" i="10"/>
  <c r="C12" i="10"/>
  <c r="B12" i="10"/>
  <c r="Y11" i="10"/>
  <c r="X11" i="10"/>
  <c r="W11" i="10"/>
  <c r="V11" i="10"/>
  <c r="U11" i="10"/>
  <c r="T11" i="10"/>
  <c r="S11" i="10"/>
  <c r="R11" i="10"/>
  <c r="Q11" i="10"/>
  <c r="P11" i="10"/>
  <c r="O11" i="10"/>
  <c r="N11" i="10"/>
  <c r="M11" i="10"/>
  <c r="L11" i="10"/>
  <c r="K11" i="10"/>
  <c r="J11" i="10"/>
  <c r="I11" i="10"/>
  <c r="H11" i="10"/>
  <c r="G11" i="10"/>
  <c r="F11" i="10"/>
  <c r="E11" i="10"/>
  <c r="D11" i="10"/>
  <c r="C11" i="10"/>
  <c r="B11" i="10"/>
  <c r="Y10" i="10"/>
  <c r="X10" i="10"/>
  <c r="W10" i="10"/>
  <c r="V10" i="10"/>
  <c r="U10" i="10"/>
  <c r="T10" i="10"/>
  <c r="S10" i="10"/>
  <c r="R10" i="10"/>
  <c r="Q10" i="10"/>
  <c r="P10" i="10"/>
  <c r="O10" i="10"/>
  <c r="N10" i="10"/>
  <c r="M10" i="10"/>
  <c r="L10" i="10"/>
  <c r="K10" i="10"/>
  <c r="J10" i="10"/>
  <c r="I10" i="10"/>
  <c r="H10" i="10"/>
  <c r="G10" i="10"/>
  <c r="F10" i="10"/>
  <c r="E10" i="10"/>
  <c r="D10" i="10"/>
  <c r="C10" i="10"/>
  <c r="B10" i="10"/>
  <c r="Y9" i="10"/>
  <c r="X9" i="10"/>
  <c r="W9" i="10"/>
  <c r="V9" i="10"/>
  <c r="U9" i="10"/>
  <c r="T9" i="10"/>
  <c r="S9" i="10"/>
  <c r="R9" i="10"/>
  <c r="Q9" i="10"/>
  <c r="P9" i="10"/>
  <c r="O9" i="10"/>
  <c r="N9" i="10"/>
  <c r="M9" i="10"/>
  <c r="L9" i="10"/>
  <c r="K9" i="10"/>
  <c r="J9" i="10"/>
  <c r="I9" i="10"/>
  <c r="H9" i="10"/>
  <c r="G9" i="10"/>
  <c r="F9" i="10"/>
  <c r="E9" i="10"/>
  <c r="D9" i="10"/>
  <c r="C9" i="10"/>
  <c r="B9" i="10"/>
  <c r="Y8" i="10"/>
  <c r="X8" i="10"/>
  <c r="W8" i="10"/>
  <c r="V8" i="10"/>
  <c r="U8" i="10"/>
  <c r="T8" i="10"/>
  <c r="S8" i="10"/>
  <c r="R8" i="10"/>
  <c r="Q8" i="10"/>
  <c r="P8" i="10"/>
  <c r="O8" i="10"/>
  <c r="N8" i="10"/>
  <c r="M8" i="10"/>
  <c r="L8" i="10"/>
  <c r="K8" i="10"/>
  <c r="J8" i="10"/>
  <c r="I8" i="10"/>
  <c r="H8" i="10"/>
  <c r="G8" i="10"/>
  <c r="F8" i="10"/>
  <c r="E8" i="10"/>
  <c r="D8" i="10"/>
  <c r="C8" i="10"/>
  <c r="B8" i="10"/>
  <c r="Y7" i="10"/>
  <c r="X7" i="10"/>
  <c r="W7" i="10"/>
  <c r="V7" i="10"/>
  <c r="U7" i="10"/>
  <c r="T7" i="10"/>
  <c r="S7" i="10"/>
  <c r="R7" i="10"/>
  <c r="Q7" i="10"/>
  <c r="P7" i="10"/>
  <c r="O7" i="10"/>
  <c r="N7" i="10"/>
  <c r="M7" i="10"/>
  <c r="L7" i="10"/>
  <c r="K7" i="10"/>
  <c r="J7" i="10"/>
  <c r="I7" i="10"/>
  <c r="H7" i="10"/>
  <c r="G7" i="10"/>
  <c r="F7" i="10"/>
  <c r="E7" i="10"/>
  <c r="D7" i="10"/>
  <c r="C7" i="10"/>
  <c r="B7" i="10"/>
  <c r="Y6" i="10"/>
  <c r="X6" i="10"/>
  <c r="W6" i="10"/>
  <c r="V6" i="10"/>
  <c r="U6" i="10"/>
  <c r="T6" i="10"/>
  <c r="S6" i="10"/>
  <c r="R6" i="10"/>
  <c r="Q6" i="10"/>
  <c r="P6" i="10"/>
  <c r="O6" i="10"/>
  <c r="N6" i="10"/>
  <c r="M6" i="10"/>
  <c r="L6" i="10"/>
  <c r="K6" i="10"/>
  <c r="J6" i="10"/>
  <c r="I6" i="10"/>
  <c r="H6" i="10"/>
  <c r="G6" i="10"/>
  <c r="F6" i="10"/>
  <c r="E6" i="10"/>
  <c r="D6" i="10"/>
  <c r="C6" i="10"/>
  <c r="B6" i="10"/>
  <c r="Y5" i="10"/>
  <c r="X5" i="10"/>
  <c r="W5" i="10"/>
  <c r="V5" i="10"/>
  <c r="U5" i="10"/>
  <c r="T5" i="10"/>
  <c r="S5" i="10"/>
  <c r="R5" i="10"/>
  <c r="Q5" i="10"/>
  <c r="P5" i="10"/>
  <c r="O5" i="10"/>
  <c r="N5" i="10"/>
  <c r="M5" i="10"/>
  <c r="L5" i="10"/>
  <c r="K5" i="10"/>
  <c r="J5" i="10"/>
  <c r="I5" i="10"/>
  <c r="H5" i="10"/>
  <c r="G5" i="10"/>
  <c r="F5" i="10"/>
  <c r="E5" i="10"/>
  <c r="D5" i="10"/>
  <c r="C5" i="10"/>
  <c r="B5" i="10"/>
  <c r="Y4" i="10"/>
  <c r="X4" i="10"/>
  <c r="W4" i="10"/>
  <c r="V4" i="10"/>
  <c r="U4" i="10"/>
  <c r="T4" i="10"/>
  <c r="S4" i="10"/>
  <c r="R4" i="10"/>
  <c r="Q4" i="10"/>
  <c r="P4" i="10"/>
  <c r="O4" i="10"/>
  <c r="N4" i="10"/>
  <c r="M4" i="10"/>
  <c r="L4" i="10"/>
  <c r="K4" i="10"/>
  <c r="J4" i="10"/>
  <c r="I4" i="10"/>
  <c r="H4" i="10"/>
  <c r="G4" i="10"/>
  <c r="F4" i="10"/>
  <c r="E4" i="10"/>
  <c r="D4" i="10"/>
  <c r="C4" i="10"/>
  <c r="B4" i="10"/>
  <c r="Y3" i="10"/>
  <c r="X3" i="10"/>
  <c r="W3" i="10"/>
  <c r="V3" i="10"/>
  <c r="U3" i="10"/>
  <c r="T3" i="10"/>
  <c r="S3" i="10"/>
  <c r="R3" i="10"/>
  <c r="Q3" i="10"/>
  <c r="P3" i="10"/>
  <c r="O3" i="10"/>
  <c r="N3" i="10"/>
  <c r="M3" i="10"/>
  <c r="L3" i="10"/>
  <c r="K3" i="10"/>
  <c r="J3" i="10"/>
  <c r="I3" i="10"/>
  <c r="H3" i="10"/>
  <c r="G3" i="10"/>
  <c r="F3" i="10"/>
  <c r="E3" i="10"/>
  <c r="D3" i="10"/>
  <c r="C3" i="10"/>
  <c r="B3" i="10"/>
  <c r="Y2" i="10"/>
  <c r="X2" i="10"/>
  <c r="W2" i="10"/>
  <c r="V2" i="10"/>
  <c r="U2" i="10"/>
  <c r="T2" i="10"/>
  <c r="S2" i="10"/>
  <c r="R2" i="10"/>
  <c r="Q2" i="10"/>
  <c r="P2" i="10"/>
  <c r="O2" i="10"/>
  <c r="N2" i="10"/>
  <c r="M2" i="10"/>
  <c r="L2" i="10"/>
  <c r="K2" i="10"/>
  <c r="J2" i="10"/>
  <c r="I2" i="10"/>
  <c r="H2" i="10"/>
  <c r="G2" i="10"/>
  <c r="F2" i="10"/>
  <c r="E2" i="10"/>
  <c r="D2" i="10"/>
  <c r="C2" i="10"/>
  <c r="B2" i="10"/>
  <c r="C2" i="52"/>
  <c r="D2" i="52" s="1"/>
  <c r="Z3" i="47" l="1"/>
  <c r="Y3" i="47"/>
  <c r="X3" i="47"/>
  <c r="W3" i="47"/>
  <c r="V3" i="47"/>
  <c r="U3" i="47"/>
  <c r="T3" i="47"/>
  <c r="S3" i="47"/>
  <c r="R3" i="47"/>
  <c r="Q3" i="47"/>
  <c r="P3" i="47"/>
  <c r="O3" i="47"/>
  <c r="N3" i="47"/>
  <c r="M3" i="47"/>
  <c r="L3" i="47"/>
  <c r="K3" i="47"/>
  <c r="J3" i="47"/>
  <c r="I3" i="47"/>
  <c r="H3" i="47"/>
  <c r="G3" i="47"/>
  <c r="F3" i="47"/>
  <c r="E3" i="47"/>
  <c r="D3" i="47"/>
  <c r="C3" i="47"/>
  <c r="Y15" i="68" l="1"/>
  <c r="M15" i="68"/>
  <c r="Y14" i="68"/>
  <c r="M14" i="68"/>
  <c r="Y13" i="68"/>
  <c r="M13" i="68"/>
  <c r="Y12" i="68"/>
  <c r="M12" i="68"/>
  <c r="Y11" i="68"/>
  <c r="M11" i="68"/>
  <c r="Y10" i="68"/>
  <c r="M10" i="68"/>
  <c r="Y9" i="68"/>
  <c r="M9" i="68"/>
  <c r="Y8" i="68"/>
  <c r="M8" i="68"/>
  <c r="Y7" i="68"/>
  <c r="M7" i="68"/>
  <c r="Y6" i="68"/>
  <c r="M6" i="68"/>
  <c r="Y5" i="68"/>
  <c r="M5" i="68"/>
  <c r="Y4" i="68"/>
  <c r="M4" i="68"/>
  <c r="Y3" i="68"/>
  <c r="M3" i="68"/>
  <c r="Y2" i="68"/>
  <c r="M2" i="68"/>
  <c r="Y15" i="67"/>
  <c r="M15" i="67"/>
  <c r="Y14" i="67"/>
  <c r="M14" i="67"/>
  <c r="Y13" i="67"/>
  <c r="M13" i="67"/>
  <c r="Y12" i="67"/>
  <c r="M12" i="67"/>
  <c r="Y11" i="67"/>
  <c r="M11" i="67"/>
  <c r="Y10" i="67"/>
  <c r="M10" i="67"/>
  <c r="Y9" i="67"/>
  <c r="M9" i="67"/>
  <c r="Y8" i="67"/>
  <c r="M8" i="67"/>
  <c r="Y7" i="67"/>
  <c r="M7" i="67"/>
  <c r="Y6" i="67"/>
  <c r="M6" i="67"/>
  <c r="Y5" i="67"/>
  <c r="M5" i="67"/>
  <c r="Y4" i="67"/>
  <c r="M4" i="67"/>
  <c r="Y3" i="67"/>
  <c r="M3" i="67"/>
  <c r="Y2" i="67"/>
  <c r="M2" i="67"/>
  <c r="Y15" i="15"/>
  <c r="M15" i="15"/>
  <c r="Y14" i="15"/>
  <c r="M14" i="15"/>
  <c r="Y13" i="15"/>
  <c r="M13" i="15"/>
  <c r="Y12" i="15"/>
  <c r="M12" i="15"/>
  <c r="Y11" i="15"/>
  <c r="M11" i="15"/>
  <c r="Y10" i="15"/>
  <c r="M10" i="15"/>
  <c r="Y9" i="15"/>
  <c r="V15" i="68"/>
  <c r="J15" i="68"/>
  <c r="V14" i="68"/>
  <c r="J14" i="68"/>
  <c r="V13" i="68"/>
  <c r="J13" i="68"/>
  <c r="V12" i="68"/>
  <c r="J12" i="68"/>
  <c r="V11" i="68"/>
  <c r="J11" i="68"/>
  <c r="V10" i="68"/>
  <c r="J10" i="68"/>
  <c r="V9" i="68"/>
  <c r="J9" i="68"/>
  <c r="V8" i="68"/>
  <c r="J8" i="68"/>
  <c r="V7" i="68"/>
  <c r="J7" i="68"/>
  <c r="V6" i="68"/>
  <c r="J6" i="68"/>
  <c r="V5" i="68"/>
  <c r="J5" i="68"/>
  <c r="V4" i="68"/>
  <c r="J4" i="68"/>
  <c r="V3" i="68"/>
  <c r="J3" i="68"/>
  <c r="V2" i="68"/>
  <c r="J2" i="68"/>
  <c r="V15" i="67"/>
  <c r="J15" i="67"/>
  <c r="V14" i="67"/>
  <c r="J14" i="67"/>
  <c r="V13" i="67"/>
  <c r="J13" i="67"/>
  <c r="V12" i="67"/>
  <c r="J12" i="67"/>
  <c r="V11" i="67"/>
  <c r="J11" i="67"/>
  <c r="V10" i="67"/>
  <c r="J10" i="67"/>
  <c r="V9" i="67"/>
  <c r="J9" i="67"/>
  <c r="V8" i="67"/>
  <c r="J8" i="67"/>
  <c r="V7" i="67"/>
  <c r="J7" i="67"/>
  <c r="V6" i="67"/>
  <c r="J6" i="67"/>
  <c r="V5" i="67"/>
  <c r="J5" i="67"/>
  <c r="V4" i="67"/>
  <c r="J4" i="67"/>
  <c r="V3" i="67"/>
  <c r="J3" i="67"/>
  <c r="V2" i="67"/>
  <c r="J2" i="67"/>
  <c r="V15" i="15"/>
  <c r="J15" i="15"/>
  <c r="V14" i="15"/>
  <c r="J14" i="15"/>
  <c r="V13" i="15"/>
  <c r="J13" i="15"/>
  <c r="V12" i="15"/>
  <c r="J12" i="15"/>
  <c r="V11" i="15"/>
  <c r="J11" i="15"/>
  <c r="V10" i="15"/>
  <c r="J10" i="15"/>
  <c r="V9" i="15"/>
  <c r="U15" i="68"/>
  <c r="I15" i="68"/>
  <c r="U14" i="68"/>
  <c r="I14" i="68"/>
  <c r="U13" i="68"/>
  <c r="I13" i="68"/>
  <c r="U12" i="68"/>
  <c r="I12" i="68"/>
  <c r="U11" i="68"/>
  <c r="I11" i="68"/>
  <c r="U10" i="68"/>
  <c r="I10" i="68"/>
  <c r="U9" i="68"/>
  <c r="I9" i="68"/>
  <c r="U8" i="68"/>
  <c r="I8" i="68"/>
  <c r="U7" i="68"/>
  <c r="I7" i="68"/>
  <c r="U6" i="68"/>
  <c r="I6" i="68"/>
  <c r="U5" i="68"/>
  <c r="I5" i="68"/>
  <c r="U4" i="68"/>
  <c r="I4" i="68"/>
  <c r="U3" i="68"/>
  <c r="I3" i="68"/>
  <c r="T15" i="68"/>
  <c r="H15" i="68"/>
  <c r="T14" i="68"/>
  <c r="H14" i="68"/>
  <c r="T13" i="68"/>
  <c r="H13" i="68"/>
  <c r="T12" i="68"/>
  <c r="H12" i="68"/>
  <c r="T11" i="68"/>
  <c r="H11" i="68"/>
  <c r="T10" i="68"/>
  <c r="H10" i="68"/>
  <c r="T9" i="68"/>
  <c r="H9" i="68"/>
  <c r="T8" i="68"/>
  <c r="H8" i="68"/>
  <c r="T7" i="68"/>
  <c r="H7" i="68"/>
  <c r="T6" i="68"/>
  <c r="H6" i="68"/>
  <c r="T5" i="68"/>
  <c r="H5" i="68"/>
  <c r="T4" i="68"/>
  <c r="H4" i="68"/>
  <c r="T3" i="68"/>
  <c r="H3" i="68"/>
  <c r="T2" i="68"/>
  <c r="H2" i="68"/>
  <c r="T15" i="67"/>
  <c r="H15" i="67"/>
  <c r="T14" i="67"/>
  <c r="H14" i="67"/>
  <c r="T13" i="67"/>
  <c r="H13" i="67"/>
  <c r="T12" i="67"/>
  <c r="H12" i="67"/>
  <c r="T11" i="67"/>
  <c r="H11" i="67"/>
  <c r="T10" i="67"/>
  <c r="H10" i="67"/>
  <c r="T9" i="67"/>
  <c r="H9" i="67"/>
  <c r="T8" i="67"/>
  <c r="H8" i="67"/>
  <c r="T7" i="67"/>
  <c r="H7" i="67"/>
  <c r="T6" i="67"/>
  <c r="H6" i="67"/>
  <c r="T5" i="67"/>
  <c r="H5" i="67"/>
  <c r="T4" i="67"/>
  <c r="H4" i="67"/>
  <c r="T3" i="67"/>
  <c r="H3" i="67"/>
  <c r="T2" i="67"/>
  <c r="H2" i="67"/>
  <c r="T15" i="15"/>
  <c r="H15" i="15"/>
  <c r="T14" i="15"/>
  <c r="H14" i="15"/>
  <c r="T13" i="15"/>
  <c r="H13" i="15"/>
  <c r="T12" i="15"/>
  <c r="H12" i="15"/>
  <c r="T11" i="15"/>
  <c r="H11" i="15"/>
  <c r="T10" i="15"/>
  <c r="H10" i="15"/>
  <c r="T9" i="15"/>
  <c r="H9" i="15"/>
  <c r="T8" i="15"/>
  <c r="H8" i="15"/>
  <c r="S15" i="68"/>
  <c r="G15" i="68"/>
  <c r="S14" i="68"/>
  <c r="G14" i="68"/>
  <c r="S13" i="68"/>
  <c r="G13" i="68"/>
  <c r="S12" i="68"/>
  <c r="G12" i="68"/>
  <c r="S11" i="68"/>
  <c r="G11" i="68"/>
  <c r="S10" i="68"/>
  <c r="G10" i="68"/>
  <c r="S9" i="68"/>
  <c r="G9" i="68"/>
  <c r="S8" i="68"/>
  <c r="G8" i="68"/>
  <c r="S7" i="68"/>
  <c r="G7" i="68"/>
  <c r="S6" i="68"/>
  <c r="G6" i="68"/>
  <c r="S5" i="68"/>
  <c r="G5" i="68"/>
  <c r="S4" i="68"/>
  <c r="G4" i="68"/>
  <c r="S3" i="68"/>
  <c r="G3" i="68"/>
  <c r="S2" i="68"/>
  <c r="G2" i="68"/>
  <c r="S15" i="67"/>
  <c r="G15" i="67"/>
  <c r="S14" i="67"/>
  <c r="G14" i="67"/>
  <c r="S13" i="67"/>
  <c r="G13" i="67"/>
  <c r="S12" i="67"/>
  <c r="G12" i="67"/>
  <c r="S11" i="67"/>
  <c r="G11" i="67"/>
  <c r="S10" i="67"/>
  <c r="G10" i="67"/>
  <c r="S9" i="67"/>
  <c r="G9" i="67"/>
  <c r="S8" i="67"/>
  <c r="G8" i="67"/>
  <c r="S7" i="67"/>
  <c r="G7" i="67"/>
  <c r="S6" i="67"/>
  <c r="G6" i="67"/>
  <c r="S5" i="67"/>
  <c r="G5" i="67"/>
  <c r="S4" i="67"/>
  <c r="G4" i="67"/>
  <c r="S3" i="67"/>
  <c r="G3" i="67"/>
  <c r="S2" i="67"/>
  <c r="G2" i="67"/>
  <c r="S15" i="15"/>
  <c r="G15" i="15"/>
  <c r="S14" i="15"/>
  <c r="G14" i="15"/>
  <c r="S13" i="15"/>
  <c r="G13" i="15"/>
  <c r="S12" i="15"/>
  <c r="G12" i="15"/>
  <c r="S11" i="15"/>
  <c r="G11" i="15"/>
  <c r="S10" i="15"/>
  <c r="G10" i="15"/>
  <c r="S9" i="15"/>
  <c r="G9" i="15"/>
  <c r="S8" i="15"/>
  <c r="G8" i="15"/>
  <c r="R15" i="68"/>
  <c r="F15" i="68"/>
  <c r="R14" i="68"/>
  <c r="F14" i="68"/>
  <c r="R13" i="68"/>
  <c r="F13" i="68"/>
  <c r="R12" i="68"/>
  <c r="F12" i="68"/>
  <c r="R11" i="68"/>
  <c r="F11" i="68"/>
  <c r="R10" i="68"/>
  <c r="F10" i="68"/>
  <c r="R9" i="68"/>
  <c r="F9" i="68"/>
  <c r="R8" i="68"/>
  <c r="F8" i="68"/>
  <c r="R7" i="68"/>
  <c r="F7" i="68"/>
  <c r="R6" i="68"/>
  <c r="F6" i="68"/>
  <c r="R5" i="68"/>
  <c r="F5" i="68"/>
  <c r="R4" i="68"/>
  <c r="F4" i="68"/>
  <c r="R3" i="68"/>
  <c r="F3" i="68"/>
  <c r="R2" i="68"/>
  <c r="F2" i="68"/>
  <c r="R15" i="67"/>
  <c r="F15" i="67"/>
  <c r="R14" i="67"/>
  <c r="F14" i="67"/>
  <c r="R13" i="67"/>
  <c r="F13" i="67"/>
  <c r="R12" i="67"/>
  <c r="F12" i="67"/>
  <c r="R11" i="67"/>
  <c r="F11" i="67"/>
  <c r="R10" i="67"/>
  <c r="F10" i="67"/>
  <c r="R9" i="67"/>
  <c r="F9" i="67"/>
  <c r="R8" i="67"/>
  <c r="F8" i="67"/>
  <c r="R7" i="67"/>
  <c r="F7" i="67"/>
  <c r="R6" i="67"/>
  <c r="F6" i="67"/>
  <c r="R5" i="67"/>
  <c r="F5" i="67"/>
  <c r="R4" i="67"/>
  <c r="F4" i="67"/>
  <c r="R3" i="67"/>
  <c r="F3" i="67"/>
  <c r="R2" i="67"/>
  <c r="F2" i="67"/>
  <c r="R15" i="15"/>
  <c r="F15" i="15"/>
  <c r="R14" i="15"/>
  <c r="F14" i="15"/>
  <c r="R13" i="15"/>
  <c r="F13" i="15"/>
  <c r="R12" i="15"/>
  <c r="F12" i="15"/>
  <c r="R11" i="15"/>
  <c r="F11" i="15"/>
  <c r="R10" i="15"/>
  <c r="F10" i="15"/>
  <c r="R9" i="15"/>
  <c r="F9" i="15"/>
  <c r="R8" i="15"/>
  <c r="F8" i="15"/>
  <c r="R7" i="15"/>
  <c r="F7" i="15"/>
  <c r="R6" i="15"/>
  <c r="F6" i="15"/>
  <c r="R5" i="15"/>
  <c r="F5" i="15"/>
  <c r="R4" i="15"/>
  <c r="F4" i="15"/>
  <c r="R3" i="15"/>
  <c r="F3" i="15"/>
  <c r="R2" i="15"/>
  <c r="F2" i="15"/>
  <c r="R15" i="66"/>
  <c r="Q15" i="68"/>
  <c r="E15" i="68"/>
  <c r="Q14" i="68"/>
  <c r="E14" i="68"/>
  <c r="Q13" i="68"/>
  <c r="E13" i="68"/>
  <c r="Q12" i="68"/>
  <c r="E12" i="68"/>
  <c r="Q11" i="68"/>
  <c r="E11" i="68"/>
  <c r="Q10" i="68"/>
  <c r="E10" i="68"/>
  <c r="Q9" i="68"/>
  <c r="E9" i="68"/>
  <c r="Q8" i="68"/>
  <c r="E8" i="68"/>
  <c r="Q7" i="68"/>
  <c r="E7" i="68"/>
  <c r="Q6" i="68"/>
  <c r="E6" i="68"/>
  <c r="Q5" i="68"/>
  <c r="E5" i="68"/>
  <c r="Q4" i="68"/>
  <c r="E4" i="68"/>
  <c r="Q3" i="68"/>
  <c r="E3" i="68"/>
  <c r="Q2" i="68"/>
  <c r="E2" i="68"/>
  <c r="Q15" i="67"/>
  <c r="E15" i="67"/>
  <c r="Q14" i="67"/>
  <c r="E14" i="67"/>
  <c r="Q13" i="67"/>
  <c r="E13" i="67"/>
  <c r="Q12" i="67"/>
  <c r="E12" i="67"/>
  <c r="Q11" i="67"/>
  <c r="E11" i="67"/>
  <c r="Q10" i="67"/>
  <c r="E10" i="67"/>
  <c r="Q9" i="67"/>
  <c r="E9" i="67"/>
  <c r="Q8" i="67"/>
  <c r="E8" i="67"/>
  <c r="Q7" i="67"/>
  <c r="E7" i="67"/>
  <c r="Q6" i="67"/>
  <c r="E6" i="67"/>
  <c r="Q5" i="67"/>
  <c r="E5" i="67"/>
  <c r="Q4" i="67"/>
  <c r="E4" i="67"/>
  <c r="Q3" i="67"/>
  <c r="E3" i="67"/>
  <c r="Q2" i="67"/>
  <c r="E2" i="67"/>
  <c r="Q15" i="15"/>
  <c r="E15" i="15"/>
  <c r="Q14" i="15"/>
  <c r="E14" i="15"/>
  <c r="Q13" i="15"/>
  <c r="E13" i="15"/>
  <c r="Q12" i="15"/>
  <c r="E12" i="15"/>
  <c r="Q11" i="15"/>
  <c r="P15" i="68"/>
  <c r="D15" i="68"/>
  <c r="P14" i="68"/>
  <c r="D14" i="68"/>
  <c r="P13" i="68"/>
  <c r="D13" i="68"/>
  <c r="P12" i="68"/>
  <c r="D12" i="68"/>
  <c r="P11" i="68"/>
  <c r="D11" i="68"/>
  <c r="P10" i="68"/>
  <c r="D10" i="68"/>
  <c r="P9" i="68"/>
  <c r="D9" i="68"/>
  <c r="P8" i="68"/>
  <c r="D8" i="68"/>
  <c r="P7" i="68"/>
  <c r="D7" i="68"/>
  <c r="P6" i="68"/>
  <c r="D6" i="68"/>
  <c r="P5" i="68"/>
  <c r="D5" i="68"/>
  <c r="P4" i="68"/>
  <c r="D4" i="68"/>
  <c r="P3" i="68"/>
  <c r="D3" i="68"/>
  <c r="P2" i="68"/>
  <c r="D2" i="68"/>
  <c r="P15" i="67"/>
  <c r="D15" i="67"/>
  <c r="P14" i="67"/>
  <c r="D14" i="67"/>
  <c r="P13" i="67"/>
  <c r="D13" i="67"/>
  <c r="P12" i="67"/>
  <c r="D12" i="67"/>
  <c r="P11" i="67"/>
  <c r="D11" i="67"/>
  <c r="P10" i="67"/>
  <c r="D10" i="67"/>
  <c r="P9" i="67"/>
  <c r="D9" i="67"/>
  <c r="P8" i="67"/>
  <c r="D8" i="67"/>
  <c r="P7" i="67"/>
  <c r="D7" i="67"/>
  <c r="P6" i="67"/>
  <c r="D6" i="67"/>
  <c r="P5" i="67"/>
  <c r="D5" i="67"/>
  <c r="P4" i="67"/>
  <c r="D4" i="67"/>
  <c r="P3" i="67"/>
  <c r="D3" i="67"/>
  <c r="P2" i="67"/>
  <c r="D2" i="67"/>
  <c r="P15" i="15"/>
  <c r="D15" i="15"/>
  <c r="P14" i="15"/>
  <c r="D14" i="15"/>
  <c r="P13" i="15"/>
  <c r="D13" i="15"/>
  <c r="P12" i="15"/>
  <c r="D12" i="15"/>
  <c r="P11" i="15"/>
  <c r="O15" i="68"/>
  <c r="C15" i="68"/>
  <c r="O14" i="68"/>
  <c r="C14" i="68"/>
  <c r="O13" i="68"/>
  <c r="C13" i="68"/>
  <c r="O12" i="68"/>
  <c r="C12" i="68"/>
  <c r="O11" i="68"/>
  <c r="C11" i="68"/>
  <c r="O10" i="68"/>
  <c r="C10" i="68"/>
  <c r="O9" i="68"/>
  <c r="C9" i="68"/>
  <c r="O8" i="68"/>
  <c r="C8" i="68"/>
  <c r="O7" i="68"/>
  <c r="C7" i="68"/>
  <c r="O6" i="68"/>
  <c r="C6" i="68"/>
  <c r="O5" i="68"/>
  <c r="C5" i="68"/>
  <c r="O4" i="68"/>
  <c r="C4" i="68"/>
  <c r="O3" i="68"/>
  <c r="C3" i="68"/>
  <c r="O2" i="68"/>
  <c r="C2" i="68"/>
  <c r="O15" i="67"/>
  <c r="C15" i="67"/>
  <c r="O14" i="67"/>
  <c r="C14" i="67"/>
  <c r="O13" i="67"/>
  <c r="C13" i="67"/>
  <c r="O12" i="67"/>
  <c r="C12" i="67"/>
  <c r="O11" i="67"/>
  <c r="C11" i="67"/>
  <c r="O10" i="67"/>
  <c r="C10" i="67"/>
  <c r="O9" i="67"/>
  <c r="C9" i="67"/>
  <c r="O8" i="67"/>
  <c r="C8" i="67"/>
  <c r="O7" i="67"/>
  <c r="C7" i="67"/>
  <c r="O6" i="67"/>
  <c r="C6" i="67"/>
  <c r="O5" i="67"/>
  <c r="C5" i="67"/>
  <c r="O4" i="67"/>
  <c r="C4" i="67"/>
  <c r="O3" i="67"/>
  <c r="C3" i="67"/>
  <c r="O2" i="67"/>
  <c r="C2" i="67"/>
  <c r="O15" i="15"/>
  <c r="C15" i="15"/>
  <c r="O14" i="15"/>
  <c r="C14" i="15"/>
  <c r="O13" i="15"/>
  <c r="C13" i="15"/>
  <c r="O12" i="15"/>
  <c r="C12" i="15"/>
  <c r="O11" i="15"/>
  <c r="C11" i="15"/>
  <c r="O10" i="15"/>
  <c r="C10" i="15"/>
  <c r="O9" i="15"/>
  <c r="C9" i="15"/>
  <c r="O8" i="15"/>
  <c r="C8" i="15"/>
  <c r="O7" i="15"/>
  <c r="C7" i="15"/>
  <c r="X15" i="68"/>
  <c r="X13" i="68"/>
  <c r="X11" i="68"/>
  <c r="X9" i="68"/>
  <c r="X7" i="68"/>
  <c r="X5" i="68"/>
  <c r="X3" i="68"/>
  <c r="I2" i="68"/>
  <c r="U14" i="67"/>
  <c r="I13" i="67"/>
  <c r="U11" i="67"/>
  <c r="I10" i="67"/>
  <c r="U8" i="67"/>
  <c r="I7" i="67"/>
  <c r="U5" i="67"/>
  <c r="I4" i="67"/>
  <c r="U2" i="67"/>
  <c r="I15" i="15"/>
  <c r="U13" i="15"/>
  <c r="I12" i="15"/>
  <c r="X10" i="15"/>
  <c r="X9" i="15"/>
  <c r="D9" i="15"/>
  <c r="K8" i="15"/>
  <c r="S7" i="15"/>
  <c r="D7" i="15"/>
  <c r="N6" i="15"/>
  <c r="Y5" i="15"/>
  <c r="L5" i="15"/>
  <c r="W4" i="15"/>
  <c r="J4" i="15"/>
  <c r="U3" i="15"/>
  <c r="H3" i="15"/>
  <c r="S2" i="15"/>
  <c r="E2" i="15"/>
  <c r="P15" i="66"/>
  <c r="D15" i="66"/>
  <c r="P14" i="66"/>
  <c r="D14" i="66"/>
  <c r="P13" i="66"/>
  <c r="D13" i="66"/>
  <c r="P12" i="66"/>
  <c r="D12" i="66"/>
  <c r="P11" i="66"/>
  <c r="D11" i="66"/>
  <c r="P10" i="66"/>
  <c r="D10" i="66"/>
  <c r="P9" i="66"/>
  <c r="D9" i="66"/>
  <c r="P8" i="66"/>
  <c r="D8" i="66"/>
  <c r="P7" i="66"/>
  <c r="D7" i="66"/>
  <c r="P6" i="66"/>
  <c r="D6" i="66"/>
  <c r="P5" i="66"/>
  <c r="D5" i="66"/>
  <c r="P4" i="66"/>
  <c r="D4" i="66"/>
  <c r="P3" i="66"/>
  <c r="D3" i="66"/>
  <c r="P2" i="66"/>
  <c r="D2" i="66"/>
  <c r="P15" i="65"/>
  <c r="D15" i="65"/>
  <c r="P14" i="65"/>
  <c r="D14" i="65"/>
  <c r="P13" i="65"/>
  <c r="D13" i="65"/>
  <c r="P12" i="65"/>
  <c r="D12" i="65"/>
  <c r="P11" i="65"/>
  <c r="D11" i="65"/>
  <c r="P10" i="65"/>
  <c r="D10" i="65"/>
  <c r="P9" i="65"/>
  <c r="D9" i="65"/>
  <c r="P8" i="65"/>
  <c r="D8" i="65"/>
  <c r="P7" i="65"/>
  <c r="D7" i="65"/>
  <c r="P6" i="65"/>
  <c r="D6" i="65"/>
  <c r="P5" i="65"/>
  <c r="D5" i="65"/>
  <c r="W15" i="68"/>
  <c r="W13" i="68"/>
  <c r="W11" i="68"/>
  <c r="W9" i="68"/>
  <c r="W7" i="68"/>
  <c r="W5" i="68"/>
  <c r="W3" i="68"/>
  <c r="B2" i="68"/>
  <c r="N14" i="67"/>
  <c r="B13" i="67"/>
  <c r="N11" i="67"/>
  <c r="B10" i="67"/>
  <c r="N8" i="67"/>
  <c r="B7" i="67"/>
  <c r="N5" i="67"/>
  <c r="B4" i="67"/>
  <c r="N2" i="67"/>
  <c r="B15" i="15"/>
  <c r="N13" i="15"/>
  <c r="B12" i="15"/>
  <c r="W10" i="15"/>
  <c r="W9" i="15"/>
  <c r="B9" i="15"/>
  <c r="J8" i="15"/>
  <c r="Q7" i="15"/>
  <c r="B7" i="15"/>
  <c r="M6" i="15"/>
  <c r="N15" i="68"/>
  <c r="N13" i="68"/>
  <c r="N11" i="68"/>
  <c r="N9" i="68"/>
  <c r="N7" i="68"/>
  <c r="N5" i="68"/>
  <c r="N3" i="68"/>
  <c r="X15" i="67"/>
  <c r="L14" i="67"/>
  <c r="L15" i="68"/>
  <c r="L13" i="68"/>
  <c r="L11" i="68"/>
  <c r="L9" i="68"/>
  <c r="L7" i="68"/>
  <c r="L5" i="68"/>
  <c r="L3" i="68"/>
  <c r="W15" i="67"/>
  <c r="K14" i="67"/>
  <c r="W12" i="67"/>
  <c r="K11" i="67"/>
  <c r="W9" i="67"/>
  <c r="K8" i="67"/>
  <c r="W6" i="67"/>
  <c r="K5" i="67"/>
  <c r="W3" i="67"/>
  <c r="K2" i="67"/>
  <c r="W14" i="15"/>
  <c r="K13" i="15"/>
  <c r="W11" i="15"/>
  <c r="Q10" i="15"/>
  <c r="Q9" i="15"/>
  <c r="X8" i="15"/>
  <c r="E8" i="15"/>
  <c r="N7" i="15"/>
  <c r="X6" i="15"/>
  <c r="K6" i="15"/>
  <c r="V5" i="15"/>
  <c r="I5" i="15"/>
  <c r="T4" i="15"/>
  <c r="G4" i="15"/>
  <c r="Q3" i="15"/>
  <c r="D3" i="15"/>
  <c r="O2" i="15"/>
  <c r="B2" i="15"/>
  <c r="M15" i="66"/>
  <c r="Y14" i="66"/>
  <c r="M14" i="66"/>
  <c r="Y13" i="66"/>
  <c r="M13" i="66"/>
  <c r="Y12" i="66"/>
  <c r="M12" i="66"/>
  <c r="Y11" i="66"/>
  <c r="M11" i="66"/>
  <c r="Y10" i="66"/>
  <c r="M10" i="66"/>
  <c r="Y9" i="66"/>
  <c r="M9" i="66"/>
  <c r="Y8" i="66"/>
  <c r="M8" i="66"/>
  <c r="Y7" i="66"/>
  <c r="M7" i="66"/>
  <c r="Y6" i="66"/>
  <c r="M6" i="66"/>
  <c r="Y5" i="66"/>
  <c r="M5" i="66"/>
  <c r="Y4" i="66"/>
  <c r="M4" i="66"/>
  <c r="Y3" i="66"/>
  <c r="M3" i="66"/>
  <c r="Y2" i="66"/>
  <c r="M2" i="66"/>
  <c r="Y15" i="65"/>
  <c r="M15" i="65"/>
  <c r="Y14" i="65"/>
  <c r="M14" i="65"/>
  <c r="Y13" i="65"/>
  <c r="M13" i="65"/>
  <c r="Y12" i="65"/>
  <c r="M12" i="65"/>
  <c r="Y11" i="65"/>
  <c r="M11" i="65"/>
  <c r="Y10" i="65"/>
  <c r="M10" i="65"/>
  <c r="Y9" i="65"/>
  <c r="M9" i="65"/>
  <c r="Y8" i="65"/>
  <c r="M8" i="65"/>
  <c r="Y7" i="65"/>
  <c r="K15" i="68"/>
  <c r="K13" i="68"/>
  <c r="K11" i="68"/>
  <c r="K9" i="68"/>
  <c r="K7" i="68"/>
  <c r="K5" i="68"/>
  <c r="K3" i="68"/>
  <c r="U15" i="67"/>
  <c r="I14" i="67"/>
  <c r="U12" i="67"/>
  <c r="I11" i="67"/>
  <c r="U9" i="67"/>
  <c r="I8" i="67"/>
  <c r="U6" i="67"/>
  <c r="I5" i="67"/>
  <c r="U3" i="67"/>
  <c r="I2" i="67"/>
  <c r="U14" i="15"/>
  <c r="I13" i="15"/>
  <c r="U11" i="15"/>
  <c r="P10" i="15"/>
  <c r="P9" i="15"/>
  <c r="W8" i="15"/>
  <c r="D8" i="15"/>
  <c r="M7" i="15"/>
  <c r="W6" i="15"/>
  <c r="J6" i="15"/>
  <c r="U5" i="15"/>
  <c r="H5" i="15"/>
  <c r="S4" i="15"/>
  <c r="E4" i="15"/>
  <c r="P3" i="15"/>
  <c r="C3" i="15"/>
  <c r="N2" i="15"/>
  <c r="Y15" i="66"/>
  <c r="L15" i="66"/>
  <c r="X14" i="66"/>
  <c r="L14" i="66"/>
  <c r="X13" i="66"/>
  <c r="L13" i="66"/>
  <c r="X12" i="66"/>
  <c r="L12" i="66"/>
  <c r="X11" i="66"/>
  <c r="L11" i="66"/>
  <c r="B15" i="68"/>
  <c r="B13" i="68"/>
  <c r="B11" i="68"/>
  <c r="B9" i="68"/>
  <c r="B7" i="68"/>
  <c r="B5" i="68"/>
  <c r="B3" i="68"/>
  <c r="N15" i="67"/>
  <c r="B14" i="67"/>
  <c r="N12" i="67"/>
  <c r="B11" i="67"/>
  <c r="N9" i="67"/>
  <c r="B8" i="67"/>
  <c r="N6" i="67"/>
  <c r="B5" i="67"/>
  <c r="N3" i="67"/>
  <c r="B2" i="67"/>
  <c r="N14" i="15"/>
  <c r="B13" i="15"/>
  <c r="N11" i="15"/>
  <c r="N10" i="15"/>
  <c r="N9" i="15"/>
  <c r="V8" i="15"/>
  <c r="B8" i="15"/>
  <c r="L7" i="15"/>
  <c r="V6" i="15"/>
  <c r="I6" i="15"/>
  <c r="T5" i="15"/>
  <c r="G5" i="15"/>
  <c r="Q4" i="15"/>
  <c r="D4" i="15"/>
  <c r="O3" i="15"/>
  <c r="B3" i="15"/>
  <c r="M2" i="15"/>
  <c r="X15" i="66"/>
  <c r="K15" i="66"/>
  <c r="W14" i="66"/>
  <c r="K14" i="66"/>
  <c r="W13" i="66"/>
  <c r="K13" i="66"/>
  <c r="W12" i="66"/>
  <c r="K12" i="66"/>
  <c r="W11" i="66"/>
  <c r="K11" i="66"/>
  <c r="W10" i="66"/>
  <c r="X14" i="68"/>
  <c r="X12" i="68"/>
  <c r="X10" i="68"/>
  <c r="X8" i="68"/>
  <c r="X6" i="68"/>
  <c r="X4" i="68"/>
  <c r="X2" i="68"/>
  <c r="L15" i="67"/>
  <c r="X13" i="67"/>
  <c r="L12" i="67"/>
  <c r="X10" i="67"/>
  <c r="L9" i="67"/>
  <c r="X7" i="67"/>
  <c r="L6" i="67"/>
  <c r="X4" i="67"/>
  <c r="L3" i="67"/>
  <c r="X15" i="15"/>
  <c r="L14" i="15"/>
  <c r="X12" i="15"/>
  <c r="L11" i="15"/>
  <c r="L10" i="15"/>
  <c r="M9" i="15"/>
  <c r="U8" i="15"/>
  <c r="Y7" i="15"/>
  <c r="K7" i="15"/>
  <c r="U6" i="15"/>
  <c r="H6" i="15"/>
  <c r="W14" i="68"/>
  <c r="W12" i="68"/>
  <c r="W10" i="68"/>
  <c r="W8" i="68"/>
  <c r="W6" i="68"/>
  <c r="W4" i="68"/>
  <c r="W2" i="68"/>
  <c r="K15" i="67"/>
  <c r="W13" i="67"/>
  <c r="K12" i="67"/>
  <c r="W10" i="67"/>
  <c r="K9" i="67"/>
  <c r="W7" i="67"/>
  <c r="K6" i="67"/>
  <c r="W4" i="67"/>
  <c r="K3" i="67"/>
  <c r="W15" i="15"/>
  <c r="K14" i="15"/>
  <c r="W12" i="15"/>
  <c r="K11" i="15"/>
  <c r="K10" i="15"/>
  <c r="L9" i="15"/>
  <c r="Q8" i="15"/>
  <c r="X7" i="15"/>
  <c r="J7" i="15"/>
  <c r="T6" i="15"/>
  <c r="G6" i="15"/>
  <c r="N14" i="68"/>
  <c r="N12" i="68"/>
  <c r="N10" i="68"/>
  <c r="N8" i="68"/>
  <c r="N6" i="68"/>
  <c r="N4" i="68"/>
  <c r="U2" i="68"/>
  <c r="I15" i="67"/>
  <c r="U13" i="67"/>
  <c r="I12" i="67"/>
  <c r="U10" i="67"/>
  <c r="I9" i="67"/>
  <c r="U7" i="67"/>
  <c r="I6" i="67"/>
  <c r="U4" i="67"/>
  <c r="I3" i="67"/>
  <c r="U15" i="15"/>
  <c r="I14" i="15"/>
  <c r="U12" i="15"/>
  <c r="I11" i="15"/>
  <c r="I10" i="15"/>
  <c r="K9" i="15"/>
  <c r="P8" i="15"/>
  <c r="W7" i="15"/>
  <c r="I7" i="15"/>
  <c r="S6" i="15"/>
  <c r="L14" i="68"/>
  <c r="L12" i="68"/>
  <c r="L10" i="68"/>
  <c r="L8" i="68"/>
  <c r="L6" i="68"/>
  <c r="L4" i="68"/>
  <c r="N2" i="68"/>
  <c r="B15" i="67"/>
  <c r="N13" i="67"/>
  <c r="B12" i="67"/>
  <c r="N10" i="67"/>
  <c r="B9" i="67"/>
  <c r="N7" i="67"/>
  <c r="B6" i="67"/>
  <c r="N4" i="67"/>
  <c r="B3" i="67"/>
  <c r="N15" i="15"/>
  <c r="B14" i="15"/>
  <c r="N12" i="15"/>
  <c r="E11" i="15"/>
  <c r="E10" i="15"/>
  <c r="J9" i="15"/>
  <c r="N8" i="15"/>
  <c r="V7" i="15"/>
  <c r="H7" i="15"/>
  <c r="Q6" i="15"/>
  <c r="D6" i="15"/>
  <c r="O5" i="15"/>
  <c r="B5" i="15"/>
  <c r="M4" i="15"/>
  <c r="X3" i="15"/>
  <c r="K3" i="15"/>
  <c r="V2" i="15"/>
  <c r="I2" i="15"/>
  <c r="T15" i="66"/>
  <c r="G15" i="66"/>
  <c r="S14" i="66"/>
  <c r="G14" i="66"/>
  <c r="S13" i="66"/>
  <c r="G13" i="66"/>
  <c r="S12" i="66"/>
  <c r="K14" i="68"/>
  <c r="L2" i="68"/>
  <c r="X9" i="67"/>
  <c r="X3" i="67"/>
  <c r="X11" i="15"/>
  <c r="I8" i="15"/>
  <c r="B6" i="15"/>
  <c r="C5" i="15"/>
  <c r="C4" i="15"/>
  <c r="G3" i="15"/>
  <c r="H2" i="15"/>
  <c r="I15" i="66"/>
  <c r="N14" i="66"/>
  <c r="Q13" i="66"/>
  <c r="T12" i="66"/>
  <c r="B12" i="66"/>
  <c r="G11" i="66"/>
  <c r="O10" i="66"/>
  <c r="X9" i="66"/>
  <c r="J9" i="66"/>
  <c r="T8" i="66"/>
  <c r="F8" i="66"/>
  <c r="O7" i="66"/>
  <c r="X6" i="66"/>
  <c r="J6" i="66"/>
  <c r="T5" i="66"/>
  <c r="F5" i="66"/>
  <c r="O4" i="66"/>
  <c r="X3" i="66"/>
  <c r="J3" i="66"/>
  <c r="T2" i="66"/>
  <c r="F2" i="66"/>
  <c r="O15" i="65"/>
  <c r="X14" i="65"/>
  <c r="J14" i="65"/>
  <c r="T13" i="65"/>
  <c r="F13" i="65"/>
  <c r="O12" i="65"/>
  <c r="X11" i="65"/>
  <c r="J11" i="65"/>
  <c r="T10" i="65"/>
  <c r="F10" i="65"/>
  <c r="O9" i="65"/>
  <c r="X8" i="65"/>
  <c r="J8" i="65"/>
  <c r="T7" i="65"/>
  <c r="G7" i="65"/>
  <c r="R6" i="65"/>
  <c r="E6" i="65"/>
  <c r="O5" i="65"/>
  <c r="B5" i="65"/>
  <c r="N4" i="65"/>
  <c r="B4" i="65"/>
  <c r="N3" i="65"/>
  <c r="B3" i="65"/>
  <c r="N2" i="65"/>
  <c r="B2" i="65"/>
  <c r="N15" i="12"/>
  <c r="B15" i="12"/>
  <c r="N14" i="12"/>
  <c r="B14" i="12"/>
  <c r="N13" i="12"/>
  <c r="B13" i="12"/>
  <c r="N12" i="12"/>
  <c r="B12" i="12"/>
  <c r="N11" i="12"/>
  <c r="B11" i="12"/>
  <c r="N10" i="12"/>
  <c r="B10" i="12"/>
  <c r="N9" i="12"/>
  <c r="B9" i="12"/>
  <c r="N8" i="12"/>
  <c r="B8" i="12"/>
  <c r="N7" i="12"/>
  <c r="B7" i="12"/>
  <c r="N6" i="12"/>
  <c r="B6" i="12"/>
  <c r="N5" i="12"/>
  <c r="B5" i="12"/>
  <c r="N4" i="12"/>
  <c r="B4" i="12"/>
  <c r="N3" i="12"/>
  <c r="B3" i="12"/>
  <c r="N2" i="12"/>
  <c r="B2" i="12"/>
  <c r="N15" i="56"/>
  <c r="B15" i="56"/>
  <c r="B14" i="68"/>
  <c r="K2" i="68"/>
  <c r="X8" i="67"/>
  <c r="X2" i="67"/>
  <c r="D11" i="15"/>
  <c r="U7" i="15"/>
  <c r="X5" i="15"/>
  <c r="Y4" i="15"/>
  <c r="B4" i="15"/>
  <c r="E3" i="15"/>
  <c r="G2" i="15"/>
  <c r="H15" i="66"/>
  <c r="J14" i="66"/>
  <c r="O13" i="66"/>
  <c r="R12" i="66"/>
  <c r="V11" i="66"/>
  <c r="F11" i="66"/>
  <c r="N10" i="66"/>
  <c r="W9" i="66"/>
  <c r="I9" i="66"/>
  <c r="S8" i="66"/>
  <c r="E8" i="66"/>
  <c r="N7" i="66"/>
  <c r="W6" i="66"/>
  <c r="I6" i="66"/>
  <c r="S5" i="66"/>
  <c r="E5" i="66"/>
  <c r="N4" i="66"/>
  <c r="W3" i="66"/>
  <c r="I3" i="66"/>
  <c r="S2" i="66"/>
  <c r="E2" i="66"/>
  <c r="N15" i="65"/>
  <c r="W14" i="65"/>
  <c r="I14" i="65"/>
  <c r="S13" i="65"/>
  <c r="E13" i="65"/>
  <c r="N12" i="65"/>
  <c r="W11" i="65"/>
  <c r="I11" i="65"/>
  <c r="S10" i="65"/>
  <c r="E10" i="65"/>
  <c r="N9" i="65"/>
  <c r="W8" i="65"/>
  <c r="I8" i="65"/>
  <c r="S7" i="65"/>
  <c r="F7" i="65"/>
  <c r="Q6" i="65"/>
  <c r="C6" i="65"/>
  <c r="N5" i="65"/>
  <c r="Y4" i="65"/>
  <c r="M4" i="65"/>
  <c r="Y3" i="65"/>
  <c r="M3" i="65"/>
  <c r="Y2" i="65"/>
  <c r="M2" i="65"/>
  <c r="Y15" i="12"/>
  <c r="M15" i="12"/>
  <c r="Y14" i="12"/>
  <c r="M14" i="12"/>
  <c r="Y13" i="12"/>
  <c r="M13" i="12"/>
  <c r="Y12" i="12"/>
  <c r="M12" i="12"/>
  <c r="Y11" i="12"/>
  <c r="M11" i="12"/>
  <c r="Y10" i="12"/>
  <c r="M10" i="12"/>
  <c r="Y9" i="12"/>
  <c r="M9" i="12"/>
  <c r="Y8" i="12"/>
  <c r="M8" i="12"/>
  <c r="Y7" i="12"/>
  <c r="M7" i="12"/>
  <c r="Y6" i="12"/>
  <c r="M6" i="12"/>
  <c r="Y5" i="12"/>
  <c r="M5" i="12"/>
  <c r="Y4" i="12"/>
  <c r="M4" i="12"/>
  <c r="Y3" i="12"/>
  <c r="M3" i="12"/>
  <c r="Y2" i="12"/>
  <c r="M2" i="12"/>
  <c r="K12" i="68"/>
  <c r="X14" i="67"/>
  <c r="W8" i="67"/>
  <c r="W2" i="67"/>
  <c r="B11" i="15"/>
  <c r="T7" i="15"/>
  <c r="W5" i="15"/>
  <c r="X4" i="15"/>
  <c r="Y3" i="15"/>
  <c r="Y2" i="15"/>
  <c r="D2" i="15"/>
  <c r="F15" i="66"/>
  <c r="I14" i="66"/>
  <c r="N13" i="66"/>
  <c r="Q12" i="66"/>
  <c r="U11" i="66"/>
  <c r="E11" i="66"/>
  <c r="L10" i="66"/>
  <c r="V9" i="66"/>
  <c r="H9" i="66"/>
  <c r="R8" i="66"/>
  <c r="C8" i="66"/>
  <c r="L7" i="66"/>
  <c r="V6" i="66"/>
  <c r="H6" i="66"/>
  <c r="R5" i="66"/>
  <c r="C5" i="66"/>
  <c r="L4" i="66"/>
  <c r="V3" i="66"/>
  <c r="H3" i="66"/>
  <c r="R2" i="66"/>
  <c r="C2" i="66"/>
  <c r="L15" i="65"/>
  <c r="V14" i="65"/>
  <c r="H14" i="65"/>
  <c r="R13" i="65"/>
  <c r="C13" i="65"/>
  <c r="L12" i="65"/>
  <c r="V11" i="65"/>
  <c r="H11" i="65"/>
  <c r="R10" i="65"/>
  <c r="C10" i="65"/>
  <c r="L9" i="65"/>
  <c r="V8" i="65"/>
  <c r="H8" i="65"/>
  <c r="R7" i="65"/>
  <c r="E7" i="65"/>
  <c r="O6" i="65"/>
  <c r="B6" i="65"/>
  <c r="M5" i="65"/>
  <c r="X4" i="65"/>
  <c r="L4" i="65"/>
  <c r="X3" i="65"/>
  <c r="L3" i="65"/>
  <c r="X2" i="65"/>
  <c r="L2" i="65"/>
  <c r="X15" i="12"/>
  <c r="L15" i="12"/>
  <c r="X14" i="12"/>
  <c r="L14" i="12"/>
  <c r="X13" i="12"/>
  <c r="L13" i="12"/>
  <c r="X12" i="12"/>
  <c r="L12" i="12"/>
  <c r="X11" i="12"/>
  <c r="L11" i="12"/>
  <c r="X10" i="12"/>
  <c r="L10" i="12"/>
  <c r="X9" i="12"/>
  <c r="L9" i="12"/>
  <c r="X8" i="12"/>
  <c r="L8" i="12"/>
  <c r="X7" i="12"/>
  <c r="L7" i="12"/>
  <c r="X6" i="12"/>
  <c r="L6" i="12"/>
  <c r="X5" i="12"/>
  <c r="L5" i="12"/>
  <c r="X4" i="12"/>
  <c r="L4" i="12"/>
  <c r="X3" i="12"/>
  <c r="L3" i="12"/>
  <c r="X2" i="12"/>
  <c r="L2" i="12"/>
  <c r="B12" i="68"/>
  <c r="W14" i="67"/>
  <c r="L8" i="67"/>
  <c r="L2" i="67"/>
  <c r="U10" i="15"/>
  <c r="P7" i="15"/>
  <c r="S5" i="15"/>
  <c r="V4" i="15"/>
  <c r="W3" i="15"/>
  <c r="X2" i="15"/>
  <c r="C2" i="15"/>
  <c r="E15" i="66"/>
  <c r="H14" i="66"/>
  <c r="J13" i="66"/>
  <c r="O12" i="66"/>
  <c r="T11" i="66"/>
  <c r="C11" i="66"/>
  <c r="K10" i="66"/>
  <c r="U9" i="66"/>
  <c r="G9" i="66"/>
  <c r="Q8" i="66"/>
  <c r="B8" i="66"/>
  <c r="K7" i="66"/>
  <c r="U6" i="66"/>
  <c r="G6" i="66"/>
  <c r="Q5" i="66"/>
  <c r="B5" i="66"/>
  <c r="K4" i="66"/>
  <c r="U3" i="66"/>
  <c r="G3" i="66"/>
  <c r="Q2" i="66"/>
  <c r="B2" i="66"/>
  <c r="K15" i="65"/>
  <c r="U14" i="65"/>
  <c r="G14" i="65"/>
  <c r="Q13" i="65"/>
  <c r="B13" i="65"/>
  <c r="K12" i="65"/>
  <c r="U11" i="65"/>
  <c r="G11" i="65"/>
  <c r="Q10" i="65"/>
  <c r="B10" i="65"/>
  <c r="K9" i="65"/>
  <c r="U8" i="65"/>
  <c r="G8" i="65"/>
  <c r="Q7" i="65"/>
  <c r="C7" i="65"/>
  <c r="N6" i="65"/>
  <c r="Y5" i="65"/>
  <c r="L5" i="65"/>
  <c r="W4" i="65"/>
  <c r="K4" i="65"/>
  <c r="W3" i="65"/>
  <c r="K3" i="65"/>
  <c r="W2" i="65"/>
  <c r="K2" i="65"/>
  <c r="W15" i="12"/>
  <c r="K15" i="12"/>
  <c r="W14" i="12"/>
  <c r="K14" i="12"/>
  <c r="W13" i="12"/>
  <c r="K13" i="12"/>
  <c r="W12" i="12"/>
  <c r="K12" i="12"/>
  <c r="W11" i="12"/>
  <c r="K11" i="12"/>
  <c r="W10" i="12"/>
  <c r="K10" i="12"/>
  <c r="W9" i="12"/>
  <c r="K9" i="12"/>
  <c r="W8" i="12"/>
  <c r="K8" i="12"/>
  <c r="W7" i="12"/>
  <c r="K7" i="12"/>
  <c r="W6" i="12"/>
  <c r="K6" i="12"/>
  <c r="W5" i="12"/>
  <c r="K5" i="12"/>
  <c r="W4" i="12"/>
  <c r="K4" i="12"/>
  <c r="W3" i="12"/>
  <c r="K3" i="12"/>
  <c r="W2" i="12"/>
  <c r="K2" i="12"/>
  <c r="W15" i="56"/>
  <c r="K10" i="68"/>
  <c r="L13" i="67"/>
  <c r="L7" i="67"/>
  <c r="L15" i="15"/>
  <c r="D10" i="15"/>
  <c r="G7" i="15"/>
  <c r="Q5" i="15"/>
  <c r="U4" i="15"/>
  <c r="V3" i="15"/>
  <c r="W2" i="15"/>
  <c r="W15" i="66"/>
  <c r="C15" i="66"/>
  <c r="F14" i="66"/>
  <c r="I13" i="66"/>
  <c r="N12" i="66"/>
  <c r="S11" i="66"/>
  <c r="B11" i="66"/>
  <c r="J10" i="66"/>
  <c r="T9" i="66"/>
  <c r="F9" i="66"/>
  <c r="O8" i="66"/>
  <c r="X7" i="66"/>
  <c r="J7" i="66"/>
  <c r="T6" i="66"/>
  <c r="F6" i="66"/>
  <c r="O5" i="66"/>
  <c r="X4" i="66"/>
  <c r="J4" i="66"/>
  <c r="T3" i="66"/>
  <c r="F3" i="66"/>
  <c r="O2" i="66"/>
  <c r="X15" i="65"/>
  <c r="J15" i="65"/>
  <c r="T14" i="65"/>
  <c r="F14" i="65"/>
  <c r="O13" i="65"/>
  <c r="X12" i="65"/>
  <c r="J12" i="65"/>
  <c r="T11" i="65"/>
  <c r="F11" i="65"/>
  <c r="O10" i="65"/>
  <c r="X9" i="65"/>
  <c r="J9" i="65"/>
  <c r="T8" i="65"/>
  <c r="F8" i="65"/>
  <c r="O7" i="65"/>
  <c r="B7" i="65"/>
  <c r="M6" i="65"/>
  <c r="X5" i="65"/>
  <c r="K5" i="65"/>
  <c r="V4" i="65"/>
  <c r="J4" i="65"/>
  <c r="V3" i="65"/>
  <c r="J3" i="65"/>
  <c r="V2" i="65"/>
  <c r="J2" i="65"/>
  <c r="V15" i="12"/>
  <c r="J15" i="12"/>
  <c r="V14" i="12"/>
  <c r="J14" i="12"/>
  <c r="V13" i="12"/>
  <c r="J13" i="12"/>
  <c r="V12" i="12"/>
  <c r="J12" i="12"/>
  <c r="V11" i="12"/>
  <c r="J11" i="12"/>
  <c r="V10" i="12"/>
  <c r="J10" i="12"/>
  <c r="V9" i="12"/>
  <c r="J9" i="12"/>
  <c r="V8" i="12"/>
  <c r="J8" i="12"/>
  <c r="V7" i="12"/>
  <c r="J7" i="12"/>
  <c r="V6" i="12"/>
  <c r="J6" i="12"/>
  <c r="V5" i="12"/>
  <c r="J5" i="12"/>
  <c r="V4" i="12"/>
  <c r="J4" i="12"/>
  <c r="V3" i="12"/>
  <c r="J3" i="12"/>
  <c r="V2" i="12"/>
  <c r="J2" i="12"/>
  <c r="B10" i="68"/>
  <c r="K13" i="67"/>
  <c r="K7" i="67"/>
  <c r="K15" i="15"/>
  <c r="B10" i="15"/>
  <c r="E7" i="15"/>
  <c r="P5" i="15"/>
  <c r="P4" i="15"/>
  <c r="T3" i="15"/>
  <c r="U2" i="15"/>
  <c r="V15" i="66"/>
  <c r="B15" i="66"/>
  <c r="E14" i="66"/>
  <c r="H13" i="66"/>
  <c r="J12" i="66"/>
  <c r="R11" i="66"/>
  <c r="X10" i="66"/>
  <c r="I10" i="66"/>
  <c r="S9" i="66"/>
  <c r="E9" i="66"/>
  <c r="N8" i="66"/>
  <c r="W7" i="66"/>
  <c r="I7" i="66"/>
  <c r="S6" i="66"/>
  <c r="E6" i="66"/>
  <c r="N5" i="66"/>
  <c r="W4" i="66"/>
  <c r="I4" i="66"/>
  <c r="S3" i="66"/>
  <c r="E3" i="66"/>
  <c r="N2" i="66"/>
  <c r="W15" i="65"/>
  <c r="I15" i="65"/>
  <c r="S14" i="65"/>
  <c r="E14" i="65"/>
  <c r="N13" i="65"/>
  <c r="W12" i="65"/>
  <c r="I12" i="65"/>
  <c r="S11" i="65"/>
  <c r="E11" i="65"/>
  <c r="N10" i="65"/>
  <c r="W9" i="65"/>
  <c r="I9" i="65"/>
  <c r="S8" i="65"/>
  <c r="E8" i="65"/>
  <c r="N7" i="65"/>
  <c r="Y6" i="65"/>
  <c r="L6" i="65"/>
  <c r="W5" i="65"/>
  <c r="J5" i="65"/>
  <c r="U4" i="65"/>
  <c r="I4" i="65"/>
  <c r="U3" i="65"/>
  <c r="I3" i="65"/>
  <c r="U2" i="65"/>
  <c r="I2" i="65"/>
  <c r="U15" i="12"/>
  <c r="I15" i="12"/>
  <c r="U14" i="12"/>
  <c r="I14" i="12"/>
  <c r="U13" i="12"/>
  <c r="I13" i="12"/>
  <c r="U12" i="12"/>
  <c r="I12" i="12"/>
  <c r="U11" i="12"/>
  <c r="I11" i="12"/>
  <c r="U10" i="12"/>
  <c r="I10" i="12"/>
  <c r="U9" i="12"/>
  <c r="I9" i="12"/>
  <c r="U8" i="12"/>
  <c r="I8" i="12"/>
  <c r="U7" i="12"/>
  <c r="I7" i="12"/>
  <c r="U6" i="12"/>
  <c r="I6" i="12"/>
  <c r="U5" i="12"/>
  <c r="I5" i="12"/>
  <c r="U4" i="12"/>
  <c r="I4" i="12"/>
  <c r="U3" i="12"/>
  <c r="I3" i="12"/>
  <c r="U2" i="12"/>
  <c r="I2" i="12"/>
  <c r="K8" i="68"/>
  <c r="X12" i="67"/>
  <c r="X6" i="67"/>
  <c r="X14" i="15"/>
  <c r="U9" i="15"/>
  <c r="Y6" i="15"/>
  <c r="N5" i="15"/>
  <c r="O4" i="15"/>
  <c r="S3" i="15"/>
  <c r="T2" i="15"/>
  <c r="U15" i="66"/>
  <c r="V14" i="66"/>
  <c r="C14" i="66"/>
  <c r="F13" i="66"/>
  <c r="I12" i="66"/>
  <c r="Q11" i="66"/>
  <c r="V10" i="66"/>
  <c r="H10" i="66"/>
  <c r="R9" i="66"/>
  <c r="C9" i="66"/>
  <c r="L8" i="66"/>
  <c r="V7" i="66"/>
  <c r="H7" i="66"/>
  <c r="R6" i="66"/>
  <c r="C6" i="66"/>
  <c r="L5" i="66"/>
  <c r="V4" i="66"/>
  <c r="H4" i="66"/>
  <c r="R3" i="66"/>
  <c r="C3" i="66"/>
  <c r="L2" i="66"/>
  <c r="V15" i="65"/>
  <c r="H15" i="65"/>
  <c r="R14" i="65"/>
  <c r="C14" i="65"/>
  <c r="L13" i="65"/>
  <c r="V12" i="65"/>
  <c r="H12" i="65"/>
  <c r="R11" i="65"/>
  <c r="C11" i="65"/>
  <c r="L10" i="65"/>
  <c r="V9" i="65"/>
  <c r="H9" i="65"/>
  <c r="R8" i="65"/>
  <c r="C8" i="65"/>
  <c r="M7" i="65"/>
  <c r="X6" i="65"/>
  <c r="K6" i="65"/>
  <c r="V5" i="65"/>
  <c r="I5" i="65"/>
  <c r="T4" i="65"/>
  <c r="H4" i="65"/>
  <c r="T3" i="65"/>
  <c r="H3" i="65"/>
  <c r="T2" i="65"/>
  <c r="H2" i="65"/>
  <c r="T15" i="12"/>
  <c r="H15" i="12"/>
  <c r="T14" i="12"/>
  <c r="H14" i="12"/>
  <c r="T13" i="12"/>
  <c r="H13" i="12"/>
  <c r="T12" i="12"/>
  <c r="H12" i="12"/>
  <c r="T11" i="12"/>
  <c r="H11" i="12"/>
  <c r="T10" i="12"/>
  <c r="H10" i="12"/>
  <c r="T9" i="12"/>
  <c r="H9" i="12"/>
  <c r="T8" i="12"/>
  <c r="H8" i="12"/>
  <c r="T7" i="12"/>
  <c r="H7" i="12"/>
  <c r="T6" i="12"/>
  <c r="H6" i="12"/>
  <c r="T5" i="12"/>
  <c r="H5" i="12"/>
  <c r="T4" i="12"/>
  <c r="H4" i="12"/>
  <c r="T3" i="12"/>
  <c r="H3" i="12"/>
  <c r="T2" i="12"/>
  <c r="H2" i="12"/>
  <c r="B8" i="68"/>
  <c r="X11" i="67"/>
  <c r="X5" i="67"/>
  <c r="X13" i="15"/>
  <c r="I9" i="15"/>
  <c r="P6" i="15"/>
  <c r="M5" i="15"/>
  <c r="N4" i="15"/>
  <c r="N3" i="15"/>
  <c r="Q2" i="15"/>
  <c r="S15" i="66"/>
  <c r="U14" i="66"/>
  <c r="B14" i="66"/>
  <c r="E13" i="66"/>
  <c r="H12" i="66"/>
  <c r="O11" i="66"/>
  <c r="U10" i="66"/>
  <c r="G10" i="66"/>
  <c r="Q9" i="66"/>
  <c r="B9" i="66"/>
  <c r="K8" i="66"/>
  <c r="U7" i="66"/>
  <c r="G7" i="66"/>
  <c r="Q6" i="66"/>
  <c r="B6" i="66"/>
  <c r="K5" i="66"/>
  <c r="U4" i="66"/>
  <c r="G4" i="66"/>
  <c r="Q3" i="66"/>
  <c r="B3" i="66"/>
  <c r="K2" i="66"/>
  <c r="U15" i="65"/>
  <c r="G15" i="65"/>
  <c r="Q14" i="65"/>
  <c r="B14" i="65"/>
  <c r="K13" i="65"/>
  <c r="U12" i="65"/>
  <c r="G12" i="65"/>
  <c r="Q11" i="65"/>
  <c r="B11" i="65"/>
  <c r="K10" i="65"/>
  <c r="U9" i="65"/>
  <c r="G9" i="65"/>
  <c r="Q8" i="65"/>
  <c r="B8" i="65"/>
  <c r="L7" i="65"/>
  <c r="W6" i="65"/>
  <c r="J6" i="65"/>
  <c r="U5" i="65"/>
  <c r="H5" i="65"/>
  <c r="S4" i="65"/>
  <c r="G4" i="65"/>
  <c r="S3" i="65"/>
  <c r="G3" i="65"/>
  <c r="S2" i="65"/>
  <c r="G2" i="65"/>
  <c r="S15" i="12"/>
  <c r="G15" i="12"/>
  <c r="S14" i="12"/>
  <c r="G14" i="12"/>
  <c r="S13" i="12"/>
  <c r="G13" i="12"/>
  <c r="S12" i="12"/>
  <c r="G12" i="12"/>
  <c r="S11" i="12"/>
  <c r="G11" i="12"/>
  <c r="S10" i="12"/>
  <c r="G10" i="12"/>
  <c r="S9" i="12"/>
  <c r="G9" i="12"/>
  <c r="S8" i="12"/>
  <c r="G8" i="12"/>
  <c r="S7" i="12"/>
  <c r="G7" i="12"/>
  <c r="S6" i="12"/>
  <c r="G6" i="12"/>
  <c r="S5" i="12"/>
  <c r="G5" i="12"/>
  <c r="S4" i="12"/>
  <c r="G4" i="12"/>
  <c r="S3" i="12"/>
  <c r="G3" i="12"/>
  <c r="S2" i="12"/>
  <c r="G2" i="12"/>
  <c r="K6" i="68"/>
  <c r="W11" i="67"/>
  <c r="W5" i="67"/>
  <c r="W13" i="15"/>
  <c r="E9" i="15"/>
  <c r="O6" i="15"/>
  <c r="K5" i="15"/>
  <c r="L4" i="15"/>
  <c r="M3" i="15"/>
  <c r="P2" i="15"/>
  <c r="Q15" i="66"/>
  <c r="T14" i="66"/>
  <c r="V13" i="66"/>
  <c r="C13" i="66"/>
  <c r="G12" i="66"/>
  <c r="N11" i="66"/>
  <c r="T10" i="66"/>
  <c r="F10" i="66"/>
  <c r="O9" i="66"/>
  <c r="X8" i="66"/>
  <c r="J8" i="66"/>
  <c r="T7" i="66"/>
  <c r="F7" i="66"/>
  <c r="O6" i="66"/>
  <c r="X5" i="66"/>
  <c r="J5" i="66"/>
  <c r="T4" i="66"/>
  <c r="F4" i="66"/>
  <c r="O3" i="66"/>
  <c r="X2" i="66"/>
  <c r="J2" i="66"/>
  <c r="T15" i="65"/>
  <c r="F15" i="65"/>
  <c r="O14" i="65"/>
  <c r="X13" i="65"/>
  <c r="J13" i="65"/>
  <c r="T12" i="65"/>
  <c r="F12" i="65"/>
  <c r="O11" i="65"/>
  <c r="X10" i="65"/>
  <c r="J10" i="65"/>
  <c r="T9" i="65"/>
  <c r="F9" i="65"/>
  <c r="O8" i="65"/>
  <c r="X7" i="65"/>
  <c r="K7" i="65"/>
  <c r="V6" i="65"/>
  <c r="I6" i="65"/>
  <c r="T5" i="65"/>
  <c r="G5" i="65"/>
  <c r="R4" i="65"/>
  <c r="F4" i="65"/>
  <c r="R3" i="65"/>
  <c r="F3" i="65"/>
  <c r="R2" i="65"/>
  <c r="F2" i="65"/>
  <c r="R15" i="12"/>
  <c r="F15" i="12"/>
  <c r="R14" i="12"/>
  <c r="F14" i="12"/>
  <c r="R13" i="12"/>
  <c r="F13" i="12"/>
  <c r="R12" i="12"/>
  <c r="F12" i="12"/>
  <c r="R11" i="12"/>
  <c r="F11" i="12"/>
  <c r="R10" i="12"/>
  <c r="F10" i="12"/>
  <c r="R9" i="12"/>
  <c r="F9" i="12"/>
  <c r="R8" i="12"/>
  <c r="F8" i="12"/>
  <c r="R7" i="12"/>
  <c r="F7" i="12"/>
  <c r="R6" i="12"/>
  <c r="F6" i="12"/>
  <c r="R5" i="12"/>
  <c r="F5" i="12"/>
  <c r="R4" i="12"/>
  <c r="F4" i="12"/>
  <c r="R3" i="12"/>
  <c r="F3" i="12"/>
  <c r="R2" i="12"/>
  <c r="F2" i="12"/>
  <c r="B6" i="68"/>
  <c r="L11" i="67"/>
  <c r="L5" i="67"/>
  <c r="L13" i="15"/>
  <c r="Y8" i="15"/>
  <c r="L6" i="15"/>
  <c r="J5" i="15"/>
  <c r="K4" i="15"/>
  <c r="L3" i="15"/>
  <c r="L2" i="15"/>
  <c r="O15" i="66"/>
  <c r="R14" i="66"/>
  <c r="U13" i="66"/>
  <c r="B13" i="66"/>
  <c r="F12" i="66"/>
  <c r="J11" i="66"/>
  <c r="S10" i="66"/>
  <c r="E10" i="66"/>
  <c r="N9" i="66"/>
  <c r="W8" i="66"/>
  <c r="I8" i="66"/>
  <c r="S7" i="66"/>
  <c r="E7" i="66"/>
  <c r="N6" i="66"/>
  <c r="W5" i="66"/>
  <c r="I5" i="66"/>
  <c r="S4" i="66"/>
  <c r="E4" i="66"/>
  <c r="N3" i="66"/>
  <c r="W2" i="66"/>
  <c r="I2" i="66"/>
  <c r="S15" i="65"/>
  <c r="E15" i="65"/>
  <c r="N14" i="65"/>
  <c r="W13" i="65"/>
  <c r="I13" i="65"/>
  <c r="S12" i="65"/>
  <c r="E12" i="65"/>
  <c r="N11" i="65"/>
  <c r="W10" i="65"/>
  <c r="I10" i="65"/>
  <c r="S9" i="65"/>
  <c r="E9" i="65"/>
  <c r="N8" i="65"/>
  <c r="W7" i="65"/>
  <c r="J7" i="65"/>
  <c r="U6" i="65"/>
  <c r="H6" i="65"/>
  <c r="S5" i="65"/>
  <c r="F5" i="65"/>
  <c r="Q4" i="65"/>
  <c r="E4" i="65"/>
  <c r="Q3" i="65"/>
  <c r="E3" i="65"/>
  <c r="Q2" i="65"/>
  <c r="E2" i="65"/>
  <c r="Q15" i="12"/>
  <c r="E15" i="12"/>
  <c r="Q14" i="12"/>
  <c r="E14" i="12"/>
  <c r="Q13" i="12"/>
  <c r="E13" i="12"/>
  <c r="Q12" i="12"/>
  <c r="E12" i="12"/>
  <c r="Q11" i="12"/>
  <c r="E11" i="12"/>
  <c r="Q10" i="12"/>
  <c r="E10" i="12"/>
  <c r="Q9" i="12"/>
  <c r="E9" i="12"/>
  <c r="Q8" i="12"/>
  <c r="E8" i="12"/>
  <c r="Q7" i="12"/>
  <c r="E7" i="12"/>
  <c r="Q6" i="12"/>
  <c r="E6" i="12"/>
  <c r="Q5" i="12"/>
  <c r="E5" i="12"/>
  <c r="Q4" i="12"/>
  <c r="E4" i="12"/>
  <c r="Q3" i="12"/>
  <c r="E3" i="12"/>
  <c r="Q2" i="12"/>
  <c r="E2" i="12"/>
  <c r="K4" i="68"/>
  <c r="E5" i="15"/>
  <c r="T13" i="66"/>
  <c r="L9" i="66"/>
  <c r="V5" i="66"/>
  <c r="H2" i="66"/>
  <c r="R12" i="65"/>
  <c r="C9" i="65"/>
  <c r="R5" i="65"/>
  <c r="P2" i="65"/>
  <c r="P13" i="12"/>
  <c r="P10" i="12"/>
  <c r="P7" i="12"/>
  <c r="P4" i="12"/>
  <c r="Y15" i="56"/>
  <c r="K15" i="56"/>
  <c r="V14" i="56"/>
  <c r="J14" i="56"/>
  <c r="V13" i="56"/>
  <c r="J13" i="56"/>
  <c r="V12" i="56"/>
  <c r="J12" i="56"/>
  <c r="V11" i="56"/>
  <c r="J11" i="56"/>
  <c r="V10" i="56"/>
  <c r="J10" i="56"/>
  <c r="V9" i="56"/>
  <c r="J9" i="56"/>
  <c r="V8" i="56"/>
  <c r="J8" i="56"/>
  <c r="V7" i="56"/>
  <c r="J7" i="56"/>
  <c r="V6" i="56"/>
  <c r="J6" i="56"/>
  <c r="V5" i="56"/>
  <c r="J5" i="56"/>
  <c r="V4" i="56"/>
  <c r="J4" i="56"/>
  <c r="V3" i="56"/>
  <c r="J3" i="56"/>
  <c r="V2" i="56"/>
  <c r="J2" i="56"/>
  <c r="V15" i="55"/>
  <c r="J15" i="55"/>
  <c r="V14" i="55"/>
  <c r="J14" i="55"/>
  <c r="V13" i="55"/>
  <c r="J13" i="55"/>
  <c r="V12" i="55"/>
  <c r="J12" i="55"/>
  <c r="V11" i="55"/>
  <c r="J11" i="55"/>
  <c r="V10" i="55"/>
  <c r="J10" i="55"/>
  <c r="V9" i="55"/>
  <c r="J9" i="55"/>
  <c r="V8" i="55"/>
  <c r="J8" i="55"/>
  <c r="V7" i="55"/>
  <c r="J7" i="55"/>
  <c r="V6" i="55"/>
  <c r="J6" i="55"/>
  <c r="V5" i="55"/>
  <c r="J5" i="55"/>
  <c r="V4" i="55"/>
  <c r="J4" i="55"/>
  <c r="V3" i="55"/>
  <c r="J3" i="55"/>
  <c r="V2" i="55"/>
  <c r="J2" i="55"/>
  <c r="V15" i="3"/>
  <c r="J15" i="3"/>
  <c r="V14" i="3"/>
  <c r="J14" i="3"/>
  <c r="V13" i="3"/>
  <c r="J13" i="3"/>
  <c r="V12" i="3"/>
  <c r="J12" i="3"/>
  <c r="B4" i="68"/>
  <c r="D5" i="15"/>
  <c r="R13" i="66"/>
  <c r="K9" i="66"/>
  <c r="U5" i="66"/>
  <c r="G2" i="66"/>
  <c r="Q12" i="65"/>
  <c r="B9" i="65"/>
  <c r="Q5" i="65"/>
  <c r="O2" i="65"/>
  <c r="O13" i="12"/>
  <c r="O10" i="12"/>
  <c r="O7" i="12"/>
  <c r="O4" i="12"/>
  <c r="X15" i="56"/>
  <c r="J15" i="56"/>
  <c r="U14" i="56"/>
  <c r="I14" i="56"/>
  <c r="U13" i="56"/>
  <c r="I13" i="56"/>
  <c r="U12" i="56"/>
  <c r="I12" i="56"/>
  <c r="U11" i="56"/>
  <c r="I11" i="56"/>
  <c r="U10" i="56"/>
  <c r="I10" i="56"/>
  <c r="U9" i="56"/>
  <c r="I9" i="56"/>
  <c r="U8" i="56"/>
  <c r="I8" i="56"/>
  <c r="U7" i="56"/>
  <c r="L10" i="67"/>
  <c r="I4" i="15"/>
  <c r="V12" i="66"/>
  <c r="V8" i="66"/>
  <c r="H5" i="66"/>
  <c r="R15" i="65"/>
  <c r="C12" i="65"/>
  <c r="L8" i="65"/>
  <c r="E5" i="65"/>
  <c r="D2" i="65"/>
  <c r="D13" i="12"/>
  <c r="D10" i="12"/>
  <c r="D7" i="12"/>
  <c r="D4" i="12"/>
  <c r="V15" i="56"/>
  <c r="I15" i="56"/>
  <c r="T14" i="56"/>
  <c r="H14" i="56"/>
  <c r="T13" i="56"/>
  <c r="H13" i="56"/>
  <c r="T12" i="56"/>
  <c r="H12" i="56"/>
  <c r="T11" i="56"/>
  <c r="H11" i="56"/>
  <c r="T10" i="56"/>
  <c r="H10" i="56"/>
  <c r="T9" i="56"/>
  <c r="H9" i="56"/>
  <c r="T8" i="56"/>
  <c r="H8" i="56"/>
  <c r="T7" i="56"/>
  <c r="H7" i="56"/>
  <c r="T6" i="56"/>
  <c r="H6" i="56"/>
  <c r="T5" i="56"/>
  <c r="H5" i="56"/>
  <c r="T4" i="56"/>
  <c r="H4" i="56"/>
  <c r="T3" i="56"/>
  <c r="H3" i="56"/>
  <c r="T2" i="56"/>
  <c r="H2" i="56"/>
  <c r="T15" i="55"/>
  <c r="H15" i="55"/>
  <c r="T14" i="55"/>
  <c r="H14" i="55"/>
  <c r="T13" i="55"/>
  <c r="H13" i="55"/>
  <c r="T12" i="55"/>
  <c r="H12" i="55"/>
  <c r="T11" i="55"/>
  <c r="H11" i="55"/>
  <c r="T10" i="55"/>
  <c r="H10" i="55"/>
  <c r="T9" i="55"/>
  <c r="H9" i="55"/>
  <c r="T8" i="55"/>
  <c r="H8" i="55"/>
  <c r="T7" i="55"/>
  <c r="H7" i="55"/>
  <c r="T6" i="55"/>
  <c r="H6" i="55"/>
  <c r="T5" i="55"/>
  <c r="H5" i="55"/>
  <c r="T4" i="55"/>
  <c r="H4" i="55"/>
  <c r="T3" i="55"/>
  <c r="H3" i="55"/>
  <c r="T2" i="55"/>
  <c r="H2" i="55"/>
  <c r="T15" i="3"/>
  <c r="H15" i="3"/>
  <c r="T14" i="3"/>
  <c r="H14" i="3"/>
  <c r="T13" i="3"/>
  <c r="H13" i="3"/>
  <c r="T12" i="3"/>
  <c r="H12" i="3"/>
  <c r="T11" i="3"/>
  <c r="H11" i="3"/>
  <c r="T10" i="3"/>
  <c r="H10" i="3"/>
  <c r="T9" i="3"/>
  <c r="H9" i="3"/>
  <c r="T8" i="3"/>
  <c r="K10" i="67"/>
  <c r="H4" i="15"/>
  <c r="U12" i="66"/>
  <c r="U8" i="66"/>
  <c r="G5" i="66"/>
  <c r="Q15" i="65"/>
  <c r="B12" i="65"/>
  <c r="K8" i="65"/>
  <c r="C5" i="65"/>
  <c r="C2" i="65"/>
  <c r="C13" i="12"/>
  <c r="C10" i="12"/>
  <c r="C7" i="12"/>
  <c r="C4" i="12"/>
  <c r="U15" i="56"/>
  <c r="H15" i="56"/>
  <c r="S14" i="56"/>
  <c r="G14" i="56"/>
  <c r="S13" i="56"/>
  <c r="G13" i="56"/>
  <c r="S12" i="56"/>
  <c r="G12" i="56"/>
  <c r="S11" i="56"/>
  <c r="G11" i="56"/>
  <c r="S10" i="56"/>
  <c r="G10" i="56"/>
  <c r="S9" i="56"/>
  <c r="G9" i="56"/>
  <c r="S8" i="56"/>
  <c r="G8" i="56"/>
  <c r="S7" i="56"/>
  <c r="G7" i="56"/>
  <c r="S6" i="56"/>
  <c r="G6" i="56"/>
  <c r="S5" i="56"/>
  <c r="G5" i="56"/>
  <c r="S4" i="56"/>
  <c r="G4" i="56"/>
  <c r="S3" i="56"/>
  <c r="G3" i="56"/>
  <c r="S2" i="56"/>
  <c r="G2" i="56"/>
  <c r="S15" i="55"/>
  <c r="G15" i="55"/>
  <c r="S14" i="55"/>
  <c r="G14" i="55"/>
  <c r="S13" i="55"/>
  <c r="G13" i="55"/>
  <c r="S12" i="55"/>
  <c r="G12" i="55"/>
  <c r="S11" i="55"/>
  <c r="G11" i="55"/>
  <c r="S10" i="55"/>
  <c r="G10" i="55"/>
  <c r="S9" i="55"/>
  <c r="G9" i="55"/>
  <c r="S8" i="55"/>
  <c r="G8" i="55"/>
  <c r="S7" i="55"/>
  <c r="G7" i="55"/>
  <c r="S6" i="55"/>
  <c r="G6" i="55"/>
  <c r="S5" i="55"/>
  <c r="G5" i="55"/>
  <c r="S4" i="55"/>
  <c r="G4" i="55"/>
  <c r="S3" i="55"/>
  <c r="G3" i="55"/>
  <c r="S2" i="55"/>
  <c r="G2" i="55"/>
  <c r="S15" i="3"/>
  <c r="G15" i="3"/>
  <c r="S14" i="3"/>
  <c r="G14" i="3"/>
  <c r="S13" i="3"/>
  <c r="G13" i="3"/>
  <c r="S12" i="3"/>
  <c r="G12" i="3"/>
  <c r="S11" i="3"/>
  <c r="L4" i="67"/>
  <c r="J3" i="15"/>
  <c r="E12" i="66"/>
  <c r="H8" i="66"/>
  <c r="R4" i="66"/>
  <c r="C15" i="65"/>
  <c r="L11" i="65"/>
  <c r="V7" i="65"/>
  <c r="P4" i="65"/>
  <c r="P15" i="12"/>
  <c r="P12" i="12"/>
  <c r="P9" i="12"/>
  <c r="P6" i="12"/>
  <c r="P3" i="12"/>
  <c r="T15" i="56"/>
  <c r="G15" i="56"/>
  <c r="R14" i="56"/>
  <c r="F14" i="56"/>
  <c r="R13" i="56"/>
  <c r="F13" i="56"/>
  <c r="R12" i="56"/>
  <c r="F12" i="56"/>
  <c r="R11" i="56"/>
  <c r="F11" i="56"/>
  <c r="R10" i="56"/>
  <c r="F10" i="56"/>
  <c r="R9" i="56"/>
  <c r="F9" i="56"/>
  <c r="R8" i="56"/>
  <c r="F8" i="56"/>
  <c r="R7" i="56"/>
  <c r="F7" i="56"/>
  <c r="R6" i="56"/>
  <c r="F6" i="56"/>
  <c r="R5" i="56"/>
  <c r="F5" i="56"/>
  <c r="R4" i="56"/>
  <c r="F4" i="56"/>
  <c r="R3" i="56"/>
  <c r="F3" i="56"/>
  <c r="R2" i="56"/>
  <c r="F2" i="56"/>
  <c r="R15" i="55"/>
  <c r="F15" i="55"/>
  <c r="R14" i="55"/>
  <c r="F14" i="55"/>
  <c r="R13" i="55"/>
  <c r="F13" i="55"/>
  <c r="R12" i="55"/>
  <c r="F12" i="55"/>
  <c r="R11" i="55"/>
  <c r="F11" i="55"/>
  <c r="R10" i="55"/>
  <c r="F10" i="55"/>
  <c r="R9" i="55"/>
  <c r="F9" i="55"/>
  <c r="R8" i="55"/>
  <c r="F8" i="55"/>
  <c r="R7" i="55"/>
  <c r="F7" i="55"/>
  <c r="R6" i="55"/>
  <c r="F6" i="55"/>
  <c r="R5" i="55"/>
  <c r="F5" i="55"/>
  <c r="R4" i="55"/>
  <c r="F4" i="55"/>
  <c r="R3" i="55"/>
  <c r="F3" i="55"/>
  <c r="K4" i="67"/>
  <c r="I3" i="15"/>
  <c r="C12" i="66"/>
  <c r="G8" i="66"/>
  <c r="Q4" i="66"/>
  <c r="B15" i="65"/>
  <c r="K11" i="65"/>
  <c r="U7" i="65"/>
  <c r="O4" i="65"/>
  <c r="O15" i="12"/>
  <c r="O12" i="12"/>
  <c r="O9" i="12"/>
  <c r="O6" i="12"/>
  <c r="O3" i="12"/>
  <c r="S15" i="56"/>
  <c r="F15" i="56"/>
  <c r="Q14" i="56"/>
  <c r="E14" i="56"/>
  <c r="Q13" i="56"/>
  <c r="E13" i="56"/>
  <c r="Q12" i="56"/>
  <c r="E12" i="56"/>
  <c r="Q11" i="56"/>
  <c r="E11" i="56"/>
  <c r="Q10" i="56"/>
  <c r="E10" i="56"/>
  <c r="Q9" i="56"/>
  <c r="E9" i="56"/>
  <c r="Q8" i="56"/>
  <c r="E8" i="56"/>
  <c r="Q7" i="56"/>
  <c r="E7" i="56"/>
  <c r="Q6" i="56"/>
  <c r="E6" i="56"/>
  <c r="Q5" i="56"/>
  <c r="E5" i="56"/>
  <c r="Q4" i="56"/>
  <c r="E4" i="56"/>
  <c r="Q3" i="56"/>
  <c r="E3" i="56"/>
  <c r="Q2" i="56"/>
  <c r="E2" i="56"/>
  <c r="Q15" i="55"/>
  <c r="E15" i="55"/>
  <c r="Q14" i="55"/>
  <c r="E14" i="55"/>
  <c r="Q13" i="55"/>
  <c r="E13" i="55"/>
  <c r="L12" i="15"/>
  <c r="K2" i="15"/>
  <c r="I11" i="66"/>
  <c r="R7" i="66"/>
  <c r="C4" i="66"/>
  <c r="L14" i="65"/>
  <c r="V10" i="65"/>
  <c r="I7" i="65"/>
  <c r="D4" i="65"/>
  <c r="D15" i="12"/>
  <c r="D12" i="12"/>
  <c r="D9" i="12"/>
  <c r="D6" i="12"/>
  <c r="D3" i="12"/>
  <c r="R15" i="56"/>
  <c r="E15" i="56"/>
  <c r="P14" i="56"/>
  <c r="D14" i="56"/>
  <c r="P13" i="56"/>
  <c r="D13" i="56"/>
  <c r="P12" i="56"/>
  <c r="D12" i="56"/>
  <c r="K12" i="15"/>
  <c r="J2" i="15"/>
  <c r="H11" i="66"/>
  <c r="Q7" i="66"/>
  <c r="B4" i="66"/>
  <c r="K14" i="65"/>
  <c r="U10" i="65"/>
  <c r="H7" i="65"/>
  <c r="C4" i="65"/>
  <c r="C15" i="12"/>
  <c r="C12" i="12"/>
  <c r="C9" i="12"/>
  <c r="C6" i="12"/>
  <c r="C3" i="12"/>
  <c r="Q15" i="56"/>
  <c r="D15" i="56"/>
  <c r="O14" i="56"/>
  <c r="C14" i="56"/>
  <c r="O13" i="56"/>
  <c r="C13" i="56"/>
  <c r="O12" i="56"/>
  <c r="C12" i="56"/>
  <c r="O11" i="56"/>
  <c r="M8" i="15"/>
  <c r="N15" i="66"/>
  <c r="R10" i="66"/>
  <c r="C7" i="66"/>
  <c r="L3" i="66"/>
  <c r="V13" i="65"/>
  <c r="H10" i="65"/>
  <c r="T6" i="65"/>
  <c r="P3" i="65"/>
  <c r="P14" i="12"/>
  <c r="P11" i="12"/>
  <c r="P8" i="12"/>
  <c r="P5" i="12"/>
  <c r="P2" i="12"/>
  <c r="P15" i="56"/>
  <c r="C15" i="56"/>
  <c r="N14" i="56"/>
  <c r="B14" i="56"/>
  <c r="L8" i="15"/>
  <c r="J15" i="66"/>
  <c r="Q10" i="66"/>
  <c r="B7" i="66"/>
  <c r="K3" i="66"/>
  <c r="U13" i="65"/>
  <c r="G10" i="65"/>
  <c r="S6" i="65"/>
  <c r="O3" i="65"/>
  <c r="O14" i="12"/>
  <c r="O11" i="12"/>
  <c r="O8" i="12"/>
  <c r="O5" i="12"/>
  <c r="O2" i="12"/>
  <c r="O15" i="56"/>
  <c r="Y14" i="56"/>
  <c r="M14" i="56"/>
  <c r="E6" i="15"/>
  <c r="R9" i="65"/>
  <c r="D5" i="12"/>
  <c r="W13" i="56"/>
  <c r="K12" i="56"/>
  <c r="B11" i="56"/>
  <c r="B10" i="56"/>
  <c r="B9" i="56"/>
  <c r="B8" i="56"/>
  <c r="C7" i="56"/>
  <c r="I6" i="56"/>
  <c r="L5" i="56"/>
  <c r="N4" i="56"/>
  <c r="P3" i="56"/>
  <c r="W2" i="56"/>
  <c r="Y15" i="55"/>
  <c r="C15" i="55"/>
  <c r="I14" i="55"/>
  <c r="L13" i="55"/>
  <c r="O12" i="55"/>
  <c r="W11" i="55"/>
  <c r="C11" i="55"/>
  <c r="K10" i="55"/>
  <c r="O9" i="55"/>
  <c r="W8" i="55"/>
  <c r="C8" i="55"/>
  <c r="K7" i="55"/>
  <c r="O6" i="55"/>
  <c r="W5" i="55"/>
  <c r="C5" i="55"/>
  <c r="K4" i="55"/>
  <c r="O3" i="55"/>
  <c r="W2" i="55"/>
  <c r="E2" i="55"/>
  <c r="N15" i="3"/>
  <c r="W14" i="3"/>
  <c r="E14" i="3"/>
  <c r="N13" i="3"/>
  <c r="W12" i="3"/>
  <c r="E12" i="3"/>
  <c r="O11" i="3"/>
  <c r="B11" i="3"/>
  <c r="M10" i="3"/>
  <c r="X9" i="3"/>
  <c r="K9" i="3"/>
  <c r="V8" i="3"/>
  <c r="I8" i="3"/>
  <c r="U7" i="3"/>
  <c r="I7" i="3"/>
  <c r="U6" i="3"/>
  <c r="I6" i="3"/>
  <c r="U5" i="3"/>
  <c r="I5" i="3"/>
  <c r="U4" i="3"/>
  <c r="I4" i="3"/>
  <c r="U3" i="3"/>
  <c r="I3" i="3"/>
  <c r="U2" i="3"/>
  <c r="I2" i="3"/>
  <c r="U15" i="54"/>
  <c r="I15" i="54"/>
  <c r="U14" i="54"/>
  <c r="I14" i="54"/>
  <c r="U13" i="54"/>
  <c r="I13" i="54"/>
  <c r="U12" i="54"/>
  <c r="I12" i="54"/>
  <c r="U11" i="54"/>
  <c r="I11" i="54"/>
  <c r="U10" i="54"/>
  <c r="I10" i="54"/>
  <c r="U9" i="54"/>
  <c r="I9" i="54"/>
  <c r="U8" i="54"/>
  <c r="I8" i="54"/>
  <c r="U7" i="54"/>
  <c r="I7" i="54"/>
  <c r="U6" i="54"/>
  <c r="I6" i="54"/>
  <c r="U5" i="54"/>
  <c r="I5" i="54"/>
  <c r="U4" i="54"/>
  <c r="I4" i="54"/>
  <c r="U3" i="54"/>
  <c r="I3" i="54"/>
  <c r="U2" i="54"/>
  <c r="I2" i="54"/>
  <c r="U15" i="53"/>
  <c r="I15" i="53"/>
  <c r="U14" i="53"/>
  <c r="I14" i="53"/>
  <c r="U13" i="53"/>
  <c r="I13" i="53"/>
  <c r="U12" i="53"/>
  <c r="I12" i="53"/>
  <c r="U11" i="53"/>
  <c r="I11" i="53"/>
  <c r="U10" i="53"/>
  <c r="I10" i="53"/>
  <c r="U9" i="53"/>
  <c r="I9" i="53"/>
  <c r="U8" i="53"/>
  <c r="I8" i="53"/>
  <c r="U7" i="53"/>
  <c r="I7" i="53"/>
  <c r="U6" i="53"/>
  <c r="I6" i="53"/>
  <c r="U5" i="53"/>
  <c r="I5" i="53"/>
  <c r="U4" i="53"/>
  <c r="I4" i="53"/>
  <c r="U3" i="53"/>
  <c r="I3" i="53"/>
  <c r="U2" i="53"/>
  <c r="I2" i="53"/>
  <c r="U15" i="2"/>
  <c r="I15" i="2"/>
  <c r="U14" i="2"/>
  <c r="C6" i="15"/>
  <c r="Q9" i="65"/>
  <c r="C5" i="12"/>
  <c r="N13" i="56"/>
  <c r="B12" i="56"/>
  <c r="Y10" i="56"/>
  <c r="Y9" i="56"/>
  <c r="Y8" i="56"/>
  <c r="Y7" i="56"/>
  <c r="B7" i="56"/>
  <c r="D6" i="56"/>
  <c r="K5" i="56"/>
  <c r="M4" i="56"/>
  <c r="O3" i="56"/>
  <c r="U2" i="56"/>
  <c r="X15" i="55"/>
  <c r="B15" i="55"/>
  <c r="D14" i="55"/>
  <c r="K13" i="55"/>
  <c r="N12" i="55"/>
  <c r="U11" i="55"/>
  <c r="B11" i="55"/>
  <c r="I10" i="55"/>
  <c r="N9" i="55"/>
  <c r="U8" i="55"/>
  <c r="B8" i="55"/>
  <c r="I7" i="55"/>
  <c r="N6" i="55"/>
  <c r="U5" i="55"/>
  <c r="B5" i="55"/>
  <c r="I4" i="55"/>
  <c r="N3" i="55"/>
  <c r="U2" i="55"/>
  <c r="D2" i="55"/>
  <c r="M15" i="3"/>
  <c r="U14" i="3"/>
  <c r="D14" i="3"/>
  <c r="M13" i="3"/>
  <c r="U12" i="3"/>
  <c r="D12" i="3"/>
  <c r="N11" i="3"/>
  <c r="Y10" i="3"/>
  <c r="L10" i="3"/>
  <c r="W9" i="3"/>
  <c r="J9" i="3"/>
  <c r="U8" i="3"/>
  <c r="H8" i="3"/>
  <c r="T7" i="3"/>
  <c r="H7" i="3"/>
  <c r="T6" i="3"/>
  <c r="H6" i="3"/>
  <c r="T5" i="3"/>
  <c r="H5" i="3"/>
  <c r="T4" i="3"/>
  <c r="H4" i="3"/>
  <c r="T3" i="3"/>
  <c r="H3" i="3"/>
  <c r="T2" i="3"/>
  <c r="H2" i="3"/>
  <c r="T15" i="54"/>
  <c r="H15" i="54"/>
  <c r="T14" i="54"/>
  <c r="H14" i="54"/>
  <c r="T13" i="54"/>
  <c r="H13" i="54"/>
  <c r="T12" i="54"/>
  <c r="H12" i="54"/>
  <c r="T11" i="54"/>
  <c r="H11" i="54"/>
  <c r="T10" i="54"/>
  <c r="H10" i="54"/>
  <c r="T9" i="54"/>
  <c r="H9" i="54"/>
  <c r="Q14" i="66"/>
  <c r="G6" i="65"/>
  <c r="D2" i="12"/>
  <c r="M13" i="56"/>
  <c r="Y11" i="56"/>
  <c r="X10" i="56"/>
  <c r="X9" i="56"/>
  <c r="X8" i="56"/>
  <c r="X7" i="56"/>
  <c r="Y6" i="56"/>
  <c r="C6" i="56"/>
  <c r="I5" i="56"/>
  <c r="L4" i="56"/>
  <c r="N3" i="56"/>
  <c r="P2" i="56"/>
  <c r="W15" i="55"/>
  <c r="Y14" i="55"/>
  <c r="C14" i="55"/>
  <c r="I13" i="55"/>
  <c r="M12" i="55"/>
  <c r="Q11" i="55"/>
  <c r="Y10" i="55"/>
  <c r="E10" i="55"/>
  <c r="M9" i="55"/>
  <c r="Q8" i="55"/>
  <c r="Y7" i="55"/>
  <c r="E7" i="55"/>
  <c r="M6" i="55"/>
  <c r="Q5" i="55"/>
  <c r="Y4" i="55"/>
  <c r="E4" i="55"/>
  <c r="M3" i="55"/>
  <c r="R2" i="55"/>
  <c r="C2" i="55"/>
  <c r="L15" i="3"/>
  <c r="R14" i="3"/>
  <c r="C14" i="3"/>
  <c r="L13" i="3"/>
  <c r="R12" i="3"/>
  <c r="C12" i="3"/>
  <c r="O14" i="66"/>
  <c r="F6" i="65"/>
  <c r="C2" i="12"/>
  <c r="L13" i="56"/>
  <c r="X11" i="56"/>
  <c r="W10" i="56"/>
  <c r="W9" i="56"/>
  <c r="W8" i="56"/>
  <c r="W7" i="56"/>
  <c r="X6" i="56"/>
  <c r="B6" i="56"/>
  <c r="D5" i="56"/>
  <c r="K4" i="56"/>
  <c r="M3" i="56"/>
  <c r="O2" i="56"/>
  <c r="U15" i="55"/>
  <c r="X14" i="55"/>
  <c r="B14" i="55"/>
  <c r="D13" i="55"/>
  <c r="L12" i="55"/>
  <c r="P11" i="55"/>
  <c r="X10" i="55"/>
  <c r="D10" i="55"/>
  <c r="L9" i="55"/>
  <c r="P8" i="55"/>
  <c r="X7" i="55"/>
  <c r="D7" i="55"/>
  <c r="L6" i="55"/>
  <c r="P5" i="55"/>
  <c r="X4" i="55"/>
  <c r="D4" i="55"/>
  <c r="L3" i="55"/>
  <c r="Q2" i="55"/>
  <c r="B2" i="55"/>
  <c r="K15" i="3"/>
  <c r="Q14" i="3"/>
  <c r="B14" i="3"/>
  <c r="K13" i="3"/>
  <c r="Q12" i="3"/>
  <c r="B12" i="3"/>
  <c r="L11" i="3"/>
  <c r="W10" i="3"/>
  <c r="J10" i="3"/>
  <c r="U9" i="3"/>
  <c r="G9" i="3"/>
  <c r="R8" i="3"/>
  <c r="F8" i="3"/>
  <c r="R7" i="3"/>
  <c r="F7" i="3"/>
  <c r="R6" i="3"/>
  <c r="F6" i="3"/>
  <c r="R5" i="3"/>
  <c r="F5" i="3"/>
  <c r="R4" i="3"/>
  <c r="F4" i="3"/>
  <c r="R3" i="3"/>
  <c r="F3" i="3"/>
  <c r="R2" i="3"/>
  <c r="F2" i="3"/>
  <c r="R15" i="54"/>
  <c r="F15" i="54"/>
  <c r="R14" i="54"/>
  <c r="F14" i="54"/>
  <c r="R13" i="54"/>
  <c r="F13" i="54"/>
  <c r="R12" i="54"/>
  <c r="F12" i="54"/>
  <c r="R11" i="54"/>
  <c r="F11" i="54"/>
  <c r="R10" i="54"/>
  <c r="F10" i="54"/>
  <c r="R9" i="54"/>
  <c r="F9" i="54"/>
  <c r="R8" i="54"/>
  <c r="F8" i="54"/>
  <c r="R7" i="54"/>
  <c r="F7" i="54"/>
  <c r="R6" i="54"/>
  <c r="F6" i="54"/>
  <c r="R5" i="54"/>
  <c r="F5" i="54"/>
  <c r="R4" i="54"/>
  <c r="F4" i="54"/>
  <c r="R3" i="54"/>
  <c r="F3" i="54"/>
  <c r="R2" i="54"/>
  <c r="F2" i="54"/>
  <c r="R15" i="53"/>
  <c r="F15" i="53"/>
  <c r="R14" i="53"/>
  <c r="F14" i="53"/>
  <c r="R13" i="53"/>
  <c r="F13" i="53"/>
  <c r="C10" i="66"/>
  <c r="D3" i="65"/>
  <c r="M15" i="56"/>
  <c r="K13" i="56"/>
  <c r="W11" i="56"/>
  <c r="P10" i="56"/>
  <c r="P9" i="56"/>
  <c r="P8" i="56"/>
  <c r="P7" i="56"/>
  <c r="W6" i="56"/>
  <c r="Y5" i="56"/>
  <c r="C5" i="56"/>
  <c r="I4" i="56"/>
  <c r="L3" i="56"/>
  <c r="N2" i="56"/>
  <c r="P15" i="55"/>
  <c r="W14" i="55"/>
  <c r="Y13" i="55"/>
  <c r="C13" i="55"/>
  <c r="K12" i="55"/>
  <c r="O11" i="55"/>
  <c r="W10" i="55"/>
  <c r="C10" i="55"/>
  <c r="K9" i="55"/>
  <c r="O8" i="55"/>
  <c r="W7" i="55"/>
  <c r="C7" i="55"/>
  <c r="K6" i="55"/>
  <c r="O5" i="55"/>
  <c r="W4" i="55"/>
  <c r="C4" i="55"/>
  <c r="K3" i="55"/>
  <c r="P2" i="55"/>
  <c r="Y15" i="3"/>
  <c r="I15" i="3"/>
  <c r="P14" i="3"/>
  <c r="Y13" i="3"/>
  <c r="I13" i="3"/>
  <c r="P12" i="3"/>
  <c r="Y11" i="3"/>
  <c r="K11" i="3"/>
  <c r="V10" i="3"/>
  <c r="I10" i="3"/>
  <c r="S9" i="3"/>
  <c r="F9" i="3"/>
  <c r="Q8" i="3"/>
  <c r="E8" i="3"/>
  <c r="Q7" i="3"/>
  <c r="E7" i="3"/>
  <c r="Q6" i="3"/>
  <c r="E6" i="3"/>
  <c r="Q5" i="3"/>
  <c r="E5" i="3"/>
  <c r="Q4" i="3"/>
  <c r="E4" i="3"/>
  <c r="Q3" i="3"/>
  <c r="E3" i="3"/>
  <c r="Q2" i="3"/>
  <c r="E2" i="3"/>
  <c r="Q15" i="54"/>
  <c r="E15" i="54"/>
  <c r="Q14" i="54"/>
  <c r="E14" i="54"/>
  <c r="Q13" i="54"/>
  <c r="E13" i="54"/>
  <c r="Q12" i="54"/>
  <c r="E12" i="54"/>
  <c r="Q11" i="54"/>
  <c r="E11" i="54"/>
  <c r="Q10" i="54"/>
  <c r="E10" i="54"/>
  <c r="Q9" i="54"/>
  <c r="E9" i="54"/>
  <c r="Q8" i="54"/>
  <c r="E8" i="54"/>
  <c r="Q7" i="54"/>
  <c r="E7" i="54"/>
  <c r="Q6" i="54"/>
  <c r="E6" i="54"/>
  <c r="Q5" i="54"/>
  <c r="E5" i="54"/>
  <c r="Q4" i="54"/>
  <c r="E4" i="54"/>
  <c r="Q3" i="54"/>
  <c r="E3" i="54"/>
  <c r="B10" i="66"/>
  <c r="C3" i="65"/>
  <c r="L15" i="56"/>
  <c r="B13" i="56"/>
  <c r="P11" i="56"/>
  <c r="O10" i="56"/>
  <c r="O9" i="56"/>
  <c r="O8" i="56"/>
  <c r="O7" i="56"/>
  <c r="U6" i="56"/>
  <c r="X5" i="56"/>
  <c r="B5" i="56"/>
  <c r="D4" i="56"/>
  <c r="K3" i="56"/>
  <c r="M2" i="56"/>
  <c r="O15" i="55"/>
  <c r="U14" i="55"/>
  <c r="X13" i="55"/>
  <c r="B13" i="55"/>
  <c r="I12" i="55"/>
  <c r="N11" i="55"/>
  <c r="U10" i="55"/>
  <c r="B10" i="55"/>
  <c r="I9" i="55"/>
  <c r="N8" i="55"/>
  <c r="U7" i="55"/>
  <c r="B7" i="55"/>
  <c r="I6" i="55"/>
  <c r="N5" i="55"/>
  <c r="U4" i="55"/>
  <c r="B4" i="55"/>
  <c r="I3" i="55"/>
  <c r="O2" i="55"/>
  <c r="X15" i="3"/>
  <c r="F15" i="3"/>
  <c r="O14" i="3"/>
  <c r="X13" i="3"/>
  <c r="F13" i="3"/>
  <c r="O12" i="3"/>
  <c r="X11" i="3"/>
  <c r="J11" i="3"/>
  <c r="U10" i="3"/>
  <c r="G10" i="3"/>
  <c r="R9" i="3"/>
  <c r="E9" i="3"/>
  <c r="P8" i="3"/>
  <c r="D8" i="3"/>
  <c r="P7" i="3"/>
  <c r="D7" i="3"/>
  <c r="P6" i="3"/>
  <c r="D6" i="3"/>
  <c r="P5" i="3"/>
  <c r="D5" i="3"/>
  <c r="P4" i="3"/>
  <c r="D4" i="3"/>
  <c r="P3" i="3"/>
  <c r="D3" i="3"/>
  <c r="P2" i="3"/>
  <c r="D2" i="3"/>
  <c r="P15" i="54"/>
  <c r="D15" i="54"/>
  <c r="P14" i="54"/>
  <c r="D14" i="54"/>
  <c r="P13" i="54"/>
  <c r="D13" i="54"/>
  <c r="P12" i="54"/>
  <c r="D12" i="54"/>
  <c r="P11" i="54"/>
  <c r="L6" i="66"/>
  <c r="D14" i="12"/>
  <c r="X14" i="56"/>
  <c r="Y12" i="56"/>
  <c r="N11" i="56"/>
  <c r="N10" i="56"/>
  <c r="N9" i="56"/>
  <c r="N8" i="56"/>
  <c r="N7" i="56"/>
  <c r="P6" i="56"/>
  <c r="W5" i="56"/>
  <c r="Y4" i="56"/>
  <c r="C4" i="56"/>
  <c r="I3" i="56"/>
  <c r="L2" i="56"/>
  <c r="N15" i="55"/>
  <c r="P14" i="55"/>
  <c r="W13" i="55"/>
  <c r="Y12" i="55"/>
  <c r="E12" i="55"/>
  <c r="M11" i="55"/>
  <c r="Q10" i="55"/>
  <c r="Y9" i="55"/>
  <c r="E9" i="55"/>
  <c r="M8" i="55"/>
  <c r="Q7" i="55"/>
  <c r="Y6" i="55"/>
  <c r="E6" i="55"/>
  <c r="M5" i="55"/>
  <c r="Q4" i="55"/>
  <c r="Y3" i="55"/>
  <c r="E3" i="55"/>
  <c r="N2" i="55"/>
  <c r="W15" i="3"/>
  <c r="E15" i="3"/>
  <c r="N14" i="3"/>
  <c r="W13" i="3"/>
  <c r="E13" i="3"/>
  <c r="N12" i="3"/>
  <c r="W11" i="3"/>
  <c r="I11" i="3"/>
  <c r="S10" i="3"/>
  <c r="F10" i="3"/>
  <c r="Q9" i="3"/>
  <c r="D9" i="3"/>
  <c r="O8" i="3"/>
  <c r="C8" i="3"/>
  <c r="O7" i="3"/>
  <c r="C7" i="3"/>
  <c r="O6" i="3"/>
  <c r="C6" i="3"/>
  <c r="O5" i="3"/>
  <c r="C5" i="3"/>
  <c r="O4" i="3"/>
  <c r="C4" i="3"/>
  <c r="O3" i="3"/>
  <c r="C3" i="3"/>
  <c r="O2" i="3"/>
  <c r="C2" i="3"/>
  <c r="O15" i="54"/>
  <c r="K6" i="66"/>
  <c r="C14" i="12"/>
  <c r="W14" i="56"/>
  <c r="X12" i="56"/>
  <c r="M11" i="56"/>
  <c r="M10" i="56"/>
  <c r="M9" i="56"/>
  <c r="M8" i="56"/>
  <c r="M7" i="56"/>
  <c r="O6" i="56"/>
  <c r="U5" i="56"/>
  <c r="X4" i="56"/>
  <c r="B4" i="56"/>
  <c r="D3" i="56"/>
  <c r="K2" i="56"/>
  <c r="M15" i="55"/>
  <c r="O14" i="55"/>
  <c r="U13" i="55"/>
  <c r="X12" i="55"/>
  <c r="D12" i="55"/>
  <c r="L11" i="55"/>
  <c r="P10" i="55"/>
  <c r="X9" i="55"/>
  <c r="D9" i="55"/>
  <c r="L8" i="55"/>
  <c r="P7" i="55"/>
  <c r="X6" i="55"/>
  <c r="D6" i="55"/>
  <c r="L5" i="55"/>
  <c r="P4" i="55"/>
  <c r="X3" i="55"/>
  <c r="D3" i="55"/>
  <c r="M2" i="55"/>
  <c r="U15" i="3"/>
  <c r="D15" i="3"/>
  <c r="M14" i="3"/>
  <c r="U13" i="3"/>
  <c r="D13" i="3"/>
  <c r="M12" i="3"/>
  <c r="V11" i="3"/>
  <c r="G11" i="3"/>
  <c r="R10" i="3"/>
  <c r="E10" i="3"/>
  <c r="P9" i="3"/>
  <c r="C9" i="3"/>
  <c r="N8" i="3"/>
  <c r="B8" i="3"/>
  <c r="N7" i="3"/>
  <c r="B7" i="3"/>
  <c r="N6" i="3"/>
  <c r="B6" i="3"/>
  <c r="N5" i="3"/>
  <c r="B5" i="3"/>
  <c r="N4" i="3"/>
  <c r="B4" i="3"/>
  <c r="N3" i="3"/>
  <c r="B3" i="3"/>
  <c r="N2" i="3"/>
  <c r="B2" i="3"/>
  <c r="N15" i="54"/>
  <c r="B15" i="54"/>
  <c r="N14" i="54"/>
  <c r="V2" i="66"/>
  <c r="D11" i="12"/>
  <c r="L14" i="56"/>
  <c r="W12" i="56"/>
  <c r="L11" i="56"/>
  <c r="L10" i="56"/>
  <c r="L9" i="56"/>
  <c r="L8" i="56"/>
  <c r="L7" i="56"/>
  <c r="N6" i="56"/>
  <c r="P5" i="56"/>
  <c r="W4" i="56"/>
  <c r="Y3" i="56"/>
  <c r="C3" i="56"/>
  <c r="I2" i="56"/>
  <c r="L15" i="55"/>
  <c r="N14" i="55"/>
  <c r="P13" i="55"/>
  <c r="W12" i="55"/>
  <c r="C12" i="55"/>
  <c r="K11" i="55"/>
  <c r="O10" i="55"/>
  <c r="W9" i="55"/>
  <c r="C9" i="55"/>
  <c r="K8" i="55"/>
  <c r="O7" i="55"/>
  <c r="W6" i="55"/>
  <c r="C6" i="55"/>
  <c r="K5" i="55"/>
  <c r="O4" i="55"/>
  <c r="W3" i="55"/>
  <c r="C3" i="55"/>
  <c r="L2" i="55"/>
  <c r="R15" i="3"/>
  <c r="C15" i="3"/>
  <c r="L14" i="3"/>
  <c r="R13" i="3"/>
  <c r="C13" i="3"/>
  <c r="L12" i="3"/>
  <c r="U11" i="3"/>
  <c r="F11" i="3"/>
  <c r="Q10" i="3"/>
  <c r="D10" i="3"/>
  <c r="O9" i="3"/>
  <c r="B9" i="3"/>
  <c r="M8" i="3"/>
  <c r="Y7" i="3"/>
  <c r="M7" i="3"/>
  <c r="Y6" i="3"/>
  <c r="M6" i="3"/>
  <c r="Y5" i="3"/>
  <c r="M5" i="3"/>
  <c r="Y4" i="3"/>
  <c r="M4" i="3"/>
  <c r="U2" i="66"/>
  <c r="C11" i="12"/>
  <c r="K14" i="56"/>
  <c r="N12" i="56"/>
  <c r="K11" i="56"/>
  <c r="K10" i="56"/>
  <c r="K9" i="56"/>
  <c r="K8" i="56"/>
  <c r="K7" i="56"/>
  <c r="M6" i="56"/>
  <c r="O5" i="56"/>
  <c r="U4" i="56"/>
  <c r="X3" i="56"/>
  <c r="B3" i="56"/>
  <c r="D2" i="56"/>
  <c r="K15" i="55"/>
  <c r="M14" i="55"/>
  <c r="O13" i="55"/>
  <c r="U12" i="55"/>
  <c r="B12" i="55"/>
  <c r="I11" i="55"/>
  <c r="N10" i="55"/>
  <c r="U9" i="55"/>
  <c r="B9" i="55"/>
  <c r="I8" i="55"/>
  <c r="N7" i="55"/>
  <c r="U6" i="55"/>
  <c r="B6" i="55"/>
  <c r="I5" i="55"/>
  <c r="N4" i="55"/>
  <c r="U3" i="55"/>
  <c r="B3" i="55"/>
  <c r="K2" i="55"/>
  <c r="Q15" i="3"/>
  <c r="B15" i="3"/>
  <c r="K14" i="3"/>
  <c r="Q13" i="3"/>
  <c r="B13" i="3"/>
  <c r="K12" i="3"/>
  <c r="R11" i="3"/>
  <c r="E11" i="3"/>
  <c r="P10" i="3"/>
  <c r="C10" i="3"/>
  <c r="N9" i="3"/>
  <c r="Y8" i="3"/>
  <c r="L8" i="3"/>
  <c r="X7" i="3"/>
  <c r="L7" i="3"/>
  <c r="X6" i="3"/>
  <c r="L6" i="3"/>
  <c r="X5" i="3"/>
  <c r="L5" i="3"/>
  <c r="X4" i="3"/>
  <c r="H13" i="65"/>
  <c r="D9" i="56"/>
  <c r="W3" i="56"/>
  <c r="Q12" i="55"/>
  <c r="E8" i="55"/>
  <c r="Q3" i="55"/>
  <c r="P13" i="3"/>
  <c r="O10" i="3"/>
  <c r="K8" i="3"/>
  <c r="K6" i="3"/>
  <c r="L4" i="3"/>
  <c r="J3" i="3"/>
  <c r="Y15" i="54"/>
  <c r="X14" i="54"/>
  <c r="Y13" i="54"/>
  <c r="C13" i="54"/>
  <c r="J12" i="54"/>
  <c r="L11" i="54"/>
  <c r="P10" i="54"/>
  <c r="X9" i="54"/>
  <c r="D9" i="54"/>
  <c r="M8" i="54"/>
  <c r="V7" i="54"/>
  <c r="D7" i="54"/>
  <c r="M6" i="54"/>
  <c r="V5" i="54"/>
  <c r="D5" i="54"/>
  <c r="M4" i="54"/>
  <c r="V3" i="54"/>
  <c r="D3" i="54"/>
  <c r="N2" i="54"/>
  <c r="X15" i="53"/>
  <c r="J15" i="53"/>
  <c r="S14" i="53"/>
  <c r="D14" i="53"/>
  <c r="N13" i="53"/>
  <c r="X12" i="53"/>
  <c r="K12" i="53"/>
  <c r="V11" i="53"/>
  <c r="H11" i="53"/>
  <c r="S10" i="53"/>
  <c r="F10" i="53"/>
  <c r="Q9" i="53"/>
  <c r="D9" i="53"/>
  <c r="O8" i="53"/>
  <c r="B8" i="53"/>
  <c r="M7" i="53"/>
  <c r="X6" i="53"/>
  <c r="K6" i="53"/>
  <c r="V5" i="53"/>
  <c r="H5" i="53"/>
  <c r="S4" i="53"/>
  <c r="F4" i="53"/>
  <c r="Q3" i="53"/>
  <c r="D3" i="53"/>
  <c r="O2" i="53"/>
  <c r="B2" i="53"/>
  <c r="M15" i="2"/>
  <c r="X14" i="2"/>
  <c r="K14" i="2"/>
  <c r="W13" i="2"/>
  <c r="K13" i="2"/>
  <c r="W12" i="2"/>
  <c r="K12" i="2"/>
  <c r="W11" i="2"/>
  <c r="K11" i="2"/>
  <c r="W10" i="2"/>
  <c r="K10" i="2"/>
  <c r="W9" i="2"/>
  <c r="K9" i="2"/>
  <c r="W8" i="2"/>
  <c r="K8" i="2"/>
  <c r="W7" i="2"/>
  <c r="K7" i="2"/>
  <c r="W6" i="2"/>
  <c r="K6" i="2"/>
  <c r="W5" i="2"/>
  <c r="K5" i="2"/>
  <c r="W4" i="2"/>
  <c r="K4" i="2"/>
  <c r="W3" i="2"/>
  <c r="K3" i="2"/>
  <c r="W2" i="2"/>
  <c r="K2" i="2"/>
  <c r="V11" i="2"/>
  <c r="J9" i="2"/>
  <c r="J7" i="2"/>
  <c r="J6" i="2"/>
  <c r="J5" i="2"/>
  <c r="J4" i="2"/>
  <c r="J3" i="2"/>
  <c r="J2" i="2"/>
  <c r="Q3" i="2"/>
  <c r="Y8" i="55"/>
  <c r="J2" i="3"/>
  <c r="G13" i="65"/>
  <c r="C9" i="56"/>
  <c r="U3" i="56"/>
  <c r="P12" i="55"/>
  <c r="D8" i="55"/>
  <c r="P3" i="55"/>
  <c r="O13" i="3"/>
  <c r="N10" i="3"/>
  <c r="J8" i="3"/>
  <c r="J6" i="3"/>
  <c r="K4" i="3"/>
  <c r="G3" i="3"/>
  <c r="X15" i="54"/>
  <c r="W14" i="54"/>
  <c r="X13" i="54"/>
  <c r="B13" i="54"/>
  <c r="G12" i="54"/>
  <c r="K11" i="54"/>
  <c r="O10" i="54"/>
  <c r="W9" i="54"/>
  <c r="C9" i="54"/>
  <c r="L8" i="54"/>
  <c r="T7" i="54"/>
  <c r="C7" i="54"/>
  <c r="L6" i="54"/>
  <c r="T5" i="54"/>
  <c r="C5" i="54"/>
  <c r="L4" i="54"/>
  <c r="T3" i="54"/>
  <c r="C3" i="54"/>
  <c r="M2" i="54"/>
  <c r="W15" i="53"/>
  <c r="H15" i="53"/>
  <c r="Q14" i="53"/>
  <c r="C14" i="53"/>
  <c r="M13" i="53"/>
  <c r="W12" i="53"/>
  <c r="J12" i="53"/>
  <c r="T11" i="53"/>
  <c r="G11" i="53"/>
  <c r="R10" i="53"/>
  <c r="E10" i="53"/>
  <c r="P9" i="53"/>
  <c r="C9" i="53"/>
  <c r="N8" i="53"/>
  <c r="Y7" i="53"/>
  <c r="L7" i="53"/>
  <c r="W6" i="53"/>
  <c r="J6" i="53"/>
  <c r="T5" i="53"/>
  <c r="G5" i="53"/>
  <c r="R4" i="53"/>
  <c r="E4" i="53"/>
  <c r="P3" i="53"/>
  <c r="C3" i="53"/>
  <c r="N2" i="53"/>
  <c r="Y15" i="2"/>
  <c r="L15" i="2"/>
  <c r="W14" i="2"/>
  <c r="J14" i="2"/>
  <c r="V13" i="2"/>
  <c r="J13" i="2"/>
  <c r="V12" i="2"/>
  <c r="J12" i="2"/>
  <c r="J11" i="2"/>
  <c r="V10" i="2"/>
  <c r="J10" i="2"/>
  <c r="V9" i="2"/>
  <c r="V8" i="2"/>
  <c r="J8" i="2"/>
  <c r="V7" i="2"/>
  <c r="V6" i="2"/>
  <c r="V5" i="2"/>
  <c r="V4" i="2"/>
  <c r="V3" i="2"/>
  <c r="V2" i="2"/>
  <c r="D8" i="12"/>
  <c r="D8" i="56"/>
  <c r="Y2" i="56"/>
  <c r="Y11" i="55"/>
  <c r="M7" i="55"/>
  <c r="Y2" i="55"/>
  <c r="Y12" i="3"/>
  <c r="K10" i="3"/>
  <c r="G8" i="3"/>
  <c r="G6" i="3"/>
  <c r="J4" i="3"/>
  <c r="Y2" i="3"/>
  <c r="W15" i="54"/>
  <c r="V14" i="54"/>
  <c r="W13" i="54"/>
  <c r="Y12" i="54"/>
  <c r="C12" i="54"/>
  <c r="J11" i="54"/>
  <c r="N10" i="54"/>
  <c r="V9" i="54"/>
  <c r="B9" i="54"/>
  <c r="K8" i="54"/>
  <c r="S7" i="54"/>
  <c r="B7" i="54"/>
  <c r="K6" i="54"/>
  <c r="S5" i="54"/>
  <c r="B5" i="54"/>
  <c r="K4" i="54"/>
  <c r="S3" i="54"/>
  <c r="B3" i="54"/>
  <c r="L2" i="54"/>
  <c r="V15" i="53"/>
  <c r="G15" i="53"/>
  <c r="P14" i="53"/>
  <c r="B14" i="53"/>
  <c r="L13" i="53"/>
  <c r="V12" i="53"/>
  <c r="H12" i="53"/>
  <c r="S11" i="53"/>
  <c r="F11" i="53"/>
  <c r="Q10" i="53"/>
  <c r="D10" i="53"/>
  <c r="O9" i="53"/>
  <c r="B9" i="53"/>
  <c r="M8" i="53"/>
  <c r="X7" i="53"/>
  <c r="K7" i="53"/>
  <c r="V6" i="53"/>
  <c r="H6" i="53"/>
  <c r="S5" i="53"/>
  <c r="F5" i="53"/>
  <c r="Q4" i="53"/>
  <c r="D4" i="53"/>
  <c r="O3" i="53"/>
  <c r="B3" i="53"/>
  <c r="M2" i="53"/>
  <c r="X15" i="2"/>
  <c r="K15" i="2"/>
  <c r="V14" i="2"/>
  <c r="I14" i="2"/>
  <c r="U13" i="2"/>
  <c r="I13" i="2"/>
  <c r="U12" i="2"/>
  <c r="I12" i="2"/>
  <c r="U11" i="2"/>
  <c r="I11" i="2"/>
  <c r="U10" i="2"/>
  <c r="I10" i="2"/>
  <c r="U9" i="2"/>
  <c r="I9" i="2"/>
  <c r="U8" i="2"/>
  <c r="I8" i="2"/>
  <c r="U7" i="2"/>
  <c r="I7" i="2"/>
  <c r="U6" i="2"/>
  <c r="I6" i="2"/>
  <c r="U5" i="2"/>
  <c r="I5" i="2"/>
  <c r="U4" i="2"/>
  <c r="I4" i="2"/>
  <c r="U3" i="2"/>
  <c r="I3" i="2"/>
  <c r="U2" i="2"/>
  <c r="I2" i="2"/>
  <c r="C8" i="12"/>
  <c r="C8" i="56"/>
  <c r="X2" i="56"/>
  <c r="X11" i="55"/>
  <c r="L7" i="55"/>
  <c r="X2" i="55"/>
  <c r="X12" i="3"/>
  <c r="B10" i="3"/>
  <c r="W7" i="3"/>
  <c r="W5" i="3"/>
  <c r="G4" i="3"/>
  <c r="X2" i="3"/>
  <c r="V15" i="54"/>
  <c r="S14" i="54"/>
  <c r="V13" i="54"/>
  <c r="X12" i="54"/>
  <c r="B12" i="54"/>
  <c r="G11" i="54"/>
  <c r="M10" i="54"/>
  <c r="S9" i="54"/>
  <c r="Y8" i="54"/>
  <c r="J8" i="54"/>
  <c r="P7" i="54"/>
  <c r="Y6" i="54"/>
  <c r="J6" i="54"/>
  <c r="P5" i="54"/>
  <c r="Y4" i="54"/>
  <c r="J4" i="54"/>
  <c r="P3" i="54"/>
  <c r="Y2" i="54"/>
  <c r="K2" i="54"/>
  <c r="T15" i="53"/>
  <c r="E15" i="53"/>
  <c r="O14" i="53"/>
  <c r="Y13" i="53"/>
  <c r="K13" i="53"/>
  <c r="T12" i="53"/>
  <c r="G12" i="53"/>
  <c r="R11" i="53"/>
  <c r="E11" i="53"/>
  <c r="P10" i="53"/>
  <c r="C10" i="53"/>
  <c r="N9" i="53"/>
  <c r="Y8" i="53"/>
  <c r="L8" i="53"/>
  <c r="W7" i="53"/>
  <c r="J7" i="53"/>
  <c r="T6" i="53"/>
  <c r="G6" i="53"/>
  <c r="R5" i="53"/>
  <c r="E5" i="53"/>
  <c r="P4" i="53"/>
  <c r="C4" i="53"/>
  <c r="N3" i="53"/>
  <c r="Y2" i="53"/>
  <c r="L2" i="53"/>
  <c r="W15" i="2"/>
  <c r="J15" i="2"/>
  <c r="T14" i="2"/>
  <c r="H14" i="2"/>
  <c r="T13" i="2"/>
  <c r="H13" i="2"/>
  <c r="T12" i="2"/>
  <c r="H12" i="2"/>
  <c r="T11" i="2"/>
  <c r="H11" i="2"/>
  <c r="T10" i="2"/>
  <c r="H10" i="2"/>
  <c r="T9" i="2"/>
  <c r="H9" i="2"/>
  <c r="T8" i="2"/>
  <c r="H8" i="2"/>
  <c r="T7" i="2"/>
  <c r="H7" i="2"/>
  <c r="T6" i="2"/>
  <c r="H6" i="2"/>
  <c r="T5" i="2"/>
  <c r="H5" i="2"/>
  <c r="T4" i="2"/>
  <c r="H4" i="2"/>
  <c r="T3" i="2"/>
  <c r="H3" i="2"/>
  <c r="T2" i="2"/>
  <c r="H2" i="2"/>
  <c r="G13" i="2"/>
  <c r="S10" i="2"/>
  <c r="S9" i="2"/>
  <c r="S8" i="2"/>
  <c r="S7" i="2"/>
  <c r="S6" i="2"/>
  <c r="S5" i="2"/>
  <c r="S4" i="2"/>
  <c r="S3" i="2"/>
  <c r="S2" i="2"/>
  <c r="R4" i="2"/>
  <c r="Q2" i="2"/>
  <c r="P4" i="56"/>
  <c r="W8" i="3"/>
  <c r="J13" i="54"/>
  <c r="Y13" i="56"/>
  <c r="I7" i="56"/>
  <c r="C2" i="56"/>
  <c r="E11" i="55"/>
  <c r="Q6" i="55"/>
  <c r="I2" i="55"/>
  <c r="I12" i="3"/>
  <c r="Y9" i="3"/>
  <c r="V7" i="3"/>
  <c r="V5" i="3"/>
  <c r="Y3" i="3"/>
  <c r="W2" i="3"/>
  <c r="S15" i="54"/>
  <c r="O14" i="54"/>
  <c r="S13" i="54"/>
  <c r="W12" i="54"/>
  <c r="Y11" i="54"/>
  <c r="D11" i="54"/>
  <c r="L10" i="54"/>
  <c r="P9" i="54"/>
  <c r="X8" i="54"/>
  <c r="H8" i="54"/>
  <c r="O7" i="54"/>
  <c r="X6" i="54"/>
  <c r="H6" i="54"/>
  <c r="O5" i="54"/>
  <c r="X4" i="54"/>
  <c r="H4" i="54"/>
  <c r="O3" i="54"/>
  <c r="X2" i="54"/>
  <c r="J2" i="54"/>
  <c r="S15" i="53"/>
  <c r="D15" i="53"/>
  <c r="N14" i="53"/>
  <c r="X13" i="53"/>
  <c r="J13" i="53"/>
  <c r="S12" i="53"/>
  <c r="F12" i="53"/>
  <c r="Q11" i="53"/>
  <c r="D11" i="53"/>
  <c r="O10" i="53"/>
  <c r="B10" i="53"/>
  <c r="M9" i="53"/>
  <c r="X8" i="53"/>
  <c r="K8" i="53"/>
  <c r="V7" i="53"/>
  <c r="H7" i="53"/>
  <c r="S6" i="53"/>
  <c r="F6" i="53"/>
  <c r="Q5" i="53"/>
  <c r="D5" i="53"/>
  <c r="O4" i="53"/>
  <c r="B4" i="53"/>
  <c r="M3" i="53"/>
  <c r="X2" i="53"/>
  <c r="K2" i="53"/>
  <c r="V15" i="2"/>
  <c r="H15" i="2"/>
  <c r="S14" i="2"/>
  <c r="G14" i="2"/>
  <c r="S13" i="2"/>
  <c r="S12" i="2"/>
  <c r="G12" i="2"/>
  <c r="S11" i="2"/>
  <c r="G11" i="2"/>
  <c r="G10" i="2"/>
  <c r="G9" i="2"/>
  <c r="G8" i="2"/>
  <c r="G7" i="2"/>
  <c r="G6" i="2"/>
  <c r="G5" i="2"/>
  <c r="G4" i="2"/>
  <c r="G3" i="2"/>
  <c r="G2" i="2"/>
  <c r="R3" i="2"/>
  <c r="E3" i="2"/>
  <c r="D10" i="56"/>
  <c r="I14" i="3"/>
  <c r="C14" i="54"/>
  <c r="X13" i="56"/>
  <c r="D7" i="56"/>
  <c r="B2" i="56"/>
  <c r="D11" i="55"/>
  <c r="P6" i="55"/>
  <c r="F2" i="55"/>
  <c r="F12" i="3"/>
  <c r="V9" i="3"/>
  <c r="S7" i="3"/>
  <c r="S5" i="3"/>
  <c r="X3" i="3"/>
  <c r="V2" i="3"/>
  <c r="M15" i="54"/>
  <c r="M14" i="54"/>
  <c r="O13" i="54"/>
  <c r="V12" i="54"/>
  <c r="X11" i="54"/>
  <c r="C11" i="54"/>
  <c r="K10" i="54"/>
  <c r="O9" i="54"/>
  <c r="W8" i="54"/>
  <c r="G8" i="54"/>
  <c r="N7" i="54"/>
  <c r="W6" i="54"/>
  <c r="G6" i="54"/>
  <c r="N5" i="54"/>
  <c r="W4" i="54"/>
  <c r="G4" i="54"/>
  <c r="N3" i="54"/>
  <c r="W2" i="54"/>
  <c r="H2" i="54"/>
  <c r="Q15" i="53"/>
  <c r="C15" i="53"/>
  <c r="M14" i="53"/>
  <c r="W13" i="53"/>
  <c r="H13" i="53"/>
  <c r="R12" i="53"/>
  <c r="E12" i="53"/>
  <c r="P11" i="53"/>
  <c r="C11" i="53"/>
  <c r="N10" i="53"/>
  <c r="Y9" i="53"/>
  <c r="L9" i="53"/>
  <c r="W8" i="53"/>
  <c r="J8" i="53"/>
  <c r="T7" i="53"/>
  <c r="G7" i="53"/>
  <c r="R6" i="53"/>
  <c r="E6" i="53"/>
  <c r="P5" i="53"/>
  <c r="C5" i="53"/>
  <c r="N4" i="53"/>
  <c r="Y3" i="53"/>
  <c r="L3" i="53"/>
  <c r="W2" i="53"/>
  <c r="J2" i="53"/>
  <c r="T15" i="2"/>
  <c r="G15" i="2"/>
  <c r="R14" i="2"/>
  <c r="F14" i="2"/>
  <c r="R13" i="2"/>
  <c r="F13" i="2"/>
  <c r="R12" i="2"/>
  <c r="F12" i="2"/>
  <c r="R11" i="2"/>
  <c r="F11" i="2"/>
  <c r="R10" i="2"/>
  <c r="F10" i="2"/>
  <c r="R9" i="2"/>
  <c r="F9" i="2"/>
  <c r="R8" i="2"/>
  <c r="F8" i="2"/>
  <c r="R7" i="2"/>
  <c r="F7" i="2"/>
  <c r="R6" i="2"/>
  <c r="F6" i="2"/>
  <c r="R5" i="2"/>
  <c r="F5" i="2"/>
  <c r="F4" i="2"/>
  <c r="F3" i="2"/>
  <c r="R2" i="2"/>
  <c r="F2" i="2"/>
  <c r="N13" i="55"/>
  <c r="C11" i="3"/>
  <c r="M12" i="56"/>
  <c r="L6" i="56"/>
  <c r="I15" i="55"/>
  <c r="M10" i="55"/>
  <c r="Y5" i="55"/>
  <c r="P15" i="3"/>
  <c r="Q11" i="3"/>
  <c r="M9" i="3"/>
  <c r="K7" i="3"/>
  <c r="K5" i="3"/>
  <c r="W3" i="3"/>
  <c r="S2" i="3"/>
  <c r="L15" i="54"/>
  <c r="L14" i="54"/>
  <c r="N13" i="54"/>
  <c r="S12" i="54"/>
  <c r="W11" i="54"/>
  <c r="B11" i="54"/>
  <c r="J10" i="54"/>
  <c r="N9" i="54"/>
  <c r="V8" i="54"/>
  <c r="D8" i="54"/>
  <c r="M7" i="54"/>
  <c r="V6" i="54"/>
  <c r="D6" i="54"/>
  <c r="M5" i="54"/>
  <c r="V4" i="54"/>
  <c r="D4" i="54"/>
  <c r="M3" i="54"/>
  <c r="V2" i="54"/>
  <c r="G2" i="54"/>
  <c r="P15" i="53"/>
  <c r="B15" i="53"/>
  <c r="L14" i="53"/>
  <c r="V13" i="53"/>
  <c r="G13" i="53"/>
  <c r="Q12" i="53"/>
  <c r="D12" i="53"/>
  <c r="O11" i="53"/>
  <c r="B11" i="53"/>
  <c r="M10" i="53"/>
  <c r="X9" i="53"/>
  <c r="K9" i="53"/>
  <c r="V8" i="53"/>
  <c r="H8" i="53"/>
  <c r="S7" i="53"/>
  <c r="F7" i="53"/>
  <c r="Q6" i="53"/>
  <c r="D6" i="53"/>
  <c r="O5" i="53"/>
  <c r="B5" i="53"/>
  <c r="M4" i="53"/>
  <c r="X3" i="53"/>
  <c r="K3" i="53"/>
  <c r="V2" i="53"/>
  <c r="H2" i="53"/>
  <c r="S15" i="2"/>
  <c r="F15" i="2"/>
  <c r="Q14" i="2"/>
  <c r="E14" i="2"/>
  <c r="Q13" i="2"/>
  <c r="E13" i="2"/>
  <c r="Q12" i="2"/>
  <c r="E12" i="2"/>
  <c r="Q11" i="2"/>
  <c r="E11" i="2"/>
  <c r="Q10" i="2"/>
  <c r="E10" i="2"/>
  <c r="Q9" i="2"/>
  <c r="E9" i="2"/>
  <c r="Q8" i="2"/>
  <c r="E8" i="2"/>
  <c r="Q7" i="2"/>
  <c r="E7" i="2"/>
  <c r="Q6" i="2"/>
  <c r="E6" i="2"/>
  <c r="Q5" i="2"/>
  <c r="E5" i="2"/>
  <c r="Q4" i="2"/>
  <c r="E4" i="2"/>
  <c r="E2" i="2"/>
  <c r="L12" i="56"/>
  <c r="K6" i="56"/>
  <c r="D15" i="55"/>
  <c r="L10" i="55"/>
  <c r="X5" i="55"/>
  <c r="O15" i="3"/>
  <c r="P11" i="3"/>
  <c r="L9" i="3"/>
  <c r="J7" i="3"/>
  <c r="J5" i="3"/>
  <c r="V3" i="3"/>
  <c r="M2" i="3"/>
  <c r="K15" i="54"/>
  <c r="K14" i="54"/>
  <c r="M13" i="54"/>
  <c r="O12" i="54"/>
  <c r="V11" i="54"/>
  <c r="Y10" i="54"/>
  <c r="G10" i="54"/>
  <c r="M9" i="54"/>
  <c r="T8" i="54"/>
  <c r="C8" i="54"/>
  <c r="L7" i="54"/>
  <c r="T6" i="54"/>
  <c r="C6" i="54"/>
  <c r="L5" i="54"/>
  <c r="T4" i="54"/>
  <c r="C4" i="54"/>
  <c r="L3" i="54"/>
  <c r="T2" i="54"/>
  <c r="E2" i="54"/>
  <c r="O15" i="53"/>
  <c r="Y14" i="53"/>
  <c r="K14" i="53"/>
  <c r="T13" i="53"/>
  <c r="E13" i="53"/>
  <c r="P12" i="53"/>
  <c r="C12" i="53"/>
  <c r="N11" i="53"/>
  <c r="Y10" i="53"/>
  <c r="L10" i="53"/>
  <c r="W9" i="53"/>
  <c r="J9" i="53"/>
  <c r="T8" i="53"/>
  <c r="G8" i="53"/>
  <c r="R7" i="53"/>
  <c r="E7" i="53"/>
  <c r="P6" i="53"/>
  <c r="C6" i="53"/>
  <c r="N5" i="53"/>
  <c r="Y4" i="53"/>
  <c r="L4" i="53"/>
  <c r="W3" i="53"/>
  <c r="J3" i="53"/>
  <c r="T2" i="53"/>
  <c r="G2" i="53"/>
  <c r="R15" i="2"/>
  <c r="E15" i="2"/>
  <c r="P14" i="2"/>
  <c r="D14" i="2"/>
  <c r="P13" i="2"/>
  <c r="D13" i="2"/>
  <c r="P12" i="2"/>
  <c r="D12" i="2"/>
  <c r="P11" i="2"/>
  <c r="D11" i="2"/>
  <c r="P10" i="2"/>
  <c r="D10" i="2"/>
  <c r="P9" i="2"/>
  <c r="D9" i="2"/>
  <c r="P8" i="2"/>
  <c r="D8" i="2"/>
  <c r="P7" i="2"/>
  <c r="D7" i="2"/>
  <c r="P6" i="2"/>
  <c r="D6" i="2"/>
  <c r="P5" i="2"/>
  <c r="D5" i="2"/>
  <c r="P4" i="2"/>
  <c r="D4" i="2"/>
  <c r="P3" i="2"/>
  <c r="D3" i="2"/>
  <c r="P2" i="2"/>
  <c r="D2" i="2"/>
  <c r="D11" i="56"/>
  <c r="N5" i="56"/>
  <c r="L14" i="55"/>
  <c r="Q9" i="55"/>
  <c r="E5" i="55"/>
  <c r="Y14" i="3"/>
  <c r="M11" i="3"/>
  <c r="I9" i="3"/>
  <c r="G7" i="3"/>
  <c r="G5" i="3"/>
  <c r="S3" i="3"/>
  <c r="L2" i="3"/>
  <c r="J15" i="54"/>
  <c r="J14" i="54"/>
  <c r="L13" i="54"/>
  <c r="N12" i="54"/>
  <c r="S11" i="54"/>
  <c r="X10" i="54"/>
  <c r="D10" i="54"/>
  <c r="L9" i="54"/>
  <c r="S8" i="54"/>
  <c r="B8" i="54"/>
  <c r="K7" i="54"/>
  <c r="S6" i="54"/>
  <c r="B6" i="54"/>
  <c r="K5" i="54"/>
  <c r="S4" i="54"/>
  <c r="B4" i="54"/>
  <c r="K3" i="54"/>
  <c r="S2" i="54"/>
  <c r="D2" i="54"/>
  <c r="N15" i="53"/>
  <c r="X14" i="53"/>
  <c r="J14" i="53"/>
  <c r="S13" i="53"/>
  <c r="D13" i="53"/>
  <c r="O12" i="53"/>
  <c r="B12" i="53"/>
  <c r="M11" i="53"/>
  <c r="X10" i="53"/>
  <c r="K10" i="53"/>
  <c r="V9" i="53"/>
  <c r="H9" i="53"/>
  <c r="S8" i="53"/>
  <c r="F8" i="53"/>
  <c r="Q7" i="53"/>
  <c r="D7" i="53"/>
  <c r="O6" i="53"/>
  <c r="B6" i="53"/>
  <c r="M5" i="53"/>
  <c r="X4" i="53"/>
  <c r="K4" i="53"/>
  <c r="V3" i="53"/>
  <c r="H3" i="53"/>
  <c r="S2" i="53"/>
  <c r="F2" i="53"/>
  <c r="Q15" i="2"/>
  <c r="D15" i="2"/>
  <c r="O14" i="2"/>
  <c r="C14" i="2"/>
  <c r="O13" i="2"/>
  <c r="C13" i="2"/>
  <c r="O12" i="2"/>
  <c r="C12" i="2"/>
  <c r="O11" i="2"/>
  <c r="C11" i="2"/>
  <c r="O10" i="2"/>
  <c r="C10" i="2"/>
  <c r="O9" i="2"/>
  <c r="C9" i="2"/>
  <c r="O8" i="2"/>
  <c r="C8" i="2"/>
  <c r="O7" i="2"/>
  <c r="C7" i="2"/>
  <c r="O6" i="2"/>
  <c r="C6" i="2"/>
  <c r="O5" i="2"/>
  <c r="C5" i="2"/>
  <c r="O4" i="2"/>
  <c r="C4" i="2"/>
  <c r="O3" i="2"/>
  <c r="C3" i="2"/>
  <c r="O2" i="2"/>
  <c r="C2" i="2"/>
  <c r="C11" i="56"/>
  <c r="M5" i="56"/>
  <c r="K14" i="55"/>
  <c r="P9" i="55"/>
  <c r="D5" i="55"/>
  <c r="X14" i="3"/>
  <c r="D11" i="3"/>
  <c r="X8" i="3"/>
  <c r="W6" i="3"/>
  <c r="W4" i="3"/>
  <c r="M3" i="3"/>
  <c r="K2" i="3"/>
  <c r="G15" i="54"/>
  <c r="G14" i="54"/>
  <c r="K13" i="54"/>
  <c r="M12" i="54"/>
  <c r="O11" i="54"/>
  <c r="W10" i="54"/>
  <c r="C10" i="54"/>
  <c r="K9" i="54"/>
  <c r="P8" i="54"/>
  <c r="Y7" i="54"/>
  <c r="J7" i="54"/>
  <c r="P6" i="54"/>
  <c r="Y5" i="54"/>
  <c r="J5" i="54"/>
  <c r="P4" i="54"/>
  <c r="Y3" i="54"/>
  <c r="J3" i="54"/>
  <c r="Q2" i="54"/>
  <c r="C2" i="54"/>
  <c r="M15" i="53"/>
  <c r="W14" i="53"/>
  <c r="H14" i="53"/>
  <c r="Q13" i="53"/>
  <c r="C13" i="53"/>
  <c r="N12" i="53"/>
  <c r="Y11" i="53"/>
  <c r="L11" i="53"/>
  <c r="W10" i="53"/>
  <c r="J10" i="53"/>
  <c r="T9" i="53"/>
  <c r="G9" i="53"/>
  <c r="R8" i="53"/>
  <c r="E8" i="53"/>
  <c r="P7" i="53"/>
  <c r="C7" i="53"/>
  <c r="N6" i="53"/>
  <c r="Y5" i="53"/>
  <c r="L5" i="53"/>
  <c r="W4" i="53"/>
  <c r="J4" i="53"/>
  <c r="T3" i="53"/>
  <c r="G3" i="53"/>
  <c r="R2" i="53"/>
  <c r="E2" i="53"/>
  <c r="P15" i="2"/>
  <c r="C15" i="2"/>
  <c r="N14" i="2"/>
  <c r="B14" i="2"/>
  <c r="B14" i="8" s="1"/>
  <c r="N13" i="2"/>
  <c r="B13" i="2"/>
  <c r="B13" i="8" s="1"/>
  <c r="N12" i="2"/>
  <c r="B12" i="2"/>
  <c r="B12" i="8" s="1"/>
  <c r="N11" i="2"/>
  <c r="B11" i="2"/>
  <c r="B11" i="8" s="1"/>
  <c r="N10" i="2"/>
  <c r="B10" i="2"/>
  <c r="B10" i="8" s="1"/>
  <c r="N9" i="2"/>
  <c r="B9" i="2"/>
  <c r="B9" i="8" s="1"/>
  <c r="N8" i="2"/>
  <c r="B8" i="2"/>
  <c r="B8" i="8" s="1"/>
  <c r="N7" i="2"/>
  <c r="B7" i="2"/>
  <c r="B7" i="8" s="1"/>
  <c r="N6" i="2"/>
  <c r="B6" i="2"/>
  <c r="B6" i="8" s="1"/>
  <c r="N5" i="2"/>
  <c r="B5" i="2"/>
  <c r="B5" i="8" s="1"/>
  <c r="N4" i="2"/>
  <c r="B4" i="2"/>
  <c r="B4" i="8" s="1"/>
  <c r="N3" i="2"/>
  <c r="B3" i="2"/>
  <c r="B3" i="8" s="1"/>
  <c r="N2" i="2"/>
  <c r="B2" i="2"/>
  <c r="B2" i="8" s="1"/>
  <c r="M4" i="55"/>
  <c r="C10" i="56"/>
  <c r="L3" i="3"/>
  <c r="S10" i="54"/>
  <c r="N6" i="54"/>
  <c r="O2" i="54"/>
  <c r="Y12" i="53"/>
  <c r="R9" i="53"/>
  <c r="L6" i="53"/>
  <c r="E3" i="53"/>
  <c r="X13" i="2"/>
  <c r="X10" i="2"/>
  <c r="X7" i="2"/>
  <c r="X4" i="2"/>
  <c r="M12" i="53"/>
  <c r="Q2" i="53"/>
  <c r="M13" i="2"/>
  <c r="M7" i="2"/>
  <c r="M4" i="2"/>
  <c r="O4" i="56"/>
  <c r="K3" i="3"/>
  <c r="B10" i="54"/>
  <c r="X5" i="54"/>
  <c r="B2" i="54"/>
  <c r="F9" i="53"/>
  <c r="X5" i="53"/>
  <c r="M10" i="2"/>
  <c r="M13" i="55"/>
  <c r="G2" i="3"/>
  <c r="Y9" i="54"/>
  <c r="W5" i="54"/>
  <c r="Y15" i="53"/>
  <c r="L12" i="53"/>
  <c r="E9" i="53"/>
  <c r="W5" i="53"/>
  <c r="P2" i="53"/>
  <c r="L13" i="2"/>
  <c r="L10" i="2"/>
  <c r="L7" i="2"/>
  <c r="L4" i="2"/>
  <c r="X8" i="55"/>
  <c r="C15" i="54"/>
  <c r="J9" i="54"/>
  <c r="H5" i="54"/>
  <c r="L15" i="53"/>
  <c r="X11" i="53"/>
  <c r="Q8" i="53"/>
  <c r="K5" i="53"/>
  <c r="D2" i="53"/>
  <c r="Y12" i="2"/>
  <c r="Y9" i="2"/>
  <c r="Y6" i="2"/>
  <c r="Y3" i="2"/>
  <c r="L4" i="55"/>
  <c r="G9" i="54"/>
  <c r="G5" i="54"/>
  <c r="K15" i="53"/>
  <c r="W11" i="53"/>
  <c r="P8" i="53"/>
  <c r="J5" i="53"/>
  <c r="X12" i="2"/>
  <c r="X9" i="2"/>
  <c r="X6" i="2"/>
  <c r="X3" i="2"/>
  <c r="G13" i="54"/>
  <c r="J11" i="53"/>
  <c r="N15" i="2"/>
  <c r="L12" i="2"/>
  <c r="L6" i="2"/>
  <c r="Y8" i="2"/>
  <c r="X5" i="2"/>
  <c r="S4" i="3"/>
  <c r="P2" i="54"/>
  <c r="S9" i="53"/>
  <c r="Y13" i="2"/>
  <c r="Y14" i="54"/>
  <c r="C2" i="53"/>
  <c r="N4" i="54"/>
  <c r="Y2" i="2"/>
  <c r="F14" i="3"/>
  <c r="B14" i="54"/>
  <c r="O8" i="54"/>
  <c r="O4" i="54"/>
  <c r="V14" i="53"/>
  <c r="K11" i="53"/>
  <c r="D8" i="53"/>
  <c r="V4" i="53"/>
  <c r="O15" i="2"/>
  <c r="M12" i="2"/>
  <c r="M9" i="2"/>
  <c r="M6" i="2"/>
  <c r="M3" i="2"/>
  <c r="N8" i="54"/>
  <c r="T14" i="53"/>
  <c r="T4" i="53"/>
  <c r="L9" i="2"/>
  <c r="L3" i="2"/>
  <c r="Y11" i="2"/>
  <c r="X8" i="2"/>
  <c r="V10" i="54"/>
  <c r="B13" i="53"/>
  <c r="M6" i="53"/>
  <c r="Y10" i="2"/>
  <c r="Y4" i="2"/>
  <c r="X10" i="3"/>
  <c r="C8" i="53"/>
  <c r="S8" i="3"/>
  <c r="L12" i="54"/>
  <c r="X7" i="54"/>
  <c r="X3" i="54"/>
  <c r="G14" i="53"/>
  <c r="V10" i="53"/>
  <c r="O7" i="53"/>
  <c r="H4" i="53"/>
  <c r="B15" i="2"/>
  <c r="B15" i="8" s="1"/>
  <c r="Y5" i="2"/>
  <c r="V6" i="3"/>
  <c r="K12" i="54"/>
  <c r="W7" i="54"/>
  <c r="W3" i="54"/>
  <c r="E14" i="53"/>
  <c r="T10" i="53"/>
  <c r="N7" i="53"/>
  <c r="G4" i="53"/>
  <c r="Y14" i="2"/>
  <c r="X11" i="2"/>
  <c r="X2" i="2"/>
  <c r="S6" i="3"/>
  <c r="N11" i="54"/>
  <c r="H7" i="54"/>
  <c r="H3" i="54"/>
  <c r="P13" i="53"/>
  <c r="H10" i="53"/>
  <c r="B7" i="53"/>
  <c r="S3" i="53"/>
  <c r="M14" i="2"/>
  <c r="M11" i="2"/>
  <c r="M8" i="2"/>
  <c r="M5" i="2"/>
  <c r="M2" i="2"/>
  <c r="V4" i="3"/>
  <c r="M11" i="54"/>
  <c r="G7" i="54"/>
  <c r="G3" i="54"/>
  <c r="O13" i="53"/>
  <c r="G10" i="53"/>
  <c r="Y6" i="53"/>
  <c r="R3" i="53"/>
  <c r="L14" i="2"/>
  <c r="L11" i="2"/>
  <c r="L8" i="2"/>
  <c r="L5" i="2"/>
  <c r="L2" i="2"/>
  <c r="O6" i="54"/>
  <c r="F3" i="53"/>
  <c r="Y7" i="2"/>
  <c r="M13" i="19" l="1"/>
  <c r="M13" i="18"/>
  <c r="J7" i="19"/>
  <c r="J7" i="18"/>
  <c r="K14" i="19"/>
  <c r="K14" i="18"/>
  <c r="I4" i="9"/>
  <c r="I4" i="8"/>
  <c r="L7" i="18"/>
  <c r="L7" i="19"/>
  <c r="D2" i="19"/>
  <c r="D2" i="18"/>
  <c r="M12" i="9"/>
  <c r="M12" i="8"/>
  <c r="W12" i="19"/>
  <c r="W12" i="18"/>
  <c r="B14" i="19"/>
  <c r="B14" i="18"/>
  <c r="I7" i="19"/>
  <c r="I7" i="18"/>
  <c r="I6" i="19"/>
  <c r="I6" i="18"/>
  <c r="H8" i="18"/>
  <c r="H8" i="19"/>
  <c r="X8" i="9"/>
  <c r="X8" i="8"/>
  <c r="W11" i="18"/>
  <c r="W11" i="19"/>
  <c r="O13" i="9"/>
  <c r="O13" i="8"/>
  <c r="S7" i="9"/>
  <c r="S7" i="8"/>
  <c r="U12" i="19"/>
  <c r="U12" i="18"/>
  <c r="C12" i="19"/>
  <c r="C12" i="18"/>
  <c r="F2" i="9"/>
  <c r="F2" i="8"/>
  <c r="W8" i="9"/>
  <c r="W8" i="8"/>
  <c r="V5" i="18"/>
  <c r="V5" i="19"/>
  <c r="Q8" i="19"/>
  <c r="Q8" i="18"/>
  <c r="L13" i="9"/>
  <c r="L13" i="8"/>
  <c r="M6" i="19"/>
  <c r="M6" i="18"/>
  <c r="M2" i="9"/>
  <c r="M2" i="8"/>
  <c r="D3" i="9"/>
  <c r="D3" i="8"/>
  <c r="I8" i="9"/>
  <c r="I8" i="8"/>
  <c r="H10" i="19"/>
  <c r="H10" i="18"/>
  <c r="M13" i="9"/>
  <c r="M13" i="8"/>
  <c r="G7" i="9"/>
  <c r="G7" i="8"/>
  <c r="U11" i="19"/>
  <c r="U11" i="18"/>
  <c r="I5" i="18"/>
  <c r="I5" i="19"/>
  <c r="P7" i="9"/>
  <c r="P7" i="8"/>
  <c r="H12" i="18"/>
  <c r="H12" i="19"/>
  <c r="R5" i="19"/>
  <c r="R5" i="18"/>
  <c r="E10" i="18"/>
  <c r="E10" i="19"/>
  <c r="X15" i="9"/>
  <c r="X15" i="8"/>
  <c r="J14" i="9"/>
  <c r="J14" i="8"/>
  <c r="D8" i="9"/>
  <c r="D8" i="8"/>
  <c r="S12" i="19"/>
  <c r="S12" i="18"/>
  <c r="G6" i="19"/>
  <c r="G6" i="18"/>
  <c r="T13" i="8"/>
  <c r="T13" i="9"/>
  <c r="W4" i="9"/>
  <c r="W4" i="8"/>
  <c r="X15" i="19"/>
  <c r="X15" i="18"/>
  <c r="L9" i="19"/>
  <c r="L9" i="18"/>
  <c r="V2" i="19"/>
  <c r="V2" i="18"/>
  <c r="V12" i="19"/>
  <c r="V12" i="18"/>
  <c r="L14" i="8"/>
  <c r="L14" i="9"/>
  <c r="Y7" i="8"/>
  <c r="Y7" i="9"/>
  <c r="Q12" i="19"/>
  <c r="Q12" i="18"/>
  <c r="E6" i="18"/>
  <c r="E6" i="19"/>
  <c r="K13" i="19"/>
  <c r="K13" i="18"/>
  <c r="H15" i="9"/>
  <c r="H15" i="8"/>
  <c r="Y8" i="9"/>
  <c r="Y8" i="8"/>
  <c r="S2" i="9"/>
  <c r="S2" i="8"/>
  <c r="R13" i="19"/>
  <c r="R13" i="18"/>
  <c r="F7" i="19"/>
  <c r="F7" i="18"/>
  <c r="I12" i="19"/>
  <c r="I12" i="18"/>
  <c r="F14" i="9"/>
  <c r="F14" i="8"/>
  <c r="W7" i="9"/>
  <c r="W7" i="8"/>
  <c r="O12" i="19"/>
  <c r="O12" i="18"/>
  <c r="Y5" i="18"/>
  <c r="Y5" i="19"/>
  <c r="M14" i="19"/>
  <c r="M14" i="18"/>
  <c r="Q14" i="9"/>
  <c r="Q14" i="8"/>
  <c r="K8" i="9"/>
  <c r="K8" i="8"/>
  <c r="E2" i="9"/>
  <c r="E2" i="8"/>
  <c r="D13" i="18"/>
  <c r="D13" i="19"/>
  <c r="N6" i="19"/>
  <c r="N6" i="18"/>
  <c r="I4" i="19"/>
  <c r="I4" i="18"/>
  <c r="U7" i="19"/>
  <c r="U7" i="18"/>
  <c r="I14" i="18"/>
  <c r="I14" i="19"/>
  <c r="O10" i="9"/>
  <c r="O10" i="8"/>
  <c r="X9" i="9"/>
  <c r="X9" i="8"/>
  <c r="X13" i="9"/>
  <c r="X13" i="8"/>
  <c r="U13" i="19"/>
  <c r="U13" i="18"/>
  <c r="N10" i="19"/>
  <c r="N10" i="18"/>
  <c r="F14" i="19"/>
  <c r="F14" i="18"/>
  <c r="P3" i="9"/>
  <c r="P3" i="8"/>
  <c r="P5" i="9"/>
  <c r="P5" i="8"/>
  <c r="H7" i="9"/>
  <c r="H7" i="8"/>
  <c r="K12" i="18"/>
  <c r="K12" i="19"/>
  <c r="T12" i="19"/>
  <c r="T12" i="18"/>
  <c r="V14" i="9"/>
  <c r="V14" i="8"/>
  <c r="Q6" i="18"/>
  <c r="Q6" i="19"/>
  <c r="C3" i="19"/>
  <c r="C3" i="18"/>
  <c r="E13" i="19"/>
  <c r="E13" i="18"/>
  <c r="P13" i="19"/>
  <c r="P13" i="18"/>
  <c r="S5" i="9"/>
  <c r="S5" i="8"/>
  <c r="K5" i="19"/>
  <c r="K5" i="18"/>
  <c r="N3" i="9"/>
  <c r="N3" i="8"/>
  <c r="F9" i="19"/>
  <c r="F9" i="18"/>
  <c r="J11" i="9"/>
  <c r="J11" i="8"/>
  <c r="Q14" i="19"/>
  <c r="Q14" i="18"/>
  <c r="W9" i="9"/>
  <c r="W9" i="8"/>
  <c r="C4" i="8"/>
  <c r="C4" i="9"/>
  <c r="E3" i="8"/>
  <c r="E3" i="9"/>
  <c r="P14" i="9"/>
  <c r="P14" i="8"/>
  <c r="K12" i="9"/>
  <c r="K12" i="8"/>
  <c r="E15" i="9"/>
  <c r="E15" i="8"/>
  <c r="G6" i="9"/>
  <c r="G6" i="8"/>
  <c r="X6" i="19"/>
  <c r="X6" i="18"/>
  <c r="X12" i="9"/>
  <c r="X12" i="8"/>
  <c r="R6" i="9"/>
  <c r="R6" i="8"/>
  <c r="I11" i="19"/>
  <c r="I11" i="18"/>
  <c r="S4" i="18"/>
  <c r="S4" i="19"/>
  <c r="B14" i="9"/>
  <c r="D7" i="8"/>
  <c r="D7" i="9"/>
  <c r="R11" i="19"/>
  <c r="R11" i="18"/>
  <c r="F5" i="19"/>
  <c r="F5" i="18"/>
  <c r="U6" i="18"/>
  <c r="U6" i="19"/>
  <c r="W14" i="9"/>
  <c r="W14" i="8"/>
  <c r="U13" i="9"/>
  <c r="U13" i="8"/>
  <c r="O7" i="9"/>
  <c r="O7" i="8"/>
  <c r="G12" i="18"/>
  <c r="G12" i="19"/>
  <c r="Q5" i="18"/>
  <c r="Q5" i="19"/>
  <c r="G12" i="8"/>
  <c r="G12" i="9"/>
  <c r="K4" i="9"/>
  <c r="K4" i="8"/>
  <c r="L15" i="19"/>
  <c r="L15" i="18"/>
  <c r="V8" i="19"/>
  <c r="V8" i="18"/>
  <c r="J2" i="19"/>
  <c r="J2" i="18"/>
  <c r="N8" i="19"/>
  <c r="N8" i="18"/>
  <c r="H10" i="8"/>
  <c r="H10" i="9"/>
  <c r="M7" i="9"/>
  <c r="M7" i="8"/>
  <c r="E12" i="18"/>
  <c r="E12" i="19"/>
  <c r="O5" i="19"/>
  <c r="O5" i="18"/>
  <c r="S11" i="19"/>
  <c r="S11" i="18"/>
  <c r="J15" i="9"/>
  <c r="J15" i="8"/>
  <c r="S14" i="9"/>
  <c r="S14" i="8"/>
  <c r="M8" i="9"/>
  <c r="M8" i="8"/>
  <c r="G2" i="9"/>
  <c r="G2" i="8"/>
  <c r="F13" i="19"/>
  <c r="F13" i="18"/>
  <c r="P6" i="19"/>
  <c r="P6" i="18"/>
  <c r="O9" i="19"/>
  <c r="O9" i="18"/>
  <c r="U14" i="9"/>
  <c r="U14" i="8"/>
  <c r="Q13" i="9"/>
  <c r="Q13" i="8"/>
  <c r="K7" i="9"/>
  <c r="K7" i="8"/>
  <c r="Y11" i="19"/>
  <c r="Y11" i="18"/>
  <c r="M5" i="18"/>
  <c r="M5" i="19"/>
  <c r="M8" i="19"/>
  <c r="M8" i="18"/>
  <c r="E14" i="9"/>
  <c r="E14" i="8"/>
  <c r="V7" i="9"/>
  <c r="V7" i="8"/>
  <c r="N12" i="19"/>
  <c r="N12" i="18"/>
  <c r="X5" i="18"/>
  <c r="X5" i="19"/>
  <c r="B15" i="9"/>
  <c r="H4" i="19"/>
  <c r="H4" i="18"/>
  <c r="T8" i="9"/>
  <c r="T8" i="8"/>
  <c r="W2" i="8"/>
  <c r="W2" i="9"/>
  <c r="Q9" i="9"/>
  <c r="Q9" i="8"/>
  <c r="O9" i="9"/>
  <c r="O9" i="8"/>
  <c r="G3" i="9"/>
  <c r="G3" i="8"/>
  <c r="B7" i="9"/>
  <c r="R5" i="9"/>
  <c r="R5" i="8"/>
  <c r="J13" i="19"/>
  <c r="J13" i="18"/>
  <c r="E9" i="9"/>
  <c r="E9" i="8"/>
  <c r="T14" i="19"/>
  <c r="T14" i="18"/>
  <c r="G15" i="9"/>
  <c r="G15" i="8"/>
  <c r="N13" i="19"/>
  <c r="N13" i="18"/>
  <c r="J2" i="9"/>
  <c r="J2" i="8"/>
  <c r="H2" i="9"/>
  <c r="H2" i="8"/>
  <c r="N9" i="9"/>
  <c r="N9" i="8"/>
  <c r="D7" i="19"/>
  <c r="D7" i="18"/>
  <c r="K9" i="8"/>
  <c r="K9" i="9"/>
  <c r="E2" i="19"/>
  <c r="E2" i="18"/>
  <c r="R15" i="19"/>
  <c r="R15" i="18"/>
  <c r="H9" i="9"/>
  <c r="H9" i="8"/>
  <c r="K11" i="19"/>
  <c r="K11" i="18"/>
  <c r="C7" i="19"/>
  <c r="C7" i="18"/>
  <c r="J9" i="9"/>
  <c r="J9" i="8"/>
  <c r="N12" i="9"/>
  <c r="N12" i="8"/>
  <c r="B6" i="19"/>
  <c r="B6" i="18"/>
  <c r="Y12" i="19"/>
  <c r="Y12" i="18"/>
  <c r="T6" i="8"/>
  <c r="T6" i="9"/>
  <c r="E4" i="9"/>
  <c r="E4" i="8"/>
  <c r="R3" i="19"/>
  <c r="R3" i="18"/>
  <c r="L12" i="9"/>
  <c r="L12" i="8"/>
  <c r="F6" i="9"/>
  <c r="F6" i="8"/>
  <c r="B2" i="18"/>
  <c r="B2" i="19"/>
  <c r="S10" i="19"/>
  <c r="S10" i="18"/>
  <c r="G4" i="19"/>
  <c r="G4" i="18"/>
  <c r="U11" i="9"/>
  <c r="U11" i="8"/>
  <c r="O6" i="8"/>
  <c r="O6" i="9"/>
  <c r="F11" i="19"/>
  <c r="F11" i="18"/>
  <c r="P4" i="18"/>
  <c r="P4" i="19"/>
  <c r="M2" i="19"/>
  <c r="M2" i="18"/>
  <c r="V13" i="9"/>
  <c r="V13" i="8"/>
  <c r="I13" i="9"/>
  <c r="I13" i="8"/>
  <c r="C7" i="9"/>
  <c r="C7" i="8"/>
  <c r="Q11" i="19"/>
  <c r="Q11" i="18"/>
  <c r="E5" i="18"/>
  <c r="E5" i="19"/>
  <c r="O15" i="19"/>
  <c r="O15" i="18"/>
  <c r="E10" i="9"/>
  <c r="E10" i="8"/>
  <c r="V3" i="9"/>
  <c r="V3" i="8"/>
  <c r="V14" i="19"/>
  <c r="V14" i="18"/>
  <c r="J8" i="19"/>
  <c r="J8" i="18"/>
  <c r="T5" i="18"/>
  <c r="T5" i="19"/>
  <c r="P6" i="9"/>
  <c r="P6" i="8"/>
  <c r="X6" i="9"/>
  <c r="X6" i="8"/>
  <c r="O11" i="18"/>
  <c r="O11" i="19"/>
  <c r="Y4" i="19"/>
  <c r="Y4" i="18"/>
  <c r="W7" i="19"/>
  <c r="W7" i="18"/>
  <c r="H13" i="9"/>
  <c r="H13" i="8"/>
  <c r="G14" i="9"/>
  <c r="G14" i="8"/>
  <c r="X7" i="9"/>
  <c r="X7" i="8"/>
  <c r="P12" i="19"/>
  <c r="P12" i="18"/>
  <c r="D6" i="19"/>
  <c r="D6" i="18"/>
  <c r="K7" i="18"/>
  <c r="K7" i="19"/>
  <c r="S12" i="9"/>
  <c r="S12" i="8"/>
  <c r="E13" i="9"/>
  <c r="E13" i="8"/>
  <c r="V6" i="9"/>
  <c r="V6" i="8"/>
  <c r="M11" i="19"/>
  <c r="M11" i="18"/>
  <c r="W4" i="19"/>
  <c r="W4" i="18"/>
  <c r="W13" i="9"/>
  <c r="W13" i="8"/>
  <c r="E4" i="19"/>
  <c r="E4" i="18"/>
  <c r="P13" i="8"/>
  <c r="P13" i="9"/>
  <c r="J7" i="8"/>
  <c r="J7" i="9"/>
  <c r="X11" i="19"/>
  <c r="X11" i="18"/>
  <c r="L5" i="18"/>
  <c r="L5" i="19"/>
  <c r="P8" i="19"/>
  <c r="P8" i="18"/>
  <c r="W6" i="19"/>
  <c r="W6" i="18"/>
  <c r="W15" i="9"/>
  <c r="W15" i="8"/>
  <c r="T8" i="19"/>
  <c r="T8" i="18"/>
  <c r="M9" i="9"/>
  <c r="M9" i="8"/>
  <c r="F8" i="18"/>
  <c r="F8" i="19"/>
  <c r="S8" i="9"/>
  <c r="S8" i="8"/>
  <c r="O3" i="19"/>
  <c r="O3" i="18"/>
  <c r="B3" i="19"/>
  <c r="B3" i="18"/>
  <c r="L10" i="9"/>
  <c r="L10" i="8"/>
  <c r="F8" i="9"/>
  <c r="F8" i="8"/>
  <c r="N6" i="9"/>
  <c r="N6" i="8"/>
  <c r="P9" i="8"/>
  <c r="P9" i="9"/>
  <c r="T7" i="19"/>
  <c r="T7" i="18"/>
  <c r="L6" i="9"/>
  <c r="L6" i="8"/>
  <c r="Y10" i="18"/>
  <c r="Y10" i="19"/>
  <c r="M4" i="19"/>
  <c r="M4" i="18"/>
  <c r="M15" i="9"/>
  <c r="M15" i="8"/>
  <c r="Q4" i="19"/>
  <c r="Q4" i="18"/>
  <c r="F11" i="9"/>
  <c r="F11" i="8"/>
  <c r="R13" i="9"/>
  <c r="R13" i="8"/>
  <c r="L7" i="9"/>
  <c r="L7" i="8"/>
  <c r="D12" i="19"/>
  <c r="D12" i="18"/>
  <c r="N5" i="19"/>
  <c r="N5" i="18"/>
  <c r="G5" i="18"/>
  <c r="G5" i="19"/>
  <c r="Q10" i="9"/>
  <c r="Q10" i="8"/>
  <c r="P12" i="9"/>
  <c r="P12" i="8"/>
  <c r="J6" i="9"/>
  <c r="J6" i="8"/>
  <c r="W10" i="19"/>
  <c r="W10" i="18"/>
  <c r="K4" i="19"/>
  <c r="K4" i="18"/>
  <c r="T10" i="9"/>
  <c r="T10" i="8"/>
  <c r="D13" i="8"/>
  <c r="D13" i="9"/>
  <c r="U6" i="9"/>
  <c r="U6" i="8"/>
  <c r="L11" i="19"/>
  <c r="L11" i="18"/>
  <c r="V4" i="19"/>
  <c r="V4" i="18"/>
  <c r="T7" i="9"/>
  <c r="T7" i="8"/>
  <c r="R9" i="19"/>
  <c r="R9" i="18"/>
  <c r="O14" i="9"/>
  <c r="O14" i="8"/>
  <c r="G10" i="8"/>
  <c r="G10" i="9"/>
  <c r="N2" i="19"/>
  <c r="N2" i="18"/>
  <c r="N4" i="18"/>
  <c r="N4" i="19"/>
  <c r="I3" i="9"/>
  <c r="I3" i="8"/>
  <c r="P10" i="9"/>
  <c r="P10" i="8"/>
  <c r="G14" i="18"/>
  <c r="G14" i="19"/>
  <c r="W5" i="19"/>
  <c r="W5" i="18"/>
  <c r="N14" i="9"/>
  <c r="N14" i="8"/>
  <c r="T6" i="19"/>
  <c r="T6" i="18"/>
  <c r="K15" i="9"/>
  <c r="K15" i="8"/>
  <c r="B13" i="9"/>
  <c r="G7" i="19"/>
  <c r="G7" i="18"/>
  <c r="T3" i="9"/>
  <c r="T3" i="8"/>
  <c r="P7" i="19"/>
  <c r="P7" i="18"/>
  <c r="Q2" i="19"/>
  <c r="Q2" i="18"/>
  <c r="O4" i="9"/>
  <c r="O4" i="8"/>
  <c r="U5" i="18"/>
  <c r="U5" i="19"/>
  <c r="P8" i="9"/>
  <c r="P8" i="8"/>
  <c r="R7" i="19"/>
  <c r="R7" i="18"/>
  <c r="L8" i="9"/>
  <c r="L8" i="8"/>
  <c r="E8" i="19"/>
  <c r="E8" i="18"/>
  <c r="Q3" i="19"/>
  <c r="Q3" i="18"/>
  <c r="N14" i="18"/>
  <c r="N14" i="19"/>
  <c r="P10" i="19"/>
  <c r="P10" i="18"/>
  <c r="Q15" i="9"/>
  <c r="Q15" i="8"/>
  <c r="I10" i="18"/>
  <c r="I10" i="19"/>
  <c r="K11" i="9"/>
  <c r="K11" i="8"/>
  <c r="E5" i="9"/>
  <c r="E5" i="8"/>
  <c r="C5" i="19"/>
  <c r="C5" i="18"/>
  <c r="Q9" i="18"/>
  <c r="Q9" i="19"/>
  <c r="E3" i="19"/>
  <c r="E3" i="18"/>
  <c r="R10" i="19"/>
  <c r="R10" i="18"/>
  <c r="C5" i="9"/>
  <c r="C5" i="8"/>
  <c r="L15" i="9"/>
  <c r="L15" i="8"/>
  <c r="N5" i="9"/>
  <c r="N5" i="8"/>
  <c r="C14" i="19"/>
  <c r="C14" i="18"/>
  <c r="D10" i="19"/>
  <c r="D10" i="18"/>
  <c r="N3" i="19"/>
  <c r="N3" i="18"/>
  <c r="K13" i="9"/>
  <c r="K13" i="8"/>
  <c r="T11" i="9"/>
  <c r="T11" i="8"/>
  <c r="H12" i="9"/>
  <c r="H12" i="8"/>
  <c r="Y5" i="9"/>
  <c r="Y5" i="8"/>
  <c r="B12" i="18"/>
  <c r="B12" i="19"/>
  <c r="O10" i="19"/>
  <c r="O10" i="18"/>
  <c r="Y3" i="18"/>
  <c r="Y3" i="19"/>
  <c r="S5" i="18"/>
  <c r="S5" i="19"/>
  <c r="D9" i="9"/>
  <c r="D9" i="8"/>
  <c r="U2" i="9"/>
  <c r="U2" i="8"/>
  <c r="T13" i="19"/>
  <c r="T13" i="18"/>
  <c r="H7" i="19"/>
  <c r="H7" i="18"/>
  <c r="I14" i="8"/>
  <c r="I14" i="9"/>
  <c r="W5" i="8"/>
  <c r="W5" i="9"/>
  <c r="B10" i="19"/>
  <c r="B10" i="18"/>
  <c r="M10" i="19"/>
  <c r="M10" i="18"/>
  <c r="W3" i="18"/>
  <c r="W3" i="19"/>
  <c r="V12" i="9"/>
  <c r="V12" i="8"/>
  <c r="B10" i="9"/>
  <c r="F13" i="9"/>
  <c r="F13" i="8"/>
  <c r="W6" i="9"/>
  <c r="W6" i="8"/>
  <c r="N11" i="19"/>
  <c r="N11" i="18"/>
  <c r="X4" i="19"/>
  <c r="X4" i="18"/>
  <c r="X14" i="9"/>
  <c r="X14" i="8"/>
  <c r="Y2" i="19"/>
  <c r="Y2" i="18"/>
  <c r="U15" i="8"/>
  <c r="U15" i="9"/>
  <c r="D12" i="9"/>
  <c r="D12" i="8"/>
  <c r="U5" i="9"/>
  <c r="U5" i="8"/>
  <c r="B8" i="19"/>
  <c r="B8" i="18"/>
  <c r="K10" i="19"/>
  <c r="K10" i="18"/>
  <c r="U3" i="19"/>
  <c r="U3" i="18"/>
  <c r="Q7" i="9"/>
  <c r="Q7" i="8"/>
  <c r="O12" i="9"/>
  <c r="O12" i="8"/>
  <c r="I6" i="9"/>
  <c r="I6" i="8"/>
  <c r="V10" i="19"/>
  <c r="V10" i="18"/>
  <c r="J4" i="19"/>
  <c r="J4" i="18"/>
  <c r="G9" i="19"/>
  <c r="G9" i="18"/>
  <c r="U8" i="9"/>
  <c r="U8" i="8"/>
  <c r="M6" i="9"/>
  <c r="M6" i="8"/>
  <c r="Q10" i="19"/>
  <c r="Q10" i="18"/>
  <c r="R3" i="9"/>
  <c r="R3" i="8"/>
  <c r="G15" i="19"/>
  <c r="G15" i="18"/>
  <c r="O2" i="9"/>
  <c r="O2" i="8"/>
  <c r="H8" i="9"/>
  <c r="H8" i="8"/>
  <c r="Y8" i="19"/>
  <c r="Y8" i="18"/>
  <c r="X5" i="8"/>
  <c r="X5" i="9"/>
  <c r="B9" i="9"/>
  <c r="Q13" i="18"/>
  <c r="Q13" i="19"/>
  <c r="F3" i="9"/>
  <c r="F3" i="8"/>
  <c r="N15" i="9"/>
  <c r="N15" i="8"/>
  <c r="K10" i="9"/>
  <c r="K10" i="8"/>
  <c r="H6" i="19"/>
  <c r="H6" i="18"/>
  <c r="S6" i="19"/>
  <c r="S6" i="18"/>
  <c r="L5" i="8"/>
  <c r="L5" i="9"/>
  <c r="H14" i="19"/>
  <c r="H14" i="18"/>
  <c r="C15" i="19"/>
  <c r="C15" i="18"/>
  <c r="Q2" i="9"/>
  <c r="Q2" i="8"/>
  <c r="F7" i="9"/>
  <c r="F7" i="8"/>
  <c r="W10" i="9"/>
  <c r="W10" i="8"/>
  <c r="W11" i="9"/>
  <c r="W11" i="8"/>
  <c r="G10" i="19"/>
  <c r="G10" i="18"/>
  <c r="B13" i="19"/>
  <c r="B13" i="18"/>
  <c r="E11" i="19"/>
  <c r="E11" i="18"/>
  <c r="B11" i="9"/>
  <c r="M14" i="8"/>
  <c r="M14" i="9"/>
  <c r="D5" i="9"/>
  <c r="D5" i="8"/>
  <c r="J11" i="18"/>
  <c r="J11" i="19"/>
  <c r="C13" i="9"/>
  <c r="C13" i="8"/>
  <c r="S6" i="9"/>
  <c r="S6" i="8"/>
  <c r="B5" i="9"/>
  <c r="G8" i="8"/>
  <c r="G8" i="9"/>
  <c r="F5" i="9"/>
  <c r="F5" i="8"/>
  <c r="Y2" i="9"/>
  <c r="Y2" i="8"/>
  <c r="X10" i="8"/>
  <c r="X10" i="9"/>
  <c r="D8" i="18"/>
  <c r="D8" i="19"/>
  <c r="S9" i="19"/>
  <c r="S9" i="18"/>
  <c r="B2" i="9"/>
  <c r="G3" i="19"/>
  <c r="G3" i="18"/>
  <c r="V8" i="8"/>
  <c r="V8" i="9"/>
  <c r="H6" i="9"/>
  <c r="H6" i="8"/>
  <c r="Y6" i="19"/>
  <c r="Y6" i="18"/>
  <c r="V11" i="9"/>
  <c r="V11" i="8"/>
  <c r="W12" i="9"/>
  <c r="W12" i="8"/>
  <c r="V10" i="9"/>
  <c r="V10" i="8"/>
  <c r="P4" i="9"/>
  <c r="P4" i="8"/>
  <c r="Q15" i="19"/>
  <c r="Q15" i="18"/>
  <c r="E9" i="19"/>
  <c r="E9" i="18"/>
  <c r="O2" i="19"/>
  <c r="O2" i="18"/>
  <c r="R4" i="18"/>
  <c r="R4" i="19"/>
  <c r="K14" i="9"/>
  <c r="K14" i="8"/>
  <c r="Y4" i="8"/>
  <c r="Y4" i="9"/>
  <c r="C2" i="19"/>
  <c r="C2" i="18"/>
  <c r="N9" i="19"/>
  <c r="N9" i="18"/>
  <c r="X2" i="19"/>
  <c r="X2" i="18"/>
  <c r="C4" i="18"/>
  <c r="C4" i="19"/>
  <c r="S9" i="9"/>
  <c r="S9" i="8"/>
  <c r="S10" i="8"/>
  <c r="S10" i="9"/>
  <c r="S11" i="9"/>
  <c r="S11" i="8"/>
  <c r="M5" i="9"/>
  <c r="M5" i="8"/>
  <c r="C13" i="19"/>
  <c r="C13" i="18"/>
  <c r="Y9" i="19"/>
  <c r="Y9" i="18"/>
  <c r="M3" i="19"/>
  <c r="M3" i="18"/>
  <c r="B15" i="18"/>
  <c r="B15" i="19"/>
  <c r="Y15" i="9"/>
  <c r="Y15" i="8"/>
  <c r="O8" i="9"/>
  <c r="O8" i="8"/>
  <c r="I2" i="9"/>
  <c r="I2" i="8"/>
  <c r="H13" i="19"/>
  <c r="H13" i="18"/>
  <c r="R6" i="19"/>
  <c r="R6" i="18"/>
  <c r="R11" i="9"/>
  <c r="R11" i="8"/>
  <c r="K5" i="8"/>
  <c r="K5" i="9"/>
  <c r="C11" i="18"/>
  <c r="C11" i="19"/>
  <c r="W9" i="19"/>
  <c r="W9" i="18"/>
  <c r="K3" i="18"/>
  <c r="K3" i="19"/>
  <c r="D15" i="19"/>
  <c r="D15" i="18"/>
  <c r="G9" i="9"/>
  <c r="G9" i="8"/>
  <c r="I15" i="9"/>
  <c r="I15" i="8"/>
  <c r="Q12" i="9"/>
  <c r="Q12" i="8"/>
  <c r="K6" i="9"/>
  <c r="K6" i="8"/>
  <c r="X10" i="19"/>
  <c r="X10" i="18"/>
  <c r="L4" i="19"/>
  <c r="L4" i="18"/>
  <c r="I11" i="9"/>
  <c r="I11" i="8"/>
  <c r="H14" i="8"/>
  <c r="H14" i="9"/>
  <c r="O11" i="9"/>
  <c r="O11" i="8"/>
  <c r="I5" i="9"/>
  <c r="I5" i="8"/>
  <c r="C9" i="19"/>
  <c r="C9" i="18"/>
  <c r="U9" i="19"/>
  <c r="U9" i="18"/>
  <c r="I3" i="19"/>
  <c r="I3" i="18"/>
  <c r="O5" i="9"/>
  <c r="O5" i="8"/>
  <c r="C12" i="9"/>
  <c r="C12" i="8"/>
  <c r="T5" i="9"/>
  <c r="T5" i="8"/>
  <c r="B7" i="19"/>
  <c r="B7" i="18"/>
  <c r="J10" i="18"/>
  <c r="J10" i="19"/>
  <c r="T3" i="19"/>
  <c r="T3" i="18"/>
  <c r="Y14" i="9"/>
  <c r="Y14" i="8"/>
  <c r="N2" i="9"/>
  <c r="N2" i="8"/>
  <c r="V13" i="19"/>
  <c r="V13" i="18"/>
  <c r="K3" i="9"/>
  <c r="K3" i="8"/>
  <c r="P15" i="9"/>
  <c r="P15" i="8"/>
  <c r="F9" i="8"/>
  <c r="F9" i="9"/>
  <c r="B11" i="18"/>
  <c r="B11" i="19"/>
  <c r="S13" i="19"/>
  <c r="S13" i="18"/>
  <c r="P3" i="19"/>
  <c r="P3" i="18"/>
  <c r="E7" i="19"/>
  <c r="E7" i="18"/>
  <c r="X9" i="19"/>
  <c r="X9" i="18"/>
  <c r="G13" i="19"/>
  <c r="G13" i="18"/>
  <c r="H3" i="9"/>
  <c r="H3" i="8"/>
  <c r="R14" i="9"/>
  <c r="R14" i="8"/>
  <c r="F15" i="8"/>
  <c r="F15" i="9"/>
  <c r="L6" i="19"/>
  <c r="L6" i="18"/>
  <c r="G5" i="8"/>
  <c r="G5" i="9"/>
  <c r="P14" i="19"/>
  <c r="P14" i="18"/>
  <c r="C2" i="9"/>
  <c r="C2" i="8"/>
  <c r="Q5" i="9"/>
  <c r="Q5" i="8"/>
  <c r="B4" i="19"/>
  <c r="B4" i="18"/>
  <c r="C6" i="8"/>
  <c r="C6" i="9"/>
  <c r="D4" i="18"/>
  <c r="D4" i="19"/>
  <c r="I12" i="9"/>
  <c r="I12" i="8"/>
  <c r="O4" i="18"/>
  <c r="O4" i="19"/>
  <c r="G11" i="19"/>
  <c r="G11" i="18"/>
  <c r="J3" i="8"/>
  <c r="J3" i="9"/>
  <c r="J14" i="18"/>
  <c r="J14" i="19"/>
  <c r="X2" i="9"/>
  <c r="X2" i="8"/>
  <c r="L11" i="9"/>
  <c r="L11" i="8"/>
  <c r="N13" i="9"/>
  <c r="N13" i="8"/>
  <c r="U4" i="19"/>
  <c r="U4" i="18"/>
  <c r="Y11" i="9"/>
  <c r="Y11" i="8"/>
  <c r="E6" i="8"/>
  <c r="E6" i="9"/>
  <c r="J8" i="9"/>
  <c r="J8" i="8"/>
  <c r="C14" i="9"/>
  <c r="C14" i="8"/>
  <c r="R4" i="8"/>
  <c r="R4" i="9"/>
  <c r="T4" i="18"/>
  <c r="T4" i="19"/>
  <c r="X12" i="19"/>
  <c r="X12" i="18"/>
  <c r="E14" i="19"/>
  <c r="E14" i="18"/>
  <c r="D14" i="9"/>
  <c r="D14" i="8"/>
  <c r="D14" i="19"/>
  <c r="D14" i="18"/>
  <c r="U7" i="9"/>
  <c r="U7" i="8"/>
  <c r="D15" i="9"/>
  <c r="D15" i="8"/>
  <c r="F4" i="9"/>
  <c r="F4" i="8"/>
  <c r="S3" i="19"/>
  <c r="S3" i="18"/>
  <c r="U10" i="9"/>
  <c r="U10" i="8"/>
  <c r="J10" i="9"/>
  <c r="J10" i="8"/>
  <c r="D4" i="9"/>
  <c r="D4" i="8"/>
  <c r="E15" i="19"/>
  <c r="E15" i="18"/>
  <c r="O8" i="19"/>
  <c r="O8" i="18"/>
  <c r="J13" i="9"/>
  <c r="J13" i="8"/>
  <c r="M4" i="8"/>
  <c r="M4" i="9"/>
  <c r="N15" i="19"/>
  <c r="N15" i="18"/>
  <c r="X8" i="18"/>
  <c r="X8" i="19"/>
  <c r="L2" i="19"/>
  <c r="L2" i="18"/>
  <c r="L13" i="19"/>
  <c r="L13" i="18"/>
  <c r="N4" i="9"/>
  <c r="N4" i="8"/>
  <c r="R9" i="9"/>
  <c r="R9" i="8"/>
  <c r="G11" i="9"/>
  <c r="G11" i="8"/>
  <c r="X4" i="9"/>
  <c r="X4" i="8"/>
  <c r="Y15" i="19"/>
  <c r="Y15" i="18"/>
  <c r="M9" i="18"/>
  <c r="M9" i="19"/>
  <c r="W2" i="19"/>
  <c r="W2" i="18"/>
  <c r="J12" i="19"/>
  <c r="J12" i="18"/>
  <c r="J12" i="8"/>
  <c r="J12" i="9"/>
  <c r="C8" i="8"/>
  <c r="C8" i="9"/>
  <c r="R12" i="19"/>
  <c r="R12" i="18"/>
  <c r="F6" i="18"/>
  <c r="F6" i="19"/>
  <c r="S13" i="8"/>
  <c r="S13" i="9"/>
  <c r="V4" i="9"/>
  <c r="V4" i="8"/>
  <c r="W15" i="18"/>
  <c r="W15" i="19"/>
  <c r="K9" i="19"/>
  <c r="K9" i="18"/>
  <c r="U2" i="19"/>
  <c r="U2" i="18"/>
  <c r="T11" i="19"/>
  <c r="T11" i="18"/>
  <c r="Y3" i="8"/>
  <c r="Y3" i="9"/>
  <c r="T14" i="9"/>
  <c r="T14" i="8"/>
  <c r="E12" i="9"/>
  <c r="E12" i="8"/>
  <c r="V5" i="9"/>
  <c r="V5" i="8"/>
  <c r="B9" i="19"/>
  <c r="B9" i="18"/>
  <c r="L10" i="19"/>
  <c r="L10" i="18"/>
  <c r="V3" i="18"/>
  <c r="V3" i="19"/>
  <c r="E7" i="9"/>
  <c r="E7" i="8"/>
  <c r="R12" i="9"/>
  <c r="R12" i="8"/>
  <c r="C11" i="9"/>
  <c r="C11" i="8"/>
  <c r="T4" i="9"/>
  <c r="T4" i="8"/>
  <c r="U15" i="19"/>
  <c r="U15" i="18"/>
  <c r="I9" i="19"/>
  <c r="I9" i="18"/>
  <c r="S2" i="19"/>
  <c r="S2" i="18"/>
  <c r="X13" i="19"/>
  <c r="X13" i="18"/>
  <c r="M3" i="9"/>
  <c r="M3" i="8"/>
  <c r="N11" i="8"/>
  <c r="N11" i="9"/>
  <c r="H5" i="8"/>
  <c r="H5" i="9"/>
  <c r="C8" i="18"/>
  <c r="C8" i="19"/>
  <c r="T9" i="19"/>
  <c r="T9" i="18"/>
  <c r="H3" i="19"/>
  <c r="H3" i="18"/>
  <c r="D3" i="19"/>
  <c r="D3" i="18"/>
  <c r="H2" i="19"/>
  <c r="H2" i="18"/>
  <c r="S15" i="9"/>
  <c r="S15" i="8"/>
  <c r="J5" i="18"/>
  <c r="J5" i="19"/>
  <c r="L12" i="18"/>
  <c r="L12" i="19"/>
  <c r="B5" i="19"/>
  <c r="B5" i="18"/>
  <c r="K6" i="19"/>
  <c r="K6" i="18"/>
  <c r="K2" i="8"/>
  <c r="K2" i="9"/>
  <c r="V2" i="9"/>
  <c r="V2" i="8"/>
  <c r="X3" i="19"/>
  <c r="X3" i="18"/>
  <c r="T2" i="9"/>
  <c r="T2" i="8"/>
  <c r="C10" i="9"/>
  <c r="C10" i="8"/>
  <c r="R2" i="9"/>
  <c r="R2" i="8"/>
  <c r="R15" i="8"/>
  <c r="R15" i="9"/>
  <c r="Y13" i="9"/>
  <c r="Y13" i="8"/>
  <c r="I13" i="19"/>
  <c r="I13" i="18"/>
  <c r="V15" i="8"/>
  <c r="V15" i="9"/>
  <c r="L3" i="19"/>
  <c r="L3" i="18"/>
  <c r="N8" i="9"/>
  <c r="N8" i="8"/>
  <c r="T15" i="9"/>
  <c r="T15" i="8"/>
  <c r="O6" i="19"/>
  <c r="O6" i="18"/>
  <c r="O13" i="19"/>
  <c r="O13" i="18"/>
  <c r="T12" i="9"/>
  <c r="T12" i="8"/>
  <c r="X11" i="9"/>
  <c r="X11" i="8"/>
  <c r="S15" i="19"/>
  <c r="S15" i="18"/>
  <c r="F15" i="19"/>
  <c r="F15" i="18"/>
  <c r="B6" i="9"/>
  <c r="P2" i="8"/>
  <c r="P2" i="9"/>
  <c r="P2" i="19"/>
  <c r="P2" i="18"/>
  <c r="U10" i="19"/>
  <c r="U10" i="18"/>
  <c r="Q3" i="9"/>
  <c r="Q3" i="8"/>
  <c r="T10" i="18"/>
  <c r="T10" i="19"/>
  <c r="F3" i="19"/>
  <c r="F3" i="18"/>
  <c r="Y12" i="9"/>
  <c r="Y12" i="8"/>
  <c r="D2" i="9"/>
  <c r="D2" i="8"/>
  <c r="Q6" i="9"/>
  <c r="Q6" i="8"/>
  <c r="B4" i="9"/>
  <c r="U9" i="9"/>
  <c r="U9" i="8"/>
  <c r="O3" i="9"/>
  <c r="O3" i="8"/>
  <c r="O14" i="19"/>
  <c r="O14" i="18"/>
  <c r="Y7" i="19"/>
  <c r="Y7" i="18"/>
  <c r="U12" i="9"/>
  <c r="U12" i="8"/>
  <c r="X3" i="8"/>
  <c r="X3" i="9"/>
  <c r="X14" i="19"/>
  <c r="X14" i="18"/>
  <c r="L8" i="19"/>
  <c r="L8" i="18"/>
  <c r="F10" i="19"/>
  <c r="F10" i="18"/>
  <c r="E8" i="8"/>
  <c r="E8" i="9"/>
  <c r="R10" i="9"/>
  <c r="R10" i="8"/>
  <c r="L4" i="9"/>
  <c r="L4" i="8"/>
  <c r="M15" i="19"/>
  <c r="M15" i="18"/>
  <c r="W8" i="19"/>
  <c r="W8" i="18"/>
  <c r="K2" i="19"/>
  <c r="K2" i="18"/>
  <c r="X7" i="18"/>
  <c r="X7" i="19"/>
  <c r="R8" i="9"/>
  <c r="R8" i="8"/>
  <c r="N7" i="9"/>
  <c r="N7" i="8"/>
  <c r="F12" i="19"/>
  <c r="F12" i="18"/>
  <c r="P5" i="19"/>
  <c r="P5" i="18"/>
  <c r="E11" i="9"/>
  <c r="E11" i="8"/>
  <c r="J4" i="9"/>
  <c r="J4" i="8"/>
  <c r="K15" i="19"/>
  <c r="K15" i="18"/>
  <c r="U8" i="19"/>
  <c r="U8" i="18"/>
  <c r="I2" i="19"/>
  <c r="I2" i="18"/>
  <c r="D9" i="18"/>
  <c r="D9" i="19"/>
  <c r="G13" i="9"/>
  <c r="G13" i="8"/>
  <c r="P11" i="9"/>
  <c r="P11" i="8"/>
  <c r="J5" i="9"/>
  <c r="J5" i="8"/>
  <c r="C10" i="19"/>
  <c r="C10" i="18"/>
  <c r="V9" i="19"/>
  <c r="V9" i="18"/>
  <c r="J3" i="19"/>
  <c r="J3" i="18"/>
  <c r="P15" i="19"/>
  <c r="P15" i="18"/>
  <c r="Q11" i="8"/>
  <c r="Q11" i="9"/>
  <c r="N10" i="9"/>
  <c r="N10" i="8"/>
  <c r="H4" i="9"/>
  <c r="H4" i="8"/>
  <c r="I15" i="19"/>
  <c r="I15" i="18"/>
  <c r="S8" i="18"/>
  <c r="S8" i="19"/>
  <c r="G2" i="19"/>
  <c r="G2" i="18"/>
  <c r="P9" i="18"/>
  <c r="P9" i="19"/>
  <c r="Y10" i="8"/>
  <c r="Y10" i="9"/>
  <c r="S4" i="8"/>
  <c r="S4" i="9"/>
  <c r="T15" i="19"/>
  <c r="T15" i="18"/>
  <c r="H9" i="19"/>
  <c r="H9" i="18"/>
  <c r="R2" i="19"/>
  <c r="R2" i="18"/>
  <c r="T9" i="9"/>
  <c r="T9" i="8"/>
  <c r="I7" i="8"/>
  <c r="I7" i="9"/>
  <c r="C15" i="9"/>
  <c r="C15" i="8"/>
  <c r="W13" i="19"/>
  <c r="W13" i="18"/>
  <c r="L2" i="9"/>
  <c r="L2" i="8"/>
  <c r="D11" i="19"/>
  <c r="D11" i="18"/>
  <c r="S7" i="19"/>
  <c r="S7" i="18"/>
  <c r="J15" i="18"/>
  <c r="J15" i="19"/>
  <c r="Q7" i="19"/>
  <c r="Q7" i="18"/>
  <c r="R14" i="19"/>
  <c r="R14" i="18"/>
  <c r="R7" i="9"/>
  <c r="R7" i="8"/>
  <c r="C9" i="9"/>
  <c r="C9" i="8"/>
  <c r="L9" i="9"/>
  <c r="L9" i="8"/>
  <c r="Q8" i="8"/>
  <c r="Q8" i="9"/>
  <c r="V9" i="9"/>
  <c r="V9" i="8"/>
  <c r="M12" i="19"/>
  <c r="M12" i="18"/>
  <c r="I10" i="8"/>
  <c r="I10" i="9"/>
  <c r="V11" i="19"/>
  <c r="V11" i="18"/>
  <c r="M11" i="8"/>
  <c r="M11" i="9"/>
  <c r="O7" i="18"/>
  <c r="O7" i="19"/>
  <c r="C6" i="19"/>
  <c r="C6" i="18"/>
  <c r="N7" i="19"/>
  <c r="N7" i="18"/>
  <c r="B3" i="9"/>
  <c r="Q4" i="9"/>
  <c r="Q4" i="8"/>
  <c r="O15" i="9"/>
  <c r="O15" i="8"/>
  <c r="I9" i="9"/>
  <c r="I9" i="8"/>
  <c r="C3" i="9"/>
  <c r="C3" i="8"/>
  <c r="Y13" i="19"/>
  <c r="Y13" i="18"/>
  <c r="M7" i="19"/>
  <c r="M7" i="18"/>
  <c r="H11" i="8"/>
  <c r="H11" i="9"/>
  <c r="L3" i="9"/>
  <c r="L3" i="8"/>
  <c r="L14" i="18"/>
  <c r="L14" i="19"/>
  <c r="V7" i="19"/>
  <c r="V7" i="18"/>
  <c r="V6" i="18"/>
  <c r="V6" i="19"/>
  <c r="B12" i="9"/>
  <c r="F10" i="9"/>
  <c r="F10" i="8"/>
  <c r="W3" i="9"/>
  <c r="W3" i="8"/>
  <c r="W14" i="19"/>
  <c r="W14" i="18"/>
  <c r="K8" i="19"/>
  <c r="K8" i="18"/>
  <c r="F4" i="19"/>
  <c r="F4" i="18"/>
  <c r="D6" i="8"/>
  <c r="D6" i="9"/>
  <c r="Y6" i="9"/>
  <c r="Y6" i="8"/>
  <c r="P11" i="18"/>
  <c r="P11" i="19"/>
  <c r="D5" i="18"/>
  <c r="D5" i="19"/>
  <c r="Y14" i="18"/>
  <c r="Y14" i="19"/>
  <c r="D10" i="8"/>
  <c r="D10" i="9"/>
  <c r="U3" i="9"/>
  <c r="U3" i="8"/>
  <c r="U14" i="19"/>
  <c r="U14" i="18"/>
  <c r="I8" i="19"/>
  <c r="I8" i="18"/>
  <c r="J6" i="19"/>
  <c r="J6" i="18"/>
  <c r="F12" i="8"/>
  <c r="F12" i="9"/>
  <c r="D11" i="9"/>
  <c r="D11" i="8"/>
  <c r="U4" i="9"/>
  <c r="U4" i="8"/>
  <c r="V15" i="19"/>
  <c r="V15" i="18"/>
  <c r="J9" i="19"/>
  <c r="J9" i="18"/>
  <c r="T2" i="19"/>
  <c r="T2" i="18"/>
  <c r="H11" i="19"/>
  <c r="H11" i="18"/>
  <c r="B8" i="9"/>
  <c r="Y9" i="9"/>
  <c r="Y9" i="8"/>
  <c r="S3" i="9"/>
  <c r="S3" i="8"/>
  <c r="S14" i="19"/>
  <c r="S14" i="18"/>
  <c r="G8" i="18"/>
  <c r="G8" i="19"/>
  <c r="H5" i="18"/>
  <c r="H5" i="19"/>
  <c r="M10" i="9"/>
  <c r="M10" i="8"/>
  <c r="G4" i="9"/>
  <c r="G4" i="8"/>
  <c r="H15" i="19"/>
  <c r="H15" i="18"/>
  <c r="R8" i="18"/>
  <c r="R8" i="19"/>
  <c r="F2" i="19"/>
  <c r="F2" i="18"/>
</calcChain>
</file>

<file path=xl/sharedStrings.xml><?xml version="1.0" encoding="utf-8"?>
<sst xmlns="http://schemas.openxmlformats.org/spreadsheetml/2006/main" count="71" uniqueCount="30">
  <si>
    <t>numScenarios</t>
  </si>
  <si>
    <t>Flexibility</t>
  </si>
  <si>
    <t>Value, [%]</t>
  </si>
  <si>
    <t>DownFlex</t>
  </si>
  <si>
    <t>UpFlex</t>
  </si>
  <si>
    <t>NodeID</t>
  </si>
  <si>
    <t>Year</t>
  </si>
  <si>
    <t>Load-to-2020</t>
  </si>
  <si>
    <t>PV Installed, [MW]</t>
  </si>
  <si>
    <t>ESS Installed, [MWh]</t>
  </si>
  <si>
    <t>Repr. Day</t>
  </si>
  <si>
    <t>Scenario</t>
  </si>
  <si>
    <t>Winter</t>
  </si>
  <si>
    <t>Summer</t>
  </si>
  <si>
    <t>Time (h)</t>
  </si>
  <si>
    <t>EV load (MW)</t>
  </si>
  <si>
    <t>Minimum EV load (MW)</t>
  </si>
  <si>
    <t>Maximum EV load (MW)</t>
  </si>
  <si>
    <t>Node ID</t>
  </si>
  <si>
    <t>Ratio</t>
  </si>
  <si>
    <t>Pinst, [MW]</t>
  </si>
  <si>
    <t>Bus</t>
  </si>
  <si>
    <t>S, [MW]</t>
  </si>
  <si>
    <t>E, [MWh]</t>
  </si>
  <si>
    <t>Einit, [MWh]</t>
  </si>
  <si>
    <t>EffCh</t>
  </si>
  <si>
    <t>EffDch</t>
  </si>
  <si>
    <t>MaxPF</t>
  </si>
  <si>
    <t>MinPF</t>
  </si>
  <si>
    <t>-0,80;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</si>
</sst>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10" fontId="0" fillId="3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externalLink" Target="externalLinks/externalLink1.xml"/><Relationship Id="rId45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0" Type="http://schemas.openxmlformats.org/officeDocument/2006/relationships/worksheet" Target="worksheets/sheet20.xml"/><Relationship Id="rId41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HR1_new\A_KPC_35_2\A_KPC_35_2_2020.xlsx" TargetMode="External"/><Relationship Id="rId1" Type="http://schemas.openxmlformats.org/officeDocument/2006/relationships/externalLinkPath" Target="A_KPC_35_2_2020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Simulations\HR1_2\Market%20Data\HR1_market_data_base.xlsx" TargetMode="External"/><Relationship Id="rId1" Type="http://schemas.openxmlformats.org/officeDocument/2006/relationships/externalLinkPath" Target="/Projects/shared-resources-planning-v3/data/Simulations/HR1_2/Market%20Data/HR1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c, Winter, S1"/>
      <sheetName val="Pc, Winter, S2"/>
      <sheetName val="Pc, Winter, S3"/>
      <sheetName val="Qc, Winter, S1"/>
      <sheetName val="Qc, Winter, S2"/>
      <sheetName val="Qc, Winter, S3"/>
      <sheetName val="GenStatus, Winter"/>
      <sheetName val="DownFlex, Winter"/>
      <sheetName val="UpFlex, Winter"/>
      <sheetName val="CostFlex, Winter"/>
      <sheetName val="Pc, Summer, S1"/>
      <sheetName val="Pc, Summer, S2"/>
      <sheetName val="Pc, Summer, S3"/>
      <sheetName val="Qc, Summer, S1"/>
      <sheetName val="Qc, Summer, S2"/>
      <sheetName val="Qc, Summer, S3"/>
      <sheetName val="GenStatus, Summer"/>
      <sheetName val="DownFlex, Summer"/>
      <sheetName val="UpFlex, Summer"/>
      <sheetName val="CostFlex, Summer"/>
    </sheetNames>
    <sheetDataSet>
      <sheetData sheetId="0"/>
      <sheetData sheetId="1">
        <row r="2">
          <cell r="B2">
            <v>3.97</v>
          </cell>
          <cell r="C2">
            <v>3.82</v>
          </cell>
          <cell r="D2">
            <v>3.68</v>
          </cell>
          <cell r="E2">
            <v>3.79</v>
          </cell>
          <cell r="F2">
            <v>3.69</v>
          </cell>
          <cell r="G2">
            <v>3.69</v>
          </cell>
          <cell r="H2">
            <v>3.73</v>
          </cell>
          <cell r="I2">
            <v>4.84</v>
          </cell>
          <cell r="J2">
            <v>4.93</v>
          </cell>
          <cell r="K2">
            <v>4.8899999999999997</v>
          </cell>
          <cell r="L2">
            <v>4.87</v>
          </cell>
          <cell r="M2">
            <v>4.97</v>
          </cell>
          <cell r="N2">
            <v>4.92</v>
          </cell>
          <cell r="O2">
            <v>4.83</v>
          </cell>
          <cell r="P2">
            <v>4.2</v>
          </cell>
          <cell r="Q2">
            <v>4.5199999999999996</v>
          </cell>
          <cell r="R2">
            <v>4.92</v>
          </cell>
          <cell r="S2">
            <v>4.84</v>
          </cell>
          <cell r="T2">
            <v>4.59</v>
          </cell>
          <cell r="U2">
            <v>4.38</v>
          </cell>
          <cell r="V2">
            <v>4.3499999999999996</v>
          </cell>
          <cell r="W2">
            <v>4.1500000000000004</v>
          </cell>
          <cell r="X2">
            <v>3.75</v>
          </cell>
          <cell r="Y2">
            <v>3.67</v>
          </cell>
        </row>
        <row r="3">
          <cell r="B3">
            <v>1.35</v>
          </cell>
          <cell r="C3">
            <v>1.31</v>
          </cell>
          <cell r="D3">
            <v>1.25</v>
          </cell>
          <cell r="E3">
            <v>1.24</v>
          </cell>
          <cell r="F3">
            <v>1.26</v>
          </cell>
          <cell r="G3">
            <v>1.34</v>
          </cell>
          <cell r="H3">
            <v>1.62</v>
          </cell>
          <cell r="I3">
            <v>1.89</v>
          </cell>
          <cell r="J3">
            <v>2.0499999999999998</v>
          </cell>
          <cell r="K3">
            <v>2.11</v>
          </cell>
          <cell r="L3">
            <v>2.11</v>
          </cell>
          <cell r="M3">
            <v>2.06</v>
          </cell>
          <cell r="N3">
            <v>1.98</v>
          </cell>
          <cell r="O3">
            <v>1.89</v>
          </cell>
          <cell r="P3">
            <v>1.76</v>
          </cell>
          <cell r="Q3">
            <v>1.81</v>
          </cell>
          <cell r="R3">
            <v>2.0099999999999998</v>
          </cell>
          <cell r="S3">
            <v>2.41</v>
          </cell>
          <cell r="T3">
            <v>2.29</v>
          </cell>
          <cell r="U3">
            <v>2.12</v>
          </cell>
          <cell r="V3">
            <v>2.0499999999999998</v>
          </cell>
          <cell r="W3">
            <v>1.92</v>
          </cell>
          <cell r="X3">
            <v>1.75</v>
          </cell>
          <cell r="Y3">
            <v>1.55</v>
          </cell>
        </row>
        <row r="4">
          <cell r="B4">
            <v>3.23</v>
          </cell>
          <cell r="C4">
            <v>3.04</v>
          </cell>
          <cell r="D4">
            <v>2.94</v>
          </cell>
          <cell r="E4">
            <v>3</v>
          </cell>
          <cell r="F4">
            <v>3.03</v>
          </cell>
          <cell r="G4">
            <v>3.46</v>
          </cell>
          <cell r="H4">
            <v>5.59</v>
          </cell>
          <cell r="I4">
            <v>6.56</v>
          </cell>
          <cell r="J4">
            <v>6.85</v>
          </cell>
          <cell r="K4">
            <v>6.64</v>
          </cell>
          <cell r="L4">
            <v>6.39</v>
          </cell>
          <cell r="M4">
            <v>6.8</v>
          </cell>
          <cell r="N4">
            <v>6.3</v>
          </cell>
          <cell r="O4">
            <v>6</v>
          </cell>
          <cell r="P4">
            <v>5.19</v>
          </cell>
          <cell r="Q4">
            <v>5.17</v>
          </cell>
          <cell r="R4">
            <v>5.39</v>
          </cell>
          <cell r="S4">
            <v>5.82</v>
          </cell>
          <cell r="T4">
            <v>5.32</v>
          </cell>
          <cell r="U4">
            <v>5.52</v>
          </cell>
          <cell r="V4">
            <v>5.36</v>
          </cell>
          <cell r="W4">
            <v>5.04</v>
          </cell>
          <cell r="X4">
            <v>4.1900000000000004</v>
          </cell>
          <cell r="Y4">
            <v>3.7</v>
          </cell>
        </row>
        <row r="5">
          <cell r="B5">
            <v>0.32</v>
          </cell>
          <cell r="C5">
            <v>0.21</v>
          </cell>
          <cell r="D5">
            <v>0.21</v>
          </cell>
          <cell r="E5">
            <v>0.18</v>
          </cell>
          <cell r="F5">
            <v>0.19</v>
          </cell>
          <cell r="G5">
            <v>0.39</v>
          </cell>
          <cell r="H5">
            <v>0.79</v>
          </cell>
          <cell r="I5">
            <v>0.98</v>
          </cell>
          <cell r="J5">
            <v>1.0900000000000001</v>
          </cell>
          <cell r="K5">
            <v>1.02</v>
          </cell>
          <cell r="L5">
            <v>1.01</v>
          </cell>
          <cell r="M5">
            <v>0.94</v>
          </cell>
          <cell r="N5">
            <v>0.91</v>
          </cell>
          <cell r="O5">
            <v>0.86</v>
          </cell>
          <cell r="P5">
            <v>0.82</v>
          </cell>
          <cell r="Q5">
            <v>0.84</v>
          </cell>
          <cell r="R5">
            <v>1.06</v>
          </cell>
          <cell r="S5">
            <v>1.6</v>
          </cell>
          <cell r="T5">
            <v>1.44</v>
          </cell>
          <cell r="U5">
            <v>1.21</v>
          </cell>
          <cell r="V5">
            <v>1.17</v>
          </cell>
          <cell r="W5">
            <v>1.05</v>
          </cell>
          <cell r="X5">
            <v>0.78</v>
          </cell>
          <cell r="Y5">
            <v>0.61</v>
          </cell>
        </row>
        <row r="6">
          <cell r="B6">
            <v>3.12</v>
          </cell>
          <cell r="C6">
            <v>2.84</v>
          </cell>
          <cell r="D6">
            <v>2.6</v>
          </cell>
          <cell r="E6">
            <v>2.64</v>
          </cell>
          <cell r="F6">
            <v>2.7</v>
          </cell>
          <cell r="G6">
            <v>3.04</v>
          </cell>
          <cell r="H6">
            <v>3.93</v>
          </cell>
          <cell r="I6">
            <v>4.3499999999999996</v>
          </cell>
          <cell r="J6">
            <v>4.5</v>
          </cell>
          <cell r="K6">
            <v>4.67</v>
          </cell>
          <cell r="L6">
            <v>4.8099999999999996</v>
          </cell>
          <cell r="M6">
            <v>4.8899999999999997</v>
          </cell>
          <cell r="N6">
            <v>4.79</v>
          </cell>
          <cell r="O6">
            <v>4.5599999999999996</v>
          </cell>
          <cell r="P6">
            <v>4.55</v>
          </cell>
          <cell r="Q6">
            <v>4.51</v>
          </cell>
          <cell r="R6">
            <v>4.82</v>
          </cell>
          <cell r="S6">
            <v>5.52</v>
          </cell>
          <cell r="T6">
            <v>5.45</v>
          </cell>
          <cell r="U6">
            <v>5.33</v>
          </cell>
          <cell r="V6">
            <v>5.28</v>
          </cell>
          <cell r="W6">
            <v>4.93</v>
          </cell>
          <cell r="X6">
            <v>4.3899999999999997</v>
          </cell>
          <cell r="Y6">
            <v>3.98</v>
          </cell>
        </row>
        <row r="7">
          <cell r="B7">
            <v>5.44</v>
          </cell>
          <cell r="C7">
            <v>5.1100000000000003</v>
          </cell>
          <cell r="D7">
            <v>4.9800000000000004</v>
          </cell>
          <cell r="E7">
            <v>5.04</v>
          </cell>
          <cell r="F7">
            <v>5.0999999999999996</v>
          </cell>
          <cell r="G7">
            <v>5.53</v>
          </cell>
          <cell r="H7">
            <v>6.24</v>
          </cell>
          <cell r="I7">
            <v>7.57</v>
          </cell>
          <cell r="J7">
            <v>7.94</v>
          </cell>
          <cell r="K7">
            <v>8.2100000000000009</v>
          </cell>
          <cell r="L7">
            <v>8.07</v>
          </cell>
          <cell r="M7">
            <v>8.1999999999999993</v>
          </cell>
          <cell r="N7">
            <v>8.16</v>
          </cell>
          <cell r="O7">
            <v>8.0299999999999994</v>
          </cell>
          <cell r="P7">
            <v>7.49</v>
          </cell>
          <cell r="Q7">
            <v>7.51</v>
          </cell>
          <cell r="R7">
            <v>7.28</v>
          </cell>
          <cell r="S7">
            <v>7.63</v>
          </cell>
          <cell r="T7">
            <v>7.39</v>
          </cell>
          <cell r="U7">
            <v>7.28</v>
          </cell>
          <cell r="V7">
            <v>7.12</v>
          </cell>
          <cell r="W7">
            <v>6.87</v>
          </cell>
          <cell r="X7">
            <v>6.17</v>
          </cell>
          <cell r="Y7">
            <v>5.73</v>
          </cell>
        </row>
        <row r="8">
          <cell r="B8">
            <v>2.48</v>
          </cell>
          <cell r="C8">
            <v>2.29</v>
          </cell>
          <cell r="D8">
            <v>2.27</v>
          </cell>
          <cell r="E8">
            <v>2.2200000000000002</v>
          </cell>
          <cell r="F8">
            <v>2.2999999999999998</v>
          </cell>
          <cell r="G8">
            <v>2.65</v>
          </cell>
          <cell r="H8">
            <v>3.36</v>
          </cell>
          <cell r="I8">
            <v>4.1100000000000003</v>
          </cell>
          <cell r="J8">
            <v>4.67</v>
          </cell>
          <cell r="K8">
            <v>4.79</v>
          </cell>
          <cell r="L8">
            <v>4.8899999999999997</v>
          </cell>
          <cell r="M8">
            <v>1.21</v>
          </cell>
          <cell r="N8">
            <v>4.79</v>
          </cell>
          <cell r="O8">
            <v>4.66</v>
          </cell>
          <cell r="P8">
            <v>4.26</v>
          </cell>
          <cell r="Q8">
            <v>4.1500000000000004</v>
          </cell>
          <cell r="R8">
            <v>4.5</v>
          </cell>
          <cell r="S8">
            <v>4.59</v>
          </cell>
          <cell r="T8">
            <v>4.4400000000000004</v>
          </cell>
          <cell r="U8">
            <v>4.38</v>
          </cell>
          <cell r="V8">
            <v>4.07</v>
          </cell>
          <cell r="W8">
            <v>3.37</v>
          </cell>
          <cell r="X8">
            <v>3.11</v>
          </cell>
          <cell r="Y8">
            <v>2.86</v>
          </cell>
        </row>
        <row r="9">
          <cell r="B9">
            <v>1.74</v>
          </cell>
          <cell r="C9">
            <v>1.65</v>
          </cell>
          <cell r="D9">
            <v>1.62</v>
          </cell>
          <cell r="E9">
            <v>1.6</v>
          </cell>
          <cell r="F9">
            <v>1.69</v>
          </cell>
          <cell r="G9">
            <v>2.0699999999999998</v>
          </cell>
          <cell r="H9">
            <v>3.39</v>
          </cell>
          <cell r="I9">
            <v>4.08</v>
          </cell>
          <cell r="J9">
            <v>4.24</v>
          </cell>
          <cell r="K9">
            <v>4.22</v>
          </cell>
          <cell r="L9">
            <v>4.37</v>
          </cell>
          <cell r="M9">
            <v>4.34</v>
          </cell>
          <cell r="N9">
            <v>4.08</v>
          </cell>
          <cell r="O9">
            <v>3.98</v>
          </cell>
          <cell r="P9">
            <v>3.52</v>
          </cell>
          <cell r="Q9">
            <v>3.18</v>
          </cell>
          <cell r="R9">
            <v>3.26</v>
          </cell>
          <cell r="S9">
            <v>3.55</v>
          </cell>
          <cell r="T9">
            <v>3.49</v>
          </cell>
          <cell r="U9">
            <v>3.38</v>
          </cell>
          <cell r="V9">
            <v>3.31</v>
          </cell>
          <cell r="W9">
            <v>3.05</v>
          </cell>
          <cell r="X9">
            <v>2.41</v>
          </cell>
          <cell r="Y9">
            <v>2.09</v>
          </cell>
        </row>
        <row r="10">
          <cell r="B10">
            <v>1.89</v>
          </cell>
          <cell r="C10">
            <v>1.89</v>
          </cell>
          <cell r="D10">
            <v>1.89</v>
          </cell>
          <cell r="E10">
            <v>1.89</v>
          </cell>
          <cell r="F10">
            <v>1.89</v>
          </cell>
          <cell r="G10">
            <v>1.89</v>
          </cell>
          <cell r="H10">
            <v>1.89</v>
          </cell>
          <cell r="I10">
            <v>1.89</v>
          </cell>
          <cell r="J10">
            <v>1.89</v>
          </cell>
          <cell r="K10">
            <v>1.89</v>
          </cell>
          <cell r="L10">
            <v>1.89</v>
          </cell>
          <cell r="M10">
            <v>1.89</v>
          </cell>
          <cell r="N10">
            <v>1.89</v>
          </cell>
          <cell r="O10">
            <v>1.89</v>
          </cell>
          <cell r="P10">
            <v>1.89</v>
          </cell>
          <cell r="Q10">
            <v>1.89</v>
          </cell>
          <cell r="R10">
            <v>1.89</v>
          </cell>
          <cell r="S10">
            <v>1.89</v>
          </cell>
          <cell r="T10">
            <v>1.89</v>
          </cell>
          <cell r="U10">
            <v>1.89</v>
          </cell>
          <cell r="V10">
            <v>1.89</v>
          </cell>
          <cell r="W10">
            <v>1.89</v>
          </cell>
          <cell r="X10">
            <v>1.89</v>
          </cell>
          <cell r="Y10">
            <v>1.89</v>
          </cell>
        </row>
        <row r="11">
          <cell r="B11">
            <v>2.06</v>
          </cell>
          <cell r="C11">
            <v>1.9</v>
          </cell>
          <cell r="D11">
            <v>1.82</v>
          </cell>
          <cell r="E11">
            <v>1.83</v>
          </cell>
          <cell r="F11">
            <v>1.85</v>
          </cell>
          <cell r="G11">
            <v>2.13</v>
          </cell>
          <cell r="H11">
            <v>2.78</v>
          </cell>
          <cell r="I11">
            <v>3.26</v>
          </cell>
          <cell r="J11">
            <v>3.56</v>
          </cell>
          <cell r="K11">
            <v>3.8</v>
          </cell>
          <cell r="L11">
            <v>3.71</v>
          </cell>
          <cell r="M11">
            <v>3.7</v>
          </cell>
          <cell r="N11">
            <v>3.69</v>
          </cell>
          <cell r="O11">
            <v>3.53</v>
          </cell>
          <cell r="P11">
            <v>3.42</v>
          </cell>
          <cell r="Q11">
            <v>3.22</v>
          </cell>
          <cell r="R11">
            <v>3.39</v>
          </cell>
          <cell r="S11">
            <v>3.86</v>
          </cell>
          <cell r="T11">
            <v>3.77</v>
          </cell>
          <cell r="U11">
            <v>3.63</v>
          </cell>
          <cell r="V11">
            <v>3.49</v>
          </cell>
          <cell r="W11">
            <v>3.29</v>
          </cell>
          <cell r="X11">
            <v>2.88</v>
          </cell>
          <cell r="Y11">
            <v>2.5299999999999998</v>
          </cell>
        </row>
        <row r="12">
          <cell r="B12">
            <v>0.77</v>
          </cell>
          <cell r="C12">
            <v>0.71</v>
          </cell>
          <cell r="D12">
            <v>0.67</v>
          </cell>
          <cell r="E12">
            <v>0.67</v>
          </cell>
          <cell r="F12">
            <v>0.69</v>
          </cell>
          <cell r="G12">
            <v>0.86</v>
          </cell>
          <cell r="H12">
            <v>1.1499999999999999</v>
          </cell>
          <cell r="I12">
            <v>1.27</v>
          </cell>
          <cell r="J12">
            <v>1.01</v>
          </cell>
          <cell r="K12">
            <v>0.7</v>
          </cell>
          <cell r="L12">
            <v>1.37</v>
          </cell>
          <cell r="M12">
            <v>1.38</v>
          </cell>
          <cell r="N12">
            <v>1.33</v>
          </cell>
          <cell r="O12">
            <v>1.28</v>
          </cell>
          <cell r="P12">
            <v>1.19</v>
          </cell>
          <cell r="Q12">
            <v>1.23</v>
          </cell>
          <cell r="R12">
            <v>1.33</v>
          </cell>
          <cell r="S12">
            <v>1.6</v>
          </cell>
          <cell r="T12">
            <v>1.51</v>
          </cell>
          <cell r="U12">
            <v>1.41</v>
          </cell>
          <cell r="V12">
            <v>1.36</v>
          </cell>
          <cell r="W12">
            <v>1.35</v>
          </cell>
          <cell r="X12">
            <v>1.19</v>
          </cell>
          <cell r="Y12">
            <v>1.02</v>
          </cell>
        </row>
        <row r="13">
          <cell r="B13">
            <v>3.85</v>
          </cell>
          <cell r="C13">
            <v>3.83</v>
          </cell>
          <cell r="D13">
            <v>3.83</v>
          </cell>
          <cell r="E13">
            <v>3.94</v>
          </cell>
          <cell r="F13">
            <v>3.92</v>
          </cell>
          <cell r="G13">
            <v>4.03</v>
          </cell>
          <cell r="H13">
            <v>4.18</v>
          </cell>
          <cell r="I13">
            <v>4.05</v>
          </cell>
          <cell r="J13">
            <v>3.38</v>
          </cell>
          <cell r="K13">
            <v>3.24</v>
          </cell>
          <cell r="L13">
            <v>4.41</v>
          </cell>
          <cell r="M13">
            <v>4.0199999999999996</v>
          </cell>
          <cell r="N13">
            <v>4.08</v>
          </cell>
          <cell r="O13">
            <v>4.17</v>
          </cell>
          <cell r="P13">
            <v>4.26</v>
          </cell>
          <cell r="Q13">
            <v>4.4000000000000004</v>
          </cell>
          <cell r="R13">
            <v>4.87</v>
          </cell>
          <cell r="S13">
            <v>5.01</v>
          </cell>
          <cell r="T13">
            <v>4.6900000000000004</v>
          </cell>
          <cell r="U13">
            <v>4.4400000000000004</v>
          </cell>
          <cell r="V13">
            <v>4.51</v>
          </cell>
          <cell r="W13">
            <v>4.5</v>
          </cell>
          <cell r="X13">
            <v>4.5199999999999996</v>
          </cell>
          <cell r="Y13">
            <v>4.74</v>
          </cell>
        </row>
        <row r="14">
          <cell r="B14">
            <v>8.67</v>
          </cell>
          <cell r="C14">
            <v>8.36</v>
          </cell>
          <cell r="D14">
            <v>8.49</v>
          </cell>
          <cell r="E14">
            <v>8.59</v>
          </cell>
          <cell r="F14">
            <v>8.73</v>
          </cell>
          <cell r="G14">
            <v>8.94</v>
          </cell>
          <cell r="H14">
            <v>11.05</v>
          </cell>
          <cell r="I14">
            <v>11.6</v>
          </cell>
          <cell r="J14">
            <v>11.81</v>
          </cell>
          <cell r="K14">
            <v>11.52</v>
          </cell>
          <cell r="L14">
            <v>11.36</v>
          </cell>
          <cell r="M14">
            <v>11.78</v>
          </cell>
          <cell r="N14">
            <v>12.19</v>
          </cell>
          <cell r="O14">
            <v>11.8</v>
          </cell>
          <cell r="P14">
            <v>11.59</v>
          </cell>
          <cell r="Q14">
            <v>11.72</v>
          </cell>
          <cell r="R14">
            <v>11.34</v>
          </cell>
          <cell r="S14">
            <v>11.85</v>
          </cell>
          <cell r="T14">
            <v>11.44</v>
          </cell>
          <cell r="U14">
            <v>10.78</v>
          </cell>
          <cell r="V14">
            <v>10.91</v>
          </cell>
          <cell r="W14">
            <v>10.59</v>
          </cell>
          <cell r="X14">
            <v>9.35</v>
          </cell>
          <cell r="Y14">
            <v>9.0500000000000007</v>
          </cell>
        </row>
        <row r="15">
          <cell r="B15">
            <v>0.26</v>
          </cell>
          <cell r="C15">
            <v>0.24</v>
          </cell>
          <cell r="D15">
            <v>0.23</v>
          </cell>
          <cell r="E15">
            <v>0.23</v>
          </cell>
          <cell r="F15">
            <v>0.24</v>
          </cell>
          <cell r="G15">
            <v>0.28000000000000003</v>
          </cell>
          <cell r="H15">
            <v>0.37</v>
          </cell>
          <cell r="I15">
            <v>0.44</v>
          </cell>
          <cell r="J15">
            <v>0.48</v>
          </cell>
          <cell r="K15">
            <v>0.5</v>
          </cell>
          <cell r="L15">
            <v>0.45</v>
          </cell>
          <cell r="M15">
            <v>0.45</v>
          </cell>
          <cell r="N15">
            <v>0.47</v>
          </cell>
          <cell r="O15">
            <v>0.46</v>
          </cell>
          <cell r="P15">
            <v>0.44</v>
          </cell>
          <cell r="Q15">
            <v>0.43</v>
          </cell>
          <cell r="R15">
            <v>0.48</v>
          </cell>
          <cell r="S15">
            <v>0.52</v>
          </cell>
          <cell r="T15">
            <v>0.51</v>
          </cell>
          <cell r="U15">
            <v>0.48</v>
          </cell>
          <cell r="V15">
            <v>0.48</v>
          </cell>
          <cell r="W15">
            <v>0.44</v>
          </cell>
          <cell r="X15">
            <v>0.37</v>
          </cell>
          <cell r="Y15">
            <v>0.33</v>
          </cell>
        </row>
      </sheetData>
      <sheetData sheetId="2">
        <row r="2">
          <cell r="B2">
            <v>3.8523085749999999</v>
          </cell>
          <cell r="C2">
            <v>3.653132625</v>
          </cell>
          <cell r="D2">
            <v>3.5232092749999997</v>
          </cell>
          <cell r="E2">
            <v>3.5733126249999998</v>
          </cell>
          <cell r="F2">
            <v>3.5153153750000001</v>
          </cell>
          <cell r="G2">
            <v>3.4138505500000003</v>
          </cell>
          <cell r="H2">
            <v>3.1285410000000002</v>
          </cell>
          <cell r="I2">
            <v>3.3666476000000003</v>
          </cell>
          <cell r="J2">
            <v>3.4494164500000002</v>
          </cell>
          <cell r="K2">
            <v>3.3804329749999997</v>
          </cell>
          <cell r="L2">
            <v>3.3276362499999999</v>
          </cell>
          <cell r="M2">
            <v>3.374980425</v>
          </cell>
          <cell r="N2">
            <v>3.3685689000000001</v>
          </cell>
          <cell r="O2">
            <v>3.2514231750000002</v>
          </cell>
          <cell r="P2">
            <v>3.1444928249999999</v>
          </cell>
          <cell r="Q2">
            <v>3.1675053750000002</v>
          </cell>
          <cell r="R2">
            <v>3.2264755249999997</v>
          </cell>
          <cell r="S2">
            <v>3.1407540249999997</v>
          </cell>
          <cell r="T2">
            <v>3.1699707249999998</v>
          </cell>
          <cell r="U2">
            <v>3.1292410749999995</v>
          </cell>
          <cell r="V2">
            <v>3.0887307499999999</v>
          </cell>
          <cell r="W2">
            <v>3.0454508499999999</v>
          </cell>
          <cell r="X2">
            <v>2.9818985499999999</v>
          </cell>
          <cell r="Y2">
            <v>3.0816197750000001</v>
          </cell>
        </row>
        <row r="3">
          <cell r="B3">
            <v>1.33736085</v>
          </cell>
          <cell r="C3">
            <v>1.216928375</v>
          </cell>
          <cell r="D3">
            <v>1.1991920999999999</v>
          </cell>
          <cell r="E3">
            <v>1.0754262749999999</v>
          </cell>
          <cell r="F3">
            <v>1.16938605</v>
          </cell>
          <cell r="G3">
            <v>1.2437621750000001</v>
          </cell>
          <cell r="H3">
            <v>1.3406802500000001</v>
          </cell>
          <cell r="I3">
            <v>1.6053648249999999</v>
          </cell>
          <cell r="J3">
            <v>1.8752579749999998</v>
          </cell>
          <cell r="K3">
            <v>1.985342975</v>
          </cell>
          <cell r="L3">
            <v>2.0523161249999999</v>
          </cell>
          <cell r="M3">
            <v>1.9998293</v>
          </cell>
          <cell r="N3">
            <v>1.9193835749999999</v>
          </cell>
          <cell r="O3">
            <v>1.865730025</v>
          </cell>
          <cell r="P3">
            <v>1.7857565750000002</v>
          </cell>
          <cell r="Q3">
            <v>1.79895125</v>
          </cell>
          <cell r="R3">
            <v>1.97374545</v>
          </cell>
          <cell r="S3">
            <v>2.341667825</v>
          </cell>
          <cell r="T3">
            <v>2.2549164249999998</v>
          </cell>
          <cell r="U3">
            <v>2.1728319250000001</v>
          </cell>
          <cell r="V3">
            <v>2.0389131250000001</v>
          </cell>
          <cell r="W3">
            <v>1.8514242250000001</v>
          </cell>
          <cell r="X3">
            <v>1.6769771999999998</v>
          </cell>
          <cell r="Y3">
            <v>1.4679045750000002</v>
          </cell>
        </row>
        <row r="4">
          <cell r="B4">
            <v>3.3316365999999999</v>
          </cell>
          <cell r="C4">
            <v>3.1343150250000003</v>
          </cell>
          <cell r="D4">
            <v>2.9868694499999999</v>
          </cell>
          <cell r="E4">
            <v>3.0099099999999996</v>
          </cell>
          <cell r="F4">
            <v>3.03981945</v>
          </cell>
          <cell r="G4">
            <v>3.2543472499999999</v>
          </cell>
          <cell r="H4">
            <v>4.1415611749999997</v>
          </cell>
          <cell r="I4">
            <v>4.3596778</v>
          </cell>
          <cell r="J4">
            <v>4.7297444500000001</v>
          </cell>
          <cell r="K4">
            <v>5.0375221750000003</v>
          </cell>
          <cell r="L4">
            <v>4.9125583499999994</v>
          </cell>
          <cell r="M4">
            <v>5.1880611250000008</v>
          </cell>
          <cell r="N4">
            <v>5.06724715</v>
          </cell>
          <cell r="O4">
            <v>4.5804223000000004</v>
          </cell>
          <cell r="P4">
            <v>4.0021110750000002</v>
          </cell>
          <cell r="Q4">
            <v>3.9824193750000001</v>
          </cell>
          <cell r="R4">
            <v>4.2124333250000001</v>
          </cell>
          <cell r="S4">
            <v>4.7465666500000001</v>
          </cell>
          <cell r="T4">
            <v>4.6919860749999991</v>
          </cell>
          <cell r="U4">
            <v>4.5979445000000005</v>
          </cell>
          <cell r="V4">
            <v>4.4555527000000001</v>
          </cell>
          <cell r="W4">
            <v>4.0850945750000003</v>
          </cell>
          <cell r="X4">
            <v>3.8208472000000002</v>
          </cell>
          <cell r="Y4">
            <v>3.4300333250000001</v>
          </cell>
        </row>
        <row r="5">
          <cell r="B5">
            <v>0.39197122500000003</v>
          </cell>
          <cell r="C5">
            <v>0.26717784999999999</v>
          </cell>
          <cell r="D5">
            <v>0.23062157500000002</v>
          </cell>
          <cell r="E5">
            <v>0.21499642499999999</v>
          </cell>
          <cell r="F5">
            <v>0.21346855000000001</v>
          </cell>
          <cell r="G5">
            <v>0.3426787</v>
          </cell>
          <cell r="H5">
            <v>0.627419175</v>
          </cell>
          <cell r="I5">
            <v>0.78665774999999993</v>
          </cell>
          <cell r="J5">
            <v>0.92257647500000006</v>
          </cell>
          <cell r="K5">
            <v>0.96957722499999999</v>
          </cell>
          <cell r="L5">
            <v>1.0055777000000001</v>
          </cell>
          <cell r="M5">
            <v>0.93721549999999998</v>
          </cell>
          <cell r="N5">
            <v>1.044703325</v>
          </cell>
          <cell r="O5">
            <v>0.92009027499999996</v>
          </cell>
          <cell r="P5">
            <v>0.90163157500000002</v>
          </cell>
          <cell r="Q5">
            <v>0.87563124999999997</v>
          </cell>
          <cell r="R5">
            <v>1.0535229500000001</v>
          </cell>
          <cell r="S5">
            <v>1.5390720500000001</v>
          </cell>
          <cell r="T5">
            <v>1.4542791249999998</v>
          </cell>
          <cell r="U5">
            <v>1.239762</v>
          </cell>
          <cell r="V5">
            <v>1.1439550500000002</v>
          </cell>
          <cell r="W5">
            <v>0.96764677499999996</v>
          </cell>
          <cell r="X5">
            <v>0.76724079999999995</v>
          </cell>
          <cell r="Y5">
            <v>0.63211364999999997</v>
          </cell>
        </row>
        <row r="6">
          <cell r="B6">
            <v>3.3167447750000001</v>
          </cell>
          <cell r="C6">
            <v>2.9382576249999999</v>
          </cell>
          <cell r="D6">
            <v>2.7230027749999999</v>
          </cell>
          <cell r="E6">
            <v>2.7129802750000001</v>
          </cell>
          <cell r="F6">
            <v>2.756619325</v>
          </cell>
          <cell r="G6">
            <v>2.9513992250000003</v>
          </cell>
          <cell r="H6">
            <v>3.3888558999999998</v>
          </cell>
          <cell r="I6">
            <v>3.7168597999999999</v>
          </cell>
          <cell r="J6">
            <v>4.3404340750000001</v>
          </cell>
          <cell r="K6">
            <v>4.7303193750000005</v>
          </cell>
          <cell r="L6">
            <v>5.1036178999999997</v>
          </cell>
          <cell r="M6">
            <v>5.1933652000000006</v>
          </cell>
          <cell r="N6">
            <v>5.2039206</v>
          </cell>
          <cell r="O6">
            <v>4.9858422500000001</v>
          </cell>
          <cell r="P6">
            <v>4.8177009750000002</v>
          </cell>
          <cell r="Q6">
            <v>4.6665305000000004</v>
          </cell>
          <cell r="R6">
            <v>4.8435269499999993</v>
          </cell>
          <cell r="S6">
            <v>5.5393156000000001</v>
          </cell>
          <cell r="T6">
            <v>5.5898882250000002</v>
          </cell>
          <cell r="U6">
            <v>5.4450443999999996</v>
          </cell>
          <cell r="V6">
            <v>5.193321225</v>
          </cell>
          <cell r="W6">
            <v>4.8430682750000003</v>
          </cell>
          <cell r="X6">
            <v>4.3912280750000008</v>
          </cell>
          <cell r="Y6">
            <v>3.9482131499999999</v>
          </cell>
        </row>
        <row r="7">
          <cell r="B7">
            <v>5.3067360749999999</v>
          </cell>
          <cell r="C7">
            <v>4.9942611750000001</v>
          </cell>
          <cell r="D7">
            <v>4.7786583999999994</v>
          </cell>
          <cell r="E7">
            <v>4.8288833000000002</v>
          </cell>
          <cell r="F7">
            <v>4.7863055499999998</v>
          </cell>
          <cell r="G7">
            <v>5.0522889000000006</v>
          </cell>
          <cell r="H7">
            <v>5.3931777500000004</v>
          </cell>
          <cell r="I7">
            <v>5.7962360249999998</v>
          </cell>
          <cell r="J7">
            <v>5.98675275</v>
          </cell>
          <cell r="K7">
            <v>6.3102444499999999</v>
          </cell>
          <cell r="L7">
            <v>6.3117583000000002</v>
          </cell>
          <cell r="M7">
            <v>6.6734612000000002</v>
          </cell>
          <cell r="N7">
            <v>6.5329972500000002</v>
          </cell>
          <cell r="O7">
            <v>6.2358972000000001</v>
          </cell>
          <cell r="P7">
            <v>5.7949333249999997</v>
          </cell>
          <cell r="Q7">
            <v>5.8656667500000008</v>
          </cell>
          <cell r="R7">
            <v>5.7871999750000001</v>
          </cell>
          <cell r="S7">
            <v>6.2903250499999999</v>
          </cell>
          <cell r="T7">
            <v>6.2524166250000004</v>
          </cell>
          <cell r="U7">
            <v>6.0265417249999995</v>
          </cell>
          <cell r="V7">
            <v>5.7748333000000001</v>
          </cell>
          <cell r="W7">
            <v>5.5093139249999998</v>
          </cell>
          <cell r="X7">
            <v>5.34562765</v>
          </cell>
          <cell r="Y7">
            <v>5.2200499750000002</v>
          </cell>
        </row>
        <row r="8">
          <cell r="B8">
            <v>2.555474775</v>
          </cell>
          <cell r="C8">
            <v>2.3145833000000002</v>
          </cell>
          <cell r="D8">
            <v>2.3037685749999999</v>
          </cell>
          <cell r="E8">
            <v>2.2380402749999999</v>
          </cell>
          <cell r="F8">
            <v>2.2978324749999999</v>
          </cell>
          <cell r="G8">
            <v>2.5642278250000001</v>
          </cell>
          <cell r="H8">
            <v>2.9579912500000001</v>
          </cell>
          <cell r="I8">
            <v>3.5390507000000002</v>
          </cell>
          <cell r="J8">
            <v>4.0564653249999996</v>
          </cell>
          <cell r="K8">
            <v>4.5025639499999999</v>
          </cell>
          <cell r="L8">
            <v>4.4328702499999997</v>
          </cell>
          <cell r="M8">
            <v>4.65688835</v>
          </cell>
          <cell r="N8">
            <v>4.5350848500000005</v>
          </cell>
          <cell r="O8">
            <v>4.2280245000000001</v>
          </cell>
          <cell r="P8">
            <v>4.1397779000000003</v>
          </cell>
          <cell r="Q8">
            <v>3.8344633250000002</v>
          </cell>
          <cell r="R8">
            <v>3.8570711499999999</v>
          </cell>
          <cell r="S8">
            <v>4.2771718500000002</v>
          </cell>
          <cell r="T8">
            <v>4.2970764500000005</v>
          </cell>
          <cell r="U8">
            <v>4.3061328999999997</v>
          </cell>
          <cell r="V8">
            <v>4.0876790249999999</v>
          </cell>
          <cell r="W8">
            <v>3.5219621999999999</v>
          </cell>
          <cell r="X8">
            <v>3.1511670249999999</v>
          </cell>
          <cell r="Y8">
            <v>2.9441131999999999</v>
          </cell>
        </row>
        <row r="9">
          <cell r="B9">
            <v>1.7865065999999998</v>
          </cell>
          <cell r="C9">
            <v>1.680875125</v>
          </cell>
          <cell r="D9">
            <v>1.6353047500000002</v>
          </cell>
          <cell r="E9">
            <v>1.5962524250000001</v>
          </cell>
          <cell r="F9">
            <v>1.6569849500000002</v>
          </cell>
          <cell r="G9">
            <v>1.8535893750000001</v>
          </cell>
          <cell r="H9">
            <v>2.6744996250000002</v>
          </cell>
          <cell r="I9">
            <v>3.018529375</v>
          </cell>
          <cell r="J9">
            <v>3.4047689999999999</v>
          </cell>
          <cell r="K9">
            <v>3.5850423999999999</v>
          </cell>
          <cell r="L9">
            <v>3.8111878749999999</v>
          </cell>
          <cell r="M9">
            <v>3.8659339500000001</v>
          </cell>
          <cell r="N9">
            <v>3.5492631000000001</v>
          </cell>
          <cell r="O9">
            <v>3.2123802000000001</v>
          </cell>
          <cell r="P9">
            <v>2.9106038999999999</v>
          </cell>
          <cell r="Q9">
            <v>2.8338141000000001</v>
          </cell>
          <cell r="R9">
            <v>2.9956741999999998</v>
          </cell>
          <cell r="S9">
            <v>3.221131325</v>
          </cell>
          <cell r="T9">
            <v>3.0564353500000001</v>
          </cell>
          <cell r="U9">
            <v>2.9445089250000001</v>
          </cell>
          <cell r="V9">
            <v>2.8004126000000005</v>
          </cell>
          <cell r="W9">
            <v>2.5962550750000002</v>
          </cell>
          <cell r="X9">
            <v>2.3371277999999998</v>
          </cell>
          <cell r="Y9">
            <v>2.05103305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2.1517905499999999</v>
          </cell>
          <cell r="C11">
            <v>1.9741138999999999</v>
          </cell>
          <cell r="D11">
            <v>1.8818600000000001</v>
          </cell>
          <cell r="E11">
            <v>1.8457572</v>
          </cell>
          <cell r="F11">
            <v>1.8584355500000003</v>
          </cell>
          <cell r="G11">
            <v>2.0022146999999997</v>
          </cell>
          <cell r="H11">
            <v>2.2819047000000001</v>
          </cell>
          <cell r="I11">
            <v>2.4592569499999999</v>
          </cell>
          <cell r="J11">
            <v>2.8376938000000003</v>
          </cell>
          <cell r="K11">
            <v>3.2000472000000002</v>
          </cell>
          <cell r="L11">
            <v>3.307746125</v>
          </cell>
          <cell r="M11">
            <v>3.4254722000000002</v>
          </cell>
          <cell r="N11">
            <v>3.4418972000000001</v>
          </cell>
          <cell r="O11">
            <v>3.1663188999999998</v>
          </cell>
          <cell r="P11">
            <v>2.9784936500000003</v>
          </cell>
          <cell r="Q11">
            <v>2.9572736750000002</v>
          </cell>
          <cell r="R11">
            <v>3.1751842000000003</v>
          </cell>
          <cell r="S11">
            <v>3.6105916500000004</v>
          </cell>
          <cell r="T11">
            <v>3.6149499500000002</v>
          </cell>
          <cell r="U11">
            <v>3.4921055000000001</v>
          </cell>
          <cell r="V11">
            <v>3.3229222250000001</v>
          </cell>
          <cell r="W11">
            <v>3.0364488999999999</v>
          </cell>
          <cell r="X11">
            <v>2.7621753</v>
          </cell>
          <cell r="Y11">
            <v>2.39291425</v>
          </cell>
        </row>
        <row r="12">
          <cell r="B12">
            <v>0.80630770000000007</v>
          </cell>
          <cell r="C12">
            <v>0.72086450000000002</v>
          </cell>
          <cell r="D12">
            <v>0.69733782500000008</v>
          </cell>
          <cell r="E12">
            <v>0.67325472500000005</v>
          </cell>
          <cell r="F12">
            <v>0.668381275</v>
          </cell>
          <cell r="G12">
            <v>0.79970252500000005</v>
          </cell>
          <cell r="H12">
            <v>0.93889064999999994</v>
          </cell>
          <cell r="I12">
            <v>1.1041656000000002</v>
          </cell>
          <cell r="J12">
            <v>1.2419635</v>
          </cell>
          <cell r="K12">
            <v>1.3729529</v>
          </cell>
          <cell r="L12">
            <v>1.4131913</v>
          </cell>
          <cell r="M12">
            <v>1.4520317249999999</v>
          </cell>
          <cell r="N12">
            <v>1.414226</v>
          </cell>
          <cell r="O12">
            <v>1.3792470749999999</v>
          </cell>
          <cell r="P12">
            <v>1.3226099499999999</v>
          </cell>
          <cell r="Q12">
            <v>1.3059293000000001</v>
          </cell>
          <cell r="R12">
            <v>1.3813886</v>
          </cell>
          <cell r="S12">
            <v>1.6207530999999999</v>
          </cell>
          <cell r="T12">
            <v>1.5932394250000002</v>
          </cell>
          <cell r="U12">
            <v>1.5309886750000001</v>
          </cell>
          <cell r="V12">
            <v>1.4305787249999999</v>
          </cell>
          <cell r="W12">
            <v>1.3194241</v>
          </cell>
          <cell r="X12">
            <v>1.182467825</v>
          </cell>
          <cell r="Y12">
            <v>1.0262416000000001</v>
          </cell>
        </row>
        <row r="13">
          <cell r="B13">
            <v>5.0116102749999998</v>
          </cell>
          <cell r="C13">
            <v>4.7545340999999999</v>
          </cell>
          <cell r="D13">
            <v>4.4427912000000003</v>
          </cell>
          <cell r="E13">
            <v>4.4743374750000005</v>
          </cell>
          <cell r="F13">
            <v>4.5211395249999997</v>
          </cell>
          <cell r="G13">
            <v>4.5094314749999995</v>
          </cell>
          <cell r="H13">
            <v>4.5311039500000003</v>
          </cell>
          <cell r="I13">
            <v>4.3664520749999998</v>
          </cell>
          <cell r="J13">
            <v>3.3414621499999999</v>
          </cell>
          <cell r="K13">
            <v>3.2565782000000003</v>
          </cell>
          <cell r="L13">
            <v>4.6051079000000001</v>
          </cell>
          <cell r="M13">
            <v>4.3883909249999995</v>
          </cell>
          <cell r="N13">
            <v>4.4359024749999998</v>
          </cell>
          <cell r="O13">
            <v>4.4523706250000004</v>
          </cell>
          <cell r="P13">
            <v>4.4794524749999995</v>
          </cell>
          <cell r="Q13">
            <v>4.5117679749999997</v>
          </cell>
          <cell r="R13">
            <v>5.0063469249999999</v>
          </cell>
          <cell r="S13">
            <v>5.2010360000000002</v>
          </cell>
          <cell r="T13">
            <v>4.6791994499999996</v>
          </cell>
          <cell r="U13">
            <v>4.5874856749999999</v>
          </cell>
          <cell r="V13">
            <v>4.5490796749999998</v>
          </cell>
          <cell r="W13">
            <v>4.5356866250000003</v>
          </cell>
          <cell r="X13">
            <v>4.4688974750000003</v>
          </cell>
          <cell r="Y13">
            <v>4.8948240250000001</v>
          </cell>
        </row>
        <row r="14">
          <cell r="B14">
            <v>8.8663134750000001</v>
          </cell>
          <cell r="C14">
            <v>8.4288079750000016</v>
          </cell>
          <cell r="D14">
            <v>8.4840862749999992</v>
          </cell>
          <cell r="E14">
            <v>8.432001099999999</v>
          </cell>
          <cell r="F14">
            <v>8.3215830250000007</v>
          </cell>
          <cell r="G14">
            <v>8.563116775000001</v>
          </cell>
          <cell r="H14">
            <v>9.7945211000000008</v>
          </cell>
          <cell r="I14">
            <v>10.127028975</v>
          </cell>
          <cell r="J14">
            <v>10.691897650000001</v>
          </cell>
          <cell r="K14">
            <v>10.513560550000001</v>
          </cell>
          <cell r="L14">
            <v>11.083848000000001</v>
          </cell>
          <cell r="M14">
            <v>11.510797975000001</v>
          </cell>
          <cell r="N14">
            <v>11.026208624999999</v>
          </cell>
          <cell r="O14">
            <v>10.1041112</v>
          </cell>
          <cell r="P14">
            <v>8.7731182499999996</v>
          </cell>
          <cell r="Q14">
            <v>8.6739509249999998</v>
          </cell>
          <cell r="R14">
            <v>8.9731206999999991</v>
          </cell>
          <cell r="S14">
            <v>9.371877425000001</v>
          </cell>
          <cell r="T14">
            <v>9.2600691249999993</v>
          </cell>
          <cell r="U14">
            <v>9.2179856250000007</v>
          </cell>
          <cell r="V14">
            <v>8.9522862249999999</v>
          </cell>
          <cell r="W14">
            <v>8.6365907249999996</v>
          </cell>
          <cell r="X14">
            <v>8.4721431749999994</v>
          </cell>
          <cell r="Y14">
            <v>8.2524123249999999</v>
          </cell>
        </row>
        <row r="15">
          <cell r="B15">
            <v>0.27249327499999998</v>
          </cell>
          <cell r="C15">
            <v>0.24921399999999999</v>
          </cell>
          <cell r="D15">
            <v>0.24104395000000001</v>
          </cell>
          <cell r="E15">
            <v>0.233675625</v>
          </cell>
          <cell r="F15">
            <v>0.23836525</v>
          </cell>
          <cell r="G15">
            <v>0.2517375</v>
          </cell>
          <cell r="H15">
            <v>0.30283417499999998</v>
          </cell>
          <cell r="I15">
            <v>0.37160787499999998</v>
          </cell>
          <cell r="J15">
            <v>0.41876164999999999</v>
          </cell>
          <cell r="K15">
            <v>0.48427950000000003</v>
          </cell>
          <cell r="L15">
            <v>0.48353629999999997</v>
          </cell>
          <cell r="M15">
            <v>0.51703949999999999</v>
          </cell>
          <cell r="N15">
            <v>0.487003725</v>
          </cell>
          <cell r="O15">
            <v>0.46198705000000001</v>
          </cell>
          <cell r="P15">
            <v>0.45622724999999997</v>
          </cell>
          <cell r="Q15">
            <v>0.46087257500000001</v>
          </cell>
          <cell r="R15">
            <v>0.46952022500000001</v>
          </cell>
          <cell r="S15">
            <v>0.49312947500000004</v>
          </cell>
          <cell r="T15">
            <v>0.49579662499999999</v>
          </cell>
          <cell r="U15">
            <v>0.46948990000000002</v>
          </cell>
          <cell r="V15">
            <v>0.45567507499999998</v>
          </cell>
          <cell r="W15">
            <v>0.42677959999999998</v>
          </cell>
          <cell r="X15">
            <v>0.36806127500000002</v>
          </cell>
          <cell r="Y15">
            <v>0.32933142499999996</v>
          </cell>
        </row>
      </sheetData>
      <sheetData sheetId="3">
        <row r="2">
          <cell r="B2">
            <v>3.1459897249999997</v>
          </cell>
          <cell r="C2">
            <v>3.0860701750000001</v>
          </cell>
          <cell r="D2">
            <v>2.9949808999999998</v>
          </cell>
          <cell r="E2">
            <v>3.0263279999999999</v>
          </cell>
          <cell r="F2">
            <v>2.9215472249999999</v>
          </cell>
          <cell r="G2">
            <v>2.9707962749999997</v>
          </cell>
          <cell r="H2">
            <v>2.9589472249999997</v>
          </cell>
          <cell r="I2">
            <v>3.1805493</v>
          </cell>
          <cell r="J2">
            <v>3.2099124749999999</v>
          </cell>
          <cell r="K2">
            <v>3.0782482499999997</v>
          </cell>
          <cell r="L2">
            <v>3.1142826000000001</v>
          </cell>
          <cell r="M2">
            <v>3.0241219500000001</v>
          </cell>
          <cell r="N2">
            <v>3.1554424249999999</v>
          </cell>
          <cell r="O2">
            <v>3.0553426749999995</v>
          </cell>
          <cell r="P2">
            <v>3.0739688250000001</v>
          </cell>
          <cell r="Q2">
            <v>3.1419752500000007</v>
          </cell>
          <cell r="R2">
            <v>3.2049694250000003</v>
          </cell>
          <cell r="S2">
            <v>3.2078715</v>
          </cell>
          <cell r="T2">
            <v>3.184782775</v>
          </cell>
          <cell r="U2">
            <v>3.03592795</v>
          </cell>
          <cell r="V2">
            <v>3.0457741</v>
          </cell>
          <cell r="W2">
            <v>2.9942148</v>
          </cell>
          <cell r="X2">
            <v>2.9670765750000001</v>
          </cell>
          <cell r="Y2">
            <v>3.02047175</v>
          </cell>
        </row>
        <row r="3">
          <cell r="B3">
            <v>1.3093048</v>
          </cell>
          <cell r="C3">
            <v>1.2027059499999999</v>
          </cell>
          <cell r="D3">
            <v>1.1434273500000001</v>
          </cell>
          <cell r="E3">
            <v>1.0983710250000001</v>
          </cell>
          <cell r="F3">
            <v>1.1121768000000001</v>
          </cell>
          <cell r="G3">
            <v>1.2007476500000001</v>
          </cell>
          <cell r="H3">
            <v>1.2993186249999999</v>
          </cell>
          <cell r="I3">
            <v>1.5486279000000001</v>
          </cell>
          <cell r="J3">
            <v>1.7714508</v>
          </cell>
          <cell r="K3">
            <v>2.0252046500000001</v>
          </cell>
          <cell r="L3">
            <v>2.0518578249999999</v>
          </cell>
          <cell r="M3">
            <v>2.0648163500000001</v>
          </cell>
          <cell r="N3">
            <v>1.988662425</v>
          </cell>
          <cell r="O3">
            <v>1.7745481249999999</v>
          </cell>
          <cell r="P3">
            <v>1.5566419500000002</v>
          </cell>
          <cell r="Q3">
            <v>1.6272819250000001</v>
          </cell>
          <cell r="R3">
            <v>1.7872288000000001</v>
          </cell>
          <cell r="S3">
            <v>2.0136072999999999</v>
          </cell>
          <cell r="T3">
            <v>2.0961918000000002</v>
          </cell>
          <cell r="U3">
            <v>2.0268991000000001</v>
          </cell>
          <cell r="V3">
            <v>1.9216336000000001</v>
          </cell>
          <cell r="W3">
            <v>1.7755341749999998</v>
          </cell>
          <cell r="X3">
            <v>1.560767</v>
          </cell>
          <cell r="Y3">
            <v>1.41233415</v>
          </cell>
        </row>
        <row r="4">
          <cell r="B4">
            <v>3.076883875</v>
          </cell>
          <cell r="C4">
            <v>2.9036789000000001</v>
          </cell>
          <cell r="D4">
            <v>2.7838578000000003</v>
          </cell>
          <cell r="E4">
            <v>2.7417260749999999</v>
          </cell>
          <cell r="F4">
            <v>2.719374475</v>
          </cell>
          <cell r="G4">
            <v>2.8014578000000001</v>
          </cell>
          <cell r="H4">
            <v>3.0927877499999998</v>
          </cell>
          <cell r="I4">
            <v>3.3140483249999999</v>
          </cell>
          <cell r="J4">
            <v>3.6469111499999998</v>
          </cell>
          <cell r="K4">
            <v>4.1449916249999994</v>
          </cell>
          <cell r="L4">
            <v>4.4247806250000004</v>
          </cell>
          <cell r="M4">
            <v>4.5501415999999999</v>
          </cell>
          <cell r="N4">
            <v>4.3815083500000007</v>
          </cell>
          <cell r="O4">
            <v>4.0183166999999997</v>
          </cell>
          <cell r="P4">
            <v>3.7831221999999998</v>
          </cell>
          <cell r="Q4">
            <v>3.6135721749999998</v>
          </cell>
          <cell r="R4">
            <v>3.6177445000000001</v>
          </cell>
          <cell r="S4">
            <v>4.0741361000000005</v>
          </cell>
          <cell r="T4">
            <v>4.2018361000000004</v>
          </cell>
          <cell r="U4">
            <v>4.1812722750000004</v>
          </cell>
          <cell r="V4">
            <v>4.1054250000000003</v>
          </cell>
          <cell r="W4">
            <v>3.8552444499999998</v>
          </cell>
          <cell r="X4">
            <v>3.5691194500000001</v>
          </cell>
          <cell r="Y4">
            <v>3.213246625</v>
          </cell>
        </row>
        <row r="5">
          <cell r="B5">
            <v>0.44604145000000001</v>
          </cell>
          <cell r="C5">
            <v>0.29171972499999999</v>
          </cell>
          <cell r="D5">
            <v>0.27694172500000003</v>
          </cell>
          <cell r="E5">
            <v>0.242677325</v>
          </cell>
          <cell r="F5">
            <v>9.6147199999999988E-2</v>
          </cell>
          <cell r="G5">
            <v>0.197829375</v>
          </cell>
          <cell r="H5">
            <v>0.37130435000000001</v>
          </cell>
          <cell r="I5">
            <v>0.50393120000000002</v>
          </cell>
          <cell r="J5">
            <v>0.75364332500000009</v>
          </cell>
          <cell r="K5">
            <v>0.92746534999999997</v>
          </cell>
          <cell r="L5">
            <v>1.0507868</v>
          </cell>
          <cell r="M5">
            <v>1.0917316499999998</v>
          </cell>
          <cell r="N5">
            <v>0.93496557499999999</v>
          </cell>
          <cell r="O5">
            <v>0.68321162499999999</v>
          </cell>
          <cell r="P5">
            <v>0.57708495000000004</v>
          </cell>
          <cell r="Q5">
            <v>0.53357054999999998</v>
          </cell>
          <cell r="R5">
            <v>0.7081288750000001</v>
          </cell>
          <cell r="S5">
            <v>1.0879123749999999</v>
          </cell>
          <cell r="T5">
            <v>1.1077321499999999</v>
          </cell>
          <cell r="U5">
            <v>0.98296637500000006</v>
          </cell>
          <cell r="V5">
            <v>0.89092320000000003</v>
          </cell>
          <cell r="W5">
            <v>0.76504652500000003</v>
          </cell>
          <cell r="X5">
            <v>0.54470960000000002</v>
          </cell>
          <cell r="Y5">
            <v>0.38388767499999998</v>
          </cell>
        </row>
        <row r="6">
          <cell r="B6">
            <v>3.2907859499999996</v>
          </cell>
          <cell r="C6">
            <v>2.98656795</v>
          </cell>
          <cell r="D6">
            <v>2.7123733750000003</v>
          </cell>
          <cell r="E6">
            <v>2.6241196499999999</v>
          </cell>
          <cell r="F6">
            <v>2.6632954</v>
          </cell>
          <cell r="G6">
            <v>2.7779808500000001</v>
          </cell>
          <cell r="H6">
            <v>3.0435410249999997</v>
          </cell>
          <cell r="I6">
            <v>3.2903867999999998</v>
          </cell>
          <cell r="J6">
            <v>3.930325625</v>
          </cell>
          <cell r="K6">
            <v>4.7301567749999993</v>
          </cell>
          <cell r="L6">
            <v>5.3603235500000004</v>
          </cell>
          <cell r="M6">
            <v>5.7777348499999999</v>
          </cell>
          <cell r="N6">
            <v>5.5518073000000001</v>
          </cell>
          <cell r="O6">
            <v>4.918993725</v>
          </cell>
          <cell r="P6">
            <v>4.4381488500000001</v>
          </cell>
          <cell r="Q6">
            <v>4.2745315999999995</v>
          </cell>
          <cell r="R6">
            <v>4.3806872500000003</v>
          </cell>
          <cell r="S6">
            <v>4.7587027499999994</v>
          </cell>
          <cell r="T6">
            <v>4.9590258500000006</v>
          </cell>
          <cell r="U6">
            <v>5.1298284499999998</v>
          </cell>
          <cell r="V6">
            <v>4.9901441499999999</v>
          </cell>
          <cell r="W6">
            <v>4.7272443749999997</v>
          </cell>
          <cell r="X6">
            <v>4.118585875</v>
          </cell>
          <cell r="Y6">
            <v>3.5098690499999998</v>
          </cell>
        </row>
        <row r="7">
          <cell r="B7">
            <v>4.8828444500000003</v>
          </cell>
          <cell r="C7">
            <v>4.6743915249999999</v>
          </cell>
          <cell r="D7">
            <v>4.5639000000000003</v>
          </cell>
          <cell r="E7">
            <v>4.4646360750000005</v>
          </cell>
          <cell r="F7">
            <v>4.4392832750000002</v>
          </cell>
          <cell r="G7">
            <v>4.6237584500000004</v>
          </cell>
          <cell r="H7">
            <v>4.8600083749999996</v>
          </cell>
          <cell r="I7">
            <v>5.1004722249999999</v>
          </cell>
          <cell r="J7">
            <v>5.3560220999999997</v>
          </cell>
          <cell r="K7">
            <v>5.7588472500000005</v>
          </cell>
          <cell r="L7">
            <v>5.8897304750000004</v>
          </cell>
          <cell r="M7">
            <v>5.9328889999999994</v>
          </cell>
          <cell r="N7">
            <v>5.9311722499999995</v>
          </cell>
          <cell r="O7">
            <v>5.67368615</v>
          </cell>
          <cell r="P7">
            <v>5.3186749249999998</v>
          </cell>
          <cell r="Q7">
            <v>5.3038332500000003</v>
          </cell>
          <cell r="R7">
            <v>5.4421277999999997</v>
          </cell>
          <cell r="S7">
            <v>5.8777444499999998</v>
          </cell>
          <cell r="T7">
            <v>5.8665000249999997</v>
          </cell>
          <cell r="U7">
            <v>6.131761075</v>
          </cell>
          <cell r="V7">
            <v>5.9566527750000002</v>
          </cell>
          <cell r="W7">
            <v>5.7903639</v>
          </cell>
          <cell r="X7">
            <v>5.3724472499999996</v>
          </cell>
          <cell r="Y7">
            <v>5.1643832999999999</v>
          </cell>
        </row>
        <row r="8">
          <cell r="B8">
            <v>2.571245625</v>
          </cell>
          <cell r="C8">
            <v>2.3670411250000001</v>
          </cell>
          <cell r="D8">
            <v>2.2870181000000001</v>
          </cell>
          <cell r="E8">
            <v>2.1919120000000003</v>
          </cell>
          <cell r="F8">
            <v>2.2558493749999999</v>
          </cell>
          <cell r="G8">
            <v>2.421122875</v>
          </cell>
          <cell r="H8">
            <v>2.7093940999999999</v>
          </cell>
          <cell r="I8">
            <v>2.8311749000000002</v>
          </cell>
          <cell r="J8">
            <v>3.3028780749999997</v>
          </cell>
          <cell r="K8">
            <v>3.8201802749999998</v>
          </cell>
          <cell r="L8">
            <v>4.0814500000000002</v>
          </cell>
          <cell r="M8">
            <v>4.4445629250000005</v>
          </cell>
          <cell r="N8">
            <v>4.3602818249999995</v>
          </cell>
          <cell r="O8">
            <v>4.0206773249999994</v>
          </cell>
          <cell r="P8">
            <v>3.7355040499999999</v>
          </cell>
          <cell r="Q8">
            <v>3.3380352250000001</v>
          </cell>
          <cell r="R8">
            <v>3.3532647500000001</v>
          </cell>
          <cell r="S8">
            <v>3.6443740499999997</v>
          </cell>
          <cell r="T8">
            <v>3.6867513499999998</v>
          </cell>
          <cell r="U8">
            <v>3.65471485</v>
          </cell>
          <cell r="V8">
            <v>3.7416205499999999</v>
          </cell>
          <cell r="W8">
            <v>3.5412811749999999</v>
          </cell>
          <cell r="X8">
            <v>3.0629773250000003</v>
          </cell>
          <cell r="Y8">
            <v>2.7464319499999998</v>
          </cell>
        </row>
        <row r="9">
          <cell r="B9">
            <v>1.79176585</v>
          </cell>
          <cell r="C9">
            <v>1.6983871499999998</v>
          </cell>
          <cell r="D9">
            <v>1.63281505</v>
          </cell>
          <cell r="E9">
            <v>1.6006724000000001</v>
          </cell>
          <cell r="F9">
            <v>1.621932975</v>
          </cell>
          <cell r="G9">
            <v>1.78466035</v>
          </cell>
          <cell r="H9">
            <v>1.9989445999999997</v>
          </cell>
          <cell r="I9">
            <v>2.2001369749999999</v>
          </cell>
          <cell r="J9">
            <v>2.5362778000000001</v>
          </cell>
          <cell r="K9">
            <v>2.9450403999999999</v>
          </cell>
          <cell r="L9">
            <v>3.365381825</v>
          </cell>
          <cell r="M9">
            <v>3.5067139250000001</v>
          </cell>
          <cell r="N9">
            <v>3.1262128249999996</v>
          </cell>
          <cell r="O9">
            <v>2.7944819750000001</v>
          </cell>
          <cell r="P9">
            <v>2.6454621000000005</v>
          </cell>
          <cell r="Q9">
            <v>2.5310746499999999</v>
          </cell>
          <cell r="R9">
            <v>2.5047785750000005</v>
          </cell>
          <cell r="S9">
            <v>2.6148022000000002</v>
          </cell>
          <cell r="T9">
            <v>2.6658554499999996</v>
          </cell>
          <cell r="U9">
            <v>2.7185314000000003</v>
          </cell>
          <cell r="V9">
            <v>2.6287334749999998</v>
          </cell>
          <cell r="W9">
            <v>2.4380036999999999</v>
          </cell>
          <cell r="X9">
            <v>2.1773936000000003</v>
          </cell>
          <cell r="Y9">
            <v>1.9064330250000001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2.0479324499999998</v>
          </cell>
          <cell r="C11">
            <v>1.85143945</v>
          </cell>
          <cell r="D11">
            <v>1.737785275</v>
          </cell>
          <cell r="E11">
            <v>1.701936675</v>
          </cell>
          <cell r="F11">
            <v>1.6807511500000001</v>
          </cell>
          <cell r="G11">
            <v>1.7940505500000001</v>
          </cell>
          <cell r="H11">
            <v>1.9837766999999999</v>
          </cell>
          <cell r="I11">
            <v>2.2124661249999997</v>
          </cell>
          <cell r="J11">
            <v>2.6538374999999998</v>
          </cell>
          <cell r="K11">
            <v>3.1621655000000004</v>
          </cell>
          <cell r="L11">
            <v>3.5420500000000001</v>
          </cell>
          <cell r="M11">
            <v>3.6228666999999999</v>
          </cell>
          <cell r="N11">
            <v>3.2657791249999999</v>
          </cell>
          <cell r="O11">
            <v>2.900540575</v>
          </cell>
          <cell r="P11">
            <v>2.7151789000000002</v>
          </cell>
          <cell r="Q11">
            <v>2.6394685999999998</v>
          </cell>
          <cell r="R11">
            <v>2.7064128250000001</v>
          </cell>
          <cell r="S11">
            <v>3.0098344250000002</v>
          </cell>
          <cell r="T11">
            <v>3.1124877500000001</v>
          </cell>
          <cell r="U11">
            <v>3.1110086250000002</v>
          </cell>
          <cell r="V11">
            <v>2.9764810749999997</v>
          </cell>
          <cell r="W11">
            <v>2.7991244750000002</v>
          </cell>
          <cell r="X11">
            <v>2.5246241499999997</v>
          </cell>
          <cell r="Y11">
            <v>2.1655100000000003</v>
          </cell>
        </row>
        <row r="12">
          <cell r="B12">
            <v>0.8092258</v>
          </cell>
          <cell r="C12">
            <v>0.74082897499999989</v>
          </cell>
          <cell r="D12">
            <v>0.69378089999999992</v>
          </cell>
          <cell r="E12">
            <v>0.68366409999999989</v>
          </cell>
          <cell r="F12">
            <v>0.674368525</v>
          </cell>
          <cell r="G12">
            <v>0.78360392499999998</v>
          </cell>
          <cell r="H12">
            <v>0.9199581750000001</v>
          </cell>
          <cell r="I12">
            <v>1.09149115</v>
          </cell>
          <cell r="J12">
            <v>1.2674027999999999</v>
          </cell>
          <cell r="K12">
            <v>1.445082025</v>
          </cell>
          <cell r="L12">
            <v>1.6308286749999998</v>
          </cell>
          <cell r="M12">
            <v>1.6968625500000001</v>
          </cell>
          <cell r="N12">
            <v>1.5461257750000001</v>
          </cell>
          <cell r="O12">
            <v>1.3945528</v>
          </cell>
          <cell r="P12">
            <v>1.2529345249999999</v>
          </cell>
          <cell r="Q12">
            <v>1.20678295</v>
          </cell>
          <cell r="R12">
            <v>1.3207329249999999</v>
          </cell>
          <cell r="S12">
            <v>1.4847891</v>
          </cell>
          <cell r="T12">
            <v>1.4921283000000001</v>
          </cell>
          <cell r="U12">
            <v>1.5070862250000001</v>
          </cell>
          <cell r="V12">
            <v>1.4454717000000001</v>
          </cell>
          <cell r="W12">
            <v>1.3482783</v>
          </cell>
          <cell r="X12">
            <v>1.1221972499999999</v>
          </cell>
          <cell r="Y12">
            <v>0.95071215000000009</v>
          </cell>
        </row>
        <row r="13">
          <cell r="B13">
            <v>4.9426610750000002</v>
          </cell>
          <cell r="C13">
            <v>4.6258629500000001</v>
          </cell>
          <cell r="D13">
            <v>4.4245791250000002</v>
          </cell>
          <cell r="E13">
            <v>4.4526067999999999</v>
          </cell>
          <cell r="F13">
            <v>4.4454817999999996</v>
          </cell>
          <cell r="G13">
            <v>4.4604711749999995</v>
          </cell>
          <cell r="H13">
            <v>4.5391748999999999</v>
          </cell>
          <cell r="I13">
            <v>4.2991007750000003</v>
          </cell>
          <cell r="J13">
            <v>3.1430456750000002</v>
          </cell>
          <cell r="K13">
            <v>3.8174128999999999</v>
          </cell>
          <cell r="L13">
            <v>4.6868574500000006</v>
          </cell>
          <cell r="M13">
            <v>4.5495239749999996</v>
          </cell>
          <cell r="N13">
            <v>4.4192864749999998</v>
          </cell>
          <cell r="O13">
            <v>4.4631615999999994</v>
          </cell>
          <cell r="P13">
            <v>4.3867348249999996</v>
          </cell>
          <cell r="Q13">
            <v>4.3832460750000006</v>
          </cell>
          <cell r="R13">
            <v>4.4004535750000002</v>
          </cell>
          <cell r="S13">
            <v>5.0874736250000003</v>
          </cell>
          <cell r="T13">
            <v>5.2212594499999998</v>
          </cell>
          <cell r="U13">
            <v>4.955226175</v>
          </cell>
          <cell r="V13">
            <v>4.7163057249999998</v>
          </cell>
          <cell r="W13">
            <v>4.6999559499999997</v>
          </cell>
          <cell r="X13">
            <v>4.7178430750000002</v>
          </cell>
          <cell r="Y13">
            <v>4.8062740500000007</v>
          </cell>
        </row>
        <row r="14">
          <cell r="B14">
            <v>8.0119955500000017</v>
          </cell>
          <cell r="C14">
            <v>7.8993568249999999</v>
          </cell>
          <cell r="D14">
            <v>7.8411621999999994</v>
          </cell>
          <cell r="E14">
            <v>7.7990783500000003</v>
          </cell>
          <cell r="F14">
            <v>7.6151841999999998</v>
          </cell>
          <cell r="G14">
            <v>7.7562984249999998</v>
          </cell>
          <cell r="H14">
            <v>7.9935237250000002</v>
          </cell>
          <cell r="I14">
            <v>8.339360975</v>
          </cell>
          <cell r="J14">
            <v>8.715618825</v>
          </cell>
          <cell r="K14">
            <v>8.9904799499999992</v>
          </cell>
          <cell r="L14">
            <v>9.437157375</v>
          </cell>
          <cell r="M14">
            <v>9.0321507499999996</v>
          </cell>
          <cell r="N14">
            <v>8.7527007999999995</v>
          </cell>
          <cell r="O14">
            <v>8.4676976249999996</v>
          </cell>
          <cell r="P14">
            <v>8.2567184000000005</v>
          </cell>
          <cell r="Q14">
            <v>8.4949207250000001</v>
          </cell>
          <cell r="R14">
            <v>8.4685311499999987</v>
          </cell>
          <cell r="S14">
            <v>8.5750624999999996</v>
          </cell>
          <cell r="T14">
            <v>8.8715910749999995</v>
          </cell>
          <cell r="U14">
            <v>8.9520079999999993</v>
          </cell>
          <cell r="V14">
            <v>8.7238133000000015</v>
          </cell>
          <cell r="W14">
            <v>8.6156179749999993</v>
          </cell>
          <cell r="X14">
            <v>8.3228307000000008</v>
          </cell>
          <cell r="Y14">
            <v>7.9567165500000003</v>
          </cell>
        </row>
        <row r="15">
          <cell r="B15">
            <v>0.28398475000000001</v>
          </cell>
          <cell r="C15">
            <v>0.25661845</v>
          </cell>
          <cell r="D15">
            <v>0.24619167500000003</v>
          </cell>
          <cell r="E15">
            <v>0.23523507500000002</v>
          </cell>
          <cell r="F15">
            <v>0.24029384999999998</v>
          </cell>
          <cell r="G15">
            <v>0.25522462500000004</v>
          </cell>
          <cell r="H15">
            <v>0.29288482500000002</v>
          </cell>
          <cell r="I15">
            <v>0.3495857</v>
          </cell>
          <cell r="J15">
            <v>0.42996239999999997</v>
          </cell>
          <cell r="K15">
            <v>0.50371187500000003</v>
          </cell>
          <cell r="L15">
            <v>0.53534254999999997</v>
          </cell>
          <cell r="M15">
            <v>0.52903429999999996</v>
          </cell>
          <cell r="N15">
            <v>0.50403544999999994</v>
          </cell>
          <cell r="O15">
            <v>0.43491222500000004</v>
          </cell>
          <cell r="P15">
            <v>0.38596995000000001</v>
          </cell>
          <cell r="Q15">
            <v>0.38559920000000003</v>
          </cell>
          <cell r="R15">
            <v>0.38671907499999997</v>
          </cell>
          <cell r="S15">
            <v>0.41993907499999999</v>
          </cell>
          <cell r="T15">
            <v>0.43726149999999997</v>
          </cell>
          <cell r="U15">
            <v>0.43318307500000003</v>
          </cell>
          <cell r="V15">
            <v>0.40348667500000002</v>
          </cell>
          <cell r="W15">
            <v>0.37801960000000001</v>
          </cell>
          <cell r="X15">
            <v>0.33402317500000001</v>
          </cell>
          <cell r="Y15">
            <v>0.27668807500000003</v>
          </cell>
        </row>
      </sheetData>
      <sheetData sheetId="4">
        <row r="2">
          <cell r="B2">
            <v>0.42</v>
          </cell>
          <cell r="C2">
            <v>0.3</v>
          </cell>
          <cell r="D2">
            <v>0.26</v>
          </cell>
          <cell r="E2">
            <v>0.33</v>
          </cell>
          <cell r="F2">
            <v>0.28000000000000003</v>
          </cell>
          <cell r="G2">
            <v>0.23</v>
          </cell>
          <cell r="H2">
            <v>0.19</v>
          </cell>
          <cell r="I2">
            <v>0.68</v>
          </cell>
          <cell r="J2">
            <v>0.71</v>
          </cell>
          <cell r="K2">
            <v>0.61</v>
          </cell>
          <cell r="L2">
            <v>0.71</v>
          </cell>
          <cell r="M2">
            <v>0.66</v>
          </cell>
          <cell r="N2">
            <v>0.66</v>
          </cell>
          <cell r="O2">
            <v>0.59</v>
          </cell>
          <cell r="P2">
            <v>0.35</v>
          </cell>
          <cell r="Q2">
            <v>0.55000000000000004</v>
          </cell>
          <cell r="R2">
            <v>0.66</v>
          </cell>
          <cell r="S2">
            <v>0.61</v>
          </cell>
          <cell r="T2">
            <v>0.43</v>
          </cell>
          <cell r="U2">
            <v>0.44</v>
          </cell>
          <cell r="V2">
            <v>0.41</v>
          </cell>
          <cell r="W2">
            <v>0.26</v>
          </cell>
          <cell r="X2">
            <v>0.2</v>
          </cell>
          <cell r="Y2">
            <v>0.21</v>
          </cell>
        </row>
        <row r="3">
          <cell r="B3">
            <v>-0.25</v>
          </cell>
          <cell r="C3">
            <v>-0.25</v>
          </cell>
          <cell r="D3">
            <v>-0.26</v>
          </cell>
          <cell r="E3">
            <v>-0.27</v>
          </cell>
          <cell r="F3">
            <v>-0.27</v>
          </cell>
          <cell r="G3">
            <v>-0.25</v>
          </cell>
          <cell r="H3">
            <v>-0.16</v>
          </cell>
          <cell r="I3">
            <v>-0.03</v>
          </cell>
          <cell r="J3">
            <v>-0.03</v>
          </cell>
          <cell r="K3">
            <v>-0.02</v>
          </cell>
          <cell r="L3">
            <v>-0.02</v>
          </cell>
          <cell r="M3">
            <v>-0.08</v>
          </cell>
          <cell r="N3">
            <v>-0.12</v>
          </cell>
          <cell r="O3">
            <v>-0.16</v>
          </cell>
          <cell r="P3">
            <v>-0.16</v>
          </cell>
          <cell r="Q3">
            <v>-0.16</v>
          </cell>
          <cell r="R3">
            <v>-0.13</v>
          </cell>
          <cell r="S3">
            <v>0.04</v>
          </cell>
          <cell r="T3">
            <v>-0.01</v>
          </cell>
          <cell r="U3">
            <v>-7.0000000000000007E-2</v>
          </cell>
          <cell r="V3">
            <v>-0.13</v>
          </cell>
          <cell r="W3">
            <v>-0.17</v>
          </cell>
          <cell r="X3">
            <v>-0.18</v>
          </cell>
          <cell r="Y3">
            <v>-0.21</v>
          </cell>
        </row>
        <row r="4">
          <cell r="B4">
            <v>-0.68</v>
          </cell>
          <cell r="C4">
            <v>-0.73</v>
          </cell>
          <cell r="D4">
            <v>-0.74</v>
          </cell>
          <cell r="E4">
            <v>-0.73</v>
          </cell>
          <cell r="F4">
            <v>-0.73</v>
          </cell>
          <cell r="G4">
            <v>-0.61</v>
          </cell>
          <cell r="H4">
            <v>-0.02</v>
          </cell>
          <cell r="I4">
            <v>0.32</v>
          </cell>
          <cell r="J4">
            <v>0.4</v>
          </cell>
          <cell r="K4">
            <v>0.28000000000000003</v>
          </cell>
          <cell r="L4">
            <v>0.17</v>
          </cell>
          <cell r="M4">
            <v>0.33</v>
          </cell>
          <cell r="N4">
            <v>0.21</v>
          </cell>
          <cell r="O4">
            <v>0.06</v>
          </cell>
          <cell r="P4">
            <v>-0.25</v>
          </cell>
          <cell r="Q4">
            <v>-0.25</v>
          </cell>
          <cell r="R4">
            <v>-0.2</v>
          </cell>
          <cell r="S4">
            <v>-0.1</v>
          </cell>
          <cell r="T4">
            <v>-0.25</v>
          </cell>
          <cell r="U4">
            <v>-0.14000000000000001</v>
          </cell>
          <cell r="V4">
            <v>-0.2</v>
          </cell>
          <cell r="W4">
            <v>-0.33</v>
          </cell>
          <cell r="X4">
            <v>-0.52</v>
          </cell>
          <cell r="Y4">
            <v>-0.57999999999999996</v>
          </cell>
        </row>
        <row r="5">
          <cell r="B5">
            <v>-0.72</v>
          </cell>
          <cell r="C5">
            <v>-0.73</v>
          </cell>
          <cell r="D5">
            <v>-0.73</v>
          </cell>
          <cell r="E5">
            <v>-0.74</v>
          </cell>
          <cell r="F5">
            <v>-0.74</v>
          </cell>
          <cell r="G5">
            <v>-0.68</v>
          </cell>
          <cell r="H5">
            <v>-0.59</v>
          </cell>
          <cell r="I5">
            <v>-0.54</v>
          </cell>
          <cell r="J5">
            <v>-0.55000000000000004</v>
          </cell>
          <cell r="K5">
            <v>-0.61</v>
          </cell>
          <cell r="L5">
            <v>-0.65</v>
          </cell>
          <cell r="M5">
            <v>-0.69</v>
          </cell>
          <cell r="N5">
            <v>-0.69</v>
          </cell>
          <cell r="O5">
            <v>-0.71</v>
          </cell>
          <cell r="P5">
            <v>-0.71</v>
          </cell>
          <cell r="Q5">
            <v>-0.69</v>
          </cell>
          <cell r="R5">
            <v>-0.59</v>
          </cell>
          <cell r="S5">
            <v>-0.35</v>
          </cell>
          <cell r="T5">
            <v>-0.45</v>
          </cell>
          <cell r="U5">
            <v>-0.55000000000000004</v>
          </cell>
          <cell r="V5">
            <v>-0.59</v>
          </cell>
          <cell r="W5">
            <v>-0.62</v>
          </cell>
          <cell r="X5">
            <v>-0.66</v>
          </cell>
          <cell r="Y5">
            <v>-0.66</v>
          </cell>
        </row>
        <row r="6">
          <cell r="B6">
            <v>-0.72</v>
          </cell>
          <cell r="C6">
            <v>-0.76</v>
          </cell>
          <cell r="D6">
            <v>-0.79</v>
          </cell>
          <cell r="E6">
            <v>-0.79</v>
          </cell>
          <cell r="F6">
            <v>-0.79</v>
          </cell>
          <cell r="G6">
            <v>-0.67</v>
          </cell>
          <cell r="H6">
            <v>-0.51</v>
          </cell>
          <cell r="I6">
            <v>-0.41</v>
          </cell>
          <cell r="J6">
            <v>-0.4</v>
          </cell>
          <cell r="K6">
            <v>-0.34</v>
          </cell>
          <cell r="L6">
            <v>-0.34</v>
          </cell>
          <cell r="M6">
            <v>-0.33</v>
          </cell>
          <cell r="N6">
            <v>-0.4</v>
          </cell>
          <cell r="O6">
            <v>-0.43</v>
          </cell>
          <cell r="P6">
            <v>-0.41</v>
          </cell>
          <cell r="Q6">
            <v>-0.51</v>
          </cell>
          <cell r="R6">
            <v>-0.45</v>
          </cell>
          <cell r="S6">
            <v>-0.23</v>
          </cell>
          <cell r="T6">
            <v>-0.27</v>
          </cell>
          <cell r="U6">
            <v>-0.34</v>
          </cell>
          <cell r="V6">
            <v>-0.36</v>
          </cell>
          <cell r="W6">
            <v>-0.47</v>
          </cell>
          <cell r="X6">
            <v>-0.52</v>
          </cell>
          <cell r="Y6">
            <v>-0.54</v>
          </cell>
        </row>
        <row r="7">
          <cell r="B7">
            <v>0.4</v>
          </cell>
          <cell r="C7">
            <v>0.31</v>
          </cell>
          <cell r="D7">
            <v>0.24</v>
          </cell>
          <cell r="E7">
            <v>0.35</v>
          </cell>
          <cell r="F7">
            <v>0.28999999999999998</v>
          </cell>
          <cell r="G7">
            <v>0.42</v>
          </cell>
          <cell r="H7">
            <v>0.56000000000000005</v>
          </cell>
          <cell r="I7">
            <v>1.0900000000000001</v>
          </cell>
          <cell r="J7">
            <v>1.25</v>
          </cell>
          <cell r="K7">
            <v>1.29</v>
          </cell>
          <cell r="L7">
            <v>1.23</v>
          </cell>
          <cell r="M7">
            <v>1.31</v>
          </cell>
          <cell r="N7">
            <v>1.3</v>
          </cell>
          <cell r="O7">
            <v>1.28</v>
          </cell>
          <cell r="P7">
            <v>1.08</v>
          </cell>
          <cell r="Q7">
            <v>1.03</v>
          </cell>
          <cell r="R7">
            <v>0.89</v>
          </cell>
          <cell r="S7">
            <v>0.98</v>
          </cell>
          <cell r="T7">
            <v>0.83</v>
          </cell>
          <cell r="U7">
            <v>0.86</v>
          </cell>
          <cell r="V7">
            <v>0.73</v>
          </cell>
          <cell r="W7">
            <v>0.77</v>
          </cell>
          <cell r="X7">
            <v>0.48</v>
          </cell>
          <cell r="Y7">
            <v>0.49</v>
          </cell>
        </row>
        <row r="8">
          <cell r="B8">
            <v>-0.5</v>
          </cell>
          <cell r="C8">
            <v>-0.49</v>
          </cell>
          <cell r="D8">
            <v>-0.51</v>
          </cell>
          <cell r="E8">
            <v>-0.51</v>
          </cell>
          <cell r="F8">
            <v>-0.55000000000000004</v>
          </cell>
          <cell r="G8">
            <v>-0.49</v>
          </cell>
          <cell r="H8">
            <v>-0.41</v>
          </cell>
          <cell r="I8">
            <v>-0.22</v>
          </cell>
          <cell r="J8">
            <v>-0.11</v>
          </cell>
          <cell r="K8">
            <v>-0.1</v>
          </cell>
          <cell r="L8">
            <v>-0.08</v>
          </cell>
          <cell r="M8">
            <v>-0.03</v>
          </cell>
          <cell r="N8">
            <v>-0.1</v>
          </cell>
          <cell r="O8">
            <v>-0.11</v>
          </cell>
          <cell r="P8">
            <v>-0.2</v>
          </cell>
          <cell r="Q8">
            <v>-0.28000000000000003</v>
          </cell>
          <cell r="R8">
            <v>-0.25</v>
          </cell>
          <cell r="S8">
            <v>-0.28000000000000003</v>
          </cell>
          <cell r="T8">
            <v>-0.32</v>
          </cell>
          <cell r="U8">
            <v>-0.3</v>
          </cell>
          <cell r="V8">
            <v>-0.35</v>
          </cell>
          <cell r="W8">
            <v>-0.41</v>
          </cell>
          <cell r="X8">
            <v>-0.46</v>
          </cell>
          <cell r="Y8">
            <v>-0.46</v>
          </cell>
        </row>
        <row r="9">
          <cell r="B9">
            <v>-1.65</v>
          </cell>
          <cell r="C9">
            <v>-1.68</v>
          </cell>
          <cell r="D9">
            <v>-1.67</v>
          </cell>
          <cell r="E9">
            <v>-1.67</v>
          </cell>
          <cell r="F9">
            <v>-1.64</v>
          </cell>
          <cell r="G9">
            <v>-1.57</v>
          </cell>
          <cell r="H9">
            <v>-1.2</v>
          </cell>
          <cell r="I9">
            <v>-0.96</v>
          </cell>
          <cell r="J9">
            <v>-0.88</v>
          </cell>
          <cell r="K9">
            <v>-1.01</v>
          </cell>
          <cell r="L9">
            <v>-0.95</v>
          </cell>
          <cell r="M9">
            <v>-0.87</v>
          </cell>
          <cell r="N9">
            <v>-0.92</v>
          </cell>
          <cell r="O9">
            <v>-1</v>
          </cell>
          <cell r="P9">
            <v>-1.21</v>
          </cell>
          <cell r="Q9">
            <v>-1.34</v>
          </cell>
          <cell r="R9">
            <v>-1.34</v>
          </cell>
          <cell r="S9">
            <v>-1.32</v>
          </cell>
          <cell r="T9">
            <v>-1.39</v>
          </cell>
          <cell r="U9">
            <v>-1.44</v>
          </cell>
          <cell r="V9">
            <v>-1.46</v>
          </cell>
          <cell r="W9">
            <v>-1.51</v>
          </cell>
          <cell r="X9">
            <v>-1.57</v>
          </cell>
          <cell r="Y9">
            <v>-1.6</v>
          </cell>
        </row>
        <row r="10">
          <cell r="B10">
            <v>-0.06</v>
          </cell>
          <cell r="C10">
            <v>-0.06</v>
          </cell>
          <cell r="D10">
            <v>-0.06</v>
          </cell>
          <cell r="E10">
            <v>-0.06</v>
          </cell>
          <cell r="F10">
            <v>-0.06</v>
          </cell>
          <cell r="G10">
            <v>-0.06</v>
          </cell>
          <cell r="H10">
            <v>-0.06</v>
          </cell>
          <cell r="I10">
            <v>-0.06</v>
          </cell>
          <cell r="J10">
            <v>-0.06</v>
          </cell>
          <cell r="K10">
            <v>-0.06</v>
          </cell>
          <cell r="L10">
            <v>-0.06</v>
          </cell>
          <cell r="M10">
            <v>-0.06</v>
          </cell>
          <cell r="N10">
            <v>-0.06</v>
          </cell>
          <cell r="O10">
            <v>-0.06</v>
          </cell>
          <cell r="P10">
            <v>-0.06</v>
          </cell>
          <cell r="Q10">
            <v>-0.06</v>
          </cell>
          <cell r="R10">
            <v>-0.06</v>
          </cell>
          <cell r="S10">
            <v>-0.06</v>
          </cell>
          <cell r="T10">
            <v>-0.06</v>
          </cell>
          <cell r="U10">
            <v>-0.06</v>
          </cell>
          <cell r="V10">
            <v>-0.06</v>
          </cell>
          <cell r="W10">
            <v>-0.06</v>
          </cell>
          <cell r="X10">
            <v>-0.06</v>
          </cell>
          <cell r="Y10">
            <v>-0.06</v>
          </cell>
        </row>
        <row r="11">
          <cell r="B11">
            <v>-0.65</v>
          </cell>
          <cell r="C11">
            <v>-0.67</v>
          </cell>
          <cell r="D11">
            <v>-0.67</v>
          </cell>
          <cell r="E11">
            <v>-0.67</v>
          </cell>
          <cell r="F11">
            <v>-0.67</v>
          </cell>
          <cell r="G11">
            <v>-0.63</v>
          </cell>
          <cell r="H11">
            <v>-0.47</v>
          </cell>
          <cell r="I11">
            <v>-0.38</v>
          </cell>
          <cell r="J11">
            <v>-0.25</v>
          </cell>
          <cell r="K11">
            <v>-0.14000000000000001</v>
          </cell>
          <cell r="L11">
            <v>-0.18</v>
          </cell>
          <cell r="M11">
            <v>-0.14000000000000001</v>
          </cell>
          <cell r="N11">
            <v>-0.17</v>
          </cell>
          <cell r="O11">
            <v>-0.24</v>
          </cell>
          <cell r="P11">
            <v>-0.3</v>
          </cell>
          <cell r="Q11">
            <v>-0.31</v>
          </cell>
          <cell r="R11">
            <v>-0.32</v>
          </cell>
          <cell r="S11">
            <v>-0.22</v>
          </cell>
          <cell r="T11">
            <v>-0.26</v>
          </cell>
          <cell r="U11">
            <v>-0.33</v>
          </cell>
          <cell r="V11">
            <v>-0.38</v>
          </cell>
          <cell r="W11">
            <v>-0.49</v>
          </cell>
          <cell r="X11">
            <v>-0.61</v>
          </cell>
          <cell r="Y11">
            <v>-0.62</v>
          </cell>
        </row>
        <row r="12">
          <cell r="B12">
            <v>-0.47</v>
          </cell>
          <cell r="C12">
            <v>-0.48</v>
          </cell>
          <cell r="D12">
            <v>-0.49</v>
          </cell>
          <cell r="E12">
            <v>-0.49</v>
          </cell>
          <cell r="F12">
            <v>-0.48</v>
          </cell>
          <cell r="G12">
            <v>-0.39</v>
          </cell>
          <cell r="H12">
            <v>-0.28999999999999998</v>
          </cell>
          <cell r="I12">
            <v>-0.26</v>
          </cell>
          <cell r="J12">
            <v>-0.18</v>
          </cell>
          <cell r="K12">
            <v>-0.12</v>
          </cell>
          <cell r="L12">
            <v>-0.28000000000000003</v>
          </cell>
          <cell r="M12">
            <v>-0.26</v>
          </cell>
          <cell r="N12">
            <v>-0.28999999999999998</v>
          </cell>
          <cell r="O12">
            <v>-0.28999999999999998</v>
          </cell>
          <cell r="P12">
            <v>-0.33</v>
          </cell>
          <cell r="Q12">
            <v>-0.33</v>
          </cell>
          <cell r="R12">
            <v>-0.28000000000000003</v>
          </cell>
          <cell r="S12">
            <v>-0.19</v>
          </cell>
          <cell r="T12">
            <v>-0.25</v>
          </cell>
          <cell r="U12">
            <v>-0.3</v>
          </cell>
          <cell r="V12">
            <v>-0.32</v>
          </cell>
          <cell r="W12">
            <v>-0.33</v>
          </cell>
          <cell r="X12">
            <v>-0.35</v>
          </cell>
          <cell r="Y12">
            <v>-0.38</v>
          </cell>
        </row>
        <row r="13">
          <cell r="B13">
            <v>-7.0000000000000007E-2</v>
          </cell>
          <cell r="C13">
            <v>0.11</v>
          </cell>
          <cell r="D13">
            <v>0.23</v>
          </cell>
          <cell r="E13">
            <v>0.2</v>
          </cell>
          <cell r="F13">
            <v>0.16</v>
          </cell>
          <cell r="G13">
            <v>-0.16</v>
          </cell>
          <cell r="H13">
            <v>-0.01</v>
          </cell>
          <cell r="I13">
            <v>0.19</v>
          </cell>
          <cell r="J13">
            <v>0.41</v>
          </cell>
          <cell r="K13">
            <v>0.48</v>
          </cell>
          <cell r="L13">
            <v>0.23</v>
          </cell>
          <cell r="M13">
            <v>0</v>
          </cell>
          <cell r="N13">
            <v>0.74</v>
          </cell>
          <cell r="O13">
            <v>0.84</v>
          </cell>
          <cell r="P13">
            <v>0.79</v>
          </cell>
          <cell r="Q13">
            <v>0.91</v>
          </cell>
          <cell r="R13">
            <v>0.5</v>
          </cell>
          <cell r="S13">
            <v>0.69</v>
          </cell>
          <cell r="T13">
            <v>0.74</v>
          </cell>
          <cell r="U13">
            <v>0.66</v>
          </cell>
          <cell r="V13">
            <v>0.74</v>
          </cell>
          <cell r="W13">
            <v>0.95</v>
          </cell>
          <cell r="X13">
            <v>0.88</v>
          </cell>
          <cell r="Y13">
            <v>0.6</v>
          </cell>
        </row>
        <row r="14">
          <cell r="B14">
            <v>0.21</v>
          </cell>
          <cell r="C14">
            <v>0.17</v>
          </cell>
          <cell r="D14">
            <v>0.24</v>
          </cell>
          <cell r="E14">
            <v>0.3</v>
          </cell>
          <cell r="F14">
            <v>0.32</v>
          </cell>
          <cell r="G14">
            <v>0.39</v>
          </cell>
          <cell r="H14">
            <v>1.42</v>
          </cell>
          <cell r="I14">
            <v>1.78</v>
          </cell>
          <cell r="J14">
            <v>1.9</v>
          </cell>
          <cell r="K14">
            <v>1.78</v>
          </cell>
          <cell r="L14">
            <v>1.63</v>
          </cell>
          <cell r="M14">
            <v>1.87</v>
          </cell>
          <cell r="N14">
            <v>2.11</v>
          </cell>
          <cell r="O14">
            <v>1.87</v>
          </cell>
          <cell r="P14">
            <v>1.84</v>
          </cell>
          <cell r="Q14">
            <v>1.84</v>
          </cell>
          <cell r="R14">
            <v>1.66</v>
          </cell>
          <cell r="S14">
            <v>1.71</v>
          </cell>
          <cell r="T14">
            <v>1.48</v>
          </cell>
          <cell r="U14">
            <v>1.1200000000000001</v>
          </cell>
          <cell r="V14">
            <v>1.23</v>
          </cell>
          <cell r="W14">
            <v>1.07</v>
          </cell>
          <cell r="X14">
            <v>0.47</v>
          </cell>
          <cell r="Y14">
            <v>0.33</v>
          </cell>
        </row>
        <row r="15">
          <cell r="B15">
            <v>0.2</v>
          </cell>
          <cell r="C15">
            <v>0.21</v>
          </cell>
          <cell r="D15">
            <v>0.21</v>
          </cell>
          <cell r="E15">
            <v>0.21</v>
          </cell>
          <cell r="F15">
            <v>0.21</v>
          </cell>
          <cell r="G15">
            <v>0.2</v>
          </cell>
          <cell r="H15">
            <v>0.18</v>
          </cell>
          <cell r="I15">
            <v>0.14000000000000001</v>
          </cell>
          <cell r="J15">
            <v>0.11</v>
          </cell>
          <cell r="K15">
            <v>0.1</v>
          </cell>
          <cell r="L15">
            <v>0.13</v>
          </cell>
          <cell r="M15">
            <v>0.13</v>
          </cell>
          <cell r="N15">
            <v>0.11</v>
          </cell>
          <cell r="O15">
            <v>0.1</v>
          </cell>
          <cell r="P15">
            <v>0.13</v>
          </cell>
          <cell r="Q15">
            <v>0.16</v>
          </cell>
          <cell r="R15">
            <v>0.15</v>
          </cell>
          <cell r="S15">
            <v>0.16</v>
          </cell>
          <cell r="T15">
            <v>0.16</v>
          </cell>
          <cell r="U15">
            <v>0.18</v>
          </cell>
          <cell r="V15">
            <v>0.18</v>
          </cell>
          <cell r="W15">
            <v>0.19</v>
          </cell>
          <cell r="X15">
            <v>0.2</v>
          </cell>
          <cell r="Y15">
            <v>0.2</v>
          </cell>
        </row>
      </sheetData>
      <sheetData sheetId="5">
        <row r="2">
          <cell r="B2">
            <v>0.33374672500000002</v>
          </cell>
          <cell r="C2">
            <v>0.22607727500000002</v>
          </cell>
          <cell r="D2">
            <v>0.189586375</v>
          </cell>
          <cell r="E2">
            <v>0.17974852499999996</v>
          </cell>
          <cell r="F2">
            <v>0.19977214999999998</v>
          </cell>
          <cell r="G2">
            <v>0.10712432499999999</v>
          </cell>
          <cell r="H2">
            <v>4.5980825000000003E-2</v>
          </cell>
          <cell r="I2">
            <v>0.14126697500000002</v>
          </cell>
          <cell r="J2">
            <v>9.0376849999999995E-2</v>
          </cell>
          <cell r="K2">
            <v>0.1180349</v>
          </cell>
          <cell r="L2">
            <v>7.6818350000000007E-2</v>
          </cell>
          <cell r="M2">
            <v>0.168712475</v>
          </cell>
          <cell r="N2">
            <v>0.186493925</v>
          </cell>
          <cell r="O2">
            <v>0.18986665</v>
          </cell>
          <cell r="P2">
            <v>0.128819875</v>
          </cell>
          <cell r="Q2">
            <v>0.149606825</v>
          </cell>
          <cell r="R2">
            <v>0.15715432499999998</v>
          </cell>
          <cell r="S2">
            <v>0.16555234999999999</v>
          </cell>
          <cell r="T2">
            <v>0.14538372499999999</v>
          </cell>
          <cell r="U2">
            <v>0.148186225</v>
          </cell>
          <cell r="V2">
            <v>0.17492625000000001</v>
          </cell>
          <cell r="W2">
            <v>0.18600107500000002</v>
          </cell>
          <cell r="X2">
            <v>0.14162444999999999</v>
          </cell>
          <cell r="Y2">
            <v>0.16316529999999999</v>
          </cell>
        </row>
        <row r="3">
          <cell r="B3">
            <v>-0.26874687500000005</v>
          </cell>
          <cell r="C3">
            <v>-0.29074725000000001</v>
          </cell>
          <cell r="D3">
            <v>-0.27520519999999998</v>
          </cell>
          <cell r="E3">
            <v>-0.31546982499999998</v>
          </cell>
          <cell r="F3">
            <v>-0.29734480000000002</v>
          </cell>
          <cell r="G3">
            <v>-0.26746900000000001</v>
          </cell>
          <cell r="H3">
            <v>-0.22513517500000002</v>
          </cell>
          <cell r="I3">
            <v>-0.126133775</v>
          </cell>
          <cell r="J3">
            <v>-7.5563549999999993E-2</v>
          </cell>
          <cell r="K3">
            <v>-3.7035024999999999E-2</v>
          </cell>
          <cell r="L3">
            <v>-5.7688224999999996E-2</v>
          </cell>
          <cell r="M3">
            <v>-9.3119325000000003E-2</v>
          </cell>
          <cell r="N3">
            <v>-0.11986975</v>
          </cell>
          <cell r="O3">
            <v>-0.14200879999999999</v>
          </cell>
          <cell r="P3">
            <v>-0.18419007500000001</v>
          </cell>
          <cell r="Q3">
            <v>-0.15142582500000001</v>
          </cell>
          <cell r="R3">
            <v>-0.107911275</v>
          </cell>
          <cell r="S3">
            <v>4.8355099999999998E-2</v>
          </cell>
          <cell r="T3">
            <v>5.6601250000000002E-3</v>
          </cell>
          <cell r="U3">
            <v>-6.3049549999999996E-2</v>
          </cell>
          <cell r="V3">
            <v>-0.12831442500000001</v>
          </cell>
          <cell r="W3">
            <v>-0.16027317500000002</v>
          </cell>
          <cell r="X3">
            <v>-0.19995419999999997</v>
          </cell>
          <cell r="Y3">
            <v>-0.24038547500000002</v>
          </cell>
        </row>
        <row r="4">
          <cell r="B4">
            <v>-0.63639532500000007</v>
          </cell>
          <cell r="C4">
            <v>-0.65487110000000004</v>
          </cell>
          <cell r="D4">
            <v>-0.6982655499999999</v>
          </cell>
          <cell r="E4">
            <v>-0.69482612499999996</v>
          </cell>
          <cell r="F4">
            <v>-0.69253920000000002</v>
          </cell>
          <cell r="G4">
            <v>-0.6485171999999999</v>
          </cell>
          <cell r="H4">
            <v>-0.34380972499999995</v>
          </cell>
          <cell r="I4">
            <v>-0.37188642499999996</v>
          </cell>
          <cell r="J4">
            <v>-0.312127875</v>
          </cell>
          <cell r="K4">
            <v>-0.202328375</v>
          </cell>
          <cell r="L4">
            <v>-0.30663550000000001</v>
          </cell>
          <cell r="M4">
            <v>-0.25705272499999998</v>
          </cell>
          <cell r="N4">
            <v>-0.32535429999999999</v>
          </cell>
          <cell r="O4">
            <v>-0.44783169999999994</v>
          </cell>
          <cell r="P4">
            <v>-0.5949816750000001</v>
          </cell>
          <cell r="Q4">
            <v>-0.62018332500000006</v>
          </cell>
          <cell r="R4">
            <v>-0.5691775</v>
          </cell>
          <cell r="S4">
            <v>-0.377649175</v>
          </cell>
          <cell r="T4">
            <v>-0.40334642500000001</v>
          </cell>
          <cell r="U4">
            <v>-0.49393027500000003</v>
          </cell>
          <cell r="V4">
            <v>-0.54035500000000003</v>
          </cell>
          <cell r="W4">
            <v>-0.5927036</v>
          </cell>
          <cell r="X4">
            <v>-0.60928665000000004</v>
          </cell>
          <cell r="Y4">
            <v>-0.63531359999999992</v>
          </cell>
        </row>
        <row r="5">
          <cell r="B5">
            <v>-0.70776772499999996</v>
          </cell>
          <cell r="C5">
            <v>-0.72112915</v>
          </cell>
          <cell r="D5">
            <v>-0.7332822</v>
          </cell>
          <cell r="E5">
            <v>-0.73449057500000003</v>
          </cell>
          <cell r="F5">
            <v>-0.728990425</v>
          </cell>
          <cell r="G5">
            <v>-0.66646125000000001</v>
          </cell>
          <cell r="H5">
            <v>-0.59575222500000002</v>
          </cell>
          <cell r="I5">
            <v>-0.56269619999999998</v>
          </cell>
          <cell r="J5">
            <v>-0.55808514999999992</v>
          </cell>
          <cell r="K5">
            <v>-0.54157095</v>
          </cell>
          <cell r="L5">
            <v>-0.58996052499999996</v>
          </cell>
          <cell r="M5">
            <v>-0.66276692500000001</v>
          </cell>
          <cell r="N5">
            <v>-0.65746139999999997</v>
          </cell>
          <cell r="O5">
            <v>-0.68676729999999997</v>
          </cell>
          <cell r="P5">
            <v>-0.67289200000000005</v>
          </cell>
          <cell r="Q5">
            <v>-0.68830904999999998</v>
          </cell>
          <cell r="R5">
            <v>-0.57536304999999999</v>
          </cell>
          <cell r="S5">
            <v>-0.36062357499999997</v>
          </cell>
          <cell r="T5">
            <v>-0.42515229999999998</v>
          </cell>
          <cell r="U5">
            <v>-0.55040425000000004</v>
          </cell>
          <cell r="V5">
            <v>-0.61036325000000002</v>
          </cell>
          <cell r="W5">
            <v>-0.63829429999999998</v>
          </cell>
          <cell r="X5">
            <v>-0.65586414999999998</v>
          </cell>
          <cell r="Y5">
            <v>-0.65651674999999998</v>
          </cell>
        </row>
        <row r="6">
          <cell r="B6">
            <v>-0.72044644999999996</v>
          </cell>
          <cell r="C6">
            <v>-0.7706345</v>
          </cell>
          <cell r="D6">
            <v>-0.81156797500000011</v>
          </cell>
          <cell r="E6">
            <v>-0.80024454999999994</v>
          </cell>
          <cell r="F6">
            <v>-0.8035409</v>
          </cell>
          <cell r="G6">
            <v>-0.70211527500000004</v>
          </cell>
          <cell r="H6">
            <v>-0.62724029999999997</v>
          </cell>
          <cell r="I6">
            <v>-0.620425</v>
          </cell>
          <cell r="J6">
            <v>-0.51240627500000002</v>
          </cell>
          <cell r="K6">
            <v>-0.36781390000000003</v>
          </cell>
          <cell r="L6">
            <v>-0.25930740000000002</v>
          </cell>
          <cell r="M6">
            <v>-0.31871990000000006</v>
          </cell>
          <cell r="N6">
            <v>-0.32476612500000002</v>
          </cell>
          <cell r="O6">
            <v>-0.3600236</v>
          </cell>
          <cell r="P6">
            <v>-0.42231885000000002</v>
          </cell>
          <cell r="Q6">
            <v>-0.46365145000000002</v>
          </cell>
          <cell r="R6">
            <v>-0.44197999999999998</v>
          </cell>
          <cell r="S6">
            <v>-0.215269025</v>
          </cell>
          <cell r="T6">
            <v>-0.22799675</v>
          </cell>
          <cell r="U6">
            <v>-0.31486199999999998</v>
          </cell>
          <cell r="V6">
            <v>-0.39943475000000001</v>
          </cell>
          <cell r="W6">
            <v>-0.45696952499999999</v>
          </cell>
          <cell r="X6">
            <v>-0.51301215</v>
          </cell>
          <cell r="Y6">
            <v>-0.54704240000000004</v>
          </cell>
        </row>
        <row r="7">
          <cell r="B7">
            <v>0.42820987500000002</v>
          </cell>
          <cell r="C7">
            <v>0.3517865</v>
          </cell>
          <cell r="D7">
            <v>0.29013040000000001</v>
          </cell>
          <cell r="E7">
            <v>0.34207900000000002</v>
          </cell>
          <cell r="F7">
            <v>0.27793082499999999</v>
          </cell>
          <cell r="G7">
            <v>0.30716447499999999</v>
          </cell>
          <cell r="H7">
            <v>0.42568804999999998</v>
          </cell>
          <cell r="I7">
            <v>0.61971142499999998</v>
          </cell>
          <cell r="J7">
            <v>0.58991249999999995</v>
          </cell>
          <cell r="K7">
            <v>0.81322667500000001</v>
          </cell>
          <cell r="L7">
            <v>0.69089140000000004</v>
          </cell>
          <cell r="M7">
            <v>0.79315197500000001</v>
          </cell>
          <cell r="N7">
            <v>0.69513052499999994</v>
          </cell>
          <cell r="O7">
            <v>0.60375832500000004</v>
          </cell>
          <cell r="P7">
            <v>0.39482307500000002</v>
          </cell>
          <cell r="Q7">
            <v>0.51454002499999996</v>
          </cell>
          <cell r="R7">
            <v>0.45846667499999999</v>
          </cell>
          <cell r="S7">
            <v>0.59767862500000002</v>
          </cell>
          <cell r="T7">
            <v>0.56002332499999996</v>
          </cell>
          <cell r="U7">
            <v>0.43129972500000002</v>
          </cell>
          <cell r="V7">
            <v>0.35303704999999996</v>
          </cell>
          <cell r="W7">
            <v>0.33323872499999996</v>
          </cell>
          <cell r="X7">
            <v>0.34760139999999995</v>
          </cell>
          <cell r="Y7">
            <v>0.38515890000000003</v>
          </cell>
        </row>
        <row r="8">
          <cell r="B8">
            <v>-0.52180855000000004</v>
          </cell>
          <cell r="C8">
            <v>-0.53487574999999998</v>
          </cell>
          <cell r="D8">
            <v>-0.46903374999999997</v>
          </cell>
          <cell r="E8">
            <v>-0.51841737500000007</v>
          </cell>
          <cell r="F8">
            <v>-0.51561242500000004</v>
          </cell>
          <cell r="G8">
            <v>-0.47972375</v>
          </cell>
          <cell r="H8">
            <v>-0.44721459999999996</v>
          </cell>
          <cell r="I8">
            <v>-0.406639325</v>
          </cell>
          <cell r="J8">
            <v>-0.32860952500000001</v>
          </cell>
          <cell r="K8">
            <v>-0.27989069999999999</v>
          </cell>
          <cell r="L8">
            <v>-0.24580460000000001</v>
          </cell>
          <cell r="M8">
            <v>-0.2183185</v>
          </cell>
          <cell r="N8">
            <v>-0.26005390000000006</v>
          </cell>
          <cell r="O8">
            <v>-0.26772462499999999</v>
          </cell>
          <cell r="P8">
            <v>-0.30493167500000001</v>
          </cell>
          <cell r="Q8">
            <v>-0.34782687499999998</v>
          </cell>
          <cell r="R8">
            <v>-0.3490993</v>
          </cell>
          <cell r="S8">
            <v>-0.297361875</v>
          </cell>
          <cell r="T8">
            <v>-0.31276130000000002</v>
          </cell>
          <cell r="U8">
            <v>-0.30953915000000004</v>
          </cell>
          <cell r="V8">
            <v>-0.32238027499999999</v>
          </cell>
          <cell r="W8">
            <v>-0.36348417499999996</v>
          </cell>
          <cell r="X8">
            <v>-0.39858464999999998</v>
          </cell>
          <cell r="Y8">
            <v>-0.42959597500000002</v>
          </cell>
        </row>
        <row r="9">
          <cell r="B9">
            <v>-1.6389414250000001</v>
          </cell>
          <cell r="C9">
            <v>-1.6717834</v>
          </cell>
          <cell r="D9">
            <v>-1.6369832500000001</v>
          </cell>
          <cell r="E9">
            <v>-1.6702728000000002</v>
          </cell>
          <cell r="F9">
            <v>-1.6330108750000001</v>
          </cell>
          <cell r="G9">
            <v>-1.6171213750000002</v>
          </cell>
          <cell r="H9">
            <v>-1.3706049500000002</v>
          </cell>
          <cell r="I9">
            <v>-1.3130294</v>
          </cell>
          <cell r="J9">
            <v>-1.2801223749999999</v>
          </cell>
          <cell r="K9">
            <v>-1.2608757500000001</v>
          </cell>
          <cell r="L9">
            <v>-1.1886081500000001</v>
          </cell>
          <cell r="M9">
            <v>-1.2562524750000001</v>
          </cell>
          <cell r="N9">
            <v>-1.338020325</v>
          </cell>
          <cell r="O9">
            <v>-1.4231745499999999</v>
          </cell>
          <cell r="P9">
            <v>-1.466199225</v>
          </cell>
          <cell r="Q9">
            <v>-1.4359588749999999</v>
          </cell>
          <cell r="R9">
            <v>-1.42885335</v>
          </cell>
          <cell r="S9">
            <v>-1.4242095750000001</v>
          </cell>
          <cell r="T9">
            <v>-1.4922993999999998</v>
          </cell>
          <cell r="U9">
            <v>-1.5606968999999999</v>
          </cell>
          <cell r="V9">
            <v>-1.59054575</v>
          </cell>
          <cell r="W9">
            <v>-1.6204223500000001</v>
          </cell>
          <cell r="X9">
            <v>-1.6241149500000001</v>
          </cell>
          <cell r="Y9">
            <v>-1.6101557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-0.64450944999999993</v>
          </cell>
          <cell r="C11">
            <v>-0.68247667500000009</v>
          </cell>
          <cell r="D11">
            <v>-0.707752775</v>
          </cell>
          <cell r="E11">
            <v>-0.71154747499999993</v>
          </cell>
          <cell r="F11">
            <v>-0.69715945000000001</v>
          </cell>
          <cell r="G11">
            <v>-0.67433084999999993</v>
          </cell>
          <cell r="H11">
            <v>-0.59302112499999993</v>
          </cell>
          <cell r="I11">
            <v>-0.59260912500000007</v>
          </cell>
          <cell r="J11">
            <v>-0.49526372499999999</v>
          </cell>
          <cell r="K11">
            <v>-0.40312002500000005</v>
          </cell>
          <cell r="L11">
            <v>-0.43273802499999997</v>
          </cell>
          <cell r="M11">
            <v>-0.43473745000000003</v>
          </cell>
          <cell r="N11">
            <v>-0.44207237499999996</v>
          </cell>
          <cell r="O11">
            <v>-0.46891982499999996</v>
          </cell>
          <cell r="P11">
            <v>-0.47576667499999997</v>
          </cell>
          <cell r="Q11">
            <v>-0.48509832499999994</v>
          </cell>
          <cell r="R11">
            <v>-0.4745722</v>
          </cell>
          <cell r="S11">
            <v>-0.35783912499999998</v>
          </cell>
          <cell r="T11">
            <v>-0.36218692499999999</v>
          </cell>
          <cell r="U11">
            <v>-0.44210332499999999</v>
          </cell>
          <cell r="V11">
            <v>-0.49653332500000003</v>
          </cell>
          <cell r="W11">
            <v>-0.54994807499999998</v>
          </cell>
          <cell r="X11">
            <v>-0.56628164999999997</v>
          </cell>
          <cell r="Y11">
            <v>-0.60921472499999996</v>
          </cell>
        </row>
        <row r="12">
          <cell r="B12">
            <v>-0.46342822500000003</v>
          </cell>
          <cell r="C12">
            <v>-0.48116392500000005</v>
          </cell>
          <cell r="D12">
            <v>-0.48869262499999999</v>
          </cell>
          <cell r="E12">
            <v>-0.48942624999999995</v>
          </cell>
          <cell r="F12">
            <v>-0.48127719999999996</v>
          </cell>
          <cell r="G12">
            <v>-0.39317600000000003</v>
          </cell>
          <cell r="H12">
            <v>-0.35188277499999998</v>
          </cell>
          <cell r="I12">
            <v>-0.33713529999999997</v>
          </cell>
          <cell r="J12">
            <v>-0.31710872499999998</v>
          </cell>
          <cell r="K12">
            <v>-0.29753217500000001</v>
          </cell>
          <cell r="L12">
            <v>-0.2866648</v>
          </cell>
          <cell r="M12">
            <v>-0.28705557500000001</v>
          </cell>
          <cell r="N12">
            <v>-0.29275267500000002</v>
          </cell>
          <cell r="O12">
            <v>-0.31471985000000002</v>
          </cell>
          <cell r="P12">
            <v>-0.32216782499999996</v>
          </cell>
          <cell r="Q12">
            <v>-0.33458480000000002</v>
          </cell>
          <cell r="R12">
            <v>-0.30736235000000001</v>
          </cell>
          <cell r="S12">
            <v>-0.19258614999999998</v>
          </cell>
          <cell r="T12">
            <v>-0.24888492500000001</v>
          </cell>
          <cell r="U12">
            <v>-0.27919487499999995</v>
          </cell>
          <cell r="V12">
            <v>-0.30033199999999999</v>
          </cell>
          <cell r="W12">
            <v>-0.33319262500000002</v>
          </cell>
          <cell r="X12">
            <v>-0.35250739999999997</v>
          </cell>
          <cell r="Y12">
            <v>-0.373423</v>
          </cell>
        </row>
        <row r="13">
          <cell r="B13">
            <v>0.75917772499999991</v>
          </cell>
          <cell r="C13">
            <v>0.82481435000000003</v>
          </cell>
          <cell r="D13">
            <v>0.43208974999999999</v>
          </cell>
          <cell r="E13">
            <v>0.55907712499999995</v>
          </cell>
          <cell r="F13">
            <v>0.52726315000000001</v>
          </cell>
          <cell r="G13">
            <v>0.32207625000000001</v>
          </cell>
          <cell r="H13">
            <v>0.24210042500000001</v>
          </cell>
          <cell r="I13">
            <v>0.47800537499999995</v>
          </cell>
          <cell r="J13">
            <v>0.5265242</v>
          </cell>
          <cell r="K13">
            <v>0.42076682500000001</v>
          </cell>
          <cell r="L13">
            <v>0.59100704999999998</v>
          </cell>
          <cell r="M13">
            <v>0.93015829999999988</v>
          </cell>
          <cell r="N13">
            <v>1.0464695750000002</v>
          </cell>
          <cell r="O13">
            <v>0.92569259999999998</v>
          </cell>
          <cell r="P13">
            <v>1.2241312249999998</v>
          </cell>
          <cell r="Q13">
            <v>1.189834675</v>
          </cell>
          <cell r="R13">
            <v>0.97355954999999994</v>
          </cell>
          <cell r="S13">
            <v>1.0658345250000001</v>
          </cell>
          <cell r="T13">
            <v>1.3750054999999999</v>
          </cell>
          <cell r="U13">
            <v>0.60632192500000004</v>
          </cell>
          <cell r="V13">
            <v>0.62509682499999997</v>
          </cell>
          <cell r="W13">
            <v>0.45636339999999997</v>
          </cell>
          <cell r="X13">
            <v>0.6222281999999999</v>
          </cell>
          <cell r="Y13">
            <v>0.47700072500000001</v>
          </cell>
        </row>
        <row r="14">
          <cell r="B14">
            <v>0.30104045000000001</v>
          </cell>
          <cell r="C14">
            <v>0.12187375</v>
          </cell>
          <cell r="D14">
            <v>0.15437357500000001</v>
          </cell>
          <cell r="E14">
            <v>0.16812359999999998</v>
          </cell>
          <cell r="F14">
            <v>9.4651449999999998E-2</v>
          </cell>
          <cell r="G14">
            <v>0.24673430000000002</v>
          </cell>
          <cell r="H14">
            <v>0.93008037499999996</v>
          </cell>
          <cell r="I14">
            <v>0.90480210000000005</v>
          </cell>
          <cell r="J14">
            <v>1.206196125</v>
          </cell>
          <cell r="K14">
            <v>1.2300864</v>
          </cell>
          <cell r="L14">
            <v>1.4025903</v>
          </cell>
          <cell r="M14">
            <v>1.5423142750000001</v>
          </cell>
          <cell r="N14">
            <v>1.2525876500000002</v>
          </cell>
          <cell r="O14">
            <v>0.76132920000000004</v>
          </cell>
          <cell r="P14">
            <v>0.14951265</v>
          </cell>
          <cell r="Q14">
            <v>0.11715057500000001</v>
          </cell>
          <cell r="R14">
            <v>0.18437315000000001</v>
          </cell>
          <cell r="S14">
            <v>0.343681825</v>
          </cell>
          <cell r="T14">
            <v>0.344513825</v>
          </cell>
          <cell r="U14">
            <v>0.42854625000000002</v>
          </cell>
          <cell r="V14">
            <v>0.25520769999999998</v>
          </cell>
          <cell r="W14">
            <v>0.179234275</v>
          </cell>
          <cell r="X14">
            <v>0.157984975</v>
          </cell>
          <cell r="Y14">
            <v>0.10742842499999999</v>
          </cell>
        </row>
        <row r="15">
          <cell r="B15">
            <v>0.203666075</v>
          </cell>
          <cell r="C15">
            <v>0.20560705000000001</v>
          </cell>
          <cell r="D15">
            <v>0.20928279999999999</v>
          </cell>
          <cell r="E15">
            <v>0.21565352499999998</v>
          </cell>
          <cell r="F15">
            <v>0.21060322500000001</v>
          </cell>
          <cell r="G15">
            <v>0.20269135000000002</v>
          </cell>
          <cell r="H15">
            <v>0.187882825</v>
          </cell>
          <cell r="I15">
            <v>0.178935275</v>
          </cell>
          <cell r="J15">
            <v>0.16716635000000002</v>
          </cell>
          <cell r="K15">
            <v>0.14114552499999999</v>
          </cell>
          <cell r="L15">
            <v>0.1423238</v>
          </cell>
          <cell r="M15">
            <v>0.14141969999999998</v>
          </cell>
          <cell r="N15">
            <v>0.143468025</v>
          </cell>
          <cell r="O15">
            <v>0.154384725</v>
          </cell>
          <cell r="P15">
            <v>0.15327659999999999</v>
          </cell>
          <cell r="Q15">
            <v>0.16094559999999999</v>
          </cell>
          <cell r="R15">
            <v>0.15698465</v>
          </cell>
          <cell r="S15">
            <v>0.1633368</v>
          </cell>
          <cell r="T15">
            <v>0.17167415</v>
          </cell>
          <cell r="U15">
            <v>0.17971285000000004</v>
          </cell>
          <cell r="V15">
            <v>0.18163272499999999</v>
          </cell>
          <cell r="W15">
            <v>0.19024397500000001</v>
          </cell>
          <cell r="X15">
            <v>0.19425772500000002</v>
          </cell>
          <cell r="Y15">
            <v>0.19631037500000001</v>
          </cell>
        </row>
      </sheetData>
      <sheetData sheetId="6">
        <row r="2">
          <cell r="B2">
            <v>0.20296122500000002</v>
          </cell>
          <cell r="C2">
            <v>0.20806379999999999</v>
          </cell>
          <cell r="D2">
            <v>0.15397492499999998</v>
          </cell>
          <cell r="E2">
            <v>0.1169525</v>
          </cell>
          <cell r="F2">
            <v>0.13334245</v>
          </cell>
          <cell r="G2">
            <v>0.13014372499999999</v>
          </cell>
          <cell r="H2">
            <v>0.10094915</v>
          </cell>
          <cell r="I2">
            <v>0.10908609999999999</v>
          </cell>
          <cell r="J2">
            <v>0.125582425</v>
          </cell>
          <cell r="K2">
            <v>0.10971424999999999</v>
          </cell>
          <cell r="L2">
            <v>0.11359920000000001</v>
          </cell>
          <cell r="M2">
            <v>4.1110250000000001E-2</v>
          </cell>
          <cell r="N2">
            <v>0.145461125</v>
          </cell>
          <cell r="O2">
            <v>0.164788825</v>
          </cell>
          <cell r="P2">
            <v>0.13896695000000001</v>
          </cell>
          <cell r="Q2">
            <v>0.12459667500000002</v>
          </cell>
          <cell r="R2">
            <v>0.14497779999999999</v>
          </cell>
          <cell r="S2">
            <v>0.14998372500000001</v>
          </cell>
          <cell r="T2">
            <v>0.14016519999999999</v>
          </cell>
          <cell r="U2">
            <v>0.14191434999999999</v>
          </cell>
          <cell r="V2">
            <v>0.15501864999999998</v>
          </cell>
          <cell r="W2">
            <v>0.19275614999999999</v>
          </cell>
          <cell r="X2">
            <v>0.16744637500000001</v>
          </cell>
          <cell r="Y2">
            <v>0.1707418</v>
          </cell>
        </row>
        <row r="3">
          <cell r="B3">
            <v>-0.27783022499999999</v>
          </cell>
          <cell r="C3">
            <v>-0.291816725</v>
          </cell>
          <cell r="D3">
            <v>-0.30203935000000004</v>
          </cell>
          <cell r="E3">
            <v>-0.30740057500000001</v>
          </cell>
          <cell r="F3">
            <v>-0.31413669999999999</v>
          </cell>
          <cell r="G3">
            <v>-0.26955235</v>
          </cell>
          <cell r="H3">
            <v>-0.23191297499999999</v>
          </cell>
          <cell r="I3">
            <v>-0.15943977500000001</v>
          </cell>
          <cell r="J3">
            <v>-0.17416209999999999</v>
          </cell>
          <cell r="K3">
            <v>-0.155148175</v>
          </cell>
          <cell r="L3">
            <v>-0.19400967499999999</v>
          </cell>
          <cell r="M3">
            <v>-0.21310747500000002</v>
          </cell>
          <cell r="N3">
            <v>-0.225537975</v>
          </cell>
          <cell r="O3">
            <v>-0.25413552499999997</v>
          </cell>
          <cell r="P3">
            <v>-0.29953915000000003</v>
          </cell>
          <cell r="Q3">
            <v>-0.25885780000000003</v>
          </cell>
          <cell r="R3">
            <v>-0.17753722499999999</v>
          </cell>
          <cell r="S3">
            <v>-5.0090749999999996E-2</v>
          </cell>
          <cell r="T3">
            <v>-8.0369175000000001E-2</v>
          </cell>
          <cell r="U3">
            <v>-0.12405052499999999</v>
          </cell>
          <cell r="V3">
            <v>-0.175731525</v>
          </cell>
          <cell r="W3">
            <v>-0.19948199999999999</v>
          </cell>
          <cell r="X3">
            <v>-0.22681595000000002</v>
          </cell>
          <cell r="Y3">
            <v>-0.22887145</v>
          </cell>
        </row>
        <row r="4">
          <cell r="B4">
            <v>-0.74453362500000009</v>
          </cell>
          <cell r="C4">
            <v>-0.71642167499999998</v>
          </cell>
          <cell r="D4">
            <v>-0.73633692500000003</v>
          </cell>
          <cell r="E4">
            <v>-0.73669780000000007</v>
          </cell>
          <cell r="F4">
            <v>-0.74501277499999996</v>
          </cell>
          <cell r="G4">
            <v>-0.72750139999999996</v>
          </cell>
          <cell r="H4">
            <v>-0.68174332500000001</v>
          </cell>
          <cell r="I4">
            <v>-0.67603637500000002</v>
          </cell>
          <cell r="J4">
            <v>-0.68295277500000007</v>
          </cell>
          <cell r="K4">
            <v>-0.59995667500000005</v>
          </cell>
          <cell r="L4">
            <v>-0.58274692500000003</v>
          </cell>
          <cell r="M4">
            <v>-0.62742137500000006</v>
          </cell>
          <cell r="N4">
            <v>-0.63315250000000001</v>
          </cell>
          <cell r="O4">
            <v>-0.65714640000000002</v>
          </cell>
          <cell r="P4">
            <v>-0.69629920000000001</v>
          </cell>
          <cell r="Q4">
            <v>-0.70877192499999997</v>
          </cell>
          <cell r="R4">
            <v>-0.69336695000000004</v>
          </cell>
          <cell r="S4">
            <v>-0.52778112499999996</v>
          </cell>
          <cell r="T4">
            <v>-0.52892804999999998</v>
          </cell>
          <cell r="U4">
            <v>-0.61448302499999996</v>
          </cell>
          <cell r="V4">
            <v>-0.62168307499999997</v>
          </cell>
          <cell r="W4">
            <v>-0.649838625</v>
          </cell>
          <cell r="X4">
            <v>-0.65950527499999989</v>
          </cell>
          <cell r="Y4">
            <v>-0.69771947499999998</v>
          </cell>
        </row>
        <row r="5">
          <cell r="B5">
            <v>-0.6987675499999999</v>
          </cell>
          <cell r="C5">
            <v>-0.71754572500000013</v>
          </cell>
          <cell r="D5">
            <v>-0.70742047499999994</v>
          </cell>
          <cell r="E5">
            <v>-0.724504225</v>
          </cell>
          <cell r="F5">
            <v>-0.7216985749999999</v>
          </cell>
          <cell r="G5">
            <v>-0.64391942499999999</v>
          </cell>
          <cell r="H5">
            <v>-0.602544525</v>
          </cell>
          <cell r="I5">
            <v>-0.58907169999999998</v>
          </cell>
          <cell r="J5">
            <v>-0.58946049999999994</v>
          </cell>
          <cell r="K5">
            <v>-0.65260032500000009</v>
          </cell>
          <cell r="L5">
            <v>-0.67193377500000007</v>
          </cell>
          <cell r="M5">
            <v>-0.711420575</v>
          </cell>
          <cell r="N5">
            <v>-0.74425465000000002</v>
          </cell>
          <cell r="O5">
            <v>-0.76681072500000003</v>
          </cell>
          <cell r="P5">
            <v>-0.76893579999999995</v>
          </cell>
          <cell r="Q5">
            <v>-0.74558802499999999</v>
          </cell>
          <cell r="R5">
            <v>-0.62900244999999999</v>
          </cell>
          <cell r="S5">
            <v>-0.42913847499999996</v>
          </cell>
          <cell r="T5">
            <v>-0.48131999999999997</v>
          </cell>
          <cell r="U5">
            <v>-0.55830740000000001</v>
          </cell>
          <cell r="V5">
            <v>-0.61333575000000007</v>
          </cell>
          <cell r="W5">
            <v>-0.62978037499999995</v>
          </cell>
          <cell r="X5">
            <v>-0.65435002499999995</v>
          </cell>
          <cell r="Y5">
            <v>-0.64843320000000004</v>
          </cell>
        </row>
        <row r="6">
          <cell r="B6">
            <v>-0.71134017500000002</v>
          </cell>
          <cell r="C6">
            <v>-0.76281437500000004</v>
          </cell>
          <cell r="D6">
            <v>-0.80728105000000006</v>
          </cell>
          <cell r="E6">
            <v>-0.83134790000000003</v>
          </cell>
          <cell r="F6">
            <v>-0.82434070000000004</v>
          </cell>
          <cell r="G6">
            <v>-0.72140684999999993</v>
          </cell>
          <cell r="H6">
            <v>-0.67908397500000006</v>
          </cell>
          <cell r="I6">
            <v>-0.71607092500000014</v>
          </cell>
          <cell r="J6">
            <v>-0.67710287499999999</v>
          </cell>
          <cell r="K6">
            <v>-0.53925190000000001</v>
          </cell>
          <cell r="L6">
            <v>-0.42635434999999999</v>
          </cell>
          <cell r="M6">
            <v>-0.38274439999999998</v>
          </cell>
          <cell r="N6">
            <v>-0.42962157500000003</v>
          </cell>
          <cell r="O6">
            <v>-0.53375267500000001</v>
          </cell>
          <cell r="P6">
            <v>-0.60858362499999996</v>
          </cell>
          <cell r="Q6">
            <v>-0.62298215000000001</v>
          </cell>
          <cell r="R6">
            <v>-0.59801392500000006</v>
          </cell>
          <cell r="S6">
            <v>-0.45439790000000002</v>
          </cell>
          <cell r="T6">
            <v>-0.44035417500000001</v>
          </cell>
          <cell r="U6">
            <v>-0.45665959999999994</v>
          </cell>
          <cell r="V6">
            <v>-0.484909325</v>
          </cell>
          <cell r="W6">
            <v>-0.52519337500000007</v>
          </cell>
          <cell r="X6">
            <v>-0.58583337499999999</v>
          </cell>
          <cell r="Y6">
            <v>-0.62481604999999996</v>
          </cell>
        </row>
        <row r="7">
          <cell r="B7">
            <v>0.37716040000000001</v>
          </cell>
          <cell r="C7">
            <v>0.34068624999999997</v>
          </cell>
          <cell r="D7">
            <v>0.248008275</v>
          </cell>
          <cell r="E7">
            <v>0.27840557500000002</v>
          </cell>
          <cell r="F7">
            <v>0.24583264999999999</v>
          </cell>
          <cell r="G7">
            <v>0.25230785</v>
          </cell>
          <cell r="H7">
            <v>0.28881267499999996</v>
          </cell>
          <cell r="I7">
            <v>0.34904262499999994</v>
          </cell>
          <cell r="J7">
            <v>0.35485177500000004</v>
          </cell>
          <cell r="K7">
            <v>0.36994687500000001</v>
          </cell>
          <cell r="L7">
            <v>0.36927444999999998</v>
          </cell>
          <cell r="M7">
            <v>0.31990489999999994</v>
          </cell>
          <cell r="N7">
            <v>0.39196007499999996</v>
          </cell>
          <cell r="O7">
            <v>0.41769780000000001</v>
          </cell>
          <cell r="P7">
            <v>0.28425952500000001</v>
          </cell>
          <cell r="Q7">
            <v>0.340476475</v>
          </cell>
          <cell r="R7">
            <v>0.42516559999999998</v>
          </cell>
          <cell r="S7">
            <v>0.53911392499999999</v>
          </cell>
          <cell r="T7">
            <v>0.49263332500000001</v>
          </cell>
          <cell r="U7">
            <v>0.50755804999999998</v>
          </cell>
          <cell r="V7">
            <v>0.46771390000000002</v>
          </cell>
          <cell r="W7">
            <v>0.44076835000000003</v>
          </cell>
          <cell r="X7">
            <v>0.36072950000000004</v>
          </cell>
          <cell r="Y7">
            <v>0.36295829999999996</v>
          </cell>
        </row>
        <row r="8">
          <cell r="B8">
            <v>-0.49163037500000001</v>
          </cell>
          <cell r="C8">
            <v>-0.49734099999999998</v>
          </cell>
          <cell r="D8">
            <v>-0.46888692499999995</v>
          </cell>
          <cell r="E8">
            <v>-0.49623675</v>
          </cell>
          <cell r="F8">
            <v>-0.49469344999999998</v>
          </cell>
          <cell r="G8">
            <v>-0.48783442499999996</v>
          </cell>
          <cell r="H8">
            <v>-0.48537782499999998</v>
          </cell>
          <cell r="I8">
            <v>-0.473257225</v>
          </cell>
          <cell r="J8">
            <v>-0.49387185</v>
          </cell>
          <cell r="K8">
            <v>-0.43566785000000002</v>
          </cell>
          <cell r="L8">
            <v>-0.36856462499999998</v>
          </cell>
          <cell r="M8">
            <v>-0.33747490000000002</v>
          </cell>
          <cell r="N8">
            <v>-0.32616532500000001</v>
          </cell>
          <cell r="O8">
            <v>-0.38277002500000001</v>
          </cell>
          <cell r="P8">
            <v>-0.42092302500000001</v>
          </cell>
          <cell r="Q8">
            <v>-0.42647582499999998</v>
          </cell>
          <cell r="R8">
            <v>-0.42587874999999997</v>
          </cell>
          <cell r="S8">
            <v>-0.41452404999999998</v>
          </cell>
          <cell r="T8">
            <v>-0.38022367499999998</v>
          </cell>
          <cell r="U8">
            <v>-0.38850295000000001</v>
          </cell>
          <cell r="V8">
            <v>-0.38120394999999996</v>
          </cell>
          <cell r="W8">
            <v>-0.41321815000000001</v>
          </cell>
          <cell r="X8">
            <v>-0.463490925</v>
          </cell>
          <cell r="Y8">
            <v>-0.51049829999999996</v>
          </cell>
        </row>
        <row r="9">
          <cell r="B9">
            <v>-1.634465525</v>
          </cell>
          <cell r="C9">
            <v>-1.6454035250000001</v>
          </cell>
          <cell r="D9">
            <v>-1.665573075</v>
          </cell>
          <cell r="E9">
            <v>-1.6902465499999999</v>
          </cell>
          <cell r="F9">
            <v>-1.6728184500000001</v>
          </cell>
          <cell r="G9">
            <v>-1.6315002000000001</v>
          </cell>
          <cell r="H9">
            <v>-1.6231358500000002</v>
          </cell>
          <cell r="I9">
            <v>-1.6190796000000001</v>
          </cell>
          <cell r="J9">
            <v>-1.5730615750000001</v>
          </cell>
          <cell r="K9">
            <v>-1.5187072499999998</v>
          </cell>
          <cell r="L9">
            <v>-1.4496663499999998</v>
          </cell>
          <cell r="M9">
            <v>-1.436154675</v>
          </cell>
          <cell r="N9">
            <v>-1.5173644749999999</v>
          </cell>
          <cell r="O9">
            <v>-1.5697328000000002</v>
          </cell>
          <cell r="P9">
            <v>-1.5882237499999998</v>
          </cell>
          <cell r="Q9">
            <v>-1.6012877999999999</v>
          </cell>
          <cell r="R9">
            <v>-1.5819295</v>
          </cell>
          <cell r="S9">
            <v>-1.5509337999999999</v>
          </cell>
          <cell r="T9">
            <v>-1.5611165249999999</v>
          </cell>
          <cell r="U9">
            <v>-1.5776494249999999</v>
          </cell>
          <cell r="V9">
            <v>-1.5991618000000001</v>
          </cell>
          <cell r="W9">
            <v>-1.6099319250000002</v>
          </cell>
          <cell r="X9">
            <v>-1.6320877249999999</v>
          </cell>
          <cell r="Y9">
            <v>-1.628115325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-0.6645489</v>
          </cell>
          <cell r="C11">
            <v>-0.67408667500000008</v>
          </cell>
          <cell r="D11">
            <v>-0.66145445000000003</v>
          </cell>
          <cell r="E11">
            <v>-0.66464109999999998</v>
          </cell>
          <cell r="F11">
            <v>-0.68817970000000006</v>
          </cell>
          <cell r="G11">
            <v>-0.67550807499999999</v>
          </cell>
          <cell r="H11">
            <v>-0.63617499999999993</v>
          </cell>
          <cell r="I11">
            <v>-0.64324442500000001</v>
          </cell>
          <cell r="J11">
            <v>-0.58444695000000002</v>
          </cell>
          <cell r="K11">
            <v>-0.53302914999999995</v>
          </cell>
          <cell r="L11">
            <v>-0.50343640000000001</v>
          </cell>
          <cell r="M11">
            <v>-0.49444947499999997</v>
          </cell>
          <cell r="N11">
            <v>-0.54957447500000001</v>
          </cell>
          <cell r="O11">
            <v>-0.59016192499999998</v>
          </cell>
          <cell r="P11">
            <v>-0.63592280000000001</v>
          </cell>
          <cell r="Q11">
            <v>-0.62557752500000008</v>
          </cell>
          <cell r="R11">
            <v>-0.61360554999999994</v>
          </cell>
          <cell r="S11">
            <v>-0.49667832499999998</v>
          </cell>
          <cell r="T11">
            <v>-0.49121917500000006</v>
          </cell>
          <cell r="U11">
            <v>-0.52972859999999999</v>
          </cell>
          <cell r="V11">
            <v>-0.56781780000000004</v>
          </cell>
          <cell r="W11">
            <v>-0.58904972499999997</v>
          </cell>
          <cell r="X11">
            <v>-0.6041608249999999</v>
          </cell>
          <cell r="Y11">
            <v>-0.64372002500000003</v>
          </cell>
        </row>
        <row r="12">
          <cell r="B12">
            <v>-0.46426079999999997</v>
          </cell>
          <cell r="C12">
            <v>-0.47619984999999998</v>
          </cell>
          <cell r="D12">
            <v>-0.47978055000000003</v>
          </cell>
          <cell r="E12">
            <v>-0.4759506</v>
          </cell>
          <cell r="F12">
            <v>-0.4750684</v>
          </cell>
          <cell r="G12">
            <v>-0.39465797499999999</v>
          </cell>
          <cell r="H12">
            <v>-0.34920522500000001</v>
          </cell>
          <cell r="I12">
            <v>-0.35297509999999999</v>
          </cell>
          <cell r="J12">
            <v>-0.37133515</v>
          </cell>
          <cell r="K12">
            <v>-0.35873107500000001</v>
          </cell>
          <cell r="L12">
            <v>-0.344824925</v>
          </cell>
          <cell r="M12">
            <v>-0.32299870000000003</v>
          </cell>
          <cell r="N12">
            <v>-0.37102702500000001</v>
          </cell>
          <cell r="O12">
            <v>-0.40269382500000001</v>
          </cell>
          <cell r="P12">
            <v>-0.40810150000000006</v>
          </cell>
          <cell r="Q12">
            <v>-0.40132454999999995</v>
          </cell>
          <cell r="R12">
            <v>-0.34302015000000002</v>
          </cell>
          <cell r="S12">
            <v>-0.25209642500000001</v>
          </cell>
          <cell r="T12">
            <v>-0.30523652499999998</v>
          </cell>
          <cell r="U12">
            <v>-0.32173467499999997</v>
          </cell>
          <cell r="V12">
            <v>-0.32715695</v>
          </cell>
          <cell r="W12">
            <v>-0.33273164999999999</v>
          </cell>
          <cell r="X12">
            <v>-0.36343020000000004</v>
          </cell>
          <cell r="Y12">
            <v>-0.38916995000000004</v>
          </cell>
        </row>
        <row r="13">
          <cell r="B13">
            <v>0.27737297499999997</v>
          </cell>
          <cell r="C13">
            <v>0.44657820000000004</v>
          </cell>
          <cell r="D13">
            <v>0.55378525000000001</v>
          </cell>
          <cell r="E13">
            <v>0.57495465000000001</v>
          </cell>
          <cell r="F13">
            <v>0.50230900000000001</v>
          </cell>
          <cell r="G13">
            <v>0.34504895000000002</v>
          </cell>
          <cell r="H13">
            <v>0.28370052499999998</v>
          </cell>
          <cell r="I13">
            <v>0.32763439999999999</v>
          </cell>
          <cell r="J13">
            <v>-4.6344750000000004E-2</v>
          </cell>
          <cell r="K13">
            <v>-0.23775372499999997</v>
          </cell>
          <cell r="L13">
            <v>-6.5680374999999999E-2</v>
          </cell>
          <cell r="M13">
            <v>0.31231969999999998</v>
          </cell>
          <cell r="N13">
            <v>0.46230645000000004</v>
          </cell>
          <cell r="O13">
            <v>0.44906047500000001</v>
          </cell>
          <cell r="P13">
            <v>0.52454350000000005</v>
          </cell>
          <cell r="Q13">
            <v>0.24535245000000003</v>
          </cell>
          <cell r="R13">
            <v>-2.7303699999999997E-2</v>
          </cell>
          <cell r="S13">
            <v>9.0426400000000018E-2</v>
          </cell>
          <cell r="T13">
            <v>7.7062124999999995E-2</v>
          </cell>
          <cell r="U13">
            <v>0.1673579</v>
          </cell>
          <cell r="V13">
            <v>0.27193262499999998</v>
          </cell>
          <cell r="W13">
            <v>0.48572332499999993</v>
          </cell>
          <cell r="X13">
            <v>0.59730485</v>
          </cell>
          <cell r="Y13">
            <v>0.34324527500000002</v>
          </cell>
        </row>
        <row r="14">
          <cell r="B14">
            <v>6.5067324999999995E-2</v>
          </cell>
          <cell r="C14">
            <v>4.2150674999999999E-2</v>
          </cell>
          <cell r="D14">
            <v>1.9929325000000001E-2</v>
          </cell>
          <cell r="E14">
            <v>3.3816800000000001E-2</v>
          </cell>
          <cell r="F14">
            <v>-7.2930000000000009E-3</v>
          </cell>
          <cell r="G14">
            <v>7.8468249999999982E-3</v>
          </cell>
          <cell r="H14">
            <v>0.10159527500000001</v>
          </cell>
          <cell r="I14">
            <v>9.5483575000000001E-2</v>
          </cell>
          <cell r="J14">
            <v>0.18881875000000001</v>
          </cell>
          <cell r="K14">
            <v>0.25465195000000002</v>
          </cell>
          <cell r="L14">
            <v>0.38298787499999998</v>
          </cell>
          <cell r="M14">
            <v>0.191178825</v>
          </cell>
          <cell r="N14">
            <v>0.15992965000000001</v>
          </cell>
          <cell r="O14">
            <v>0.121039675</v>
          </cell>
          <cell r="P14">
            <v>5.8816375000000004E-2</v>
          </cell>
          <cell r="Q14">
            <v>9.7011649999999991E-2</v>
          </cell>
          <cell r="R14">
            <v>0.11312297499999999</v>
          </cell>
          <cell r="S14">
            <v>0.12576210000000002</v>
          </cell>
          <cell r="T14">
            <v>0.14020684999999999</v>
          </cell>
          <cell r="U14">
            <v>0.17812329999999998</v>
          </cell>
          <cell r="V14">
            <v>0.13201214999999999</v>
          </cell>
          <cell r="W14">
            <v>0.12187297499999999</v>
          </cell>
          <cell r="X14">
            <v>9.2984324999999993E-2</v>
          </cell>
          <cell r="Y14">
            <v>-1.9933525000000001E-2</v>
          </cell>
        </row>
        <row r="15">
          <cell r="B15">
            <v>0.20363102499999999</v>
          </cell>
          <cell r="C15">
            <v>0.20850892500000001</v>
          </cell>
          <cell r="D15">
            <v>0.20864424999999998</v>
          </cell>
          <cell r="E15">
            <v>0.20933717500000001</v>
          </cell>
          <cell r="F15">
            <v>0.20896980000000001</v>
          </cell>
          <cell r="G15">
            <v>0.20270602499999998</v>
          </cell>
          <cell r="H15">
            <v>0.19625724999999999</v>
          </cell>
          <cell r="I15">
            <v>0.18709320000000002</v>
          </cell>
          <cell r="J15">
            <v>0.18122825000000001</v>
          </cell>
          <cell r="K15">
            <v>0.17229680000000003</v>
          </cell>
          <cell r="L15">
            <v>0.170714275</v>
          </cell>
          <cell r="M15">
            <v>0.17020965000000002</v>
          </cell>
          <cell r="N15">
            <v>0.184446</v>
          </cell>
          <cell r="O15">
            <v>0.19555475</v>
          </cell>
          <cell r="P15">
            <v>0.19812632499999999</v>
          </cell>
          <cell r="Q15">
            <v>0.1927045</v>
          </cell>
          <cell r="R15">
            <v>0.18790799999999999</v>
          </cell>
          <cell r="S15">
            <v>0.19469639999999999</v>
          </cell>
          <cell r="T15">
            <v>0.19869444999999999</v>
          </cell>
          <cell r="U15">
            <v>0.19589724999999999</v>
          </cell>
          <cell r="V15">
            <v>0.201970975</v>
          </cell>
          <cell r="W15">
            <v>0.206016325</v>
          </cell>
          <cell r="X15">
            <v>0.20921922500000001</v>
          </cell>
          <cell r="Y15">
            <v>0.212941925</v>
          </cell>
        </row>
      </sheetData>
      <sheetData sheetId="7"/>
      <sheetData sheetId="8"/>
      <sheetData sheetId="9"/>
      <sheetData sheetId="10">
        <row r="2">
          <cell r="B2">
            <v>18.309999999999999</v>
          </cell>
          <cell r="C2">
            <v>18.79</v>
          </cell>
          <cell r="D2">
            <v>22.38</v>
          </cell>
          <cell r="E2">
            <v>24.35</v>
          </cell>
          <cell r="F2">
            <v>25.01</v>
          </cell>
          <cell r="G2">
            <v>20.48</v>
          </cell>
          <cell r="H2">
            <v>22.13</v>
          </cell>
          <cell r="I2">
            <v>12.36</v>
          </cell>
          <cell r="J2">
            <v>5.59</v>
          </cell>
          <cell r="K2">
            <v>4.01</v>
          </cell>
          <cell r="L2">
            <v>3.49</v>
          </cell>
          <cell r="M2">
            <v>5.14</v>
          </cell>
          <cell r="N2">
            <v>3.99</v>
          </cell>
          <cell r="O2">
            <v>4.29</v>
          </cell>
          <cell r="P2">
            <v>4.4000000000000004</v>
          </cell>
          <cell r="Q2">
            <v>4.49</v>
          </cell>
          <cell r="R2">
            <v>3.99</v>
          </cell>
          <cell r="S2">
            <v>3.99</v>
          </cell>
          <cell r="T2">
            <v>4.6399999999999997</v>
          </cell>
          <cell r="U2">
            <v>5.39</v>
          </cell>
          <cell r="V2">
            <v>3.99</v>
          </cell>
          <cell r="W2">
            <v>3.99</v>
          </cell>
          <cell r="X2">
            <v>5.99</v>
          </cell>
          <cell r="Y2">
            <v>9.5500000000000007</v>
          </cell>
        </row>
        <row r="3">
          <cell r="B3">
            <v>18.309999999999999</v>
          </cell>
          <cell r="C3">
            <v>18.79</v>
          </cell>
          <cell r="D3">
            <v>22.38</v>
          </cell>
          <cell r="E3">
            <v>24.35</v>
          </cell>
          <cell r="F3">
            <v>25.01</v>
          </cell>
          <cell r="G3">
            <v>20.48</v>
          </cell>
          <cell r="H3">
            <v>22.13</v>
          </cell>
          <cell r="I3">
            <v>12.36</v>
          </cell>
          <cell r="J3">
            <v>5.59</v>
          </cell>
          <cell r="K3">
            <v>4.01</v>
          </cell>
          <cell r="L3">
            <v>3.49</v>
          </cell>
          <cell r="M3">
            <v>5.14</v>
          </cell>
          <cell r="N3">
            <v>3.99</v>
          </cell>
          <cell r="O3">
            <v>4.29</v>
          </cell>
          <cell r="P3">
            <v>4.4000000000000004</v>
          </cell>
          <cell r="Q3">
            <v>4.49</v>
          </cell>
          <cell r="R3">
            <v>3.99</v>
          </cell>
          <cell r="S3">
            <v>3.99</v>
          </cell>
          <cell r="T3">
            <v>4.6399999999999997</v>
          </cell>
          <cell r="U3">
            <v>5.39</v>
          </cell>
          <cell r="V3">
            <v>3.99</v>
          </cell>
          <cell r="W3">
            <v>3.99</v>
          </cell>
          <cell r="X3">
            <v>5.99</v>
          </cell>
          <cell r="Y3">
            <v>9.5500000000000007</v>
          </cell>
        </row>
        <row r="4">
          <cell r="B4">
            <v>18.309999999999999</v>
          </cell>
          <cell r="C4">
            <v>18.79</v>
          </cell>
          <cell r="D4">
            <v>22.38</v>
          </cell>
          <cell r="E4">
            <v>24.35</v>
          </cell>
          <cell r="F4">
            <v>25.01</v>
          </cell>
          <cell r="G4">
            <v>20.48</v>
          </cell>
          <cell r="H4">
            <v>22.13</v>
          </cell>
          <cell r="I4">
            <v>12.36</v>
          </cell>
          <cell r="J4">
            <v>5.59</v>
          </cell>
          <cell r="K4">
            <v>4.01</v>
          </cell>
          <cell r="L4">
            <v>3.49</v>
          </cell>
          <cell r="M4">
            <v>5.14</v>
          </cell>
          <cell r="N4">
            <v>3.99</v>
          </cell>
          <cell r="O4">
            <v>4.29</v>
          </cell>
          <cell r="P4">
            <v>4.4000000000000004</v>
          </cell>
          <cell r="Q4">
            <v>4.49</v>
          </cell>
          <cell r="R4">
            <v>3.99</v>
          </cell>
          <cell r="S4">
            <v>3.99</v>
          </cell>
          <cell r="T4">
            <v>4.6399999999999997</v>
          </cell>
          <cell r="U4">
            <v>5.39</v>
          </cell>
          <cell r="V4">
            <v>3.99</v>
          </cell>
          <cell r="W4">
            <v>3.99</v>
          </cell>
          <cell r="X4">
            <v>5.99</v>
          </cell>
          <cell r="Y4">
            <v>9.5500000000000007</v>
          </cell>
        </row>
        <row r="5">
          <cell r="B5">
            <v>18.309999999999999</v>
          </cell>
          <cell r="C5">
            <v>18.79</v>
          </cell>
          <cell r="D5">
            <v>22.38</v>
          </cell>
          <cell r="E5">
            <v>24.35</v>
          </cell>
          <cell r="F5">
            <v>25.01</v>
          </cell>
          <cell r="G5">
            <v>20.48</v>
          </cell>
          <cell r="H5">
            <v>22.13</v>
          </cell>
          <cell r="I5">
            <v>12.36</v>
          </cell>
          <cell r="J5">
            <v>5.59</v>
          </cell>
          <cell r="K5">
            <v>4.01</v>
          </cell>
          <cell r="L5">
            <v>3.49</v>
          </cell>
          <cell r="M5">
            <v>5.14</v>
          </cell>
          <cell r="N5">
            <v>3.99</v>
          </cell>
          <cell r="O5">
            <v>4.29</v>
          </cell>
          <cell r="P5">
            <v>4.4000000000000004</v>
          </cell>
          <cell r="Q5">
            <v>4.49</v>
          </cell>
          <cell r="R5">
            <v>3.99</v>
          </cell>
          <cell r="S5">
            <v>3.99</v>
          </cell>
          <cell r="T5">
            <v>4.6399999999999997</v>
          </cell>
          <cell r="U5">
            <v>5.39</v>
          </cell>
          <cell r="V5">
            <v>3.99</v>
          </cell>
          <cell r="W5">
            <v>3.99</v>
          </cell>
          <cell r="X5">
            <v>5.99</v>
          </cell>
          <cell r="Y5">
            <v>9.5500000000000007</v>
          </cell>
        </row>
        <row r="6">
          <cell r="B6">
            <v>18.309999999999999</v>
          </cell>
          <cell r="C6">
            <v>18.79</v>
          </cell>
          <cell r="D6">
            <v>22.38</v>
          </cell>
          <cell r="E6">
            <v>24.35</v>
          </cell>
          <cell r="F6">
            <v>25.01</v>
          </cell>
          <cell r="G6">
            <v>20.48</v>
          </cell>
          <cell r="H6">
            <v>22.13</v>
          </cell>
          <cell r="I6">
            <v>12.36</v>
          </cell>
          <cell r="J6">
            <v>5.59</v>
          </cell>
          <cell r="K6">
            <v>4.01</v>
          </cell>
          <cell r="L6">
            <v>3.49</v>
          </cell>
          <cell r="M6">
            <v>5.14</v>
          </cell>
          <cell r="N6">
            <v>3.99</v>
          </cell>
          <cell r="O6">
            <v>4.29</v>
          </cell>
          <cell r="P6">
            <v>4.4000000000000004</v>
          </cell>
          <cell r="Q6">
            <v>4.49</v>
          </cell>
          <cell r="R6">
            <v>3.99</v>
          </cell>
          <cell r="S6">
            <v>3.99</v>
          </cell>
          <cell r="T6">
            <v>4.6399999999999997</v>
          </cell>
          <cell r="U6">
            <v>5.39</v>
          </cell>
          <cell r="V6">
            <v>3.99</v>
          </cell>
          <cell r="W6">
            <v>3.99</v>
          </cell>
          <cell r="X6">
            <v>5.99</v>
          </cell>
          <cell r="Y6">
            <v>9.5500000000000007</v>
          </cell>
        </row>
        <row r="7">
          <cell r="B7">
            <v>18.309999999999999</v>
          </cell>
          <cell r="C7">
            <v>18.79</v>
          </cell>
          <cell r="D7">
            <v>22.38</v>
          </cell>
          <cell r="E7">
            <v>24.35</v>
          </cell>
          <cell r="F7">
            <v>25.01</v>
          </cell>
          <cell r="G7">
            <v>20.48</v>
          </cell>
          <cell r="H7">
            <v>22.13</v>
          </cell>
          <cell r="I7">
            <v>12.36</v>
          </cell>
          <cell r="J7">
            <v>5.59</v>
          </cell>
          <cell r="K7">
            <v>4.01</v>
          </cell>
          <cell r="L7">
            <v>3.49</v>
          </cell>
          <cell r="M7">
            <v>5.14</v>
          </cell>
          <cell r="N7">
            <v>3.99</v>
          </cell>
          <cell r="O7">
            <v>4.29</v>
          </cell>
          <cell r="P7">
            <v>4.4000000000000004</v>
          </cell>
          <cell r="Q7">
            <v>4.49</v>
          </cell>
          <cell r="R7">
            <v>3.99</v>
          </cell>
          <cell r="S7">
            <v>3.99</v>
          </cell>
          <cell r="T7">
            <v>4.6399999999999997</v>
          </cell>
          <cell r="U7">
            <v>5.39</v>
          </cell>
          <cell r="V7">
            <v>3.99</v>
          </cell>
          <cell r="W7">
            <v>3.99</v>
          </cell>
          <cell r="X7">
            <v>5.99</v>
          </cell>
          <cell r="Y7">
            <v>9.5500000000000007</v>
          </cell>
        </row>
        <row r="8">
          <cell r="B8">
            <v>18.309999999999999</v>
          </cell>
          <cell r="C8">
            <v>18.79</v>
          </cell>
          <cell r="D8">
            <v>22.38</v>
          </cell>
          <cell r="E8">
            <v>24.35</v>
          </cell>
          <cell r="F8">
            <v>25.01</v>
          </cell>
          <cell r="G8">
            <v>20.48</v>
          </cell>
          <cell r="H8">
            <v>22.13</v>
          </cell>
          <cell r="I8">
            <v>12.36</v>
          </cell>
          <cell r="J8">
            <v>5.59</v>
          </cell>
          <cell r="K8">
            <v>4.01</v>
          </cell>
          <cell r="L8">
            <v>3.49</v>
          </cell>
          <cell r="M8">
            <v>5.14</v>
          </cell>
          <cell r="N8">
            <v>3.99</v>
          </cell>
          <cell r="O8">
            <v>4.29</v>
          </cell>
          <cell r="P8">
            <v>4.4000000000000004</v>
          </cell>
          <cell r="Q8">
            <v>4.49</v>
          </cell>
          <cell r="R8">
            <v>3.99</v>
          </cell>
          <cell r="S8">
            <v>3.99</v>
          </cell>
          <cell r="T8">
            <v>4.6399999999999997</v>
          </cell>
          <cell r="U8">
            <v>5.39</v>
          </cell>
          <cell r="V8">
            <v>3.99</v>
          </cell>
          <cell r="W8">
            <v>3.99</v>
          </cell>
          <cell r="X8">
            <v>5.99</v>
          </cell>
          <cell r="Y8">
            <v>9.5500000000000007</v>
          </cell>
        </row>
        <row r="9">
          <cell r="B9">
            <v>18.309999999999999</v>
          </cell>
          <cell r="C9">
            <v>18.79</v>
          </cell>
          <cell r="D9">
            <v>22.38</v>
          </cell>
          <cell r="E9">
            <v>24.35</v>
          </cell>
          <cell r="F9">
            <v>25.01</v>
          </cell>
          <cell r="G9">
            <v>20.48</v>
          </cell>
          <cell r="H9">
            <v>22.13</v>
          </cell>
          <cell r="I9">
            <v>12.36</v>
          </cell>
          <cell r="J9">
            <v>5.59</v>
          </cell>
          <cell r="K9">
            <v>4.01</v>
          </cell>
          <cell r="L9">
            <v>3.49</v>
          </cell>
          <cell r="M9">
            <v>5.14</v>
          </cell>
          <cell r="N9">
            <v>3.99</v>
          </cell>
          <cell r="O9">
            <v>4.29</v>
          </cell>
          <cell r="P9">
            <v>4.4000000000000004</v>
          </cell>
          <cell r="Q9">
            <v>4.49</v>
          </cell>
          <cell r="R9">
            <v>3.99</v>
          </cell>
          <cell r="S9">
            <v>3.99</v>
          </cell>
          <cell r="T9">
            <v>4.6399999999999997</v>
          </cell>
          <cell r="U9">
            <v>5.39</v>
          </cell>
          <cell r="V9">
            <v>3.99</v>
          </cell>
          <cell r="W9">
            <v>3.99</v>
          </cell>
          <cell r="X9">
            <v>5.99</v>
          </cell>
          <cell r="Y9">
            <v>9.5500000000000007</v>
          </cell>
        </row>
        <row r="10">
          <cell r="B10">
            <v>18.309999999999999</v>
          </cell>
          <cell r="C10">
            <v>18.79</v>
          </cell>
          <cell r="D10">
            <v>22.38</v>
          </cell>
          <cell r="E10">
            <v>24.35</v>
          </cell>
          <cell r="F10">
            <v>25.01</v>
          </cell>
          <cell r="G10">
            <v>20.48</v>
          </cell>
          <cell r="H10">
            <v>22.13</v>
          </cell>
          <cell r="I10">
            <v>12.36</v>
          </cell>
          <cell r="J10">
            <v>5.59</v>
          </cell>
          <cell r="K10">
            <v>4.01</v>
          </cell>
          <cell r="L10">
            <v>3.49</v>
          </cell>
          <cell r="M10">
            <v>5.14</v>
          </cell>
          <cell r="N10">
            <v>3.99</v>
          </cell>
          <cell r="O10">
            <v>4.29</v>
          </cell>
          <cell r="P10">
            <v>4.4000000000000004</v>
          </cell>
          <cell r="Q10">
            <v>4.49</v>
          </cell>
          <cell r="R10">
            <v>3.99</v>
          </cell>
          <cell r="S10">
            <v>3.99</v>
          </cell>
          <cell r="T10">
            <v>4.6399999999999997</v>
          </cell>
          <cell r="U10">
            <v>5.39</v>
          </cell>
          <cell r="V10">
            <v>3.99</v>
          </cell>
          <cell r="W10">
            <v>3.99</v>
          </cell>
          <cell r="X10">
            <v>5.99</v>
          </cell>
          <cell r="Y10">
            <v>9.5500000000000007</v>
          </cell>
        </row>
        <row r="11">
          <cell r="B11">
            <v>18.309999999999999</v>
          </cell>
          <cell r="C11">
            <v>18.79</v>
          </cell>
          <cell r="D11">
            <v>22.38</v>
          </cell>
          <cell r="E11">
            <v>24.35</v>
          </cell>
          <cell r="F11">
            <v>25.01</v>
          </cell>
          <cell r="G11">
            <v>20.48</v>
          </cell>
          <cell r="H11">
            <v>22.13</v>
          </cell>
          <cell r="I11">
            <v>12.36</v>
          </cell>
          <cell r="J11">
            <v>5.59</v>
          </cell>
          <cell r="K11">
            <v>4.01</v>
          </cell>
          <cell r="L11">
            <v>3.49</v>
          </cell>
          <cell r="M11">
            <v>5.14</v>
          </cell>
          <cell r="N11">
            <v>3.99</v>
          </cell>
          <cell r="O11">
            <v>4.29</v>
          </cell>
          <cell r="P11">
            <v>4.4000000000000004</v>
          </cell>
          <cell r="Q11">
            <v>4.49</v>
          </cell>
          <cell r="R11">
            <v>3.99</v>
          </cell>
          <cell r="S11">
            <v>3.99</v>
          </cell>
          <cell r="T11">
            <v>4.6399999999999997</v>
          </cell>
          <cell r="U11">
            <v>5.39</v>
          </cell>
          <cell r="V11">
            <v>3.99</v>
          </cell>
          <cell r="W11">
            <v>3.99</v>
          </cell>
          <cell r="X11">
            <v>5.99</v>
          </cell>
          <cell r="Y11">
            <v>9.5500000000000007</v>
          </cell>
        </row>
        <row r="12">
          <cell r="B12">
            <v>18.309999999999999</v>
          </cell>
          <cell r="C12">
            <v>18.79</v>
          </cell>
          <cell r="D12">
            <v>22.38</v>
          </cell>
          <cell r="E12">
            <v>24.35</v>
          </cell>
          <cell r="F12">
            <v>25.01</v>
          </cell>
          <cell r="G12">
            <v>20.48</v>
          </cell>
          <cell r="H12">
            <v>22.13</v>
          </cell>
          <cell r="I12">
            <v>12.36</v>
          </cell>
          <cell r="J12">
            <v>5.59</v>
          </cell>
          <cell r="K12">
            <v>4.01</v>
          </cell>
          <cell r="L12">
            <v>3.49</v>
          </cell>
          <cell r="M12">
            <v>5.14</v>
          </cell>
          <cell r="N12">
            <v>3.99</v>
          </cell>
          <cell r="O12">
            <v>4.29</v>
          </cell>
          <cell r="P12">
            <v>4.4000000000000004</v>
          </cell>
          <cell r="Q12">
            <v>4.49</v>
          </cell>
          <cell r="R12">
            <v>3.99</v>
          </cell>
          <cell r="S12">
            <v>3.99</v>
          </cell>
          <cell r="T12">
            <v>4.6399999999999997</v>
          </cell>
          <cell r="U12">
            <v>5.39</v>
          </cell>
          <cell r="V12">
            <v>3.99</v>
          </cell>
          <cell r="W12">
            <v>3.99</v>
          </cell>
          <cell r="X12">
            <v>5.99</v>
          </cell>
          <cell r="Y12">
            <v>9.5500000000000007</v>
          </cell>
        </row>
        <row r="13">
          <cell r="B13">
            <v>18.309999999999999</v>
          </cell>
          <cell r="C13">
            <v>18.79</v>
          </cell>
          <cell r="D13">
            <v>22.38</v>
          </cell>
          <cell r="E13">
            <v>24.35</v>
          </cell>
          <cell r="F13">
            <v>25.01</v>
          </cell>
          <cell r="G13">
            <v>20.48</v>
          </cell>
          <cell r="H13">
            <v>22.13</v>
          </cell>
          <cell r="I13">
            <v>12.36</v>
          </cell>
          <cell r="J13">
            <v>5.59</v>
          </cell>
          <cell r="K13">
            <v>4.01</v>
          </cell>
          <cell r="L13">
            <v>3.49</v>
          </cell>
          <cell r="M13">
            <v>5.14</v>
          </cell>
          <cell r="N13">
            <v>3.99</v>
          </cell>
          <cell r="O13">
            <v>4.29</v>
          </cell>
          <cell r="P13">
            <v>4.4000000000000004</v>
          </cell>
          <cell r="Q13">
            <v>4.49</v>
          </cell>
          <cell r="R13">
            <v>3.99</v>
          </cell>
          <cell r="S13">
            <v>3.99</v>
          </cell>
          <cell r="T13">
            <v>4.6399999999999997</v>
          </cell>
          <cell r="U13">
            <v>5.39</v>
          </cell>
          <cell r="V13">
            <v>3.99</v>
          </cell>
          <cell r="W13">
            <v>3.99</v>
          </cell>
          <cell r="X13">
            <v>5.99</v>
          </cell>
          <cell r="Y13">
            <v>9.5500000000000007</v>
          </cell>
        </row>
        <row r="14">
          <cell r="B14">
            <v>18.309999999999999</v>
          </cell>
          <cell r="C14">
            <v>18.79</v>
          </cell>
          <cell r="D14">
            <v>22.38</v>
          </cell>
          <cell r="E14">
            <v>24.35</v>
          </cell>
          <cell r="F14">
            <v>25.01</v>
          </cell>
          <cell r="G14">
            <v>20.48</v>
          </cell>
          <cell r="H14">
            <v>22.13</v>
          </cell>
          <cell r="I14">
            <v>12.36</v>
          </cell>
          <cell r="J14">
            <v>5.59</v>
          </cell>
          <cell r="K14">
            <v>4.01</v>
          </cell>
          <cell r="L14">
            <v>3.49</v>
          </cell>
          <cell r="M14">
            <v>5.14</v>
          </cell>
          <cell r="N14">
            <v>3.99</v>
          </cell>
          <cell r="O14">
            <v>4.29</v>
          </cell>
          <cell r="P14">
            <v>4.4000000000000004</v>
          </cell>
          <cell r="Q14">
            <v>4.49</v>
          </cell>
          <cell r="R14">
            <v>3.99</v>
          </cell>
          <cell r="S14">
            <v>3.99</v>
          </cell>
          <cell r="T14">
            <v>4.6399999999999997</v>
          </cell>
          <cell r="U14">
            <v>5.39</v>
          </cell>
          <cell r="V14">
            <v>3.99</v>
          </cell>
          <cell r="W14">
            <v>3.99</v>
          </cell>
          <cell r="X14">
            <v>5.99</v>
          </cell>
          <cell r="Y14">
            <v>9.5500000000000007</v>
          </cell>
        </row>
        <row r="15">
          <cell r="B15">
            <v>18.309999999999999</v>
          </cell>
          <cell r="C15">
            <v>18.79</v>
          </cell>
          <cell r="D15">
            <v>22.38</v>
          </cell>
          <cell r="E15">
            <v>24.35</v>
          </cell>
          <cell r="F15">
            <v>25.01</v>
          </cell>
          <cell r="G15">
            <v>20.48</v>
          </cell>
          <cell r="H15">
            <v>22.13</v>
          </cell>
          <cell r="I15">
            <v>12.36</v>
          </cell>
          <cell r="J15">
            <v>5.59</v>
          </cell>
          <cell r="K15">
            <v>4.01</v>
          </cell>
          <cell r="L15">
            <v>3.49</v>
          </cell>
          <cell r="M15">
            <v>5.14</v>
          </cell>
          <cell r="N15">
            <v>3.99</v>
          </cell>
          <cell r="O15">
            <v>4.29</v>
          </cell>
          <cell r="P15">
            <v>4.4000000000000004</v>
          </cell>
          <cell r="Q15">
            <v>4.49</v>
          </cell>
          <cell r="R15">
            <v>3.99</v>
          </cell>
          <cell r="S15">
            <v>3.99</v>
          </cell>
          <cell r="T15">
            <v>4.6399999999999997</v>
          </cell>
          <cell r="U15">
            <v>5.39</v>
          </cell>
          <cell r="V15">
            <v>3.99</v>
          </cell>
          <cell r="W15">
            <v>3.99</v>
          </cell>
          <cell r="X15">
            <v>5.99</v>
          </cell>
          <cell r="Y15">
            <v>9.5500000000000007</v>
          </cell>
        </row>
      </sheetData>
      <sheetData sheetId="11">
        <row r="2">
          <cell r="B2">
            <v>6.6647515250000007</v>
          </cell>
          <cell r="C2">
            <v>6.5962838000000001</v>
          </cell>
          <cell r="D2">
            <v>6.3574160500000003</v>
          </cell>
          <cell r="E2">
            <v>6.2413224249999999</v>
          </cell>
          <cell r="F2">
            <v>6.1999602249999999</v>
          </cell>
          <cell r="G2">
            <v>6.2887607750000001</v>
          </cell>
          <cell r="H2">
            <v>6.2372731000000003</v>
          </cell>
          <cell r="I2">
            <v>7.6242219999999996</v>
          </cell>
          <cell r="J2">
            <v>8.2030825749999998</v>
          </cell>
          <cell r="K2">
            <v>8.0965050500000011</v>
          </cell>
          <cell r="L2">
            <v>7.9621012250000005</v>
          </cell>
          <cell r="M2">
            <v>8.0599947000000007</v>
          </cell>
          <cell r="N2">
            <v>8.3584031999999997</v>
          </cell>
          <cell r="O2">
            <v>8.1980834250000001</v>
          </cell>
          <cell r="P2">
            <v>7.5635584750000007</v>
          </cell>
          <cell r="Q2">
            <v>7.7965952249999999</v>
          </cell>
          <cell r="R2">
            <v>7.8862824500000004</v>
          </cell>
          <cell r="S2">
            <v>7.6251163500000008</v>
          </cell>
          <cell r="T2">
            <v>7.2382626750000005</v>
          </cell>
          <cell r="U2">
            <v>7.14726865</v>
          </cell>
          <cell r="V2">
            <v>7.1256017749999998</v>
          </cell>
          <cell r="W2">
            <v>7.0452986749999997</v>
          </cell>
          <cell r="X2">
            <v>6.5109272000000002</v>
          </cell>
          <cell r="Y2">
            <v>6.295634175</v>
          </cell>
        </row>
        <row r="3">
          <cell r="B3">
            <v>1.5369850500000002</v>
          </cell>
          <cell r="C3">
            <v>1.4474851499999999</v>
          </cell>
          <cell r="D3">
            <v>1.3919493250000001</v>
          </cell>
          <cell r="E3">
            <v>1.2656987499999999</v>
          </cell>
          <cell r="F3">
            <v>1.2195569499999999</v>
          </cell>
          <cell r="G3">
            <v>1.2826747250000001</v>
          </cell>
          <cell r="H3">
            <v>1.3642475250000001</v>
          </cell>
          <cell r="I3">
            <v>1.8320636749999999</v>
          </cell>
          <cell r="J3">
            <v>2.0014345250000001</v>
          </cell>
          <cell r="K3">
            <v>2.13393765</v>
          </cell>
          <cell r="L3">
            <v>1.944169225</v>
          </cell>
          <cell r="M3">
            <v>2.0415852750000001</v>
          </cell>
          <cell r="N3">
            <v>2.0435836749999998</v>
          </cell>
          <cell r="O3">
            <v>1.9938205250000001</v>
          </cell>
          <cell r="P3">
            <v>1.7160361</v>
          </cell>
          <cell r="Q3">
            <v>1.7888015749999999</v>
          </cell>
          <cell r="R3">
            <v>1.8935654249999998</v>
          </cell>
          <cell r="S3">
            <v>1.8824217000000001</v>
          </cell>
          <cell r="T3">
            <v>1.9661404499999997</v>
          </cell>
          <cell r="U3">
            <v>2.0695369499999998</v>
          </cell>
          <cell r="V3">
            <v>2.1663264500000001</v>
          </cell>
          <cell r="W3">
            <v>1.9888104000000002</v>
          </cell>
          <cell r="X3">
            <v>1.706842975</v>
          </cell>
          <cell r="Y3">
            <v>1.57539765</v>
          </cell>
        </row>
        <row r="4">
          <cell r="B4">
            <v>3.4884417249999999</v>
          </cell>
          <cell r="C4">
            <v>3.2781386000000001</v>
          </cell>
          <cell r="D4">
            <v>3.0184613999999996</v>
          </cell>
          <cell r="E4">
            <v>3.1446436749999997</v>
          </cell>
          <cell r="F4">
            <v>3.0848938749999997</v>
          </cell>
          <cell r="G4">
            <v>3.1489628000000001</v>
          </cell>
          <cell r="H4">
            <v>4.4615132749999997</v>
          </cell>
          <cell r="I4">
            <v>5.7117167499999999</v>
          </cell>
          <cell r="J4">
            <v>5.9899249250000004</v>
          </cell>
          <cell r="K4">
            <v>5.6154416999999999</v>
          </cell>
          <cell r="L4">
            <v>5.4947721999999999</v>
          </cell>
          <cell r="M4">
            <v>5.9058139250000004</v>
          </cell>
          <cell r="N4">
            <v>6.1789139249999998</v>
          </cell>
          <cell r="O4">
            <v>5.7358501000000004</v>
          </cell>
          <cell r="P4">
            <v>5.2289361000000003</v>
          </cell>
          <cell r="Q4">
            <v>4.9600528750000006</v>
          </cell>
          <cell r="R4">
            <v>5.0678833750000001</v>
          </cell>
          <cell r="S4">
            <v>4.9000805500000002</v>
          </cell>
          <cell r="T4">
            <v>4.7855443749999997</v>
          </cell>
          <cell r="U4">
            <v>5.2130249749999997</v>
          </cell>
          <cell r="V4">
            <v>5.4622722749999992</v>
          </cell>
          <cell r="W4">
            <v>5.0982611499999999</v>
          </cell>
          <cell r="X4">
            <v>4.4673694499999996</v>
          </cell>
          <cell r="Y4">
            <v>3.7205489250000001</v>
          </cell>
        </row>
        <row r="5">
          <cell r="B5">
            <v>0.35855962499999999</v>
          </cell>
          <cell r="C5">
            <v>0.280961075</v>
          </cell>
          <cell r="D5">
            <v>0.21694849999999999</v>
          </cell>
          <cell r="E5">
            <v>0.2171575</v>
          </cell>
          <cell r="F5">
            <v>0.20160955</v>
          </cell>
          <cell r="G5">
            <v>0.189788075</v>
          </cell>
          <cell r="H5">
            <v>0.42891964999999999</v>
          </cell>
          <cell r="I5">
            <v>0.77257947500000002</v>
          </cell>
          <cell r="J5">
            <v>0.93850107500000002</v>
          </cell>
          <cell r="K5">
            <v>0.95810084999999989</v>
          </cell>
          <cell r="L5">
            <v>0.94345179999999995</v>
          </cell>
          <cell r="M5">
            <v>0.84405827500000008</v>
          </cell>
          <cell r="N5">
            <v>0.95759257499999995</v>
          </cell>
          <cell r="O5">
            <v>0.90525912499999994</v>
          </cell>
          <cell r="P5">
            <v>0.82544667500000002</v>
          </cell>
          <cell r="Q5">
            <v>0.75874482499999996</v>
          </cell>
          <cell r="R5">
            <v>0.68880094999999997</v>
          </cell>
          <cell r="S5">
            <v>0.6126701</v>
          </cell>
          <cell r="T5">
            <v>0.78048324999999996</v>
          </cell>
          <cell r="U5">
            <v>0.91287260000000003</v>
          </cell>
          <cell r="V5">
            <v>1.0493643750000001</v>
          </cell>
          <cell r="W5">
            <v>1.0005397499999999</v>
          </cell>
          <cell r="X5">
            <v>0.74915987500000014</v>
          </cell>
          <cell r="Y5">
            <v>0.53448470000000003</v>
          </cell>
        </row>
        <row r="6">
          <cell r="B6">
            <v>3.2257411249999999</v>
          </cell>
          <cell r="C6">
            <v>2.8980773750000002</v>
          </cell>
          <cell r="D6">
            <v>2.6815512500000001</v>
          </cell>
          <cell r="E6">
            <v>2.617645075</v>
          </cell>
          <cell r="F6">
            <v>2.7411266999999997</v>
          </cell>
          <cell r="G6">
            <v>2.7495826249999999</v>
          </cell>
          <cell r="H6">
            <v>3.0443400250000003</v>
          </cell>
          <cell r="I6">
            <v>3.5457621750000001</v>
          </cell>
          <cell r="J6">
            <v>3.9151435249999995</v>
          </cell>
          <cell r="K6">
            <v>4.0337913749999998</v>
          </cell>
          <cell r="L6">
            <v>4.3246603000000006</v>
          </cell>
          <cell r="M6">
            <v>4.5728658250000001</v>
          </cell>
          <cell r="N6">
            <v>4.6907306749999993</v>
          </cell>
          <cell r="O6">
            <v>4.4689712499999992</v>
          </cell>
          <cell r="P6">
            <v>4.3057236750000003</v>
          </cell>
          <cell r="Q6">
            <v>4.2547958000000001</v>
          </cell>
          <cell r="R6">
            <v>4.2689285249999998</v>
          </cell>
          <cell r="S6">
            <v>4.2226882000000003</v>
          </cell>
          <cell r="T6">
            <v>4.2953165999999996</v>
          </cell>
          <cell r="U6">
            <v>4.3661560750000001</v>
          </cell>
          <cell r="V6">
            <v>4.796605725</v>
          </cell>
          <cell r="W6">
            <v>4.5735751499999999</v>
          </cell>
          <cell r="X6">
            <v>4.3282527999999996</v>
          </cell>
          <cell r="Y6">
            <v>3.8043156250000001</v>
          </cell>
        </row>
        <row r="7">
          <cell r="B7">
            <v>5.0404915750000008</v>
          </cell>
          <cell r="C7">
            <v>4.8388331999999998</v>
          </cell>
          <cell r="D7">
            <v>4.4983972249999997</v>
          </cell>
          <cell r="E7">
            <v>4.6904332750000002</v>
          </cell>
          <cell r="F7">
            <v>4.8156860000000004</v>
          </cell>
          <cell r="G7">
            <v>4.8292750250000003</v>
          </cell>
          <cell r="H7">
            <v>5.2567637999999999</v>
          </cell>
          <cell r="I7">
            <v>6.6081029249999998</v>
          </cell>
          <cell r="J7">
            <v>6.9027556250000002</v>
          </cell>
          <cell r="K7">
            <v>6.8631944750000002</v>
          </cell>
          <cell r="L7">
            <v>6.8800972749999998</v>
          </cell>
          <cell r="M7">
            <v>7.259216799999999</v>
          </cell>
          <cell r="N7">
            <v>7.1676666999999998</v>
          </cell>
          <cell r="O7">
            <v>6.8543249250000002</v>
          </cell>
          <cell r="P7">
            <v>6.4462916999999997</v>
          </cell>
          <cell r="Q7">
            <v>6.2181583500000004</v>
          </cell>
          <cell r="R7">
            <v>6.5291221250000007</v>
          </cell>
          <cell r="S7">
            <v>6.3298695</v>
          </cell>
          <cell r="T7">
            <v>5.9632055499999996</v>
          </cell>
          <cell r="U7">
            <v>6.0313583499999996</v>
          </cell>
          <cell r="V7">
            <v>6.2883750250000006</v>
          </cell>
          <cell r="W7">
            <v>5.7485750749999998</v>
          </cell>
          <cell r="X7">
            <v>5.2759805999999996</v>
          </cell>
          <cell r="Y7">
            <v>5.24188615</v>
          </cell>
        </row>
        <row r="8">
          <cell r="B8">
            <v>2.5851008000000002</v>
          </cell>
          <cell r="C8">
            <v>2.3191110500000001</v>
          </cell>
          <cell r="D8">
            <v>2.2728705499999999</v>
          </cell>
          <cell r="E8">
            <v>2.3233803000000002</v>
          </cell>
          <cell r="F8">
            <v>2.2572801249999999</v>
          </cell>
          <cell r="G8">
            <v>2.4614721499999996</v>
          </cell>
          <cell r="H8">
            <v>3.1784382999999998</v>
          </cell>
          <cell r="I8">
            <v>3.6240299999999999</v>
          </cell>
          <cell r="J8">
            <v>4.1790459250000005</v>
          </cell>
          <cell r="K8">
            <v>4.4040441750000001</v>
          </cell>
          <cell r="L8">
            <v>4.3841735250000005</v>
          </cell>
          <cell r="M8">
            <v>4.5743414250000001</v>
          </cell>
          <cell r="N8">
            <v>4.4461737750000001</v>
          </cell>
          <cell r="O8">
            <v>4.5412012500000003</v>
          </cell>
          <cell r="P8">
            <v>4.4671371000000004</v>
          </cell>
          <cell r="Q8">
            <v>4.1625210499999996</v>
          </cell>
          <cell r="R8">
            <v>4.2255461250000002</v>
          </cell>
          <cell r="S8">
            <v>4.0639447749999995</v>
          </cell>
          <cell r="T8">
            <v>4.0449411749999999</v>
          </cell>
          <cell r="U8">
            <v>4.0784871750000002</v>
          </cell>
          <cell r="V8">
            <v>4.1240075000000003</v>
          </cell>
          <cell r="W8">
            <v>3.4756198500000002</v>
          </cell>
          <cell r="X8">
            <v>3.3080485749999999</v>
          </cell>
          <cell r="Y8">
            <v>2.8377537999999998</v>
          </cell>
        </row>
        <row r="9">
          <cell r="B9">
            <v>1.6577682499999999</v>
          </cell>
          <cell r="C9">
            <v>1.5473530999999998</v>
          </cell>
          <cell r="D9">
            <v>1.496663375</v>
          </cell>
          <cell r="E9">
            <v>1.4830118750000001</v>
          </cell>
          <cell r="F9">
            <v>1.5446116249999999</v>
          </cell>
          <cell r="G9">
            <v>1.677462225</v>
          </cell>
          <cell r="H9">
            <v>2.7936986749999999</v>
          </cell>
          <cell r="I9">
            <v>3.410644</v>
          </cell>
          <cell r="J9">
            <v>3.6666159000000005</v>
          </cell>
          <cell r="K9">
            <v>3.6133793000000001</v>
          </cell>
          <cell r="L9">
            <v>3.7786255499999997</v>
          </cell>
          <cell r="M9">
            <v>4.0076523499999999</v>
          </cell>
          <cell r="N9">
            <v>3.9760971249999999</v>
          </cell>
          <cell r="O9">
            <v>3.6932444000000002</v>
          </cell>
          <cell r="P9">
            <v>3.2134933750000001</v>
          </cell>
          <cell r="Q9">
            <v>3.0708448750000001</v>
          </cell>
          <cell r="R9">
            <v>2.9192482000000002</v>
          </cell>
          <cell r="S9">
            <v>2.8408916</v>
          </cell>
          <cell r="T9">
            <v>2.8092245</v>
          </cell>
          <cell r="U9">
            <v>2.8961414500000005</v>
          </cell>
          <cell r="V9">
            <v>2.7870687749999998</v>
          </cell>
          <cell r="W9">
            <v>2.45252245</v>
          </cell>
          <cell r="X9">
            <v>2.0081481999999999</v>
          </cell>
          <cell r="Y9">
            <v>1.7969970500000001</v>
          </cell>
        </row>
        <row r="10">
          <cell r="B10">
            <v>1.5929861250000001</v>
          </cell>
          <cell r="C10">
            <v>1.4650451750000002</v>
          </cell>
          <cell r="D10">
            <v>1.4250022</v>
          </cell>
          <cell r="E10">
            <v>1.3337386499999999</v>
          </cell>
          <cell r="F10">
            <v>1.371470075</v>
          </cell>
          <cell r="G10">
            <v>1.34602545</v>
          </cell>
          <cell r="H10">
            <v>1.336912125</v>
          </cell>
          <cell r="I10">
            <v>1.5211088000000001</v>
          </cell>
          <cell r="J10">
            <v>1.318706275</v>
          </cell>
          <cell r="K10">
            <v>1.3668435249999997</v>
          </cell>
          <cell r="L10">
            <v>1.5256656500000001</v>
          </cell>
          <cell r="M10">
            <v>1.7051399250000001</v>
          </cell>
          <cell r="N10">
            <v>1.77807235</v>
          </cell>
          <cell r="O10">
            <v>1.752993325</v>
          </cell>
          <cell r="P10">
            <v>1.6987171000000001</v>
          </cell>
          <cell r="Q10">
            <v>1.7702726500000001</v>
          </cell>
          <cell r="R10">
            <v>1.788930425</v>
          </cell>
          <cell r="S10">
            <v>1.7287142000000002</v>
          </cell>
          <cell r="T10">
            <v>1.7317344750000001</v>
          </cell>
          <cell r="U10">
            <v>1.8502387750000002</v>
          </cell>
          <cell r="V10">
            <v>1.9376593499999999</v>
          </cell>
          <cell r="W10">
            <v>1.8164919750000001</v>
          </cell>
          <cell r="X10">
            <v>1.5078566499999999</v>
          </cell>
          <cell r="Y10">
            <v>1.5959403999999999</v>
          </cell>
        </row>
        <row r="11">
          <cell r="B11">
            <v>2.4150249749999997</v>
          </cell>
          <cell r="C11">
            <v>2.2285291250000001</v>
          </cell>
          <cell r="D11">
            <v>2.1536563749999997</v>
          </cell>
          <cell r="E11">
            <v>2.1754366250000001</v>
          </cell>
          <cell r="F11">
            <v>2.181667225</v>
          </cell>
          <cell r="G11">
            <v>2.2410136000000001</v>
          </cell>
          <cell r="H11">
            <v>2.660627775</v>
          </cell>
          <cell r="I11">
            <v>3.1339471749999999</v>
          </cell>
          <cell r="J11">
            <v>3.353572175</v>
          </cell>
          <cell r="K11">
            <v>3.4841389</v>
          </cell>
          <cell r="L11">
            <v>3.4118694500000002</v>
          </cell>
          <cell r="M11">
            <v>3.5353861499999999</v>
          </cell>
          <cell r="N11">
            <v>3.6848194249999997</v>
          </cell>
          <cell r="O11">
            <v>3.5678139499999997</v>
          </cell>
          <cell r="P11">
            <v>3.4709388749999999</v>
          </cell>
          <cell r="Q11">
            <v>3.2160250249999995</v>
          </cell>
          <cell r="R11">
            <v>3.13312495</v>
          </cell>
          <cell r="S11">
            <v>3.1127389000000001</v>
          </cell>
          <cell r="T11">
            <v>3.18313055</v>
          </cell>
          <cell r="U11">
            <v>3.3947527499999999</v>
          </cell>
          <cell r="V11">
            <v>3.661608325</v>
          </cell>
          <cell r="W11">
            <v>3.3368277749999997</v>
          </cell>
          <cell r="X11">
            <v>3.00527495</v>
          </cell>
          <cell r="Y11">
            <v>2.6097249749999998</v>
          </cell>
        </row>
        <row r="12">
          <cell r="B12">
            <v>0.78947255000000005</v>
          </cell>
          <cell r="C12">
            <v>0.71119520000000003</v>
          </cell>
          <cell r="D12">
            <v>0.66783570000000003</v>
          </cell>
          <cell r="E12">
            <v>0.64670179999999999</v>
          </cell>
          <cell r="F12">
            <v>0.65675454999999994</v>
          </cell>
          <cell r="G12">
            <v>0.71899427500000002</v>
          </cell>
          <cell r="H12">
            <v>0.85882970000000003</v>
          </cell>
          <cell r="I12">
            <v>1.0110045249999999</v>
          </cell>
          <cell r="J12">
            <v>1.1006927499999999</v>
          </cell>
          <cell r="K12">
            <v>1.1578077250000001</v>
          </cell>
          <cell r="L12">
            <v>1.226235475</v>
          </cell>
          <cell r="M12">
            <v>1.2556027249999999</v>
          </cell>
          <cell r="N12">
            <v>1.2368101249999999</v>
          </cell>
          <cell r="O12">
            <v>1.1937453</v>
          </cell>
          <cell r="P12">
            <v>1.1217741999999999</v>
          </cell>
          <cell r="Q12">
            <v>1.0593009250000001</v>
          </cell>
          <cell r="R12">
            <v>1.0644888750000001</v>
          </cell>
          <cell r="S12">
            <v>1.1326908250000001</v>
          </cell>
          <cell r="T12">
            <v>1.19551045</v>
          </cell>
          <cell r="U12">
            <v>1.2311898750000001</v>
          </cell>
          <cell r="V12">
            <v>1.3675907999999999</v>
          </cell>
          <cell r="W12">
            <v>1.219894375</v>
          </cell>
          <cell r="X12">
            <v>1.109378875</v>
          </cell>
          <cell r="Y12">
            <v>0.94599145000000007</v>
          </cell>
        </row>
        <row r="13">
          <cell r="B13">
            <v>4.9861533500000004</v>
          </cell>
          <cell r="C13">
            <v>5.0594761000000004</v>
          </cell>
          <cell r="D13">
            <v>5.4252658</v>
          </cell>
          <cell r="E13">
            <v>4.9351219999999998</v>
          </cell>
          <cell r="F13">
            <v>4.8686276500000005</v>
          </cell>
          <cell r="G13">
            <v>4.7061052500000002</v>
          </cell>
          <cell r="H13">
            <v>4.7862577500000008</v>
          </cell>
          <cell r="I13">
            <v>5.1868447250000003</v>
          </cell>
          <cell r="J13">
            <v>4.6099559750000001</v>
          </cell>
          <cell r="K13">
            <v>3.5282588500000003</v>
          </cell>
          <cell r="L13">
            <v>4.8996429750000008</v>
          </cell>
          <cell r="M13">
            <v>5.4013166500000009</v>
          </cell>
          <cell r="N13">
            <v>5.3910580750000001</v>
          </cell>
          <cell r="O13">
            <v>5.5920758249999993</v>
          </cell>
          <cell r="P13">
            <v>4.4351036749999997</v>
          </cell>
          <cell r="Q13">
            <v>5.9277377250000001</v>
          </cell>
          <cell r="R13">
            <v>5.4188489749999995</v>
          </cell>
          <cell r="S13">
            <v>5.2614098499999997</v>
          </cell>
          <cell r="T13">
            <v>5.3214596499999995</v>
          </cell>
          <cell r="U13">
            <v>5.8361431499999998</v>
          </cell>
          <cell r="V13">
            <v>6.4054348750000001</v>
          </cell>
          <cell r="W13">
            <v>6.3574487</v>
          </cell>
          <cell r="X13">
            <v>6.2984342499999997</v>
          </cell>
          <cell r="Y13">
            <v>6.3604046250000001</v>
          </cell>
        </row>
        <row r="14">
          <cell r="B14">
            <v>9.1160381000000008</v>
          </cell>
          <cell r="C14">
            <v>9.0078425249999992</v>
          </cell>
          <cell r="D14">
            <v>8.8700635499999994</v>
          </cell>
          <cell r="E14">
            <v>8.8157579999999989</v>
          </cell>
          <cell r="F14">
            <v>8.7608967</v>
          </cell>
          <cell r="G14">
            <v>8.9540927749999994</v>
          </cell>
          <cell r="H14">
            <v>10.325363875000001</v>
          </cell>
          <cell r="I14">
            <v>10.90676165</v>
          </cell>
          <cell r="J14">
            <v>11.6277461</v>
          </cell>
          <cell r="K14">
            <v>11.064959999999999</v>
          </cell>
          <cell r="L14">
            <v>11.136348250000001</v>
          </cell>
          <cell r="M14">
            <v>11.22010015</v>
          </cell>
          <cell r="N14">
            <v>11.587189175000001</v>
          </cell>
          <cell r="O14">
            <v>11.469826249999999</v>
          </cell>
          <cell r="P14">
            <v>11.2180178</v>
          </cell>
          <cell r="Q14">
            <v>11.131905100000001</v>
          </cell>
          <cell r="R14">
            <v>11.2741282</v>
          </cell>
          <cell r="S14">
            <v>11.382044775000001</v>
          </cell>
          <cell r="T14">
            <v>10.8963444</v>
          </cell>
          <cell r="U14">
            <v>11.026208674999999</v>
          </cell>
          <cell r="V14">
            <v>11.117877249999999</v>
          </cell>
          <cell r="W14">
            <v>10.4659221</v>
          </cell>
          <cell r="X14">
            <v>9.2478473250000004</v>
          </cell>
          <cell r="Y14">
            <v>9.2559039500000004</v>
          </cell>
        </row>
        <row r="15">
          <cell r="B15">
            <v>0.30744302499999998</v>
          </cell>
          <cell r="C15">
            <v>0.28995495000000004</v>
          </cell>
          <cell r="D15">
            <v>0.28159630000000002</v>
          </cell>
          <cell r="E15">
            <v>0.27517862500000001</v>
          </cell>
          <cell r="F15">
            <v>0.27996699999999997</v>
          </cell>
          <cell r="G15">
            <v>0.29975452499999999</v>
          </cell>
          <cell r="H15">
            <v>0.356284675</v>
          </cell>
          <cell r="I15">
            <v>0.40907579999999999</v>
          </cell>
          <cell r="J15">
            <v>0.44393587500000004</v>
          </cell>
          <cell r="K15">
            <v>0.46281260000000002</v>
          </cell>
          <cell r="L15">
            <v>0.49516472500000003</v>
          </cell>
          <cell r="M15">
            <v>0.50663717499999994</v>
          </cell>
          <cell r="N15">
            <v>0.49673837499999995</v>
          </cell>
          <cell r="O15">
            <v>0.45706642500000005</v>
          </cell>
          <cell r="P15">
            <v>0.40065022499999997</v>
          </cell>
          <cell r="Q15">
            <v>0.40144137499999999</v>
          </cell>
          <cell r="R15">
            <v>0.40501960000000004</v>
          </cell>
          <cell r="S15">
            <v>0.39450155000000003</v>
          </cell>
          <cell r="T15">
            <v>0.41315042499999999</v>
          </cell>
          <cell r="U15">
            <v>0.44170340000000002</v>
          </cell>
          <cell r="V15">
            <v>0.451181675</v>
          </cell>
          <cell r="W15">
            <v>0.392682525</v>
          </cell>
          <cell r="X15">
            <v>0.36055852500000002</v>
          </cell>
          <cell r="Y15">
            <v>0.317606375</v>
          </cell>
        </row>
      </sheetData>
      <sheetData sheetId="12">
        <row r="2">
          <cell r="B2">
            <v>6.1369134250000004</v>
          </cell>
          <cell r="C2">
            <v>6.0261887250000008</v>
          </cell>
          <cell r="D2">
            <v>5.9613904</v>
          </cell>
          <cell r="E2">
            <v>5.9656363749999999</v>
          </cell>
          <cell r="F2">
            <v>5.7108004250000004</v>
          </cell>
          <cell r="G2">
            <v>5.6066645249999993</v>
          </cell>
          <cell r="H2">
            <v>5.2752338750000005</v>
          </cell>
          <cell r="I2">
            <v>5.2139454000000001</v>
          </cell>
          <cell r="J2">
            <v>5.1835444000000006</v>
          </cell>
          <cell r="K2">
            <v>5.2079661999999995</v>
          </cell>
          <cell r="L2">
            <v>5.0423336250000004</v>
          </cell>
          <cell r="M2">
            <v>4.9297293500000006</v>
          </cell>
          <cell r="N2">
            <v>4.897369275</v>
          </cell>
          <cell r="O2">
            <v>5.2261895000000003</v>
          </cell>
          <cell r="P2">
            <v>5.3057580999999994</v>
          </cell>
          <cell r="Q2">
            <v>5.2582867249999996</v>
          </cell>
          <cell r="R2">
            <v>5.1163939249999997</v>
          </cell>
          <cell r="S2">
            <v>5.2495457999999999</v>
          </cell>
          <cell r="T2">
            <v>5.2405548</v>
          </cell>
          <cell r="U2">
            <v>5.4011363000000001</v>
          </cell>
          <cell r="V2">
            <v>5.2522941750000003</v>
          </cell>
          <cell r="W2">
            <v>5.1431081249999995</v>
          </cell>
          <cell r="X2">
            <v>4.9911918499999999</v>
          </cell>
          <cell r="Y2">
            <v>4.9547355250000003</v>
          </cell>
        </row>
        <row r="3">
          <cell r="B3">
            <v>1.4145725499999999</v>
          </cell>
          <cell r="C3">
            <v>1.315168275</v>
          </cell>
          <cell r="D3">
            <v>1.2528200249999999</v>
          </cell>
          <cell r="E3">
            <v>1.1503898750000001</v>
          </cell>
          <cell r="F3">
            <v>1.129753</v>
          </cell>
          <cell r="G3">
            <v>1.0952644</v>
          </cell>
          <cell r="H3">
            <v>1.1707168000000001</v>
          </cell>
          <cell r="I3">
            <v>1.3962159750000001</v>
          </cell>
          <cell r="J3">
            <v>1.6020547999999999</v>
          </cell>
          <cell r="K3">
            <v>1.766439525</v>
          </cell>
          <cell r="L3">
            <v>1.7392370749999999</v>
          </cell>
          <cell r="M3">
            <v>1.75214085</v>
          </cell>
          <cell r="N3">
            <v>1.770747125</v>
          </cell>
          <cell r="O3">
            <v>1.7029063</v>
          </cell>
          <cell r="P3">
            <v>1.516264375</v>
          </cell>
          <cell r="Q3">
            <v>1.5066622499999998</v>
          </cell>
          <cell r="R3">
            <v>1.4745044</v>
          </cell>
          <cell r="S3">
            <v>1.4742863750000001</v>
          </cell>
          <cell r="T3">
            <v>1.5675360250000001</v>
          </cell>
          <cell r="U3">
            <v>1.7248535</v>
          </cell>
          <cell r="V3">
            <v>1.7481980749999999</v>
          </cell>
          <cell r="W3">
            <v>1.7807916499999998</v>
          </cell>
          <cell r="X3">
            <v>1.5754940500000001</v>
          </cell>
          <cell r="Y3">
            <v>1.333629875</v>
          </cell>
        </row>
        <row r="4">
          <cell r="B4">
            <v>3.4439404500000004</v>
          </cell>
          <cell r="C4">
            <v>3.2259472000000002</v>
          </cell>
          <cell r="D4">
            <v>3.0220777999999999</v>
          </cell>
          <cell r="E4">
            <v>2.9971039249999998</v>
          </cell>
          <cell r="F4">
            <v>3.008995525</v>
          </cell>
          <cell r="G4">
            <v>2.9754719000000001</v>
          </cell>
          <cell r="H4">
            <v>3.2938674750000003</v>
          </cell>
          <cell r="I4">
            <v>3.7997194500000004</v>
          </cell>
          <cell r="J4">
            <v>4.0657555999999992</v>
          </cell>
          <cell r="K4">
            <v>4.0918139250000003</v>
          </cell>
          <cell r="L4">
            <v>4.3457277999999997</v>
          </cell>
          <cell r="M4">
            <v>4.7177527999999995</v>
          </cell>
          <cell r="N4">
            <v>4.6573556749999998</v>
          </cell>
          <cell r="O4">
            <v>4.3873444999999993</v>
          </cell>
          <cell r="P4">
            <v>3.9433694500000001</v>
          </cell>
          <cell r="Q4">
            <v>3.7067472500000003</v>
          </cell>
          <cell r="R4">
            <v>3.572808325</v>
          </cell>
          <cell r="S4">
            <v>3.6761610500000002</v>
          </cell>
          <cell r="T4">
            <v>3.7316916750000004</v>
          </cell>
          <cell r="U4">
            <v>3.847844475</v>
          </cell>
          <cell r="V4">
            <v>3.8850971249999997</v>
          </cell>
          <cell r="W4">
            <v>4.0062416249999995</v>
          </cell>
          <cell r="X4">
            <v>3.7733833750000003</v>
          </cell>
          <cell r="Y4">
            <v>3.3938333250000001</v>
          </cell>
        </row>
        <row r="5">
          <cell r="B5">
            <v>0.34770514999999996</v>
          </cell>
          <cell r="C5">
            <v>0.26515624999999998</v>
          </cell>
          <cell r="D5">
            <v>0.193112275</v>
          </cell>
          <cell r="E5">
            <v>0.23932730000000002</v>
          </cell>
          <cell r="F5">
            <v>0.198475925</v>
          </cell>
          <cell r="G5">
            <v>0.17906145000000001</v>
          </cell>
          <cell r="H5">
            <v>0.33569525</v>
          </cell>
          <cell r="I5">
            <v>0.67611377500000003</v>
          </cell>
          <cell r="J5">
            <v>0.8022549000000001</v>
          </cell>
          <cell r="K5">
            <v>0.85965884999999997</v>
          </cell>
          <cell r="L5">
            <v>0.91530604999999998</v>
          </cell>
          <cell r="M5">
            <v>0.84145360000000002</v>
          </cell>
          <cell r="N5">
            <v>0.89083872500000005</v>
          </cell>
          <cell r="O5">
            <v>0.84028144999999999</v>
          </cell>
          <cell r="P5">
            <v>0.67152909999999999</v>
          </cell>
          <cell r="Q5">
            <v>0.63464182499999999</v>
          </cell>
          <cell r="R5">
            <v>0.59345890000000001</v>
          </cell>
          <cell r="S5">
            <v>0.67463147499999998</v>
          </cell>
          <cell r="T5">
            <v>0.83234442499999994</v>
          </cell>
          <cell r="U5">
            <v>0.88329527500000005</v>
          </cell>
          <cell r="V5">
            <v>0.86137020000000009</v>
          </cell>
          <cell r="W5">
            <v>0.98938087500000005</v>
          </cell>
          <cell r="X5">
            <v>0.76044137500000009</v>
          </cell>
          <cell r="Y5">
            <v>0.56610772499999995</v>
          </cell>
        </row>
        <row r="6">
          <cell r="B6">
            <v>3.089545475</v>
          </cell>
          <cell r="C6">
            <v>2.8636773999999998</v>
          </cell>
          <cell r="D6">
            <v>2.60874505</v>
          </cell>
          <cell r="E6">
            <v>2.5179048999999996</v>
          </cell>
          <cell r="F6">
            <v>2.5131741999999999</v>
          </cell>
          <cell r="G6">
            <v>2.464449525</v>
          </cell>
          <cell r="H6">
            <v>2.5936668999999997</v>
          </cell>
          <cell r="I6">
            <v>3.0654648500000001</v>
          </cell>
          <cell r="J6">
            <v>3.5769099500000001</v>
          </cell>
          <cell r="K6">
            <v>3.9837512749999999</v>
          </cell>
          <cell r="L6">
            <v>4.3356887250000007</v>
          </cell>
          <cell r="M6">
            <v>4.5747726999999996</v>
          </cell>
          <cell r="N6">
            <v>4.6986683499999993</v>
          </cell>
          <cell r="O6">
            <v>4.5461088500000004</v>
          </cell>
          <cell r="P6">
            <v>4.2406936999999996</v>
          </cell>
          <cell r="Q6">
            <v>4.0790861999999999</v>
          </cell>
          <cell r="R6">
            <v>3.9640602500000002</v>
          </cell>
          <cell r="S6">
            <v>3.8964583250000002</v>
          </cell>
          <cell r="T6">
            <v>3.8940779999999999</v>
          </cell>
          <cell r="U6">
            <v>3.9855111249999999</v>
          </cell>
          <cell r="V6">
            <v>4.1705779999999999</v>
          </cell>
          <cell r="W6">
            <v>4.5421170000000002</v>
          </cell>
          <cell r="X6">
            <v>4.2672431499999997</v>
          </cell>
          <cell r="Y6">
            <v>3.6919060250000002</v>
          </cell>
        </row>
        <row r="7">
          <cell r="B7">
            <v>4.8546610999999995</v>
          </cell>
          <cell r="C7">
            <v>4.8965388500000007</v>
          </cell>
          <cell r="D7">
            <v>4.6859110499999996</v>
          </cell>
          <cell r="E7">
            <v>4.6986138749999995</v>
          </cell>
          <cell r="F7">
            <v>4.5949972750000008</v>
          </cell>
          <cell r="G7">
            <v>4.5427554749999999</v>
          </cell>
          <cell r="H7">
            <v>4.3075388749999997</v>
          </cell>
          <cell r="I7">
            <v>4.8017916500000002</v>
          </cell>
          <cell r="J7">
            <v>5.0368889750000001</v>
          </cell>
          <cell r="K7">
            <v>5.3118667749999995</v>
          </cell>
          <cell r="L7">
            <v>5.4295444499999999</v>
          </cell>
          <cell r="M7">
            <v>5.6377195249999996</v>
          </cell>
          <cell r="N7">
            <v>5.5944609500000002</v>
          </cell>
          <cell r="O7">
            <v>5.3572805250000002</v>
          </cell>
          <cell r="P7">
            <v>4.9204055000000002</v>
          </cell>
          <cell r="Q7">
            <v>5.0373333750000002</v>
          </cell>
          <cell r="R7">
            <v>4.9263471499999998</v>
          </cell>
          <cell r="S7">
            <v>4.791758325</v>
          </cell>
          <cell r="T7">
            <v>4.6715971249999999</v>
          </cell>
          <cell r="U7">
            <v>4.971877825</v>
          </cell>
          <cell r="V7">
            <v>4.823741675</v>
          </cell>
          <cell r="W7">
            <v>5.1034305250000003</v>
          </cell>
          <cell r="X7">
            <v>4.8911888500000007</v>
          </cell>
          <cell r="Y7">
            <v>4.6304971999999998</v>
          </cell>
        </row>
        <row r="8">
          <cell r="B8">
            <v>2.4736837</v>
          </cell>
          <cell r="C8">
            <v>2.3378212999999999</v>
          </cell>
          <cell r="D8">
            <v>2.3068104249999997</v>
          </cell>
          <cell r="E8">
            <v>2.2898346750000003</v>
          </cell>
          <cell r="F8">
            <v>2.3116878249999999</v>
          </cell>
          <cell r="G8">
            <v>2.3246758500000002</v>
          </cell>
          <cell r="H8">
            <v>2.4793491999999997</v>
          </cell>
          <cell r="I8">
            <v>3.0872969000000001</v>
          </cell>
          <cell r="J8">
            <v>3.5129055999999999</v>
          </cell>
          <cell r="K8">
            <v>3.8746440500000001</v>
          </cell>
          <cell r="L8">
            <v>4.0809989</v>
          </cell>
          <cell r="M8">
            <v>4.1017936249999991</v>
          </cell>
          <cell r="N8">
            <v>4.2198124000000004</v>
          </cell>
          <cell r="O8">
            <v>4.1122472500000002</v>
          </cell>
          <cell r="P8">
            <v>3.7203650000000001</v>
          </cell>
          <cell r="Q8">
            <v>3.7330711499999998</v>
          </cell>
          <cell r="R8">
            <v>3.7350424499999999</v>
          </cell>
          <cell r="S8">
            <v>3.5665923249999998</v>
          </cell>
          <cell r="T8">
            <v>3.5199006750000001</v>
          </cell>
          <cell r="U8">
            <v>3.6789337999999998</v>
          </cell>
          <cell r="V8">
            <v>3.6050947000000004</v>
          </cell>
          <cell r="W8">
            <v>3.3357476749999999</v>
          </cell>
          <cell r="X8">
            <v>3.2047414749999996</v>
          </cell>
          <cell r="Y8">
            <v>2.7142937749999998</v>
          </cell>
        </row>
        <row r="9">
          <cell r="B9">
            <v>1.5458145000000001</v>
          </cell>
          <cell r="C9">
            <v>1.4703673999999998</v>
          </cell>
          <cell r="D9">
            <v>1.3798420499999997</v>
          </cell>
          <cell r="E9">
            <v>1.3597284250000001</v>
          </cell>
          <cell r="F9">
            <v>1.4137751000000001</v>
          </cell>
          <cell r="G9">
            <v>1.519546525</v>
          </cell>
          <cell r="H9">
            <v>2.2884242750000001</v>
          </cell>
          <cell r="I9">
            <v>2.7402674999999999</v>
          </cell>
          <cell r="J9">
            <v>3.0263358500000002</v>
          </cell>
          <cell r="K9">
            <v>3.0397371</v>
          </cell>
          <cell r="L9">
            <v>3.2942958500000001</v>
          </cell>
          <cell r="M9">
            <v>3.4312371500000003</v>
          </cell>
          <cell r="N9">
            <v>3.0349223000000003</v>
          </cell>
          <cell r="O9">
            <v>2.5951921000000002</v>
          </cell>
          <cell r="P9">
            <v>2.2122498749999999</v>
          </cell>
          <cell r="Q9">
            <v>2.1084926249999998</v>
          </cell>
          <cell r="R9">
            <v>2.07551065</v>
          </cell>
          <cell r="S9">
            <v>2.0622228000000002</v>
          </cell>
          <cell r="T9">
            <v>2.0752029249999997</v>
          </cell>
          <cell r="U9">
            <v>2.149251375</v>
          </cell>
          <cell r="V9">
            <v>2.2043890500000001</v>
          </cell>
          <cell r="W9">
            <v>2.2900747749999999</v>
          </cell>
          <cell r="X9">
            <v>2.063397675</v>
          </cell>
          <cell r="Y9">
            <v>1.819740275</v>
          </cell>
        </row>
        <row r="10">
          <cell r="B10">
            <v>1.5120516250000002</v>
          </cell>
          <cell r="C10">
            <v>1.415428825</v>
          </cell>
          <cell r="D10">
            <v>1.32472195</v>
          </cell>
          <cell r="E10">
            <v>1.2394316249999999</v>
          </cell>
          <cell r="F10">
            <v>1.200689975</v>
          </cell>
          <cell r="G10">
            <v>1.2959253749999999</v>
          </cell>
          <cell r="H10">
            <v>1.2684696500000001</v>
          </cell>
          <cell r="I10">
            <v>1.4280376750000001</v>
          </cell>
          <cell r="J10">
            <v>1.5834189249999999</v>
          </cell>
          <cell r="K10">
            <v>1.7653924749999999</v>
          </cell>
          <cell r="L10">
            <v>1.8206670749999998</v>
          </cell>
          <cell r="M10">
            <v>1.9610392750000001</v>
          </cell>
          <cell r="N10">
            <v>1.9157852750000002</v>
          </cell>
          <cell r="O10">
            <v>1.845808975</v>
          </cell>
          <cell r="P10">
            <v>1.5733947750000001</v>
          </cell>
          <cell r="Q10">
            <v>1.408399</v>
          </cell>
          <cell r="R10">
            <v>1.40133595</v>
          </cell>
          <cell r="S10">
            <v>1.4413590000000001</v>
          </cell>
          <cell r="T10">
            <v>1.5693989999999998</v>
          </cell>
          <cell r="U10">
            <v>1.6118349250000001</v>
          </cell>
          <cell r="V10">
            <v>1.7042072500000001</v>
          </cell>
          <cell r="W10">
            <v>1.8171927999999999</v>
          </cell>
          <cell r="X10">
            <v>1.7826051999999999</v>
          </cell>
          <cell r="Y10">
            <v>1.669320025</v>
          </cell>
        </row>
        <row r="11">
          <cell r="B11">
            <v>2.341867675</v>
          </cell>
          <cell r="C11">
            <v>2.2154894499999997</v>
          </cell>
          <cell r="D11">
            <v>2.1579203000000002</v>
          </cell>
          <cell r="E11">
            <v>2.1629963499999998</v>
          </cell>
          <cell r="F11">
            <v>2.17758085</v>
          </cell>
          <cell r="G11">
            <v>2.1913932999999997</v>
          </cell>
          <cell r="H11">
            <v>2.3981983749999998</v>
          </cell>
          <cell r="I11">
            <v>2.7152805999999998</v>
          </cell>
          <cell r="J11">
            <v>2.9629499999999998</v>
          </cell>
          <cell r="K11">
            <v>3.1216860750000004</v>
          </cell>
          <cell r="L11">
            <v>3.2596861000000001</v>
          </cell>
          <cell r="M11">
            <v>3.3521333250000005</v>
          </cell>
          <cell r="N11">
            <v>3.255897225</v>
          </cell>
          <cell r="O11">
            <v>3.1022917000000003</v>
          </cell>
          <cell r="P11">
            <v>2.9883361000000002</v>
          </cell>
          <cell r="Q11">
            <v>2.87425</v>
          </cell>
          <cell r="R11">
            <v>2.8592444499999998</v>
          </cell>
          <cell r="S11">
            <v>2.8559555250000002</v>
          </cell>
          <cell r="T11">
            <v>2.9096693999999999</v>
          </cell>
          <cell r="U11">
            <v>3.0324611250000002</v>
          </cell>
          <cell r="V11">
            <v>3.0980554749999998</v>
          </cell>
          <cell r="W11">
            <v>3.2428416499999999</v>
          </cell>
          <cell r="X11">
            <v>2.9580249749999998</v>
          </cell>
          <cell r="Y11">
            <v>2.5440138999999999</v>
          </cell>
        </row>
        <row r="12">
          <cell r="B12">
            <v>0.74426762499999999</v>
          </cell>
          <cell r="C12">
            <v>0.67578914999999995</v>
          </cell>
          <cell r="D12">
            <v>0.64270534999999995</v>
          </cell>
          <cell r="E12">
            <v>0.62573040000000002</v>
          </cell>
          <cell r="F12">
            <v>0.64185060000000005</v>
          </cell>
          <cell r="G12">
            <v>0.6743249</v>
          </cell>
          <cell r="H12">
            <v>0.73366672499999996</v>
          </cell>
          <cell r="I12">
            <v>0.92918999999999996</v>
          </cell>
          <cell r="J12">
            <v>1.0978814749999999</v>
          </cell>
          <cell r="K12">
            <v>1.16694605</v>
          </cell>
          <cell r="L12">
            <v>1.234179025</v>
          </cell>
          <cell r="M12">
            <v>1.331125925</v>
          </cell>
          <cell r="N12">
            <v>1.3684236250000001</v>
          </cell>
          <cell r="O12">
            <v>1.24948865</v>
          </cell>
          <cell r="P12">
            <v>1.184209125</v>
          </cell>
          <cell r="Q12">
            <v>1.1550481000000001</v>
          </cell>
          <cell r="R12">
            <v>1.10767645</v>
          </cell>
          <cell r="S12">
            <v>1.1214601</v>
          </cell>
          <cell r="T12">
            <v>1.1924023749999999</v>
          </cell>
          <cell r="U12">
            <v>1.1982463000000001</v>
          </cell>
          <cell r="V12">
            <v>1.257690025</v>
          </cell>
          <cell r="W12">
            <v>1.34838155</v>
          </cell>
          <cell r="X12">
            <v>1.218485775</v>
          </cell>
          <cell r="Y12">
            <v>1.0134088000000001</v>
          </cell>
        </row>
        <row r="13">
          <cell r="B13">
            <v>6.3967419750000003</v>
          </cell>
          <cell r="C13">
            <v>5.4704724750000002</v>
          </cell>
          <cell r="D13">
            <v>4.8753390250000006</v>
          </cell>
          <cell r="E13">
            <v>4.8768762250000002</v>
          </cell>
          <cell r="F13">
            <v>4.8083726249999996</v>
          </cell>
          <cell r="G13">
            <v>4.7973746249999998</v>
          </cell>
          <cell r="H13">
            <v>5.0717752000000003</v>
          </cell>
          <cell r="I13">
            <v>4.7948026500000003</v>
          </cell>
          <cell r="J13">
            <v>4.1645165999999998</v>
          </cell>
          <cell r="K13">
            <v>4.1955310000000008</v>
          </cell>
          <cell r="L13">
            <v>4.9593664500000001</v>
          </cell>
          <cell r="M13">
            <v>5.02453065</v>
          </cell>
          <cell r="N13">
            <v>5.0222544750000004</v>
          </cell>
          <cell r="O13">
            <v>4.5542533499999998</v>
          </cell>
          <cell r="P13">
            <v>4.8403035250000004</v>
          </cell>
          <cell r="Q13">
            <v>5.1684551499999998</v>
          </cell>
          <cell r="R13">
            <v>5.0271303500000002</v>
          </cell>
          <cell r="S13">
            <v>4.9067384000000001</v>
          </cell>
          <cell r="T13">
            <v>5.4388362250000002</v>
          </cell>
          <cell r="U13">
            <v>5.4494502499999999</v>
          </cell>
          <cell r="V13">
            <v>5.0440728999999997</v>
          </cell>
          <cell r="W13">
            <v>5.0950734500000001</v>
          </cell>
          <cell r="X13">
            <v>5.4206234250000005</v>
          </cell>
          <cell r="Y13">
            <v>5.259667649999999</v>
          </cell>
        </row>
        <row r="14">
          <cell r="B14">
            <v>9.0920095500000002</v>
          </cell>
          <cell r="C14">
            <v>8.8938133750000006</v>
          </cell>
          <cell r="D14">
            <v>8.7906189000000001</v>
          </cell>
          <cell r="E14">
            <v>8.8413133749999986</v>
          </cell>
          <cell r="F14">
            <v>8.7724241999999997</v>
          </cell>
          <cell r="G14">
            <v>8.7436743000000003</v>
          </cell>
          <cell r="H14">
            <v>9.4659077750000016</v>
          </cell>
          <cell r="I14">
            <v>9.6845209749999999</v>
          </cell>
          <cell r="J14">
            <v>10.216196524999999</v>
          </cell>
          <cell r="K14">
            <v>10.078833574999999</v>
          </cell>
          <cell r="L14">
            <v>10.62439515</v>
          </cell>
          <cell r="M14">
            <v>10.556616549999999</v>
          </cell>
          <cell r="N14">
            <v>10.003692375</v>
          </cell>
          <cell r="O14">
            <v>9.6831331250000012</v>
          </cell>
          <cell r="P14">
            <v>8.8499252750000004</v>
          </cell>
          <cell r="Q14">
            <v>8.9308974499999998</v>
          </cell>
          <cell r="R14">
            <v>8.8664527</v>
          </cell>
          <cell r="S14">
            <v>8.9950649999999985</v>
          </cell>
          <cell r="T14">
            <v>9.2197911749999992</v>
          </cell>
          <cell r="U14">
            <v>9.3036820999999996</v>
          </cell>
          <cell r="V14">
            <v>9.2181253500000011</v>
          </cell>
          <cell r="W14">
            <v>9.3592390749999996</v>
          </cell>
          <cell r="X14">
            <v>9.0290918500000004</v>
          </cell>
          <cell r="Y14">
            <v>8.553809900000001</v>
          </cell>
        </row>
        <row r="15">
          <cell r="B15">
            <v>0.26339319999999999</v>
          </cell>
          <cell r="C15">
            <v>0.24356395000000003</v>
          </cell>
          <cell r="D15">
            <v>0.24168600000000001</v>
          </cell>
          <cell r="E15">
            <v>0.23549580000000003</v>
          </cell>
          <cell r="F15">
            <v>0.24500554999999999</v>
          </cell>
          <cell r="G15">
            <v>0.25142565</v>
          </cell>
          <cell r="H15">
            <v>0.27497064999999998</v>
          </cell>
          <cell r="I15">
            <v>0.33425110000000002</v>
          </cell>
          <cell r="J15">
            <v>0.38323677499999997</v>
          </cell>
          <cell r="K15">
            <v>0.43073129999999998</v>
          </cell>
          <cell r="L15">
            <v>0.46312334999999999</v>
          </cell>
          <cell r="M15">
            <v>0.47139785000000001</v>
          </cell>
          <cell r="N15">
            <v>0.46732812499999998</v>
          </cell>
          <cell r="O15">
            <v>0.44700695000000001</v>
          </cell>
          <cell r="P15">
            <v>0.41883252500000001</v>
          </cell>
          <cell r="Q15">
            <v>0.40559492500000005</v>
          </cell>
          <cell r="R15">
            <v>0.41354959999999996</v>
          </cell>
          <cell r="S15">
            <v>0.39997012500000001</v>
          </cell>
          <cell r="T15">
            <v>0.38875362499999999</v>
          </cell>
          <cell r="U15">
            <v>0.39593177499999999</v>
          </cell>
          <cell r="V15">
            <v>0.41661622500000001</v>
          </cell>
          <cell r="W15">
            <v>0.42018227499999999</v>
          </cell>
          <cell r="X15">
            <v>0.38073762499999997</v>
          </cell>
          <cell r="Y15">
            <v>0.32029122500000001</v>
          </cell>
        </row>
      </sheetData>
      <sheetData sheetId="13">
        <row r="2">
          <cell r="B2">
            <v>4.8205650999999996</v>
          </cell>
          <cell r="C2">
            <v>4.5972342499999996</v>
          </cell>
          <cell r="D2">
            <v>4.4605741249999999</v>
          </cell>
          <cell r="E2">
            <v>4.4796304500000002</v>
          </cell>
          <cell r="F2">
            <v>4.44015205</v>
          </cell>
          <cell r="G2">
            <v>4.4517679250000004</v>
          </cell>
          <cell r="H2">
            <v>4.4324802000000005</v>
          </cell>
          <cell r="I2">
            <v>4.5772069499999999</v>
          </cell>
          <cell r="J2">
            <v>4.8046954749999999</v>
          </cell>
          <cell r="K2">
            <v>5.1585976999999996</v>
          </cell>
          <cell r="L2">
            <v>5.1406659999999995</v>
          </cell>
          <cell r="M2">
            <v>5.0857887249999996</v>
          </cell>
          <cell r="N2">
            <v>5.0093932250000002</v>
          </cell>
          <cell r="O2">
            <v>5.1127673500000004</v>
          </cell>
          <cell r="P2">
            <v>5.0641254250000003</v>
          </cell>
          <cell r="Q2">
            <v>5.1593089249999995</v>
          </cell>
          <cell r="R2">
            <v>5.4333542499999998</v>
          </cell>
          <cell r="S2">
            <v>5.1687431249999998</v>
          </cell>
          <cell r="T2">
            <v>5.1204290499999994</v>
          </cell>
          <cell r="U2">
            <v>5.1986471499999993</v>
          </cell>
          <cell r="V2">
            <v>5.2927811250000003</v>
          </cell>
          <cell r="W2">
            <v>4.9429193750000007</v>
          </cell>
          <cell r="X2">
            <v>4.8050223499999998</v>
          </cell>
          <cell r="Y2">
            <v>4.7071074500000005</v>
          </cell>
        </row>
        <row r="3">
          <cell r="B3">
            <v>1.1085649750000002</v>
          </cell>
          <cell r="C3">
            <v>1.02049685</v>
          </cell>
          <cell r="D3">
            <v>0.95441672500000008</v>
          </cell>
          <cell r="E3">
            <v>0.91739727500000012</v>
          </cell>
          <cell r="F3">
            <v>0.90447765000000002</v>
          </cell>
          <cell r="G3">
            <v>0.88306109999999993</v>
          </cell>
          <cell r="H3">
            <v>0.97577192499999998</v>
          </cell>
          <cell r="I3">
            <v>1.2543173999999999</v>
          </cell>
          <cell r="J3">
            <v>1.5431008249999998</v>
          </cell>
          <cell r="K3">
            <v>1.726776925</v>
          </cell>
          <cell r="L3">
            <v>1.7261995749999999</v>
          </cell>
          <cell r="M3">
            <v>1.6939343</v>
          </cell>
          <cell r="N3">
            <v>1.6350364749999999</v>
          </cell>
          <cell r="O3">
            <v>1.419658525</v>
          </cell>
          <cell r="P3">
            <v>1.2730687999999999</v>
          </cell>
          <cell r="Q3">
            <v>1.185671025</v>
          </cell>
          <cell r="R3">
            <v>1.176929425</v>
          </cell>
          <cell r="S3">
            <v>1.2119921</v>
          </cell>
          <cell r="T3">
            <v>1.3200911</v>
          </cell>
          <cell r="U3">
            <v>1.5244756499999998</v>
          </cell>
          <cell r="V3">
            <v>1.59308125</v>
          </cell>
          <cell r="W3">
            <v>1.6575339250000001</v>
          </cell>
          <cell r="X3">
            <v>1.5042734250000001</v>
          </cell>
          <cell r="Y3">
            <v>1.2370176500000001</v>
          </cell>
        </row>
        <row r="4">
          <cell r="B4">
            <v>3.04563505</v>
          </cell>
          <cell r="C4">
            <v>2.82937555</v>
          </cell>
          <cell r="D4">
            <v>2.760266675</v>
          </cell>
          <cell r="E4">
            <v>2.6046482749999997</v>
          </cell>
          <cell r="F4">
            <v>2.4388008750000001</v>
          </cell>
          <cell r="G4">
            <v>2.3966466749999999</v>
          </cell>
          <cell r="H4">
            <v>2.4795267000000001</v>
          </cell>
          <cell r="I4">
            <v>2.9108977999999999</v>
          </cell>
          <cell r="J4">
            <v>3.2616722499999997</v>
          </cell>
          <cell r="K4">
            <v>3.5533249749999998</v>
          </cell>
          <cell r="L4">
            <v>3.7914778</v>
          </cell>
          <cell r="M4">
            <v>3.9016805249999997</v>
          </cell>
          <cell r="N4">
            <v>3.782474975</v>
          </cell>
          <cell r="O4">
            <v>3.4486638249999997</v>
          </cell>
          <cell r="P4">
            <v>3.1813056000000004</v>
          </cell>
          <cell r="Q4">
            <v>3.0151139750000002</v>
          </cell>
          <cell r="R4">
            <v>2.9823027499999997</v>
          </cell>
          <cell r="S4">
            <v>3.0388610999999996</v>
          </cell>
          <cell r="T4">
            <v>3.1661777500000001</v>
          </cell>
          <cell r="U4">
            <v>3.2760305249999999</v>
          </cell>
          <cell r="V4">
            <v>3.4880499999999994</v>
          </cell>
          <cell r="W4">
            <v>3.6836026749999999</v>
          </cell>
          <cell r="X4">
            <v>3.443563975</v>
          </cell>
          <cell r="Y4">
            <v>2.9882338500000003</v>
          </cell>
        </row>
        <row r="5">
          <cell r="B5">
            <v>0.36033172499999999</v>
          </cell>
          <cell r="C5">
            <v>0.26865155000000002</v>
          </cell>
          <cell r="D5">
            <v>0.19185007500000001</v>
          </cell>
          <cell r="E5">
            <v>0.46103794999999997</v>
          </cell>
          <cell r="F5">
            <v>0.30608477499999998</v>
          </cell>
          <cell r="G5">
            <v>8.2144999999999996E-2</v>
          </cell>
          <cell r="H5">
            <v>0.25449279999999996</v>
          </cell>
          <cell r="I5">
            <v>0.57485494999999998</v>
          </cell>
          <cell r="J5">
            <v>0.76372709999999999</v>
          </cell>
          <cell r="K5">
            <v>0.91058209999999995</v>
          </cell>
          <cell r="L5">
            <v>1.015053325</v>
          </cell>
          <cell r="M5">
            <v>1.034290675</v>
          </cell>
          <cell r="N5">
            <v>0.87909579999999998</v>
          </cell>
          <cell r="O5">
            <v>0.66578057499999987</v>
          </cell>
          <cell r="P5">
            <v>0.51975852499999997</v>
          </cell>
          <cell r="Q5">
            <v>0.49064402499999998</v>
          </cell>
          <cell r="R5">
            <v>0.44976824999999998</v>
          </cell>
          <cell r="S5">
            <v>0.49508557499999994</v>
          </cell>
          <cell r="T5">
            <v>0.67907915000000008</v>
          </cell>
          <cell r="U5">
            <v>0.79016385000000011</v>
          </cell>
          <cell r="V5">
            <v>0.85801832500000008</v>
          </cell>
          <cell r="W5">
            <v>1.1181497249999999</v>
          </cell>
          <cell r="X5">
            <v>0.82061217499999994</v>
          </cell>
          <cell r="Y5">
            <v>0.51145210000000008</v>
          </cell>
        </row>
        <row r="6">
          <cell r="B6">
            <v>3.021485025</v>
          </cell>
          <cell r="C6">
            <v>2.699704375</v>
          </cell>
          <cell r="D6">
            <v>2.5611887499999999</v>
          </cell>
          <cell r="E6">
            <v>2.4832392250000002</v>
          </cell>
          <cell r="F6">
            <v>2.4301090750000003</v>
          </cell>
          <cell r="G6">
            <v>2.3136930000000002</v>
          </cell>
          <cell r="H6">
            <v>2.4775767499999999</v>
          </cell>
          <cell r="I6">
            <v>2.9574307750000002</v>
          </cell>
          <cell r="J6">
            <v>3.44922905</v>
          </cell>
          <cell r="K6">
            <v>4.111254025</v>
          </cell>
          <cell r="L6">
            <v>4.62318695</v>
          </cell>
          <cell r="M6">
            <v>4.9919919000000004</v>
          </cell>
          <cell r="N6">
            <v>4.8157642999999997</v>
          </cell>
          <cell r="O6">
            <v>4.1802900999999997</v>
          </cell>
          <cell r="P6">
            <v>3.7240590500000001</v>
          </cell>
          <cell r="Q6">
            <v>3.615759025</v>
          </cell>
          <cell r="R6">
            <v>3.4376544500000001</v>
          </cell>
          <cell r="S6">
            <v>3.3870531250000004</v>
          </cell>
          <cell r="T6">
            <v>3.55628755</v>
          </cell>
          <cell r="U6">
            <v>3.6796070250000001</v>
          </cell>
          <cell r="V6">
            <v>4.0262226249999999</v>
          </cell>
          <cell r="W6">
            <v>4.5062687500000003</v>
          </cell>
          <cell r="X6">
            <v>4.3060189499999995</v>
          </cell>
          <cell r="Y6">
            <v>3.6189227750000001</v>
          </cell>
        </row>
        <row r="7">
          <cell r="B7">
            <v>4.3326943999999994</v>
          </cell>
          <cell r="C7">
            <v>4.3091833499999996</v>
          </cell>
          <cell r="D7">
            <v>4.1865861249999998</v>
          </cell>
          <cell r="E7">
            <v>4.1598501250000002</v>
          </cell>
          <cell r="F7">
            <v>4.1815971249999997</v>
          </cell>
          <cell r="G7">
            <v>3.934738925</v>
          </cell>
          <cell r="H7">
            <v>3.7861278</v>
          </cell>
          <cell r="I7">
            <v>4.0933833499999999</v>
          </cell>
          <cell r="J7">
            <v>4.4686276750000005</v>
          </cell>
          <cell r="K7">
            <v>4.9317972499999998</v>
          </cell>
          <cell r="L7">
            <v>5.2083971499999997</v>
          </cell>
          <cell r="M7">
            <v>5.4619973999999996</v>
          </cell>
          <cell r="N7">
            <v>5.3127721500000007</v>
          </cell>
          <cell r="O7">
            <v>4.890505525</v>
          </cell>
          <cell r="P7">
            <v>4.7152193499999999</v>
          </cell>
          <cell r="Q7">
            <v>4.6173333000000003</v>
          </cell>
          <cell r="R7">
            <v>4.601172225</v>
          </cell>
          <cell r="S7">
            <v>4.3918501250000004</v>
          </cell>
          <cell r="T7">
            <v>4.4627526999999994</v>
          </cell>
          <cell r="U7">
            <v>4.4962918749999998</v>
          </cell>
          <cell r="V7">
            <v>4.6346805</v>
          </cell>
          <cell r="W7">
            <v>4.9040806249999997</v>
          </cell>
          <cell r="X7">
            <v>4.3841498750000003</v>
          </cell>
          <cell r="Y7">
            <v>4.5088361250000002</v>
          </cell>
        </row>
        <row r="8">
          <cell r="B8">
            <v>2.4332658499999997</v>
          </cell>
          <cell r="C8">
            <v>2.2515909249999999</v>
          </cell>
          <cell r="D8">
            <v>2.2302001750000002</v>
          </cell>
          <cell r="E8">
            <v>2.265750975</v>
          </cell>
          <cell r="F8">
            <v>2.1929367000000002</v>
          </cell>
          <cell r="G8">
            <v>2.0767435000000001</v>
          </cell>
          <cell r="H8">
            <v>2.2039538999999997</v>
          </cell>
          <cell r="I8">
            <v>2.430280625</v>
          </cell>
          <cell r="J8">
            <v>2.888579</v>
          </cell>
          <cell r="K8">
            <v>3.304117025</v>
          </cell>
          <cell r="L8">
            <v>3.5358062500000003</v>
          </cell>
          <cell r="M8">
            <v>3.6824370999999996</v>
          </cell>
          <cell r="N8">
            <v>3.6599753500000003</v>
          </cell>
          <cell r="O8">
            <v>3.508872625</v>
          </cell>
          <cell r="P8">
            <v>3.2100576249999997</v>
          </cell>
          <cell r="Q8">
            <v>2.8086797749999999</v>
          </cell>
          <cell r="R8">
            <v>2.7374651499999998</v>
          </cell>
          <cell r="S8">
            <v>2.6905147999999999</v>
          </cell>
          <cell r="T8">
            <v>2.5697479749999999</v>
          </cell>
          <cell r="U8">
            <v>2.6764564499999999</v>
          </cell>
          <cell r="V8">
            <v>2.952235275</v>
          </cell>
          <cell r="W8">
            <v>3.1013552500000001</v>
          </cell>
          <cell r="X8">
            <v>2.9949956000000002</v>
          </cell>
          <cell r="Y8">
            <v>2.76926535</v>
          </cell>
        </row>
        <row r="9">
          <cell r="B9">
            <v>1.5290298</v>
          </cell>
          <cell r="C9">
            <v>1.4218597500000001</v>
          </cell>
          <cell r="D9">
            <v>1.345293625</v>
          </cell>
          <cell r="E9">
            <v>1.317710825</v>
          </cell>
          <cell r="F9">
            <v>1.3505808249999998</v>
          </cell>
          <cell r="G9">
            <v>1.3715896000000001</v>
          </cell>
          <cell r="H9">
            <v>1.519686375</v>
          </cell>
          <cell r="I9">
            <v>1.65393575</v>
          </cell>
          <cell r="J9">
            <v>1.9065729999999999</v>
          </cell>
          <cell r="K9">
            <v>2.2347972999999999</v>
          </cell>
          <cell r="L9">
            <v>2.4425915250000001</v>
          </cell>
          <cell r="M9">
            <v>2.5276896249999998</v>
          </cell>
          <cell r="N9">
            <v>2.3751450749999998</v>
          </cell>
          <cell r="O9">
            <v>2.0249888500000002</v>
          </cell>
          <cell r="P9">
            <v>1.885452275</v>
          </cell>
          <cell r="Q9">
            <v>1.8198241749999999</v>
          </cell>
          <cell r="R9">
            <v>1.8135859000000001</v>
          </cell>
          <cell r="S9">
            <v>1.7755686499999999</v>
          </cell>
          <cell r="T9">
            <v>1.8766682750000001</v>
          </cell>
          <cell r="U9">
            <v>1.9886779500000002</v>
          </cell>
          <cell r="V9">
            <v>2.1128006500000001</v>
          </cell>
          <cell r="W9">
            <v>2.3101603500000003</v>
          </cell>
          <cell r="X9">
            <v>2.0416336749999999</v>
          </cell>
          <cell r="Y9">
            <v>1.7348378250000001</v>
          </cell>
        </row>
        <row r="10">
          <cell r="B10">
            <v>1.5314117</v>
          </cell>
          <cell r="C10">
            <v>1.4289046000000001</v>
          </cell>
          <cell r="D10">
            <v>1.39557105</v>
          </cell>
          <cell r="E10">
            <v>1.3385815999999999</v>
          </cell>
          <cell r="F10">
            <v>1.31603425</v>
          </cell>
          <cell r="G10">
            <v>1.2605665750000001</v>
          </cell>
          <cell r="H10">
            <v>1.1594960249999999</v>
          </cell>
          <cell r="I10">
            <v>1.4297574749999999</v>
          </cell>
          <cell r="J10">
            <v>1.2869685500000001</v>
          </cell>
          <cell r="K10">
            <v>1.443798975</v>
          </cell>
          <cell r="L10">
            <v>1.5845109750000002</v>
          </cell>
          <cell r="M10">
            <v>1.8933795500000001</v>
          </cell>
          <cell r="N10">
            <v>1.7947299749999999</v>
          </cell>
          <cell r="O10">
            <v>1.573835375</v>
          </cell>
          <cell r="P10">
            <v>1.3962508</v>
          </cell>
          <cell r="Q10">
            <v>1.33322775</v>
          </cell>
          <cell r="R10">
            <v>1.3252210250000001</v>
          </cell>
          <cell r="S10">
            <v>1.3528366750000003</v>
          </cell>
          <cell r="T10">
            <v>1.3933860250000001</v>
          </cell>
          <cell r="U10">
            <v>1.4347203749999999</v>
          </cell>
          <cell r="V10">
            <v>1.5838416</v>
          </cell>
          <cell r="W10">
            <v>1.7067268249999998</v>
          </cell>
          <cell r="X10">
            <v>1.7097093999999999</v>
          </cell>
          <cell r="Y10">
            <v>1.5965465500000002</v>
          </cell>
        </row>
        <row r="11">
          <cell r="B11">
            <v>2.1955760499999997</v>
          </cell>
          <cell r="C11">
            <v>2.0018885750000002</v>
          </cell>
          <cell r="D11">
            <v>1.8936436249999999</v>
          </cell>
          <cell r="E11">
            <v>1.8165838750000001</v>
          </cell>
          <cell r="F11">
            <v>1.8118486499999999</v>
          </cell>
          <cell r="G11">
            <v>1.7911430500000001</v>
          </cell>
          <cell r="H11">
            <v>1.9467746750000001</v>
          </cell>
          <cell r="I11">
            <v>2.2568999500000002</v>
          </cell>
          <cell r="J11">
            <v>2.7133194749999996</v>
          </cell>
          <cell r="K11">
            <v>3.0897055249999998</v>
          </cell>
          <cell r="L11">
            <v>3.4437832749999999</v>
          </cell>
          <cell r="M11">
            <v>3.5150056000000003</v>
          </cell>
          <cell r="N11">
            <v>3.200894425</v>
          </cell>
          <cell r="O11">
            <v>2.8018639249999997</v>
          </cell>
          <cell r="P11">
            <v>2.554091675</v>
          </cell>
          <cell r="Q11">
            <v>2.4595388749999998</v>
          </cell>
          <cell r="R11">
            <v>2.4074416750000003</v>
          </cell>
          <cell r="S11">
            <v>2.4449666749999999</v>
          </cell>
          <cell r="T11">
            <v>2.4817638999999998</v>
          </cell>
          <cell r="U11">
            <v>2.5842638999999998</v>
          </cell>
          <cell r="V11">
            <v>2.8110833250000002</v>
          </cell>
          <cell r="W11">
            <v>2.9930305500000003</v>
          </cell>
          <cell r="X11">
            <v>2.7702499500000002</v>
          </cell>
          <cell r="Y11">
            <v>2.3659336500000001</v>
          </cell>
        </row>
        <row r="12">
          <cell r="B12">
            <v>0.79398930000000001</v>
          </cell>
          <cell r="C12">
            <v>0.69832722499999988</v>
          </cell>
          <cell r="D12">
            <v>0.65300369999999996</v>
          </cell>
          <cell r="E12">
            <v>0.62194040000000006</v>
          </cell>
          <cell r="F12">
            <v>0.61985855000000001</v>
          </cell>
          <cell r="G12">
            <v>0.61976419999999999</v>
          </cell>
          <cell r="H12">
            <v>0.73994222500000006</v>
          </cell>
          <cell r="I12">
            <v>0.94497724999999999</v>
          </cell>
          <cell r="J12">
            <v>1.1720313499999999</v>
          </cell>
          <cell r="K12">
            <v>1.3575565500000002</v>
          </cell>
          <cell r="L12">
            <v>1.4900042250000001</v>
          </cell>
          <cell r="M12">
            <v>1.5694448749999999</v>
          </cell>
          <cell r="N12">
            <v>1.3667973999999998</v>
          </cell>
          <cell r="O12">
            <v>1.2113858749999999</v>
          </cell>
          <cell r="P12">
            <v>1.0857385749999999</v>
          </cell>
          <cell r="Q12">
            <v>0.98695025000000003</v>
          </cell>
          <cell r="R12">
            <v>0.95253042499999996</v>
          </cell>
          <cell r="S12">
            <v>0.98941702500000006</v>
          </cell>
          <cell r="T12">
            <v>1.0599371750000002</v>
          </cell>
          <cell r="U12">
            <v>1.1447062250000002</v>
          </cell>
          <cell r="V12">
            <v>1.2517366999999999</v>
          </cell>
          <cell r="W12">
            <v>1.3355246249999999</v>
          </cell>
          <cell r="X12">
            <v>1.2127069750000001</v>
          </cell>
          <cell r="Y12">
            <v>0.97908079999999997</v>
          </cell>
        </row>
        <row r="13">
          <cell r="B13">
            <v>4.906856275</v>
          </cell>
          <cell r="C13">
            <v>4.8957103750000002</v>
          </cell>
          <cell r="D13">
            <v>5.2488153250000007</v>
          </cell>
          <cell r="E13">
            <v>4.3768584749999997</v>
          </cell>
          <cell r="F13">
            <v>2.5040968750000001</v>
          </cell>
          <cell r="G13">
            <v>3.012069125</v>
          </cell>
          <cell r="H13">
            <v>3.4149621750000003</v>
          </cell>
          <cell r="I13">
            <v>3.5476830749999997</v>
          </cell>
          <cell r="J13">
            <v>3.329369925</v>
          </cell>
          <cell r="K13">
            <v>3.4664659250000005</v>
          </cell>
          <cell r="L13">
            <v>4.0859596750000007</v>
          </cell>
          <cell r="M13">
            <v>4.1907408249999998</v>
          </cell>
          <cell r="N13">
            <v>4.1608808750000001</v>
          </cell>
          <cell r="O13">
            <v>3.8033983500000001</v>
          </cell>
          <cell r="P13">
            <v>4.1149353</v>
          </cell>
          <cell r="Q13">
            <v>4.0803135749999999</v>
          </cell>
          <cell r="R13">
            <v>3.7759036499999996</v>
          </cell>
          <cell r="S13">
            <v>3.7240152500000003</v>
          </cell>
          <cell r="T13">
            <v>3.9569639499999996</v>
          </cell>
          <cell r="U13">
            <v>4.1869872749999999</v>
          </cell>
          <cell r="V13">
            <v>3.7882323250000001</v>
          </cell>
          <cell r="W13">
            <v>3.8169116250000004</v>
          </cell>
          <cell r="X13">
            <v>3.6101862249999996</v>
          </cell>
          <cell r="Y13">
            <v>3.8839062249999996</v>
          </cell>
        </row>
        <row r="14">
          <cell r="B14">
            <v>8.4249181499999999</v>
          </cell>
          <cell r="C14">
            <v>8.2624132750000001</v>
          </cell>
          <cell r="D14">
            <v>8.2521355249999999</v>
          </cell>
          <cell r="E14">
            <v>8.1625511750000008</v>
          </cell>
          <cell r="F14">
            <v>8.0474125249999986</v>
          </cell>
          <cell r="G14">
            <v>8.0178288000000002</v>
          </cell>
          <cell r="H14">
            <v>8.3786666249999993</v>
          </cell>
          <cell r="I14">
            <v>8.3472771749999986</v>
          </cell>
          <cell r="J14">
            <v>8.7254807749999994</v>
          </cell>
          <cell r="K14">
            <v>8.8660350000000001</v>
          </cell>
          <cell r="L14">
            <v>9.2168755749999995</v>
          </cell>
          <cell r="M14">
            <v>9.3672959749999993</v>
          </cell>
          <cell r="N14">
            <v>9.2986836499999992</v>
          </cell>
          <cell r="O14">
            <v>8.8064517999999996</v>
          </cell>
          <cell r="P14">
            <v>8.7011744750000002</v>
          </cell>
          <cell r="Q14">
            <v>8.6997844999999998</v>
          </cell>
          <cell r="R14">
            <v>8.5475590500000003</v>
          </cell>
          <cell r="S14">
            <v>8.6872854499999992</v>
          </cell>
          <cell r="T14">
            <v>6.9458671749999992</v>
          </cell>
          <cell r="U14">
            <v>8.2672777249999996</v>
          </cell>
          <cell r="V14">
            <v>9.1350657999999996</v>
          </cell>
          <cell r="W14">
            <v>9.2568762249999992</v>
          </cell>
          <cell r="X14">
            <v>9.0738153500000003</v>
          </cell>
          <cell r="Y14">
            <v>8.6140889999999999</v>
          </cell>
        </row>
        <row r="15">
          <cell r="B15">
            <v>0.27654842499999999</v>
          </cell>
          <cell r="C15">
            <v>0.24996812499999999</v>
          </cell>
          <cell r="D15">
            <v>0.23808317500000001</v>
          </cell>
          <cell r="E15">
            <v>0.23394959999999998</v>
          </cell>
          <cell r="F15">
            <v>0.22456302500000003</v>
          </cell>
          <cell r="G15">
            <v>0.23561167499999999</v>
          </cell>
          <cell r="H15">
            <v>0.27344085000000001</v>
          </cell>
          <cell r="I15">
            <v>0.32147424999999996</v>
          </cell>
          <cell r="J15">
            <v>0.37590572500000002</v>
          </cell>
          <cell r="K15">
            <v>0.448473175</v>
          </cell>
          <cell r="L15">
            <v>0.49695444999999994</v>
          </cell>
          <cell r="M15">
            <v>0.52591647500000005</v>
          </cell>
          <cell r="N15">
            <v>0.47800735</v>
          </cell>
          <cell r="O15">
            <v>0.41610135000000004</v>
          </cell>
          <cell r="P15">
            <v>0.35327547500000001</v>
          </cell>
          <cell r="Q15">
            <v>0.34051902499999998</v>
          </cell>
          <cell r="R15">
            <v>0.33567974999999994</v>
          </cell>
          <cell r="S15">
            <v>0.34110337500000004</v>
          </cell>
          <cell r="T15">
            <v>0.34155952499999997</v>
          </cell>
          <cell r="U15">
            <v>0.38077894999999995</v>
          </cell>
          <cell r="V15">
            <v>0.40631220000000001</v>
          </cell>
          <cell r="W15">
            <v>0.42343144999999999</v>
          </cell>
          <cell r="X15">
            <v>0.3761563</v>
          </cell>
          <cell r="Y15">
            <v>0.31839724999999997</v>
          </cell>
        </row>
      </sheetData>
      <sheetData sheetId="14">
        <row r="2">
          <cell r="B2">
            <v>0.55187144999999993</v>
          </cell>
          <cell r="C2">
            <v>0.60497527500000003</v>
          </cell>
          <cell r="D2">
            <v>0.57389622500000004</v>
          </cell>
          <cell r="E2">
            <v>0.57288145000000001</v>
          </cell>
          <cell r="F2">
            <v>0.56146802500000004</v>
          </cell>
          <cell r="G2">
            <v>0.59391987499999999</v>
          </cell>
          <cell r="H2">
            <v>0.60898540000000001</v>
          </cell>
          <cell r="I2">
            <v>1.1425032750000002</v>
          </cell>
          <cell r="J2">
            <v>1.3284984999999998</v>
          </cell>
          <cell r="K2">
            <v>1.2811151249999999</v>
          </cell>
          <cell r="L2">
            <v>1.24778535</v>
          </cell>
          <cell r="M2">
            <v>1.2505366499999999</v>
          </cell>
          <cell r="N2">
            <v>1.3291379000000001</v>
          </cell>
          <cell r="O2">
            <v>1.2854931000000001</v>
          </cell>
          <cell r="P2">
            <v>0.90294255000000001</v>
          </cell>
          <cell r="Q2">
            <v>1.18071485</v>
          </cell>
          <cell r="R2">
            <v>1.195266825</v>
          </cell>
          <cell r="S2">
            <v>1.1224484750000001</v>
          </cell>
          <cell r="T2">
            <v>0.88686170000000009</v>
          </cell>
          <cell r="U2">
            <v>0.80436097499999992</v>
          </cell>
          <cell r="V2">
            <v>0.84339344999999999</v>
          </cell>
          <cell r="W2">
            <v>0.8483800749999999</v>
          </cell>
          <cell r="X2">
            <v>0.58555972499999998</v>
          </cell>
          <cell r="Y2">
            <v>0.57824399999999998</v>
          </cell>
        </row>
        <row r="3">
          <cell r="B3">
            <v>5.755800000000001E-3</v>
          </cell>
          <cell r="C3">
            <v>-2.84411E-2</v>
          </cell>
          <cell r="D3">
            <v>-3.3775675000000005E-2</v>
          </cell>
          <cell r="E3">
            <v>-4.5775274999999997E-2</v>
          </cell>
          <cell r="F3">
            <v>-5.8215050000000004E-2</v>
          </cell>
          <cell r="G3">
            <v>-4.7225875E-2</v>
          </cell>
          <cell r="H3">
            <v>-5.5126174999999993E-2</v>
          </cell>
          <cell r="I3">
            <v>0.14444374999999998</v>
          </cell>
          <cell r="J3">
            <v>0.18567987499999999</v>
          </cell>
          <cell r="K3">
            <v>0.23836147499999999</v>
          </cell>
          <cell r="L3">
            <v>0.137497175</v>
          </cell>
          <cell r="M3">
            <v>0.123682975</v>
          </cell>
          <cell r="N3">
            <v>8.5340275000000007E-2</v>
          </cell>
          <cell r="O3">
            <v>0.113273925</v>
          </cell>
          <cell r="P3">
            <v>4.8458274999999995E-2</v>
          </cell>
          <cell r="Q3">
            <v>4.2739800000000001E-2</v>
          </cell>
          <cell r="R3">
            <v>4.9966474999999996E-2</v>
          </cell>
          <cell r="S3">
            <v>9.0587499999999987E-2</v>
          </cell>
          <cell r="T3">
            <v>0.17207700000000001</v>
          </cell>
          <cell r="U3">
            <v>0.17576645000000002</v>
          </cell>
          <cell r="V3">
            <v>0.13968867499999998</v>
          </cell>
          <cell r="W3">
            <v>0.1065743</v>
          </cell>
          <cell r="X3">
            <v>5.2202724999999998E-2</v>
          </cell>
          <cell r="Y3">
            <v>9.5909499999999991E-3</v>
          </cell>
        </row>
        <row r="4">
          <cell r="B4">
            <v>-9.4742400000000004E-2</v>
          </cell>
          <cell r="C4">
            <v>-0.22360597500000001</v>
          </cell>
          <cell r="D4">
            <v>-0.39387750000000005</v>
          </cell>
          <cell r="E4">
            <v>-0.36407754999999997</v>
          </cell>
          <cell r="F4">
            <v>-0.36989812499999997</v>
          </cell>
          <cell r="G4">
            <v>-0.354164125</v>
          </cell>
          <cell r="H4">
            <v>-2.1957024999999995E-2</v>
          </cell>
          <cell r="I4">
            <v>0.42416207500000003</v>
          </cell>
          <cell r="J4">
            <v>0.553853025</v>
          </cell>
          <cell r="K4">
            <v>0.56018800000000002</v>
          </cell>
          <cell r="L4">
            <v>0.46778544999999999</v>
          </cell>
          <cell r="M4">
            <v>0.587047125</v>
          </cell>
          <cell r="N4">
            <v>0.53026132500000001</v>
          </cell>
          <cell r="O4">
            <v>0.46175662499999998</v>
          </cell>
          <cell r="P4">
            <v>0.33432672499999999</v>
          </cell>
          <cell r="Q4">
            <v>0.208728575</v>
          </cell>
          <cell r="R4">
            <v>0.257380675</v>
          </cell>
          <cell r="S4">
            <v>0.229249225</v>
          </cell>
          <cell r="T4">
            <v>4.4279275E-2</v>
          </cell>
          <cell r="U4">
            <v>0.184280375</v>
          </cell>
          <cell r="V4">
            <v>0.25737270000000001</v>
          </cell>
          <cell r="W4">
            <v>0.16746554999999999</v>
          </cell>
          <cell r="X4">
            <v>-0.15780862500000001</v>
          </cell>
          <cell r="Y4">
            <v>-0.32507815000000001</v>
          </cell>
        </row>
        <row r="5">
          <cell r="B5">
            <v>-0.51916475000000006</v>
          </cell>
          <cell r="C5">
            <v>-0.52371082499999999</v>
          </cell>
          <cell r="D5">
            <v>-0.53931687500000003</v>
          </cell>
          <cell r="E5">
            <v>-0.53933107499999999</v>
          </cell>
          <cell r="F5">
            <v>-0.55147864999999996</v>
          </cell>
          <cell r="G5">
            <v>-0.56809287500000005</v>
          </cell>
          <cell r="H5">
            <v>-0.5123915750000001</v>
          </cell>
          <cell r="I5">
            <v>-0.34786059999999996</v>
          </cell>
          <cell r="J5">
            <v>-0.25946487499999998</v>
          </cell>
          <cell r="K5">
            <v>-0.27357787499999997</v>
          </cell>
          <cell r="L5">
            <v>-0.34478565</v>
          </cell>
          <cell r="M5">
            <v>-0.37804104999999999</v>
          </cell>
          <cell r="N5">
            <v>-0.34939377500000002</v>
          </cell>
          <cell r="O5">
            <v>-0.3788378</v>
          </cell>
          <cell r="P5">
            <v>-0.35866117500000005</v>
          </cell>
          <cell r="Q5">
            <v>-0.42260955</v>
          </cell>
          <cell r="R5">
            <v>-0.47309782500000003</v>
          </cell>
          <cell r="S5">
            <v>-0.42091707500000003</v>
          </cell>
          <cell r="T5">
            <v>-0.29761044999999997</v>
          </cell>
          <cell r="U5">
            <v>-0.26591962499999999</v>
          </cell>
          <cell r="V5">
            <v>-0.2667466</v>
          </cell>
          <cell r="W5">
            <v>-0.35235252499999997</v>
          </cell>
          <cell r="X5">
            <v>-0.43926427500000004</v>
          </cell>
          <cell r="Y5">
            <v>-0.45572717500000004</v>
          </cell>
        </row>
        <row r="6">
          <cell r="B6">
            <v>-0.22619375</v>
          </cell>
          <cell r="C6">
            <v>-0.29562862499999998</v>
          </cell>
          <cell r="D6">
            <v>-0.34708847499999995</v>
          </cell>
          <cell r="E6">
            <v>-0.34623092500000002</v>
          </cell>
          <cell r="F6">
            <v>-0.34840414999999997</v>
          </cell>
          <cell r="G6">
            <v>-0.37665427500000004</v>
          </cell>
          <cell r="H6">
            <v>-0.338795175</v>
          </cell>
          <cell r="I6">
            <v>-0.13524902499999999</v>
          </cell>
          <cell r="J6">
            <v>4.2249074999999997E-2</v>
          </cell>
          <cell r="K6">
            <v>0.15025364999999999</v>
          </cell>
          <cell r="L6">
            <v>0.24786647499999998</v>
          </cell>
          <cell r="M6">
            <v>0.26315197499999998</v>
          </cell>
          <cell r="N6">
            <v>0.23098332500000002</v>
          </cell>
          <cell r="O6">
            <v>0.18871882500000001</v>
          </cell>
          <cell r="P6">
            <v>0.12467905</v>
          </cell>
          <cell r="Q6">
            <v>8.2783725000000002E-2</v>
          </cell>
          <cell r="R6">
            <v>6.9153550000000008E-2</v>
          </cell>
          <cell r="S6">
            <v>6.0860325E-2</v>
          </cell>
          <cell r="T6">
            <v>6.1555024999999999E-2</v>
          </cell>
          <cell r="U6">
            <v>1.6822674999999999E-2</v>
          </cell>
          <cell r="V6">
            <v>0.130931925</v>
          </cell>
          <cell r="W6">
            <v>5.9722024999999998E-2</v>
          </cell>
          <cell r="X6">
            <v>3.423665E-2</v>
          </cell>
          <cell r="Y6">
            <v>-5.4844950000000003E-2</v>
          </cell>
        </row>
        <row r="7">
          <cell r="B7">
            <v>0.63930140000000002</v>
          </cell>
          <cell r="C7">
            <v>0.71051195</v>
          </cell>
          <cell r="D7">
            <v>0.53804942499999997</v>
          </cell>
          <cell r="E7">
            <v>0.63398612499999996</v>
          </cell>
          <cell r="F7">
            <v>0.64900582499999993</v>
          </cell>
          <cell r="G7">
            <v>0.66636055000000005</v>
          </cell>
          <cell r="H7">
            <v>0.64547725</v>
          </cell>
          <cell r="I7">
            <v>1.1935330999999998</v>
          </cell>
          <cell r="J7">
            <v>1.3707297250000001</v>
          </cell>
          <cell r="K7">
            <v>1.3676791750000001</v>
          </cell>
          <cell r="L7">
            <v>1.195258025</v>
          </cell>
          <cell r="M7">
            <v>1.4274928249999999</v>
          </cell>
          <cell r="N7">
            <v>1.4874111000000001</v>
          </cell>
          <cell r="O7">
            <v>1.3728169499999998</v>
          </cell>
          <cell r="P7">
            <v>1.1923047</v>
          </cell>
          <cell r="Q7">
            <v>1.0485578</v>
          </cell>
          <cell r="R7">
            <v>1.27837665</v>
          </cell>
          <cell r="S7">
            <v>1.2395750000000001</v>
          </cell>
          <cell r="T7">
            <v>0.97272665000000003</v>
          </cell>
          <cell r="U7">
            <v>0.90216442499999994</v>
          </cell>
          <cell r="V7">
            <v>1.0628011000000002</v>
          </cell>
          <cell r="W7">
            <v>0.83614139999999992</v>
          </cell>
          <cell r="X7">
            <v>0.63849389999999995</v>
          </cell>
          <cell r="Y7">
            <v>0.71100997499999996</v>
          </cell>
        </row>
        <row r="8">
          <cell r="B8">
            <v>-0.35441602500000002</v>
          </cell>
          <cell r="C8">
            <v>-0.36615407500000002</v>
          </cell>
          <cell r="D8">
            <v>-0.38533719999999999</v>
          </cell>
          <cell r="E8">
            <v>-0.39823537500000006</v>
          </cell>
          <cell r="F8">
            <v>-0.37262044999999999</v>
          </cell>
          <cell r="G8">
            <v>-0.40184025000000001</v>
          </cell>
          <cell r="H8">
            <v>-0.34851437499999999</v>
          </cell>
          <cell r="I8">
            <v>-0.15887552500000002</v>
          </cell>
          <cell r="J8">
            <v>-2.8555549999999999E-2</v>
          </cell>
          <cell r="K8">
            <v>-2.1267699999999997E-2</v>
          </cell>
          <cell r="L8">
            <v>4.8640025000000003E-2</v>
          </cell>
          <cell r="M8">
            <v>1.6332275E-2</v>
          </cell>
          <cell r="N8">
            <v>4.1557750000000013E-3</v>
          </cell>
          <cell r="O8">
            <v>2.8385000000000007E-3</v>
          </cell>
          <cell r="P8">
            <v>-4.1002574999999999E-2</v>
          </cell>
          <cell r="Q8">
            <v>-7.1271250000000008E-2</v>
          </cell>
          <cell r="R8">
            <v>-0.10509885000000001</v>
          </cell>
          <cell r="S8">
            <v>-0.13348537500000002</v>
          </cell>
          <cell r="T8">
            <v>-0.11596852499999999</v>
          </cell>
          <cell r="U8">
            <v>-0.142936125</v>
          </cell>
          <cell r="V8">
            <v>-0.10171939999999999</v>
          </cell>
          <cell r="W8">
            <v>-0.18788199999999999</v>
          </cell>
          <cell r="X8">
            <v>-0.23595852500000003</v>
          </cell>
          <cell r="Y8">
            <v>-0.25609994999999997</v>
          </cell>
        </row>
        <row r="9">
          <cell r="B9">
            <v>-1.4980621000000001</v>
          </cell>
          <cell r="C9">
            <v>-1.5084406250000002</v>
          </cell>
          <cell r="D9">
            <v>-1.5225397250000001</v>
          </cell>
          <cell r="E9">
            <v>-1.5307922</v>
          </cell>
          <cell r="F9">
            <v>-1.5102589750000002</v>
          </cell>
          <cell r="G9">
            <v>-1.4743118</v>
          </cell>
          <cell r="H9">
            <v>-1.2530950249999999</v>
          </cell>
          <cell r="I9">
            <v>-1.034019475</v>
          </cell>
          <cell r="J9">
            <v>-1.014549275</v>
          </cell>
          <cell r="K9">
            <v>-0.99838004999999996</v>
          </cell>
          <cell r="L9">
            <v>-0.98187512500000007</v>
          </cell>
          <cell r="M9">
            <v>-0.97102100000000002</v>
          </cell>
          <cell r="N9">
            <v>-0.99393207500000003</v>
          </cell>
          <cell r="O9">
            <v>-1.0322570499999999</v>
          </cell>
          <cell r="P9">
            <v>-1.1348673499999999</v>
          </cell>
          <cell r="Q9">
            <v>-1.1857248500000002</v>
          </cell>
          <cell r="R9">
            <v>-1.2275787250000001</v>
          </cell>
          <cell r="S9">
            <v>-1.231548825</v>
          </cell>
          <cell r="T9">
            <v>-1.2548295999999999</v>
          </cell>
          <cell r="U9">
            <v>-1.297001625</v>
          </cell>
          <cell r="V9">
            <v>-1.3793106000000002</v>
          </cell>
          <cell r="W9">
            <v>-1.4379170750000001</v>
          </cell>
          <cell r="X9">
            <v>-1.4581145999999998</v>
          </cell>
          <cell r="Y9">
            <v>-1.48631285</v>
          </cell>
        </row>
        <row r="10">
          <cell r="B10">
            <v>4.5947250000000009E-3</v>
          </cell>
          <cell r="C10">
            <v>-4.2367275000000003E-2</v>
          </cell>
          <cell r="D10">
            <v>-5.4249425000000004E-2</v>
          </cell>
          <cell r="E10">
            <v>-6.8814774999999995E-2</v>
          </cell>
          <cell r="F10">
            <v>-6.5527824999999998E-2</v>
          </cell>
          <cell r="G10">
            <v>-7.5716375000000002E-2</v>
          </cell>
          <cell r="H10">
            <v>-0.14245715</v>
          </cell>
          <cell r="I10">
            <v>-4.6392475000000002E-2</v>
          </cell>
          <cell r="J10">
            <v>-7.1494374999999999E-2</v>
          </cell>
          <cell r="K10">
            <v>-2.4537074999999998E-2</v>
          </cell>
          <cell r="L10">
            <v>-4.5697500000000009E-4</v>
          </cell>
          <cell r="M10">
            <v>1.9229749999999997E-2</v>
          </cell>
          <cell r="N10">
            <v>6.5852325000000003E-2</v>
          </cell>
          <cell r="O10">
            <v>6.6692625000000005E-2</v>
          </cell>
          <cell r="P10">
            <v>5.1080600000000004E-2</v>
          </cell>
          <cell r="Q10">
            <v>0.11737725</v>
          </cell>
          <cell r="R10">
            <v>9.9641124999999997E-2</v>
          </cell>
          <cell r="S10">
            <v>8.6579425000000002E-2</v>
          </cell>
          <cell r="T10">
            <v>7.1702500000000002E-2</v>
          </cell>
          <cell r="U10">
            <v>7.3378100000000002E-2</v>
          </cell>
          <cell r="V10">
            <v>0.103712525</v>
          </cell>
          <cell r="W10">
            <v>9.3345250000000005E-2</v>
          </cell>
          <cell r="X10">
            <v>-9.1851999999999993E-3</v>
          </cell>
          <cell r="Y10">
            <v>-1.4983425E-2</v>
          </cell>
        </row>
        <row r="11">
          <cell r="B11">
            <v>-0.21343779999999998</v>
          </cell>
          <cell r="C11">
            <v>-0.23850399999999999</v>
          </cell>
          <cell r="D11">
            <v>-0.244623375</v>
          </cell>
          <cell r="E11">
            <v>-0.24159720000000001</v>
          </cell>
          <cell r="F11">
            <v>-0.24969662500000001</v>
          </cell>
          <cell r="G11">
            <v>-0.25664807499999998</v>
          </cell>
          <cell r="H11">
            <v>-8.1140925000000003E-2</v>
          </cell>
          <cell r="I11">
            <v>7.1614175000000002E-2</v>
          </cell>
          <cell r="J11">
            <v>0.16292382500000002</v>
          </cell>
          <cell r="K11">
            <v>0.172270275</v>
          </cell>
          <cell r="L11">
            <v>7.3036950000000003E-2</v>
          </cell>
          <cell r="M11">
            <v>0.17750479999999999</v>
          </cell>
          <cell r="N11">
            <v>0.19082147499999999</v>
          </cell>
          <cell r="O11">
            <v>0.18334095</v>
          </cell>
          <cell r="P11">
            <v>0.14510162500000001</v>
          </cell>
          <cell r="Q11">
            <v>6.2214350000000002E-2</v>
          </cell>
          <cell r="R11">
            <v>3.1227199999999997E-2</v>
          </cell>
          <cell r="S11">
            <v>3.1124275E-2</v>
          </cell>
          <cell r="T11">
            <v>3.1763550000000002E-2</v>
          </cell>
          <cell r="U11">
            <v>6.3445000000000001E-2</v>
          </cell>
          <cell r="V11">
            <v>9.1021475000000004E-2</v>
          </cell>
          <cell r="W11">
            <v>1.2456649999999998E-2</v>
          </cell>
          <cell r="X11">
            <v>-9.4002299999999997E-2</v>
          </cell>
          <cell r="Y11">
            <v>-0.15804747499999999</v>
          </cell>
        </row>
        <row r="12">
          <cell r="B12">
            <v>-0.26560139999999999</v>
          </cell>
          <cell r="C12">
            <v>-0.28563222499999996</v>
          </cell>
          <cell r="D12">
            <v>-0.29835869999999998</v>
          </cell>
          <cell r="E12">
            <v>-0.30288532499999998</v>
          </cell>
          <cell r="F12">
            <v>-0.29501102499999998</v>
          </cell>
          <cell r="G12">
            <v>-0.29599880000000001</v>
          </cell>
          <cell r="H12">
            <v>-0.23344890000000001</v>
          </cell>
          <cell r="I12">
            <v>-0.19380030000000001</v>
          </cell>
          <cell r="J12">
            <v>-0.16307679999999999</v>
          </cell>
          <cell r="K12">
            <v>-0.1259806</v>
          </cell>
          <cell r="L12">
            <v>-0.12663545000000001</v>
          </cell>
          <cell r="M12">
            <v>-0.135510825</v>
          </cell>
          <cell r="N12">
            <v>-0.15913077499999997</v>
          </cell>
          <cell r="O12">
            <v>-0.16378757499999999</v>
          </cell>
          <cell r="P12">
            <v>-0.18373102499999999</v>
          </cell>
          <cell r="Q12">
            <v>-0.18390332499999998</v>
          </cell>
          <cell r="R12">
            <v>-0.186653075</v>
          </cell>
          <cell r="S12">
            <v>-0.14438960000000001</v>
          </cell>
          <cell r="T12">
            <v>-0.13024705</v>
          </cell>
          <cell r="U12">
            <v>-0.1483797</v>
          </cell>
          <cell r="V12">
            <v>-0.12296225</v>
          </cell>
          <cell r="W12">
            <v>-0.156259975</v>
          </cell>
          <cell r="X12">
            <v>-0.17891622500000001</v>
          </cell>
          <cell r="Y12">
            <v>-0.20210729999999999</v>
          </cell>
        </row>
        <row r="13">
          <cell r="B13">
            <v>-0.46730312500000004</v>
          </cell>
          <cell r="C13">
            <v>-0.28263492499999998</v>
          </cell>
          <cell r="D13">
            <v>-0.35722947500000002</v>
          </cell>
          <cell r="E13">
            <v>-0.28133379999999997</v>
          </cell>
          <cell r="F13">
            <v>-0.32272602500000003</v>
          </cell>
          <cell r="G13">
            <v>-0.17318230000000001</v>
          </cell>
          <cell r="H13">
            <v>-0.58364519999999998</v>
          </cell>
          <cell r="I13">
            <v>-0.45890677499999999</v>
          </cell>
          <cell r="J13">
            <v>-0.34028819999999999</v>
          </cell>
          <cell r="K13">
            <v>-0.40042485</v>
          </cell>
          <cell r="L13">
            <v>-0.41470552500000002</v>
          </cell>
          <cell r="M13">
            <v>-0.37762994999999999</v>
          </cell>
          <cell r="N13">
            <v>0.18914887499999999</v>
          </cell>
          <cell r="O13">
            <v>9.5986000000000002E-2</v>
          </cell>
          <cell r="P13">
            <v>-0.53701949999999998</v>
          </cell>
          <cell r="Q13">
            <v>-0.18086972499999998</v>
          </cell>
          <cell r="R13">
            <v>-0.20839549999999998</v>
          </cell>
          <cell r="S13">
            <v>-0.12129425000000001</v>
          </cell>
          <cell r="T13">
            <v>5.6023750000000032E-3</v>
          </cell>
          <cell r="U13">
            <v>0.36861244999999998</v>
          </cell>
          <cell r="V13">
            <v>0.822299275</v>
          </cell>
          <cell r="W13">
            <v>0.81901802499999998</v>
          </cell>
          <cell r="X13">
            <v>0.77727127500000004</v>
          </cell>
          <cell r="Y13">
            <v>0.81641635000000001</v>
          </cell>
        </row>
        <row r="14">
          <cell r="B14">
            <v>0.42049009999999998</v>
          </cell>
          <cell r="C14">
            <v>0.3915999</v>
          </cell>
          <cell r="D14">
            <v>0.294375</v>
          </cell>
          <cell r="E14">
            <v>0.26534672499999995</v>
          </cell>
          <cell r="F14">
            <v>0.24395739999999999</v>
          </cell>
          <cell r="G14">
            <v>0.30632019999999999</v>
          </cell>
          <cell r="H14">
            <v>1.0086921</v>
          </cell>
          <cell r="I14">
            <v>1.3471724999999999</v>
          </cell>
          <cell r="J14">
            <v>1.72814785</v>
          </cell>
          <cell r="K14">
            <v>1.6475922750000001</v>
          </cell>
          <cell r="L14">
            <v>1.6070366999999999</v>
          </cell>
          <cell r="M14">
            <v>1.5868979999999999</v>
          </cell>
          <cell r="N14">
            <v>1.7150927</v>
          </cell>
          <cell r="O14">
            <v>1.5743969249999998</v>
          </cell>
          <cell r="P14">
            <v>1.446064325</v>
          </cell>
          <cell r="Q14">
            <v>1.3435638250000002</v>
          </cell>
          <cell r="R14">
            <v>1.3299515750000002</v>
          </cell>
          <cell r="S14">
            <v>1.3473137750000002</v>
          </cell>
          <cell r="T14">
            <v>1.1206383999999998</v>
          </cell>
          <cell r="U14">
            <v>1.0270261749999998</v>
          </cell>
          <cell r="V14">
            <v>1.088693275</v>
          </cell>
          <cell r="W14">
            <v>0.76188412499999991</v>
          </cell>
          <cell r="X14">
            <v>0.33437519999999998</v>
          </cell>
          <cell r="Y14">
            <v>0.358263475</v>
          </cell>
        </row>
        <row r="15">
          <cell r="B15">
            <v>0.11385355</v>
          </cell>
          <cell r="C15">
            <v>0.1153362</v>
          </cell>
          <cell r="D15">
            <v>0.117204375</v>
          </cell>
          <cell r="E15">
            <v>0.11760145</v>
          </cell>
          <cell r="F15">
            <v>0.12270192499999999</v>
          </cell>
          <cell r="G15">
            <v>0.11500292500000001</v>
          </cell>
          <cell r="H15">
            <v>0.10523855000000001</v>
          </cell>
          <cell r="I15">
            <v>9.4298174999999998E-2</v>
          </cell>
          <cell r="J15">
            <v>7.6484849999999993E-2</v>
          </cell>
          <cell r="K15">
            <v>5.2494500000000006E-2</v>
          </cell>
          <cell r="L15">
            <v>5.8135574999999995E-2</v>
          </cell>
          <cell r="M15">
            <v>6.9989675000000001E-2</v>
          </cell>
          <cell r="N15">
            <v>5.0768900000000006E-2</v>
          </cell>
          <cell r="O15">
            <v>7.2179124999999997E-2</v>
          </cell>
          <cell r="P15">
            <v>8.2291475000000003E-2</v>
          </cell>
          <cell r="Q15">
            <v>8.2595774999999996E-2</v>
          </cell>
          <cell r="R15">
            <v>7.8505500000000006E-2</v>
          </cell>
          <cell r="S15">
            <v>8.0702225000000002E-2</v>
          </cell>
          <cell r="T15">
            <v>7.2934899999999997E-2</v>
          </cell>
          <cell r="U15">
            <v>8.9013949999999994E-2</v>
          </cell>
          <cell r="V15">
            <v>9.4356024999999996E-2</v>
          </cell>
          <cell r="W15">
            <v>0.109109575</v>
          </cell>
          <cell r="X15">
            <v>9.9653975000000006E-2</v>
          </cell>
          <cell r="Y15">
            <v>0.101170975</v>
          </cell>
        </row>
      </sheetData>
      <sheetData sheetId="15">
        <row r="2">
          <cell r="B2">
            <v>0.41436359999999994</v>
          </cell>
          <cell r="C2">
            <v>0.43573315000000001</v>
          </cell>
          <cell r="D2">
            <v>0.45148529999999998</v>
          </cell>
          <cell r="E2">
            <v>0.38585477499999998</v>
          </cell>
          <cell r="F2">
            <v>0.32711362499999996</v>
          </cell>
          <cell r="G2">
            <v>0.34921542500000002</v>
          </cell>
          <cell r="H2">
            <v>0.23354755000000002</v>
          </cell>
          <cell r="I2">
            <v>0.18903555</v>
          </cell>
          <cell r="J2">
            <v>0.26717800000000003</v>
          </cell>
          <cell r="K2">
            <v>0.30582432500000001</v>
          </cell>
          <cell r="L2">
            <v>0.26249092500000004</v>
          </cell>
          <cell r="M2">
            <v>0.26837620000000001</v>
          </cell>
          <cell r="N2">
            <v>0.28398342499999996</v>
          </cell>
          <cell r="O2">
            <v>0.36015539999999996</v>
          </cell>
          <cell r="P2">
            <v>0.32387602500000001</v>
          </cell>
          <cell r="Q2">
            <v>0.35032697499999998</v>
          </cell>
          <cell r="R2">
            <v>0.25904082500000003</v>
          </cell>
          <cell r="S2">
            <v>0.26523542499999997</v>
          </cell>
          <cell r="T2">
            <v>0.22651225</v>
          </cell>
          <cell r="U2">
            <v>0.2759817</v>
          </cell>
          <cell r="V2">
            <v>0.27700612499999999</v>
          </cell>
          <cell r="W2">
            <v>0.22824212499999999</v>
          </cell>
          <cell r="X2">
            <v>0.20727142500000001</v>
          </cell>
          <cell r="Y2">
            <v>0.21891645000000001</v>
          </cell>
        </row>
        <row r="3">
          <cell r="B3">
            <v>-3.4440125000000002E-2</v>
          </cell>
          <cell r="C3">
            <v>-3.8057250000000001E-2</v>
          </cell>
          <cell r="D3">
            <v>-3.8032974999999997E-2</v>
          </cell>
          <cell r="E3">
            <v>-4.8995375000000001E-2</v>
          </cell>
          <cell r="F3">
            <v>-4.5855800000000002E-2</v>
          </cell>
          <cell r="G3">
            <v>-6.9204550000000004E-2</v>
          </cell>
          <cell r="H3">
            <v>-6.3844250000000005E-2</v>
          </cell>
          <cell r="I3">
            <v>4.2425224999999997E-2</v>
          </cell>
          <cell r="J3">
            <v>7.6734875000000008E-2</v>
          </cell>
          <cell r="K3">
            <v>9.1465774999999999E-2</v>
          </cell>
          <cell r="L3">
            <v>2.43453E-2</v>
          </cell>
          <cell r="M3">
            <v>-3.2486599999999997E-2</v>
          </cell>
          <cell r="N3">
            <v>-3.8997924999999996E-2</v>
          </cell>
          <cell r="O3">
            <v>-3.4236124999999999E-2</v>
          </cell>
          <cell r="P3">
            <v>-5.8060424999999999E-2</v>
          </cell>
          <cell r="Q3">
            <v>-4.1580525E-2</v>
          </cell>
          <cell r="R3">
            <v>-2.5406650000000003E-2</v>
          </cell>
          <cell r="S3">
            <v>-8.4315250000000005E-3</v>
          </cell>
          <cell r="T3">
            <v>7.6880475000000004E-2</v>
          </cell>
          <cell r="U3">
            <v>0.134144175</v>
          </cell>
          <cell r="V3">
            <v>6.6796524999999995E-2</v>
          </cell>
          <cell r="W3">
            <v>3.8130725000000004E-2</v>
          </cell>
          <cell r="X3">
            <v>-2.4918675000000001E-2</v>
          </cell>
          <cell r="Y3">
            <v>-5.1451425000000002E-2</v>
          </cell>
        </row>
        <row r="4">
          <cell r="B4">
            <v>-0.15735117500000001</v>
          </cell>
          <cell r="C4">
            <v>-0.30043019999999998</v>
          </cell>
          <cell r="D4">
            <v>-0.34902430000000001</v>
          </cell>
          <cell r="E4">
            <v>-0.36692922500000003</v>
          </cell>
          <cell r="F4">
            <v>-0.36298429999999998</v>
          </cell>
          <cell r="G4">
            <v>-0.40227635</v>
          </cell>
          <cell r="H4">
            <v>-0.30805132499999999</v>
          </cell>
          <cell r="I4">
            <v>-9.3557125000000005E-2</v>
          </cell>
          <cell r="J4">
            <v>-8.1201949999999995E-2</v>
          </cell>
          <cell r="K4">
            <v>-9.6183800000000014E-2</v>
          </cell>
          <cell r="L4">
            <v>-3.6831625E-2</v>
          </cell>
          <cell r="M4">
            <v>-1.8632100000000002E-2</v>
          </cell>
          <cell r="N4">
            <v>-8.1198124999999996E-2</v>
          </cell>
          <cell r="O4">
            <v>-0.21697537500000003</v>
          </cell>
          <cell r="P4">
            <v>-0.31325689999999995</v>
          </cell>
          <cell r="Q4">
            <v>-0.33837434999999999</v>
          </cell>
          <cell r="R4">
            <v>-0.30144375000000001</v>
          </cell>
          <cell r="S4">
            <v>-0.30628105</v>
          </cell>
          <cell r="T4">
            <v>-0.26489024999999999</v>
          </cell>
          <cell r="U4">
            <v>-0.25901742500000002</v>
          </cell>
          <cell r="V4">
            <v>-0.28575719999999999</v>
          </cell>
          <cell r="W4">
            <v>-0.28087079999999998</v>
          </cell>
          <cell r="X4">
            <v>-0.3390764</v>
          </cell>
          <cell r="Y4">
            <v>-0.38538222499999997</v>
          </cell>
        </row>
        <row r="5">
          <cell r="B5">
            <v>-0.51339170000000001</v>
          </cell>
          <cell r="C5">
            <v>-0.52415045000000005</v>
          </cell>
          <cell r="D5">
            <v>-0.53369137499999997</v>
          </cell>
          <cell r="E5">
            <v>-0.53860074999999996</v>
          </cell>
          <cell r="F5">
            <v>-0.53943792499999998</v>
          </cell>
          <cell r="G5">
            <v>-0.57614279999999995</v>
          </cell>
          <cell r="H5">
            <v>-0.53833540000000002</v>
          </cell>
          <cell r="I5">
            <v>-0.375253275</v>
          </cell>
          <cell r="J5">
            <v>-0.34414007499999999</v>
          </cell>
          <cell r="K5">
            <v>-0.39131474999999999</v>
          </cell>
          <cell r="L5">
            <v>-0.41789205000000001</v>
          </cell>
          <cell r="M5">
            <v>-0.50170902500000003</v>
          </cell>
          <cell r="N5">
            <v>-0.50885424999999995</v>
          </cell>
          <cell r="O5">
            <v>-0.535095125</v>
          </cell>
          <cell r="P5">
            <v>-0.54196850000000008</v>
          </cell>
          <cell r="Q5">
            <v>-0.55878404999999998</v>
          </cell>
          <cell r="R5">
            <v>-0.54602907499999997</v>
          </cell>
          <cell r="S5">
            <v>-0.48896220000000001</v>
          </cell>
          <cell r="T5">
            <v>-0.39225020000000005</v>
          </cell>
          <cell r="U5">
            <v>-0.40231367500000004</v>
          </cell>
          <cell r="V5">
            <v>-0.42859425000000001</v>
          </cell>
          <cell r="W5">
            <v>-0.40717334999999999</v>
          </cell>
          <cell r="X5">
            <v>-0.46398567499999999</v>
          </cell>
          <cell r="Y5">
            <v>-0.48620352499999997</v>
          </cell>
        </row>
        <row r="6">
          <cell r="B6">
            <v>-0.25219637500000003</v>
          </cell>
          <cell r="C6">
            <v>-0.28130474999999999</v>
          </cell>
          <cell r="D6">
            <v>-0.33475935000000001</v>
          </cell>
          <cell r="E6">
            <v>-0.372100975</v>
          </cell>
          <cell r="F6">
            <v>-0.37770362500000004</v>
          </cell>
          <cell r="G6">
            <v>-0.40970875000000001</v>
          </cell>
          <cell r="H6">
            <v>-0.43028677500000001</v>
          </cell>
          <cell r="I6">
            <v>-0.34203277499999996</v>
          </cell>
          <cell r="J6">
            <v>-0.249358475</v>
          </cell>
          <cell r="K6">
            <v>-0.17491182499999999</v>
          </cell>
          <cell r="L6">
            <v>-0.124842275</v>
          </cell>
          <cell r="M6">
            <v>-0.10157387499999999</v>
          </cell>
          <cell r="N6">
            <v>-0.12865569999999998</v>
          </cell>
          <cell r="O6">
            <v>-0.15899037500000002</v>
          </cell>
          <cell r="P6">
            <v>-0.211617375</v>
          </cell>
          <cell r="Q6">
            <v>-0.2102723</v>
          </cell>
          <cell r="R6">
            <v>-0.22335492500000001</v>
          </cell>
          <cell r="S6">
            <v>-0.21155857500000003</v>
          </cell>
          <cell r="T6">
            <v>-0.18339707499999999</v>
          </cell>
          <cell r="U6">
            <v>-0.18737369999999998</v>
          </cell>
          <cell r="V6">
            <v>-0.16913149999999999</v>
          </cell>
          <cell r="W6">
            <v>-8.3908125E-2</v>
          </cell>
          <cell r="X6">
            <v>-0.131523375</v>
          </cell>
          <cell r="Y6">
            <v>-0.18410735</v>
          </cell>
        </row>
        <row r="7">
          <cell r="B7">
            <v>0.60215639999999993</v>
          </cell>
          <cell r="C7">
            <v>0.648923625</v>
          </cell>
          <cell r="D7">
            <v>0.60077612499999999</v>
          </cell>
          <cell r="E7">
            <v>0.658505275</v>
          </cell>
          <cell r="F7">
            <v>0.63065529999999992</v>
          </cell>
          <cell r="G7">
            <v>0.67562497499999996</v>
          </cell>
          <cell r="H7">
            <v>0.51680999999999999</v>
          </cell>
          <cell r="I7">
            <v>0.68472332499999999</v>
          </cell>
          <cell r="J7">
            <v>0.69589557499999999</v>
          </cell>
          <cell r="K7">
            <v>0.87500415000000009</v>
          </cell>
          <cell r="L7">
            <v>0.80192195000000011</v>
          </cell>
          <cell r="M7">
            <v>0.86081719999999995</v>
          </cell>
          <cell r="N7">
            <v>0.82751112500000001</v>
          </cell>
          <cell r="O7">
            <v>0.80877195000000002</v>
          </cell>
          <cell r="P7">
            <v>0.66278972500000011</v>
          </cell>
          <cell r="Q7">
            <v>0.7033161</v>
          </cell>
          <cell r="R7">
            <v>0.62959642500000002</v>
          </cell>
          <cell r="S7">
            <v>0.64615054999999999</v>
          </cell>
          <cell r="T7">
            <v>0.51930695000000004</v>
          </cell>
          <cell r="U7">
            <v>0.68915387499999992</v>
          </cell>
          <cell r="V7">
            <v>0.6060405499999999</v>
          </cell>
          <cell r="W7">
            <v>0.63039780000000001</v>
          </cell>
          <cell r="X7">
            <v>0.668682475</v>
          </cell>
          <cell r="Y7">
            <v>0.59797497499999996</v>
          </cell>
        </row>
        <row r="8">
          <cell r="B8">
            <v>-0.29172975000000001</v>
          </cell>
          <cell r="C8">
            <v>-0.31430377499999995</v>
          </cell>
          <cell r="D8">
            <v>-0.3503501</v>
          </cell>
          <cell r="E8">
            <v>-0.34679032500000001</v>
          </cell>
          <cell r="F8">
            <v>-0.36155812500000006</v>
          </cell>
          <cell r="G8">
            <v>-0.35819032500000003</v>
          </cell>
          <cell r="H8">
            <v>-0.39154470000000002</v>
          </cell>
          <cell r="I8">
            <v>-0.29699019999999998</v>
          </cell>
          <cell r="J8">
            <v>-0.256449125</v>
          </cell>
          <cell r="K8">
            <v>-0.19025877499999999</v>
          </cell>
          <cell r="L8">
            <v>-0.19658939999999997</v>
          </cell>
          <cell r="M8">
            <v>-0.183004625</v>
          </cell>
          <cell r="N8">
            <v>-0.20187235000000001</v>
          </cell>
          <cell r="O8">
            <v>-0.22299287500000001</v>
          </cell>
          <cell r="P8">
            <v>-0.27944019999999997</v>
          </cell>
          <cell r="Q8">
            <v>-0.28979235000000003</v>
          </cell>
          <cell r="R8">
            <v>-0.26485284999999997</v>
          </cell>
          <cell r="S8">
            <v>-0.28074650000000001</v>
          </cell>
          <cell r="T8">
            <v>-0.254792825</v>
          </cell>
          <cell r="U8">
            <v>-0.29816187499999997</v>
          </cell>
          <cell r="V8">
            <v>-0.27082267500000001</v>
          </cell>
          <cell r="W8">
            <v>-0.28830597499999999</v>
          </cell>
          <cell r="X8">
            <v>-0.29158339999999994</v>
          </cell>
          <cell r="Y8">
            <v>-0.329544275</v>
          </cell>
        </row>
        <row r="9">
          <cell r="B9">
            <v>-1.5086085000000002</v>
          </cell>
          <cell r="C9">
            <v>-1.5307922</v>
          </cell>
          <cell r="D9">
            <v>-1.5307922</v>
          </cell>
          <cell r="E9">
            <v>-1.5307922</v>
          </cell>
          <cell r="F9">
            <v>-1.5308482000000001</v>
          </cell>
          <cell r="G9">
            <v>-1.5181198</v>
          </cell>
          <cell r="H9">
            <v>-1.388626125</v>
          </cell>
          <cell r="I9">
            <v>-1.3505518999999999</v>
          </cell>
          <cell r="J9">
            <v>-1.3066238750000001</v>
          </cell>
          <cell r="K9">
            <v>-1.3015832250000001</v>
          </cell>
          <cell r="L9">
            <v>-1.243329025</v>
          </cell>
          <cell r="M9">
            <v>-1.2419584499999998</v>
          </cell>
          <cell r="N9">
            <v>-1.3641753999999999</v>
          </cell>
          <cell r="O9">
            <v>-1.4388402249999999</v>
          </cell>
          <cell r="P9">
            <v>-1.4999084250000001</v>
          </cell>
          <cell r="Q9">
            <v>-1.46429695</v>
          </cell>
          <cell r="R9">
            <v>-1.4364344249999998</v>
          </cell>
          <cell r="S9">
            <v>-1.4259720000000002</v>
          </cell>
          <cell r="T9">
            <v>-1.3879267249999998</v>
          </cell>
          <cell r="U9">
            <v>-1.44166565</v>
          </cell>
          <cell r="V9">
            <v>-1.4778925250000001</v>
          </cell>
          <cell r="W9">
            <v>-1.4818089750000001</v>
          </cell>
          <cell r="X9">
            <v>-1.5230153249999998</v>
          </cell>
          <cell r="Y9">
            <v>-1.5228475000000001</v>
          </cell>
        </row>
        <row r="10">
          <cell r="B10">
            <v>-5.8974775E-2</v>
          </cell>
          <cell r="C10">
            <v>-8.4274425000000014E-2</v>
          </cell>
          <cell r="D10">
            <v>-8.8360099999999997E-2</v>
          </cell>
          <cell r="E10">
            <v>-0.104721125</v>
          </cell>
          <cell r="F10">
            <v>-0.11799962500000001</v>
          </cell>
          <cell r="G10">
            <v>-0.1038922</v>
          </cell>
          <cell r="H10">
            <v>-0.12452414999999999</v>
          </cell>
          <cell r="I10">
            <v>-9.1925300000000001E-2</v>
          </cell>
          <cell r="J10">
            <v>2.8814050000000001E-2</v>
          </cell>
          <cell r="K10">
            <v>7.0383125000000005E-2</v>
          </cell>
          <cell r="L10">
            <v>3.4704125000000002E-2</v>
          </cell>
          <cell r="M10">
            <v>8.3150799999999997E-2</v>
          </cell>
          <cell r="N10">
            <v>3.4868724999999996E-2</v>
          </cell>
          <cell r="O10">
            <v>-2.616135E-2</v>
          </cell>
          <cell r="P10">
            <v>-8.1483975E-2</v>
          </cell>
          <cell r="Q10">
            <v>-0.11158025000000001</v>
          </cell>
          <cell r="R10">
            <v>-0.1028891</v>
          </cell>
          <cell r="S10">
            <v>-8.8810374999999997E-2</v>
          </cell>
          <cell r="T10">
            <v>-4.90617E-2</v>
          </cell>
          <cell r="U10">
            <v>-5.3434324999999998E-2</v>
          </cell>
          <cell r="V10">
            <v>-3.1755900000000004E-2</v>
          </cell>
          <cell r="W10">
            <v>6.9649249999999994E-3</v>
          </cell>
          <cell r="X10">
            <v>4.1942499999999931E-4</v>
          </cell>
          <cell r="Y10">
            <v>-6.9330750000000003E-3</v>
          </cell>
        </row>
        <row r="11">
          <cell r="B11">
            <v>-0.18604537500000001</v>
          </cell>
          <cell r="C11">
            <v>-0.23044097499999999</v>
          </cell>
          <cell r="D11">
            <v>-0.24306384999999997</v>
          </cell>
          <cell r="E11">
            <v>-0.21761422499999999</v>
          </cell>
          <cell r="F11">
            <v>-0.21676140000000002</v>
          </cell>
          <cell r="G11">
            <v>-0.23866735</v>
          </cell>
          <cell r="H11">
            <v>-0.16071995</v>
          </cell>
          <cell r="I11">
            <v>-6.5644049999999995E-2</v>
          </cell>
          <cell r="J11">
            <v>-4.7013399999999997E-2</v>
          </cell>
          <cell r="K11">
            <v>-4.0202299999999996E-2</v>
          </cell>
          <cell r="L11">
            <v>-1.9095100000000004E-2</v>
          </cell>
          <cell r="M11">
            <v>8.3017500000000001E-3</v>
          </cell>
          <cell r="N11">
            <v>-6.9376149999999998E-2</v>
          </cell>
          <cell r="O11">
            <v>-0.119356225</v>
          </cell>
          <cell r="P11">
            <v>-0.15208074999999999</v>
          </cell>
          <cell r="Q11">
            <v>-0.15267095</v>
          </cell>
          <cell r="R11">
            <v>-0.16445514999999999</v>
          </cell>
          <cell r="S11">
            <v>-0.15772825000000001</v>
          </cell>
          <cell r="T11">
            <v>-0.12988959999999999</v>
          </cell>
          <cell r="U11">
            <v>-0.128920225</v>
          </cell>
          <cell r="V11">
            <v>-0.13823679999999999</v>
          </cell>
          <cell r="W11">
            <v>-9.2960700000000007E-2</v>
          </cell>
          <cell r="X11">
            <v>-0.14873582499999999</v>
          </cell>
          <cell r="Y11">
            <v>-0.1940856</v>
          </cell>
        </row>
        <row r="12">
          <cell r="B12">
            <v>-0.282503475</v>
          </cell>
          <cell r="C12">
            <v>-0.29819439999999997</v>
          </cell>
          <cell r="D12">
            <v>-0.30583052499999996</v>
          </cell>
          <cell r="E12">
            <v>-0.31443175000000001</v>
          </cell>
          <cell r="F12">
            <v>-0.30392517499999999</v>
          </cell>
          <cell r="G12">
            <v>-0.30902879999999999</v>
          </cell>
          <cell r="H12">
            <v>-0.28453747499999998</v>
          </cell>
          <cell r="I12">
            <v>-0.23132587499999999</v>
          </cell>
          <cell r="J12">
            <v>-0.20299690000000001</v>
          </cell>
          <cell r="K12">
            <v>-0.21248867500000002</v>
          </cell>
          <cell r="L12">
            <v>-0.228014625</v>
          </cell>
          <cell r="M12">
            <v>-0.223231875</v>
          </cell>
          <cell r="N12">
            <v>-0.21291527500000001</v>
          </cell>
          <cell r="O12">
            <v>-0.23621027500000003</v>
          </cell>
          <cell r="P12">
            <v>-0.25175015000000001</v>
          </cell>
          <cell r="Q12">
            <v>-0.24976499999999999</v>
          </cell>
          <cell r="R12">
            <v>-0.24427702499999998</v>
          </cell>
          <cell r="S12">
            <v>-0.21928097500000002</v>
          </cell>
          <cell r="T12">
            <v>-0.18177212500000001</v>
          </cell>
          <cell r="U12">
            <v>-0.18833399999999997</v>
          </cell>
          <cell r="V12">
            <v>-0.19216530000000001</v>
          </cell>
          <cell r="W12">
            <v>-0.18501652500000001</v>
          </cell>
          <cell r="X12">
            <v>-0.21284852500000001</v>
          </cell>
          <cell r="Y12">
            <v>-0.22418202500000001</v>
          </cell>
        </row>
        <row r="13">
          <cell r="B13">
            <v>0.82602482499999996</v>
          </cell>
          <cell r="C13">
            <v>0.23556595</v>
          </cell>
          <cell r="D13">
            <v>-0.14651439999999999</v>
          </cell>
          <cell r="E13">
            <v>-7.2687475000000001E-2</v>
          </cell>
          <cell r="F13">
            <v>-4.3328350000000002E-2</v>
          </cell>
          <cell r="G13">
            <v>6.1658375000000001E-2</v>
          </cell>
          <cell r="H13">
            <v>-0.23985307499999997</v>
          </cell>
          <cell r="I13">
            <v>-0.28103832500000003</v>
          </cell>
          <cell r="J13">
            <v>-0.49722380000000005</v>
          </cell>
          <cell r="K13">
            <v>-0.646295175</v>
          </cell>
          <cell r="L13">
            <v>-0.36299500000000001</v>
          </cell>
          <cell r="M13">
            <v>-4.0135299999999999E-2</v>
          </cell>
          <cell r="N13">
            <v>0.14935125000000002</v>
          </cell>
          <cell r="O13">
            <v>-2.7245024999999996E-2</v>
          </cell>
          <cell r="P13">
            <v>0.21383607500000001</v>
          </cell>
          <cell r="Q13">
            <v>0.14169345</v>
          </cell>
          <cell r="R13">
            <v>3.5818574999999998E-2</v>
          </cell>
          <cell r="S13">
            <v>-4.4096824999999999E-2</v>
          </cell>
          <cell r="T13">
            <v>-4.2128499999999989E-3</v>
          </cell>
          <cell r="U13">
            <v>-4.2441400000000004E-2</v>
          </cell>
          <cell r="V13">
            <v>1.0776025000000002E-2</v>
          </cell>
          <cell r="W13">
            <v>-1.7961025000000005E-2</v>
          </cell>
          <cell r="X13">
            <v>0.27140047499999997</v>
          </cell>
          <cell r="Y13">
            <v>0.27799269999999998</v>
          </cell>
        </row>
        <row r="14">
          <cell r="B14">
            <v>0.31159545</v>
          </cell>
          <cell r="C14">
            <v>0.30395699999999998</v>
          </cell>
          <cell r="D14">
            <v>0.27173447499999998</v>
          </cell>
          <cell r="E14">
            <v>0.25076224999999996</v>
          </cell>
          <cell r="F14">
            <v>0.24479152500000001</v>
          </cell>
          <cell r="G14">
            <v>0.19270725</v>
          </cell>
          <cell r="H14">
            <v>0.70563437500000004</v>
          </cell>
          <cell r="I14">
            <v>0.74160742499999999</v>
          </cell>
          <cell r="J14">
            <v>0.90605225</v>
          </cell>
          <cell r="K14">
            <v>0.85133052499999995</v>
          </cell>
          <cell r="L14">
            <v>0.98341372499999991</v>
          </cell>
          <cell r="M14">
            <v>0.92008042500000009</v>
          </cell>
          <cell r="N14">
            <v>0.74105264999999998</v>
          </cell>
          <cell r="O14">
            <v>0.54382679999999994</v>
          </cell>
          <cell r="P14">
            <v>0.26465177500000003</v>
          </cell>
          <cell r="Q14">
            <v>0.37159847499999998</v>
          </cell>
          <cell r="R14">
            <v>0.41923995000000003</v>
          </cell>
          <cell r="S14">
            <v>0.512021175</v>
          </cell>
          <cell r="T14">
            <v>0.56313360000000001</v>
          </cell>
          <cell r="U14">
            <v>0.51410417499999994</v>
          </cell>
          <cell r="V14">
            <v>0.44410232500000002</v>
          </cell>
          <cell r="W14">
            <v>0.38757257500000003</v>
          </cell>
          <cell r="X14">
            <v>0.19867942500000002</v>
          </cell>
          <cell r="Y14">
            <v>0.13437385000000002</v>
          </cell>
        </row>
        <row r="15">
          <cell r="B15">
            <v>0.116383575</v>
          </cell>
          <cell r="C15">
            <v>0.11084615</v>
          </cell>
          <cell r="D15">
            <v>0.11109189999999999</v>
          </cell>
          <cell r="E15">
            <v>0.11109189999999999</v>
          </cell>
          <cell r="F15">
            <v>0.11109189999999999</v>
          </cell>
          <cell r="G15">
            <v>0.11109189999999999</v>
          </cell>
          <cell r="H15">
            <v>0.11109189999999999</v>
          </cell>
          <cell r="I15">
            <v>0.10598745</v>
          </cell>
          <cell r="J15">
            <v>9.8583749999999998E-2</v>
          </cell>
          <cell r="K15">
            <v>8.9968350000000002E-2</v>
          </cell>
          <cell r="L15">
            <v>8.9199674999999992E-2</v>
          </cell>
          <cell r="M15">
            <v>7.8654725000000009E-2</v>
          </cell>
          <cell r="N15">
            <v>8.7786925000000002E-2</v>
          </cell>
          <cell r="O15">
            <v>9.8978750000000004E-2</v>
          </cell>
          <cell r="P15">
            <v>9.1357900000000006E-2</v>
          </cell>
          <cell r="Q15">
            <v>9.7866450000000008E-2</v>
          </cell>
          <cell r="R15">
            <v>9.1533675000000009E-2</v>
          </cell>
          <cell r="S15">
            <v>9.0080875000000005E-2</v>
          </cell>
          <cell r="T15">
            <v>9.4697400000000001E-2</v>
          </cell>
          <cell r="U15">
            <v>9.4447575000000006E-2</v>
          </cell>
          <cell r="V15">
            <v>9.4729625000000012E-2</v>
          </cell>
          <cell r="W15">
            <v>0.111791025</v>
          </cell>
          <cell r="X15">
            <v>0.1074382</v>
          </cell>
          <cell r="Y15">
            <v>0.1170419</v>
          </cell>
        </row>
      </sheetData>
      <sheetData sheetId="16">
        <row r="2">
          <cell r="B2">
            <v>0.12979589999999999</v>
          </cell>
          <cell r="C2">
            <v>0.117764375</v>
          </cell>
          <cell r="D2">
            <v>8.9294449999999997E-2</v>
          </cell>
          <cell r="E2">
            <v>9.2792849999999996E-2</v>
          </cell>
          <cell r="F2">
            <v>0.1197744</v>
          </cell>
          <cell r="G2">
            <v>0.1228282</v>
          </cell>
          <cell r="H2">
            <v>9.7141575000000008E-2</v>
          </cell>
          <cell r="I2">
            <v>0.127157725</v>
          </cell>
          <cell r="J2">
            <v>0.145557725</v>
          </cell>
          <cell r="K2">
            <v>0.26347665000000003</v>
          </cell>
          <cell r="L2">
            <v>0.24662280000000003</v>
          </cell>
          <cell r="M2">
            <v>0.26320604999999997</v>
          </cell>
          <cell r="N2">
            <v>0.260422875</v>
          </cell>
          <cell r="O2">
            <v>0.234968175</v>
          </cell>
          <cell r="P2">
            <v>0.226995325</v>
          </cell>
          <cell r="Q2">
            <v>0.27891969999999999</v>
          </cell>
          <cell r="R2">
            <v>0.33263262500000002</v>
          </cell>
          <cell r="S2">
            <v>0.2011831</v>
          </cell>
          <cell r="T2">
            <v>0.20227510000000001</v>
          </cell>
          <cell r="U2">
            <v>0.209329825</v>
          </cell>
          <cell r="V2">
            <v>0.19455367499999998</v>
          </cell>
          <cell r="W2">
            <v>0.17473295</v>
          </cell>
          <cell r="X2">
            <v>0.20111545</v>
          </cell>
          <cell r="Y2">
            <v>0.15878767500000002</v>
          </cell>
        </row>
        <row r="3">
          <cell r="B3">
            <v>-0.12755612499999999</v>
          </cell>
          <cell r="C3">
            <v>-0.14397314999999999</v>
          </cell>
          <cell r="D3">
            <v>-0.14753792500000001</v>
          </cell>
          <cell r="E3">
            <v>-0.1616533</v>
          </cell>
          <cell r="F3">
            <v>-0.1574808</v>
          </cell>
          <cell r="G3">
            <v>-0.157012025</v>
          </cell>
          <cell r="H3">
            <v>-0.13216497500000002</v>
          </cell>
          <cell r="I3">
            <v>-2.4654300000000001E-2</v>
          </cell>
          <cell r="J3">
            <v>2.8269349999999999E-2</v>
          </cell>
          <cell r="K3">
            <v>4.2962899999999998E-2</v>
          </cell>
          <cell r="L3">
            <v>-4.9875000000000006E-4</v>
          </cell>
          <cell r="M3">
            <v>-3.952075E-2</v>
          </cell>
          <cell r="N3">
            <v>-6.5167575000000005E-2</v>
          </cell>
          <cell r="O3">
            <v>-0.1036691</v>
          </cell>
          <cell r="P3">
            <v>-9.6338375000000004E-2</v>
          </cell>
          <cell r="Q3">
            <v>-0.1023772</v>
          </cell>
          <cell r="R3">
            <v>-0.10290004999999999</v>
          </cell>
          <cell r="S3">
            <v>-9.4678675000000004E-2</v>
          </cell>
          <cell r="T3">
            <v>-6.3923499999999998E-3</v>
          </cell>
          <cell r="U3">
            <v>4.7723675E-2</v>
          </cell>
          <cell r="V3">
            <v>-1.4858499999999995E-3</v>
          </cell>
          <cell r="W3">
            <v>-1.4941550000000001E-2</v>
          </cell>
          <cell r="X3">
            <v>-5.8269749999999995E-2</v>
          </cell>
          <cell r="Y3">
            <v>-0.10250479999999999</v>
          </cell>
        </row>
        <row r="4">
          <cell r="B4">
            <v>-0.46412387499999996</v>
          </cell>
          <cell r="C4">
            <v>-0.46433475000000002</v>
          </cell>
          <cell r="D4">
            <v>-0.46958697500000002</v>
          </cell>
          <cell r="E4">
            <v>-0.51549972500000008</v>
          </cell>
          <cell r="F4">
            <v>-0.55346125000000002</v>
          </cell>
          <cell r="G4">
            <v>-0.5402325</v>
          </cell>
          <cell r="H4">
            <v>-0.53944027500000002</v>
          </cell>
          <cell r="I4">
            <v>-0.43432609999999999</v>
          </cell>
          <cell r="J4">
            <v>-0.35735962499999996</v>
          </cell>
          <cell r="K4">
            <v>-0.29965269999999999</v>
          </cell>
          <cell r="L4">
            <v>-0.28151230000000005</v>
          </cell>
          <cell r="M4">
            <v>-0.29858095000000001</v>
          </cell>
          <cell r="N4">
            <v>-0.29103622499999998</v>
          </cell>
          <cell r="O4">
            <v>-0.33871782499999997</v>
          </cell>
          <cell r="P4">
            <v>-0.40462635000000002</v>
          </cell>
          <cell r="Q4">
            <v>-0.40003657500000001</v>
          </cell>
          <cell r="R4">
            <v>-0.35921685000000003</v>
          </cell>
          <cell r="S4">
            <v>-0.36590834999999999</v>
          </cell>
          <cell r="T4">
            <v>-0.31200517500000002</v>
          </cell>
          <cell r="U4">
            <v>-0.36510977499999997</v>
          </cell>
          <cell r="V4">
            <v>-0.36835004999999998</v>
          </cell>
          <cell r="W4">
            <v>-0.39044772499999997</v>
          </cell>
          <cell r="X4">
            <v>-0.44641225000000001</v>
          </cell>
          <cell r="Y4">
            <v>-0.49859290000000001</v>
          </cell>
        </row>
        <row r="5">
          <cell r="B5">
            <v>-0.56417300000000004</v>
          </cell>
          <cell r="C5">
            <v>-0.56476992500000012</v>
          </cell>
          <cell r="D5">
            <v>-0.56389565000000008</v>
          </cell>
          <cell r="E5">
            <v>-0.57026637499999999</v>
          </cell>
          <cell r="F5">
            <v>-0.57551150000000006</v>
          </cell>
          <cell r="G5">
            <v>-0.62177672500000003</v>
          </cell>
          <cell r="H5">
            <v>-0.57841532500000004</v>
          </cell>
          <cell r="I5">
            <v>-0.44348520000000002</v>
          </cell>
          <cell r="J5">
            <v>-0.40041515000000005</v>
          </cell>
          <cell r="K5">
            <v>-0.43237002499999999</v>
          </cell>
          <cell r="L5">
            <v>-0.46179075000000003</v>
          </cell>
          <cell r="M5">
            <v>-0.48172947499999996</v>
          </cell>
          <cell r="N5">
            <v>-0.51463927499999995</v>
          </cell>
          <cell r="O5">
            <v>-0.55238437500000004</v>
          </cell>
          <cell r="P5">
            <v>-0.54169977499999988</v>
          </cell>
          <cell r="Q5">
            <v>-0.54985977500000005</v>
          </cell>
          <cell r="R5">
            <v>-0.553166775</v>
          </cell>
          <cell r="S5">
            <v>-0.51422852500000005</v>
          </cell>
          <cell r="T5">
            <v>-0.40884309999999996</v>
          </cell>
          <cell r="U5">
            <v>-0.38115872500000003</v>
          </cell>
          <cell r="V5">
            <v>-0.40080132499999999</v>
          </cell>
          <cell r="W5">
            <v>-0.39706577499999995</v>
          </cell>
          <cell r="X5">
            <v>-0.44965675000000005</v>
          </cell>
          <cell r="Y5">
            <v>-0.48713172500000002</v>
          </cell>
        </row>
        <row r="6">
          <cell r="B6">
            <v>-0.39986339999999998</v>
          </cell>
          <cell r="C6">
            <v>-0.43819530000000001</v>
          </cell>
          <cell r="D6">
            <v>-0.45914300000000002</v>
          </cell>
          <cell r="E6">
            <v>-0.48634414999999998</v>
          </cell>
          <cell r="F6">
            <v>-0.51429849999999999</v>
          </cell>
          <cell r="G6">
            <v>-0.56549194999999997</v>
          </cell>
          <cell r="H6">
            <v>-0.56186975000000006</v>
          </cell>
          <cell r="I6">
            <v>-0.43948172499999999</v>
          </cell>
          <cell r="J6">
            <v>-0.31486152500000003</v>
          </cell>
          <cell r="K6">
            <v>-0.15786717499999997</v>
          </cell>
          <cell r="L6">
            <v>-7.1741424999999998E-2</v>
          </cell>
          <cell r="M6">
            <v>-9.3870999999999989E-3</v>
          </cell>
          <cell r="N6">
            <v>-7.9044525000000004E-2</v>
          </cell>
          <cell r="O6">
            <v>-0.16221350000000001</v>
          </cell>
          <cell r="P6">
            <v>-0.22156604999999999</v>
          </cell>
          <cell r="Q6">
            <v>-0.21927517500000002</v>
          </cell>
          <cell r="R6">
            <v>-0.25765150000000003</v>
          </cell>
          <cell r="S6">
            <v>-0.25564122500000003</v>
          </cell>
          <cell r="T6">
            <v>-0.2285297</v>
          </cell>
          <cell r="U6">
            <v>-0.24402200000000002</v>
          </cell>
          <cell r="V6">
            <v>-0.19223747500000002</v>
          </cell>
          <cell r="W6">
            <v>-7.8275774999999992E-2</v>
          </cell>
          <cell r="X6">
            <v>-0.13220367500000002</v>
          </cell>
          <cell r="Y6">
            <v>-0.20302935</v>
          </cell>
        </row>
        <row r="7">
          <cell r="B7">
            <v>0.53909474999999996</v>
          </cell>
          <cell r="C7">
            <v>0.61664697499999999</v>
          </cell>
          <cell r="D7">
            <v>0.52334942499999992</v>
          </cell>
          <cell r="E7">
            <v>0.50653665000000003</v>
          </cell>
          <cell r="F7">
            <v>0.55781000000000003</v>
          </cell>
          <cell r="G7">
            <v>0.4599975</v>
          </cell>
          <cell r="H7">
            <v>0.37429332500000001</v>
          </cell>
          <cell r="I7">
            <v>0.44726389999999999</v>
          </cell>
          <cell r="J7">
            <v>0.57686415000000002</v>
          </cell>
          <cell r="K7">
            <v>0.71922584999999994</v>
          </cell>
          <cell r="L7">
            <v>0.73678195000000002</v>
          </cell>
          <cell r="M7">
            <v>0.83504832500000004</v>
          </cell>
          <cell r="N7">
            <v>0.81934415000000005</v>
          </cell>
          <cell r="O7">
            <v>0.69392414999999996</v>
          </cell>
          <cell r="P7">
            <v>0.67786999999999997</v>
          </cell>
          <cell r="Q7">
            <v>0.678868625</v>
          </cell>
          <cell r="R7">
            <v>0.63522835</v>
          </cell>
          <cell r="S7">
            <v>0.57224110000000006</v>
          </cell>
          <cell r="T7">
            <v>0.65064667500000006</v>
          </cell>
          <cell r="U7">
            <v>0.59504442499999999</v>
          </cell>
          <cell r="V7">
            <v>0.59567442500000001</v>
          </cell>
          <cell r="W7">
            <v>0.66433719999999985</v>
          </cell>
          <cell r="X7">
            <v>0.54462725000000001</v>
          </cell>
          <cell r="Y7">
            <v>0.55701972500000008</v>
          </cell>
        </row>
        <row r="8">
          <cell r="B8">
            <v>-0.37059229999999999</v>
          </cell>
          <cell r="C8">
            <v>-0.36951054999999994</v>
          </cell>
          <cell r="D8">
            <v>-0.40906075000000003</v>
          </cell>
          <cell r="E8">
            <v>-0.39788629999999997</v>
          </cell>
          <cell r="F8">
            <v>-0.42739947499999997</v>
          </cell>
          <cell r="G8">
            <v>-0.44435230000000003</v>
          </cell>
          <cell r="H8">
            <v>-0.48916304999999993</v>
          </cell>
          <cell r="I8">
            <v>-0.4454456</v>
          </cell>
          <cell r="J8">
            <v>-0.36348422499999999</v>
          </cell>
          <cell r="K8">
            <v>-0.29242779999999996</v>
          </cell>
          <cell r="L8">
            <v>-0.26317489999999999</v>
          </cell>
          <cell r="M8">
            <v>-0.25861232499999998</v>
          </cell>
          <cell r="N8">
            <v>-0.2186226</v>
          </cell>
          <cell r="O8">
            <v>-0.23288365</v>
          </cell>
          <cell r="P8">
            <v>-0.27411205</v>
          </cell>
          <cell r="Q8">
            <v>-0.33424182499999999</v>
          </cell>
          <cell r="R8">
            <v>-0.33031024999999997</v>
          </cell>
          <cell r="S8">
            <v>-0.33290102500000002</v>
          </cell>
          <cell r="T8">
            <v>-0.36325867499999998</v>
          </cell>
          <cell r="U8">
            <v>-0.36535494999999996</v>
          </cell>
          <cell r="V8">
            <v>-0.35793115000000003</v>
          </cell>
          <cell r="W8">
            <v>-0.305539375</v>
          </cell>
          <cell r="X8">
            <v>-0.36267352500000005</v>
          </cell>
          <cell r="Y8">
            <v>-0.35492305000000002</v>
          </cell>
        </row>
        <row r="9">
          <cell r="B9">
            <v>-1.556668725</v>
          </cell>
          <cell r="C9">
            <v>-1.5710755999999999</v>
          </cell>
          <cell r="D9">
            <v>-1.5964203750000001</v>
          </cell>
          <cell r="E9">
            <v>-1.6005045250000001</v>
          </cell>
          <cell r="F9">
            <v>-1.608673075</v>
          </cell>
          <cell r="G9">
            <v>-1.594825725</v>
          </cell>
          <cell r="H9">
            <v>-1.5674107749999999</v>
          </cell>
          <cell r="I9">
            <v>-1.4808578249999997</v>
          </cell>
          <cell r="J9">
            <v>-1.4389801</v>
          </cell>
          <cell r="K9">
            <v>-1.354469275</v>
          </cell>
          <cell r="L9">
            <v>-1.3156966999999999</v>
          </cell>
          <cell r="M9">
            <v>-1.3395868499999999</v>
          </cell>
          <cell r="N9">
            <v>-1.3852691500000001</v>
          </cell>
          <cell r="O9">
            <v>-1.39886475</v>
          </cell>
          <cell r="P9">
            <v>-1.4217758250000001</v>
          </cell>
          <cell r="Q9">
            <v>-1.4484354749999999</v>
          </cell>
          <cell r="R9">
            <v>-1.4390080999999999</v>
          </cell>
          <cell r="S9">
            <v>-1.420489025</v>
          </cell>
          <cell r="T9">
            <v>-1.444183325</v>
          </cell>
          <cell r="U9">
            <v>-1.445721925</v>
          </cell>
          <cell r="V9">
            <v>-1.457695</v>
          </cell>
          <cell r="W9">
            <v>-1.4616114499999999</v>
          </cell>
          <cell r="X9">
            <v>-1.515182475</v>
          </cell>
          <cell r="Y9">
            <v>-1.52100115</v>
          </cell>
        </row>
        <row r="10">
          <cell r="B10">
            <v>-6.6919350000000002E-2</v>
          </cell>
          <cell r="C10">
            <v>-8.6171675000000003E-2</v>
          </cell>
          <cell r="D10">
            <v>-8.3374400000000001E-2</v>
          </cell>
          <cell r="E10">
            <v>-8.9626074999999999E-2</v>
          </cell>
          <cell r="F10">
            <v>-0.10273452499999999</v>
          </cell>
          <cell r="G10">
            <v>-0.11990515</v>
          </cell>
          <cell r="H10">
            <v>-0.18101200000000001</v>
          </cell>
          <cell r="I10">
            <v>-0.12515912500000001</v>
          </cell>
          <cell r="J10">
            <v>-0.130117975</v>
          </cell>
          <cell r="K10">
            <v>-8.2066774999999995E-2</v>
          </cell>
          <cell r="L10">
            <v>-8.8874774999999989E-2</v>
          </cell>
          <cell r="M10">
            <v>-2.6226325000000002E-2</v>
          </cell>
          <cell r="N10">
            <v>-2.5167624999999999E-2</v>
          </cell>
          <cell r="O10">
            <v>-6.8151375E-2</v>
          </cell>
          <cell r="P10">
            <v>-8.5816100000000006E-2</v>
          </cell>
          <cell r="Q10">
            <v>-7.9338450000000005E-2</v>
          </cell>
          <cell r="R10">
            <v>-0.10401450000000001</v>
          </cell>
          <cell r="S10">
            <v>-0.107077175</v>
          </cell>
          <cell r="T10">
            <v>-8.484810000000001E-2</v>
          </cell>
          <cell r="U10">
            <v>-9.6737599999999993E-2</v>
          </cell>
          <cell r="V10">
            <v>-7.9065275000000004E-2</v>
          </cell>
          <cell r="W10">
            <v>-3.8513625000000003E-2</v>
          </cell>
          <cell r="X10">
            <v>-3.51927E-2</v>
          </cell>
          <cell r="Y10">
            <v>-4.0664625000000003E-2</v>
          </cell>
        </row>
        <row r="11">
          <cell r="B11">
            <v>-0.25722872499999999</v>
          </cell>
          <cell r="C11">
            <v>-0.27620339999999999</v>
          </cell>
          <cell r="D11">
            <v>-0.27556112500000002</v>
          </cell>
          <cell r="E11">
            <v>-0.286115175</v>
          </cell>
          <cell r="F11">
            <v>-0.28514972500000002</v>
          </cell>
          <cell r="G11">
            <v>-0.31554784999999996</v>
          </cell>
          <cell r="H11">
            <v>-0.29693257499999998</v>
          </cell>
          <cell r="I11">
            <v>-0.23652372500000002</v>
          </cell>
          <cell r="J11">
            <v>-0.14247082500000002</v>
          </cell>
          <cell r="K11">
            <v>-9.0562500000000004E-2</v>
          </cell>
          <cell r="L11">
            <v>-5.6069425000000006E-2</v>
          </cell>
          <cell r="M11">
            <v>-6.2753074999999992E-2</v>
          </cell>
          <cell r="N11">
            <v>-9.6641499999999991E-2</v>
          </cell>
          <cell r="O11">
            <v>-0.14626317500000002</v>
          </cell>
          <cell r="P11">
            <v>-0.1781596</v>
          </cell>
          <cell r="Q11">
            <v>-0.18485644999999998</v>
          </cell>
          <cell r="R11">
            <v>-0.18763512500000001</v>
          </cell>
          <cell r="S11">
            <v>-0.168814675</v>
          </cell>
          <cell r="T11">
            <v>-0.15095975</v>
          </cell>
          <cell r="U11">
            <v>-0.13673735000000001</v>
          </cell>
          <cell r="V11">
            <v>-0.127753425</v>
          </cell>
          <cell r="W11">
            <v>-0.13695725</v>
          </cell>
          <cell r="X11">
            <v>-0.19202617499999997</v>
          </cell>
          <cell r="Y11">
            <v>-0.24598680000000001</v>
          </cell>
        </row>
        <row r="12">
          <cell r="B12">
            <v>-0.30458775000000005</v>
          </cell>
          <cell r="C12">
            <v>-0.32622747499999999</v>
          </cell>
          <cell r="D12">
            <v>-0.34317695000000004</v>
          </cell>
          <cell r="E12">
            <v>-0.34718432500000002</v>
          </cell>
          <cell r="F12">
            <v>-0.33871442499999999</v>
          </cell>
          <cell r="G12">
            <v>-0.34631572500000002</v>
          </cell>
          <cell r="H12">
            <v>-0.304065525</v>
          </cell>
          <cell r="I12">
            <v>-0.23962307500000002</v>
          </cell>
          <cell r="J12">
            <v>-0.20852095000000001</v>
          </cell>
          <cell r="K12">
            <v>-0.19313862500000001</v>
          </cell>
          <cell r="L12">
            <v>-0.175523875</v>
          </cell>
          <cell r="M12">
            <v>-0.17500817499999999</v>
          </cell>
          <cell r="N12">
            <v>-0.19759515000000002</v>
          </cell>
          <cell r="O12">
            <v>-0.23196530000000001</v>
          </cell>
          <cell r="P12">
            <v>-0.24079210000000001</v>
          </cell>
          <cell r="Q12">
            <v>-0.25034137500000003</v>
          </cell>
          <cell r="R12">
            <v>-0.25006545000000002</v>
          </cell>
          <cell r="S12">
            <v>-0.22103292499999999</v>
          </cell>
          <cell r="T12">
            <v>-0.18789052499999997</v>
          </cell>
          <cell r="U12">
            <v>-0.17348574999999999</v>
          </cell>
          <cell r="V12">
            <v>-0.19070969999999998</v>
          </cell>
          <cell r="W12">
            <v>-0.16745090000000001</v>
          </cell>
          <cell r="X12">
            <v>-0.20010444999999999</v>
          </cell>
          <cell r="Y12">
            <v>-0.22454280000000001</v>
          </cell>
        </row>
        <row r="13">
          <cell r="B13">
            <v>0.21983760000000002</v>
          </cell>
          <cell r="C13">
            <v>0.31438935000000001</v>
          </cell>
          <cell r="D13">
            <v>0.41136394999999998</v>
          </cell>
          <cell r="E13">
            <v>0.16632295</v>
          </cell>
          <cell r="F13">
            <v>-0.33960809999999997</v>
          </cell>
          <cell r="G13">
            <v>-0.13657905000000001</v>
          </cell>
          <cell r="H13">
            <v>-0.20097394999999998</v>
          </cell>
          <cell r="I13">
            <v>-0.49290764999999997</v>
          </cell>
          <cell r="J13">
            <v>-0.736914925</v>
          </cell>
          <cell r="K13">
            <v>-0.80266862500000002</v>
          </cell>
          <cell r="L13">
            <v>-0.40406200000000003</v>
          </cell>
          <cell r="M13">
            <v>-0.59712662500000002</v>
          </cell>
          <cell r="N13">
            <v>-0.37556040000000002</v>
          </cell>
          <cell r="O13">
            <v>-8.8978724999999995E-2</v>
          </cell>
          <cell r="P13">
            <v>-0.42945915000000001</v>
          </cell>
          <cell r="Q13">
            <v>-0.34637867499999997</v>
          </cell>
          <cell r="R13">
            <v>-0.24777625000000003</v>
          </cell>
          <cell r="S13">
            <v>-0.25410395000000002</v>
          </cell>
          <cell r="T13">
            <v>-0.20576299999999997</v>
          </cell>
          <cell r="U13">
            <v>-0.33703615000000003</v>
          </cell>
          <cell r="V13">
            <v>-0.52336052499999997</v>
          </cell>
          <cell r="W13">
            <v>1.0923724999999995E-2</v>
          </cell>
          <cell r="X13">
            <v>-0.22155202500000001</v>
          </cell>
          <cell r="Y13">
            <v>0.11535152499999998</v>
          </cell>
        </row>
        <row r="14">
          <cell r="B14">
            <v>0.125346075</v>
          </cell>
          <cell r="C14">
            <v>7.2011375000000002E-2</v>
          </cell>
          <cell r="D14">
            <v>3.4928624999999998E-2</v>
          </cell>
          <cell r="E14">
            <v>4.7150849999999994E-2</v>
          </cell>
          <cell r="F14">
            <v>-1.7374500000000006E-3</v>
          </cell>
          <cell r="G14">
            <v>-2.4376799999999997E-2</v>
          </cell>
          <cell r="H14">
            <v>7.8678200000000004E-2</v>
          </cell>
          <cell r="I14">
            <v>0.14728982499999999</v>
          </cell>
          <cell r="J14">
            <v>0.30437340000000002</v>
          </cell>
          <cell r="K14">
            <v>0.36187574999999994</v>
          </cell>
          <cell r="L14">
            <v>0.49813335000000003</v>
          </cell>
          <cell r="M14">
            <v>0.52605095000000002</v>
          </cell>
          <cell r="N14">
            <v>0.43660217499999998</v>
          </cell>
          <cell r="O14">
            <v>0.36993100000000001</v>
          </cell>
          <cell r="P14">
            <v>0.32048535</v>
          </cell>
          <cell r="Q14">
            <v>0.30506745000000002</v>
          </cell>
          <cell r="R14">
            <v>0.23895664999999999</v>
          </cell>
          <cell r="S14">
            <v>0.35756852500000003</v>
          </cell>
          <cell r="T14">
            <v>-0.30799235000000003</v>
          </cell>
          <cell r="U14">
            <v>5.4650300000000006E-2</v>
          </cell>
          <cell r="V14">
            <v>0.32201182500000003</v>
          </cell>
          <cell r="W14">
            <v>0.31090200000000001</v>
          </cell>
          <cell r="X14">
            <v>0.23159632499999999</v>
          </cell>
          <cell r="Y14">
            <v>0.11965129999999999</v>
          </cell>
        </row>
        <row r="15">
          <cell r="B15">
            <v>0.12753900000000001</v>
          </cell>
          <cell r="C15">
            <v>0.12753900000000001</v>
          </cell>
          <cell r="D15">
            <v>0.12753900000000001</v>
          </cell>
          <cell r="E15">
            <v>0.13014439999999999</v>
          </cell>
          <cell r="F15">
            <v>0.13217619999999999</v>
          </cell>
          <cell r="G15">
            <v>0.13217619999999999</v>
          </cell>
          <cell r="H15">
            <v>0.126138575</v>
          </cell>
          <cell r="I15">
            <v>0.12228745000000001</v>
          </cell>
          <cell r="J15">
            <v>0.10841519999999999</v>
          </cell>
          <cell r="K15">
            <v>9.0306150000000002E-2</v>
          </cell>
          <cell r="L15">
            <v>8.8258100000000006E-2</v>
          </cell>
          <cell r="M15">
            <v>8.8258100000000006E-2</v>
          </cell>
          <cell r="N15">
            <v>8.8212100000000015E-2</v>
          </cell>
          <cell r="O15">
            <v>0.1073062</v>
          </cell>
          <cell r="P15">
            <v>0.102245975</v>
          </cell>
          <cell r="Q15">
            <v>9.8391624999999996E-2</v>
          </cell>
          <cell r="R15">
            <v>0.10094504999999999</v>
          </cell>
          <cell r="S15">
            <v>0.1016046</v>
          </cell>
          <cell r="T15">
            <v>0.1016046</v>
          </cell>
          <cell r="U15">
            <v>0.100348325</v>
          </cell>
          <cell r="V15">
            <v>0.102520825</v>
          </cell>
          <cell r="W15">
            <v>0.11059685</v>
          </cell>
          <cell r="X15">
            <v>0.1072632</v>
          </cell>
          <cell r="Y15">
            <v>0.110645675</v>
          </cell>
        </row>
      </sheetData>
      <sheetData sheetId="17"/>
      <sheetData sheetId="18"/>
      <sheetData sheetId="19"/>
      <sheetData sheetId="20">
        <row r="2">
          <cell r="B2">
            <v>6.52</v>
          </cell>
          <cell r="C2">
            <v>10.56</v>
          </cell>
          <cell r="D2">
            <v>5.92</v>
          </cell>
          <cell r="E2">
            <v>6.15</v>
          </cell>
          <cell r="F2">
            <v>6.79</v>
          </cell>
          <cell r="G2">
            <v>6.65</v>
          </cell>
          <cell r="H2">
            <v>10</v>
          </cell>
          <cell r="I2">
            <v>10.19</v>
          </cell>
          <cell r="J2">
            <v>9.76</v>
          </cell>
          <cell r="K2">
            <v>8.0500000000000007</v>
          </cell>
          <cell r="L2">
            <v>8.66</v>
          </cell>
          <cell r="M2">
            <v>10</v>
          </cell>
          <cell r="N2">
            <v>7.8</v>
          </cell>
          <cell r="O2">
            <v>5.82</v>
          </cell>
          <cell r="P2">
            <v>6.56</v>
          </cell>
          <cell r="Q2">
            <v>8.0399999999999991</v>
          </cell>
          <cell r="R2">
            <v>7.63</v>
          </cell>
          <cell r="S2">
            <v>8.42</v>
          </cell>
          <cell r="T2">
            <v>4.66</v>
          </cell>
          <cell r="U2">
            <v>4.32</v>
          </cell>
          <cell r="V2">
            <v>2.81</v>
          </cell>
          <cell r="W2">
            <v>2.81</v>
          </cell>
          <cell r="X2">
            <v>3.33</v>
          </cell>
          <cell r="Y2">
            <v>8.9700000000000006</v>
          </cell>
        </row>
        <row r="3">
          <cell r="B3">
            <v>6.52</v>
          </cell>
          <cell r="C3">
            <v>10.56</v>
          </cell>
          <cell r="D3">
            <v>5.92</v>
          </cell>
          <cell r="E3">
            <v>6.15</v>
          </cell>
          <cell r="F3">
            <v>6.79</v>
          </cell>
          <cell r="G3">
            <v>6.65</v>
          </cell>
          <cell r="H3">
            <v>10</v>
          </cell>
          <cell r="I3">
            <v>10.19</v>
          </cell>
          <cell r="J3">
            <v>9.76</v>
          </cell>
          <cell r="K3">
            <v>8.0500000000000007</v>
          </cell>
          <cell r="L3">
            <v>8.66</v>
          </cell>
          <cell r="M3">
            <v>10</v>
          </cell>
          <cell r="N3">
            <v>7.8</v>
          </cell>
          <cell r="O3">
            <v>5.82</v>
          </cell>
          <cell r="P3">
            <v>6.56</v>
          </cell>
          <cell r="Q3">
            <v>8.0399999999999991</v>
          </cell>
          <cell r="R3">
            <v>7.63</v>
          </cell>
          <cell r="S3">
            <v>8.42</v>
          </cell>
          <cell r="T3">
            <v>4.66</v>
          </cell>
          <cell r="U3">
            <v>4.32</v>
          </cell>
          <cell r="V3">
            <v>2.81</v>
          </cell>
          <cell r="W3">
            <v>2.81</v>
          </cell>
          <cell r="X3">
            <v>3.33</v>
          </cell>
          <cell r="Y3">
            <v>8.9700000000000006</v>
          </cell>
        </row>
        <row r="4">
          <cell r="B4">
            <v>6.52</v>
          </cell>
          <cell r="C4">
            <v>10.56</v>
          </cell>
          <cell r="D4">
            <v>5.92</v>
          </cell>
          <cell r="E4">
            <v>6.15</v>
          </cell>
          <cell r="F4">
            <v>6.79</v>
          </cell>
          <cell r="G4">
            <v>6.65</v>
          </cell>
          <cell r="H4">
            <v>10</v>
          </cell>
          <cell r="I4">
            <v>10.19</v>
          </cell>
          <cell r="J4">
            <v>9.76</v>
          </cell>
          <cell r="K4">
            <v>8.0500000000000007</v>
          </cell>
          <cell r="L4">
            <v>8.66</v>
          </cell>
          <cell r="M4">
            <v>10</v>
          </cell>
          <cell r="N4">
            <v>7.8</v>
          </cell>
          <cell r="O4">
            <v>5.82</v>
          </cell>
          <cell r="P4">
            <v>6.56</v>
          </cell>
          <cell r="Q4">
            <v>8.0399999999999991</v>
          </cell>
          <cell r="R4">
            <v>7.63</v>
          </cell>
          <cell r="S4">
            <v>8.42</v>
          </cell>
          <cell r="T4">
            <v>4.66</v>
          </cell>
          <cell r="U4">
            <v>4.32</v>
          </cell>
          <cell r="V4">
            <v>2.81</v>
          </cell>
          <cell r="W4">
            <v>2.81</v>
          </cell>
          <cell r="X4">
            <v>3.33</v>
          </cell>
          <cell r="Y4">
            <v>8.9700000000000006</v>
          </cell>
        </row>
        <row r="5">
          <cell r="B5">
            <v>6.52</v>
          </cell>
          <cell r="C5">
            <v>10.56</v>
          </cell>
          <cell r="D5">
            <v>5.92</v>
          </cell>
          <cell r="E5">
            <v>6.15</v>
          </cell>
          <cell r="F5">
            <v>6.79</v>
          </cell>
          <cell r="G5">
            <v>6.65</v>
          </cell>
          <cell r="H5">
            <v>10</v>
          </cell>
          <cell r="I5">
            <v>10.19</v>
          </cell>
          <cell r="J5">
            <v>9.76</v>
          </cell>
          <cell r="K5">
            <v>8.0500000000000007</v>
          </cell>
          <cell r="L5">
            <v>8.66</v>
          </cell>
          <cell r="M5">
            <v>10</v>
          </cell>
          <cell r="N5">
            <v>7.8</v>
          </cell>
          <cell r="O5">
            <v>5.82</v>
          </cell>
          <cell r="P5">
            <v>6.56</v>
          </cell>
          <cell r="Q5">
            <v>8.0399999999999991</v>
          </cell>
          <cell r="R5">
            <v>7.63</v>
          </cell>
          <cell r="S5">
            <v>8.42</v>
          </cell>
          <cell r="T5">
            <v>4.66</v>
          </cell>
          <cell r="U5">
            <v>4.32</v>
          </cell>
          <cell r="V5">
            <v>2.81</v>
          </cell>
          <cell r="W5">
            <v>2.81</v>
          </cell>
          <cell r="X5">
            <v>3.33</v>
          </cell>
          <cell r="Y5">
            <v>8.9700000000000006</v>
          </cell>
        </row>
        <row r="6">
          <cell r="B6">
            <v>6.52</v>
          </cell>
          <cell r="C6">
            <v>10.56</v>
          </cell>
          <cell r="D6">
            <v>5.92</v>
          </cell>
          <cell r="E6">
            <v>6.15</v>
          </cell>
          <cell r="F6">
            <v>6.79</v>
          </cell>
          <cell r="G6">
            <v>6.65</v>
          </cell>
          <cell r="H6">
            <v>10</v>
          </cell>
          <cell r="I6">
            <v>10.19</v>
          </cell>
          <cell r="J6">
            <v>9.76</v>
          </cell>
          <cell r="K6">
            <v>8.0500000000000007</v>
          </cell>
          <cell r="L6">
            <v>8.66</v>
          </cell>
          <cell r="M6">
            <v>10</v>
          </cell>
          <cell r="N6">
            <v>7.8</v>
          </cell>
          <cell r="O6">
            <v>5.82</v>
          </cell>
          <cell r="P6">
            <v>6.56</v>
          </cell>
          <cell r="Q6">
            <v>8.0399999999999991</v>
          </cell>
          <cell r="R6">
            <v>7.63</v>
          </cell>
          <cell r="S6">
            <v>8.42</v>
          </cell>
          <cell r="T6">
            <v>4.66</v>
          </cell>
          <cell r="U6">
            <v>4.32</v>
          </cell>
          <cell r="V6">
            <v>2.81</v>
          </cell>
          <cell r="W6">
            <v>2.81</v>
          </cell>
          <cell r="X6">
            <v>3.33</v>
          </cell>
          <cell r="Y6">
            <v>8.9700000000000006</v>
          </cell>
        </row>
        <row r="7">
          <cell r="B7">
            <v>6.52</v>
          </cell>
          <cell r="C7">
            <v>10.56</v>
          </cell>
          <cell r="D7">
            <v>5.92</v>
          </cell>
          <cell r="E7">
            <v>6.15</v>
          </cell>
          <cell r="F7">
            <v>6.79</v>
          </cell>
          <cell r="G7">
            <v>6.65</v>
          </cell>
          <cell r="H7">
            <v>10</v>
          </cell>
          <cell r="I7">
            <v>10.19</v>
          </cell>
          <cell r="J7">
            <v>9.76</v>
          </cell>
          <cell r="K7">
            <v>8.0500000000000007</v>
          </cell>
          <cell r="L7">
            <v>8.66</v>
          </cell>
          <cell r="M7">
            <v>10</v>
          </cell>
          <cell r="N7">
            <v>7.8</v>
          </cell>
          <cell r="O7">
            <v>5.82</v>
          </cell>
          <cell r="P7">
            <v>6.56</v>
          </cell>
          <cell r="Q7">
            <v>8.0399999999999991</v>
          </cell>
          <cell r="R7">
            <v>7.63</v>
          </cell>
          <cell r="S7">
            <v>8.42</v>
          </cell>
          <cell r="T7">
            <v>4.66</v>
          </cell>
          <cell r="U7">
            <v>4.32</v>
          </cell>
          <cell r="V7">
            <v>2.81</v>
          </cell>
          <cell r="W7">
            <v>2.81</v>
          </cell>
          <cell r="X7">
            <v>3.33</v>
          </cell>
          <cell r="Y7">
            <v>8.9700000000000006</v>
          </cell>
        </row>
        <row r="8">
          <cell r="B8">
            <v>6.52</v>
          </cell>
          <cell r="C8">
            <v>10.56</v>
          </cell>
          <cell r="D8">
            <v>5.92</v>
          </cell>
          <cell r="E8">
            <v>6.15</v>
          </cell>
          <cell r="F8">
            <v>6.79</v>
          </cell>
          <cell r="G8">
            <v>6.65</v>
          </cell>
          <cell r="H8">
            <v>10</v>
          </cell>
          <cell r="I8">
            <v>10.19</v>
          </cell>
          <cell r="J8">
            <v>9.76</v>
          </cell>
          <cell r="K8">
            <v>8.0500000000000007</v>
          </cell>
          <cell r="L8">
            <v>8.66</v>
          </cell>
          <cell r="M8">
            <v>10</v>
          </cell>
          <cell r="N8">
            <v>7.8</v>
          </cell>
          <cell r="O8">
            <v>5.82</v>
          </cell>
          <cell r="P8">
            <v>6.56</v>
          </cell>
          <cell r="Q8">
            <v>8.0399999999999991</v>
          </cell>
          <cell r="R8">
            <v>7.63</v>
          </cell>
          <cell r="S8">
            <v>8.42</v>
          </cell>
          <cell r="T8">
            <v>4.66</v>
          </cell>
          <cell r="U8">
            <v>4.32</v>
          </cell>
          <cell r="V8">
            <v>2.81</v>
          </cell>
          <cell r="W8">
            <v>2.81</v>
          </cell>
          <cell r="X8">
            <v>3.33</v>
          </cell>
          <cell r="Y8">
            <v>8.9700000000000006</v>
          </cell>
        </row>
        <row r="9">
          <cell r="B9">
            <v>6.52</v>
          </cell>
          <cell r="C9">
            <v>10.56</v>
          </cell>
          <cell r="D9">
            <v>5.92</v>
          </cell>
          <cell r="E9">
            <v>6.15</v>
          </cell>
          <cell r="F9">
            <v>6.79</v>
          </cell>
          <cell r="G9">
            <v>6.65</v>
          </cell>
          <cell r="H9">
            <v>10</v>
          </cell>
          <cell r="I9">
            <v>10.19</v>
          </cell>
          <cell r="J9">
            <v>9.76</v>
          </cell>
          <cell r="K9">
            <v>8.0500000000000007</v>
          </cell>
          <cell r="L9">
            <v>8.66</v>
          </cell>
          <cell r="M9">
            <v>10</v>
          </cell>
          <cell r="N9">
            <v>7.8</v>
          </cell>
          <cell r="O9">
            <v>5.82</v>
          </cell>
          <cell r="P9">
            <v>6.56</v>
          </cell>
          <cell r="Q9">
            <v>8.0399999999999991</v>
          </cell>
          <cell r="R9">
            <v>7.63</v>
          </cell>
          <cell r="S9">
            <v>8.42</v>
          </cell>
          <cell r="T9">
            <v>4.66</v>
          </cell>
          <cell r="U9">
            <v>4.32</v>
          </cell>
          <cell r="V9">
            <v>2.81</v>
          </cell>
          <cell r="W9">
            <v>2.81</v>
          </cell>
          <cell r="X9">
            <v>3.33</v>
          </cell>
          <cell r="Y9">
            <v>8.9700000000000006</v>
          </cell>
        </row>
        <row r="10">
          <cell r="B10">
            <v>6.52</v>
          </cell>
          <cell r="C10">
            <v>10.56</v>
          </cell>
          <cell r="D10">
            <v>5.92</v>
          </cell>
          <cell r="E10">
            <v>6.15</v>
          </cell>
          <cell r="F10">
            <v>6.79</v>
          </cell>
          <cell r="G10">
            <v>6.65</v>
          </cell>
          <cell r="H10">
            <v>10</v>
          </cell>
          <cell r="I10">
            <v>10.19</v>
          </cell>
          <cell r="J10">
            <v>9.76</v>
          </cell>
          <cell r="K10">
            <v>8.0500000000000007</v>
          </cell>
          <cell r="L10">
            <v>8.66</v>
          </cell>
          <cell r="M10">
            <v>10</v>
          </cell>
          <cell r="N10">
            <v>7.8</v>
          </cell>
          <cell r="O10">
            <v>5.82</v>
          </cell>
          <cell r="P10">
            <v>6.56</v>
          </cell>
          <cell r="Q10">
            <v>8.0399999999999991</v>
          </cell>
          <cell r="R10">
            <v>7.63</v>
          </cell>
          <cell r="S10">
            <v>8.42</v>
          </cell>
          <cell r="T10">
            <v>4.66</v>
          </cell>
          <cell r="U10">
            <v>4.32</v>
          </cell>
          <cell r="V10">
            <v>2.81</v>
          </cell>
          <cell r="W10">
            <v>2.81</v>
          </cell>
          <cell r="X10">
            <v>3.33</v>
          </cell>
          <cell r="Y10">
            <v>8.9700000000000006</v>
          </cell>
        </row>
        <row r="11">
          <cell r="B11">
            <v>6.52</v>
          </cell>
          <cell r="C11">
            <v>10.56</v>
          </cell>
          <cell r="D11">
            <v>5.92</v>
          </cell>
          <cell r="E11">
            <v>6.15</v>
          </cell>
          <cell r="F11">
            <v>6.79</v>
          </cell>
          <cell r="G11">
            <v>6.65</v>
          </cell>
          <cell r="H11">
            <v>10</v>
          </cell>
          <cell r="I11">
            <v>10.19</v>
          </cell>
          <cell r="J11">
            <v>9.76</v>
          </cell>
          <cell r="K11">
            <v>8.0500000000000007</v>
          </cell>
          <cell r="L11">
            <v>8.66</v>
          </cell>
          <cell r="M11">
            <v>10</v>
          </cell>
          <cell r="N11">
            <v>7.8</v>
          </cell>
          <cell r="O11">
            <v>5.82</v>
          </cell>
          <cell r="P11">
            <v>6.56</v>
          </cell>
          <cell r="Q11">
            <v>8.0399999999999991</v>
          </cell>
          <cell r="R11">
            <v>7.63</v>
          </cell>
          <cell r="S11">
            <v>8.42</v>
          </cell>
          <cell r="T11">
            <v>4.66</v>
          </cell>
          <cell r="U11">
            <v>4.32</v>
          </cell>
          <cell r="V11">
            <v>2.81</v>
          </cell>
          <cell r="W11">
            <v>2.81</v>
          </cell>
          <cell r="X11">
            <v>3.33</v>
          </cell>
          <cell r="Y11">
            <v>8.9700000000000006</v>
          </cell>
        </row>
        <row r="12">
          <cell r="B12">
            <v>6.52</v>
          </cell>
          <cell r="C12">
            <v>10.56</v>
          </cell>
          <cell r="D12">
            <v>5.92</v>
          </cell>
          <cell r="E12">
            <v>6.15</v>
          </cell>
          <cell r="F12">
            <v>6.79</v>
          </cell>
          <cell r="G12">
            <v>6.65</v>
          </cell>
          <cell r="H12">
            <v>10</v>
          </cell>
          <cell r="I12">
            <v>10.19</v>
          </cell>
          <cell r="J12">
            <v>9.76</v>
          </cell>
          <cell r="K12">
            <v>8.0500000000000007</v>
          </cell>
          <cell r="L12">
            <v>8.66</v>
          </cell>
          <cell r="M12">
            <v>10</v>
          </cell>
          <cell r="N12">
            <v>7.8</v>
          </cell>
          <cell r="O12">
            <v>5.82</v>
          </cell>
          <cell r="P12">
            <v>6.56</v>
          </cell>
          <cell r="Q12">
            <v>8.0399999999999991</v>
          </cell>
          <cell r="R12">
            <v>7.63</v>
          </cell>
          <cell r="S12">
            <v>8.42</v>
          </cell>
          <cell r="T12">
            <v>4.66</v>
          </cell>
          <cell r="U12">
            <v>4.32</v>
          </cell>
          <cell r="V12">
            <v>2.81</v>
          </cell>
          <cell r="W12">
            <v>2.81</v>
          </cell>
          <cell r="X12">
            <v>3.33</v>
          </cell>
          <cell r="Y12">
            <v>8.9700000000000006</v>
          </cell>
        </row>
        <row r="13">
          <cell r="B13">
            <v>6.52</v>
          </cell>
          <cell r="C13">
            <v>10.56</v>
          </cell>
          <cell r="D13">
            <v>5.92</v>
          </cell>
          <cell r="E13">
            <v>6.15</v>
          </cell>
          <cell r="F13">
            <v>6.79</v>
          </cell>
          <cell r="G13">
            <v>6.65</v>
          </cell>
          <cell r="H13">
            <v>10</v>
          </cell>
          <cell r="I13">
            <v>10.19</v>
          </cell>
          <cell r="J13">
            <v>9.76</v>
          </cell>
          <cell r="K13">
            <v>8.0500000000000007</v>
          </cell>
          <cell r="L13">
            <v>8.66</v>
          </cell>
          <cell r="M13">
            <v>10</v>
          </cell>
          <cell r="N13">
            <v>7.8</v>
          </cell>
          <cell r="O13">
            <v>5.82</v>
          </cell>
          <cell r="P13">
            <v>6.56</v>
          </cell>
          <cell r="Q13">
            <v>8.0399999999999991</v>
          </cell>
          <cell r="R13">
            <v>7.63</v>
          </cell>
          <cell r="S13">
            <v>8.42</v>
          </cell>
          <cell r="T13">
            <v>4.66</v>
          </cell>
          <cell r="U13">
            <v>4.32</v>
          </cell>
          <cell r="V13">
            <v>2.81</v>
          </cell>
          <cell r="W13">
            <v>2.81</v>
          </cell>
          <cell r="X13">
            <v>3.33</v>
          </cell>
          <cell r="Y13">
            <v>8.9700000000000006</v>
          </cell>
        </row>
        <row r="14">
          <cell r="B14">
            <v>6.52</v>
          </cell>
          <cell r="C14">
            <v>10.56</v>
          </cell>
          <cell r="D14">
            <v>5.92</v>
          </cell>
          <cell r="E14">
            <v>6.15</v>
          </cell>
          <cell r="F14">
            <v>6.79</v>
          </cell>
          <cell r="G14">
            <v>6.65</v>
          </cell>
          <cell r="H14">
            <v>10</v>
          </cell>
          <cell r="I14">
            <v>10.19</v>
          </cell>
          <cell r="J14">
            <v>9.76</v>
          </cell>
          <cell r="K14">
            <v>8.0500000000000007</v>
          </cell>
          <cell r="L14">
            <v>8.66</v>
          </cell>
          <cell r="M14">
            <v>10</v>
          </cell>
          <cell r="N14">
            <v>7.8</v>
          </cell>
          <cell r="O14">
            <v>5.82</v>
          </cell>
          <cell r="P14">
            <v>6.56</v>
          </cell>
          <cell r="Q14">
            <v>8.0399999999999991</v>
          </cell>
          <cell r="R14">
            <v>7.63</v>
          </cell>
          <cell r="S14">
            <v>8.42</v>
          </cell>
          <cell r="T14">
            <v>4.66</v>
          </cell>
          <cell r="U14">
            <v>4.32</v>
          </cell>
          <cell r="V14">
            <v>2.81</v>
          </cell>
          <cell r="W14">
            <v>2.81</v>
          </cell>
          <cell r="X14">
            <v>3.33</v>
          </cell>
          <cell r="Y14">
            <v>8.9700000000000006</v>
          </cell>
        </row>
        <row r="15">
          <cell r="B15">
            <v>6.52</v>
          </cell>
          <cell r="C15">
            <v>10.56</v>
          </cell>
          <cell r="D15">
            <v>5.92</v>
          </cell>
          <cell r="E15">
            <v>6.15</v>
          </cell>
          <cell r="F15">
            <v>6.79</v>
          </cell>
          <cell r="G15">
            <v>6.65</v>
          </cell>
          <cell r="H15">
            <v>10</v>
          </cell>
          <cell r="I15">
            <v>10.19</v>
          </cell>
          <cell r="J15">
            <v>9.76</v>
          </cell>
          <cell r="K15">
            <v>8.0500000000000007</v>
          </cell>
          <cell r="L15">
            <v>8.66</v>
          </cell>
          <cell r="M15">
            <v>10</v>
          </cell>
          <cell r="N15">
            <v>7.8</v>
          </cell>
          <cell r="O15">
            <v>5.82</v>
          </cell>
          <cell r="P15">
            <v>6.56</v>
          </cell>
          <cell r="Q15">
            <v>8.0399999999999991</v>
          </cell>
          <cell r="R15">
            <v>7.63</v>
          </cell>
          <cell r="S15">
            <v>8.42</v>
          </cell>
          <cell r="T15">
            <v>4.66</v>
          </cell>
          <cell r="U15">
            <v>4.32</v>
          </cell>
          <cell r="V15">
            <v>2.81</v>
          </cell>
          <cell r="W15">
            <v>2.81</v>
          </cell>
          <cell r="X15">
            <v>3.33</v>
          </cell>
          <cell r="Y15">
            <v>8.9700000000000006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Secondary Reserve, Winter"/>
      <sheetName val="Tertiary Reserve Up, Winter"/>
      <sheetName val="Tertiary Reserve Down, Winter"/>
      <sheetName val="Flexibility, Winter"/>
      <sheetName val="Energy, Summer"/>
      <sheetName val="Secondary Reserve, Summer"/>
      <sheetName val="Tertiary Reserve Up, Summer"/>
      <sheetName val="Tertiary Reserve Down, Summer"/>
      <sheetName val="Flexibility, Summer"/>
    </sheetNames>
    <sheetDataSet>
      <sheetData sheetId="0">
        <row r="3">
          <cell r="B3">
            <v>5.0000000000000001E-3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"/>
  <sheetViews>
    <sheetView tabSelected="1" workbookViewId="0">
      <selection activeCell="B1" sqref="B1:E1"/>
    </sheetView>
  </sheetViews>
  <sheetFormatPr defaultRowHeight="15" x14ac:dyDescent="0.25"/>
  <cols>
    <col min="1" max="1" width="18" bestFit="1" customWidth="1"/>
  </cols>
  <sheetData>
    <row r="1" spans="1:11" x14ac:dyDescent="0.25">
      <c r="A1" t="s">
        <v>0</v>
      </c>
      <c r="B1">
        <v>3</v>
      </c>
      <c r="C1" s="1">
        <f>5/7</f>
        <v>0.7142857142857143</v>
      </c>
      <c r="D1" s="1">
        <f>1/7</f>
        <v>0.14285714285714285</v>
      </c>
      <c r="E1" s="1">
        <f>1/7</f>
        <v>0.14285714285714285</v>
      </c>
      <c r="F1" s="1"/>
      <c r="G1" s="1"/>
      <c r="H1" s="1"/>
      <c r="I1" s="1"/>
      <c r="J1" s="1"/>
      <c r="K1" s="1"/>
    </row>
    <row r="3" spans="1:11" x14ac:dyDescent="0.25">
      <c r="A3" t="s">
        <v>1</v>
      </c>
      <c r="B3" t="s">
        <v>2</v>
      </c>
    </row>
    <row r="4" spans="1:11" x14ac:dyDescent="0.25">
      <c r="A4" t="s">
        <v>3</v>
      </c>
      <c r="B4" s="1">
        <v>0</v>
      </c>
    </row>
    <row r="5" spans="1:11" x14ac:dyDescent="0.25">
      <c r="A5" t="s">
        <v>4</v>
      </c>
      <c r="B5" s="1">
        <v>0</v>
      </c>
    </row>
    <row r="7" spans="1:11" x14ac:dyDescent="0.25">
      <c r="A7" t="s">
        <v>6</v>
      </c>
      <c r="B7" s="3">
        <v>2050</v>
      </c>
    </row>
    <row r="8" spans="1:11" x14ac:dyDescent="0.25">
      <c r="A8" t="s">
        <v>7</v>
      </c>
      <c r="B8" s="4">
        <v>1.6834022449999999</v>
      </c>
    </row>
    <row r="9" spans="1:11" x14ac:dyDescent="0.25">
      <c r="A9" t="s">
        <v>8</v>
      </c>
      <c r="B9" s="4">
        <v>90</v>
      </c>
    </row>
    <row r="10" spans="1:11" x14ac:dyDescent="0.25">
      <c r="A10" t="s">
        <v>9</v>
      </c>
      <c r="B10" s="3">
        <v>240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29604-AE97-494A-BF1B-7A20088D99C5}">
  <dimension ref="A1:Y19"/>
  <sheetViews>
    <sheetView zoomScale="85" zoomScaleNormal="85"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'[1]Pc, Winter, S3'!B2*Main!$B$8+_xlfn.IFNA(VLOOKUP($A2,'EV Distribution'!$A$2:$B$27,2,FALSE),0)*'EV Scenarios'!B$2</f>
        <v>6.2528324058119322</v>
      </c>
      <c r="C2" s="2">
        <f>'[1]Pc, Winter, S3'!C2*Main!$B$8+_xlfn.IFNA(VLOOKUP($A2,'EV Distribution'!$A$2:$B$27,2,FALSE),0)*'EV Scenarios'!C$2</f>
        <v>6.119163060822542</v>
      </c>
      <c r="D2" s="2">
        <f>'[1]Pc, Winter, S3'!D2*Main!$B$8+_xlfn.IFNA(VLOOKUP($A2,'EV Distribution'!$A$2:$B$27,2,FALSE),0)*'EV Scenarios'!D$2</f>
        <v>5.8316102107921202</v>
      </c>
      <c r="E2" s="2">
        <f>'[1]Pc, Winter, S3'!E2*Main!$B$8+_xlfn.IFNA(VLOOKUP($A2,'EV Distribution'!$A$2:$B$27,2,FALSE),0)*'EV Scenarios'!E$2</f>
        <v>5.8303115093063589</v>
      </c>
      <c r="F2" s="2">
        <f>'[1]Pc, Winter, S3'!F2*Main!$B$8+_xlfn.IFNA(VLOOKUP($A2,'EV Distribution'!$A$2:$B$27,2,FALSE),0)*'EV Scenarios'!F$2</f>
        <v>5.5996258774385197</v>
      </c>
      <c r="G2" s="2">
        <f>'[1]Pc, Winter, S3'!G2*Main!$B$8+_xlfn.IFNA(VLOOKUP($A2,'EV Distribution'!$A$2:$B$27,2,FALSE),0)*'EV Scenarios'!G$2</f>
        <v>5.6863308787726368</v>
      </c>
      <c r="H2" s="2">
        <f>'[1]Pc, Winter, S3'!H2*Main!$B$8+_xlfn.IFNA(VLOOKUP($A2,'EV Distribution'!$A$2:$B$27,2,FALSE),0)*'EV Scenarios'!H$2</f>
        <v>5.7181121614015193</v>
      </c>
      <c r="I2" s="2">
        <f>'[1]Pc, Winter, S3'!I2*Main!$B$8+_xlfn.IFNA(VLOOKUP($A2,'EV Distribution'!$A$2:$B$27,2,FALSE),0)*'EV Scenarios'!I$2</f>
        <v>5.5139748719531783</v>
      </c>
      <c r="J2" s="2">
        <f>'[1]Pc, Winter, S3'!J2*Main!$B$8+_xlfn.IFNA(VLOOKUP($A2,'EV Distribution'!$A$2:$B$27,2,FALSE),0)*'EV Scenarios'!J$2</f>
        <v>5.555348906668506</v>
      </c>
      <c r="K2" s="2">
        <f>'[1]Pc, Winter, S3'!K2*Main!$B$8+_xlfn.IFNA(VLOOKUP($A2,'EV Distribution'!$A$2:$B$27,2,FALSE),0)*'EV Scenarios'!K$2</f>
        <v>5.3809556147173199</v>
      </c>
      <c r="L2" s="2">
        <f>'[1]Pc, Winter, S3'!L2*Main!$B$8+_xlfn.IFNA(VLOOKUP($A2,'EV Distribution'!$A$2:$B$27,2,FALSE),0)*'EV Scenarios'!L$2</f>
        <v>5.3994533604044372</v>
      </c>
      <c r="M2" s="2">
        <f>'[1]Pc, Winter, S3'!M2*Main!$B$8+_xlfn.IFNA(VLOOKUP($A2,'EV Distribution'!$A$2:$B$27,2,FALSE),0)*'EV Scenarios'!M$2</f>
        <v>5.2337016797837776</v>
      </c>
      <c r="N2" s="2">
        <f>'[1]Pc, Winter, S3'!N2*Main!$B$8+_xlfn.IFNA(VLOOKUP($A2,'EV Distribution'!$A$2:$B$27,2,FALSE),0)*'EV Scenarios'!N$2</f>
        <v>5.4744489422132441</v>
      </c>
      <c r="O2" s="2">
        <f>'[1]Pc, Winter, S3'!O2*Main!$B$8+_xlfn.IFNA(VLOOKUP($A2,'EV Distribution'!$A$2:$B$27,2,FALSE),0)*'EV Scenarios'!O$2</f>
        <v>5.3197123183393042</v>
      </c>
      <c r="P2" s="2">
        <f>'[1]Pc, Winter, S3'!P2*Main!$B$8+_xlfn.IFNA(VLOOKUP($A2,'EV Distribution'!$A$2:$B$27,2,FALSE),0)*'EV Scenarios'!P$2</f>
        <v>5.3463357810650116</v>
      </c>
      <c r="Q2" s="2">
        <f>'[1]Pc, Winter, S3'!Q2*Main!$B$8+_xlfn.IFNA(VLOOKUP($A2,'EV Distribution'!$A$2:$B$27,2,FALSE),0)*'EV Scenarios'!Q$2</f>
        <v>5.468933309584437</v>
      </c>
      <c r="R2" s="2">
        <f>'[1]Pc, Winter, S3'!R2*Main!$B$8+_xlfn.IFNA(VLOOKUP($A2,'EV Distribution'!$A$2:$B$27,2,FALSE),0)*'EV Scenarios'!R$2</f>
        <v>5.6055482452013594</v>
      </c>
      <c r="S2" s="2">
        <f>'[1]Pc, Winter, S3'!S2*Main!$B$8+_xlfn.IFNA(VLOOKUP($A2,'EV Distribution'!$A$2:$B$27,2,FALSE),0)*'EV Scenarios'!S$2</f>
        <v>5.6156403247715172</v>
      </c>
      <c r="T2" s="2">
        <f>'[1]Pc, Winter, S3'!T2*Main!$B$8+_xlfn.IFNA(VLOOKUP($A2,'EV Distribution'!$A$2:$B$27,2,FALSE),0)*'EV Scenarios'!T$2</f>
        <v>5.5391554332723292</v>
      </c>
      <c r="U2" s="2">
        <f>'[1]Pc, Winter, S3'!U2*Main!$B$8+_xlfn.IFNA(VLOOKUP($A2,'EV Distribution'!$A$2:$B$27,2,FALSE),0)*'EV Scenarios'!U$2</f>
        <v>5.3166501666882473</v>
      </c>
      <c r="V2" s="2">
        <f>'[1]Pc, Winter, S3'!V2*Main!$B$8+_xlfn.IFNA(VLOOKUP($A2,'EV Distribution'!$A$2:$B$27,2,FALSE),0)*'EV Scenarios'!V$2</f>
        <v>5.3476496777028535</v>
      </c>
      <c r="W2" s="2">
        <f>'[1]Pc, Winter, S3'!W2*Main!$B$8+_xlfn.IFNA(VLOOKUP($A2,'EV Distribution'!$A$2:$B$27,2,FALSE),0)*'EV Scenarios'!W$2</f>
        <v>5.2557581563322255</v>
      </c>
      <c r="X2" s="2">
        <f>'[1]Pc, Winter, S3'!X2*Main!$B$8+_xlfn.IFNA(VLOOKUP($A2,'EV Distribution'!$A$2:$B$27,2,FALSE),0)*'EV Scenarios'!X$2</f>
        <v>5.8543500874419108</v>
      </c>
      <c r="Y2" s="2">
        <f>'[1]Pc, Winter, S3'!Y2*Main!$B$8+_xlfn.IFNA(VLOOKUP($A2,'EV Distribution'!$A$2:$B$27,2,FALSE),0)*'EV Scenarios'!Y$2</f>
        <v>6.0069113249090789</v>
      </c>
    </row>
    <row r="3" spans="1:25" x14ac:dyDescent="0.25">
      <c r="A3">
        <v>17</v>
      </c>
      <c r="B3" s="2">
        <f>'[1]Pc, Winter, S3'!B3*Main!$B$8+_xlfn.IFNA(VLOOKUP($A3,'EV Distribution'!$A$2:$B$27,2,FALSE),0)*'EV Scenarios'!B$2</f>
        <v>2.5866074597092759</v>
      </c>
      <c r="C3" s="2">
        <f>'[1]Pc, Winter, S3'!C3*Main!$B$8+_xlfn.IFNA(VLOOKUP($A3,'EV Distribution'!$A$2:$B$27,2,FALSE),0)*'EV Scenarios'!C$2</f>
        <v>2.3940461963048576</v>
      </c>
      <c r="D3" s="2">
        <f>'[1]Pc, Winter, S3'!D3*Main!$B$8+_xlfn.IFNA(VLOOKUP($A3,'EV Distribution'!$A$2:$B$27,2,FALSE),0)*'EV Scenarios'!D$2</f>
        <v>2.2406029379844008</v>
      </c>
      <c r="E3" s="2">
        <f>'[1]Pc, Winter, S3'!E3*Main!$B$8+_xlfn.IFNA(VLOOKUP($A3,'EV Distribution'!$A$2:$B$27,2,FALSE),0)*'EV Scenarios'!E$2</f>
        <v>2.1431403793279511</v>
      </c>
      <c r="F3" s="2">
        <f>'[1]Pc, Winter, S3'!F3*Main!$B$8+_xlfn.IFNA(VLOOKUP($A3,'EV Distribution'!$A$2:$B$27,2,FALSE),0)*'EV Scenarios'!F$2</f>
        <v>2.1446748819569161</v>
      </c>
      <c r="G3" s="2">
        <f>'[1]Pc, Winter, S3'!G3*Main!$B$8+_xlfn.IFNA(VLOOKUP($A3,'EV Distribution'!$A$2:$B$27,2,FALSE),0)*'EV Scenarios'!G$2</f>
        <v>2.295293969688474</v>
      </c>
      <c r="H3" s="2">
        <f>'[1]Pc, Winter, S3'!H3*Main!$B$8+_xlfn.IFNA(VLOOKUP($A3,'EV Distribution'!$A$2:$B$27,2,FALSE),0)*'EV Scenarios'!H$2</f>
        <v>2.4819075702953133</v>
      </c>
      <c r="I3" s="2">
        <f>'[1]Pc, Winter, S3'!I3*Main!$B$8+_xlfn.IFNA(VLOOKUP($A3,'EV Distribution'!$A$2:$B$27,2,FALSE),0)*'EV Scenarios'!I$2</f>
        <v>2.6708584035296354</v>
      </c>
      <c r="J3" s="2">
        <f>'[1]Pc, Winter, S3'!J3*Main!$B$8+_xlfn.IFNA(VLOOKUP($A3,'EV Distribution'!$A$2:$B$27,2,FALSE),0)*'EV Scenarios'!J$2</f>
        <v>3.042738473627046</v>
      </c>
      <c r="K3" s="2">
        <f>'[1]Pc, Winter, S3'!K3*Main!$B$8+_xlfn.IFNA(VLOOKUP($A3,'EV Distribution'!$A$2:$B$27,2,FALSE),0)*'EV Scenarios'!K$2</f>
        <v>3.4887973543944391</v>
      </c>
      <c r="L3" s="2">
        <f>'[1]Pc, Winter, S3'!L3*Main!$B$8+_xlfn.IFNA(VLOOKUP($A3,'EV Distribution'!$A$2:$B$27,2,FALSE),0)*'EV Scenarios'!L$2</f>
        <v>3.516810289025817</v>
      </c>
      <c r="M3" s="2">
        <f>'[1]Pc, Winter, S3'!M3*Main!$B$8+_xlfn.IFNA(VLOOKUP($A3,'EV Distribution'!$A$2:$B$27,2,FALSE),0)*'EV Scenarios'!M$2</f>
        <v>3.5330379791027058</v>
      </c>
      <c r="N3" s="2">
        <f>'[1]Pc, Winter, S3'!N3*Main!$B$8+_xlfn.IFNA(VLOOKUP($A3,'EV Distribution'!$A$2:$B$27,2,FALSE),0)*'EV Scenarios'!N$2</f>
        <v>3.4127084807921442</v>
      </c>
      <c r="O3" s="2">
        <f>'[1]Pc, Winter, S3'!O3*Main!$B$8+_xlfn.IFNA(VLOOKUP($A3,'EV Distribution'!$A$2:$B$27,2,FALSE),0)*'EV Scenarios'!O$2</f>
        <v>3.0577733474855404</v>
      </c>
      <c r="P3" s="2">
        <f>'[1]Pc, Winter, S3'!P3*Main!$B$8+_xlfn.IFNA(VLOOKUP($A3,'EV Distribution'!$A$2:$B$27,2,FALSE),0)*'EV Scenarios'!P$2</f>
        <v>2.6890579832911778</v>
      </c>
      <c r="Q3" s="2">
        <f>'[1]Pc, Winter, S3'!Q3*Main!$B$8+_xlfn.IFNA(VLOOKUP($A3,'EV Distribution'!$A$2:$B$27,2,FALSE),0)*'EV Scenarios'!Q$2</f>
        <v>2.8112177057929215</v>
      </c>
      <c r="R3" s="2">
        <f>'[1]Pc, Winter, S3'!R3*Main!$B$8+_xlfn.IFNA(VLOOKUP($A3,'EV Distribution'!$A$2:$B$27,2,FALSE),0)*'EV Scenarios'!R$2</f>
        <v>3.0926935842486563</v>
      </c>
      <c r="S3" s="2">
        <f>'[1]Pc, Winter, S3'!S3*Main!$B$8+_xlfn.IFNA(VLOOKUP($A3,'EV Distribution'!$A$2:$B$27,2,FALSE),0)*'EV Scenarios'!S$2</f>
        <v>3.4758611193683882</v>
      </c>
      <c r="T3" s="2">
        <f>'[1]Pc, Winter, S3'!T3*Main!$B$8+_xlfn.IFNA(VLOOKUP($A3,'EV Distribution'!$A$2:$B$27,2,FALSE),0)*'EV Scenarios'!T$2</f>
        <v>3.5998460120705911</v>
      </c>
      <c r="U3" s="2">
        <f>'[1]Pc, Winter, S3'!U3*Main!$B$8+_xlfn.IFNA(VLOOKUP($A3,'EV Distribution'!$A$2:$B$27,2,FALSE),0)*'EV Scenarios'!U$2</f>
        <v>3.4944228153284795</v>
      </c>
      <c r="V3" s="2">
        <f>'[1]Pc, Winter, S3'!V3*Main!$B$8+_xlfn.IFNA(VLOOKUP($A3,'EV Distribution'!$A$2:$B$27,2,FALSE),0)*'EV Scenarios'!V$2</f>
        <v>3.3229850263074319</v>
      </c>
      <c r="W3" s="2">
        <f>'[1]Pc, Winter, S3'!W3*Main!$B$8+_xlfn.IFNA(VLOOKUP($A3,'EV Distribution'!$A$2:$B$27,2,FALSE),0)*'EV Scenarios'!W$2</f>
        <v>3.0750035362692221</v>
      </c>
      <c r="X3" s="2">
        <f>'[1]Pc, Winter, S3'!X3*Main!$B$8+_xlfn.IFNA(VLOOKUP($A3,'EV Distribution'!$A$2:$B$27,2,FALSE),0)*'EV Scenarios'!X$2</f>
        <v>2.9710226317219148</v>
      </c>
      <c r="Y3" s="2">
        <f>'[1]Pc, Winter, S3'!Y3*Main!$B$8+_xlfn.IFNA(VLOOKUP($A3,'EV Distribution'!$A$2:$B$27,2,FALSE),0)*'EV Scenarios'!Y$2</f>
        <v>2.7462059288001668</v>
      </c>
    </row>
    <row r="4" spans="1:25" x14ac:dyDescent="0.25">
      <c r="A4">
        <v>38</v>
      </c>
      <c r="B4" s="2">
        <f>'[1]Pc, Winter, S3'!B4*Main!$B$8+_xlfn.IFNA(VLOOKUP($A4,'EV Distribution'!$A$2:$B$27,2,FALSE),0)*'EV Scenarios'!B$2</f>
        <v>6.5190202827792989</v>
      </c>
      <c r="C4" s="2">
        <f>'[1]Pc, Winter, S3'!C4*Main!$B$8+_xlfn.IFNA(VLOOKUP($A4,'EV Distribution'!$A$2:$B$27,2,FALSE),0)*'EV Scenarios'!C$2</f>
        <v>6.1815334790191301</v>
      </c>
      <c r="D4" s="2">
        <f>'[1]Pc, Winter, S3'!D4*Main!$B$8+_xlfn.IFNA(VLOOKUP($A4,'EV Distribution'!$A$2:$B$27,2,FALSE),0)*'EV Scenarios'!D$2</f>
        <v>5.7919598802807615</v>
      </c>
      <c r="E4" s="2">
        <f>'[1]Pc, Winter, S3'!E4*Main!$B$8+_xlfn.IFNA(VLOOKUP($A4,'EV Distribution'!$A$2:$B$27,2,FALSE),0)*'EV Scenarios'!E$2</f>
        <v>5.6453521198300383</v>
      </c>
      <c r="F4" s="2">
        <f>'[1]Pc, Winter, S3'!F4*Main!$B$8+_xlfn.IFNA(VLOOKUP($A4,'EV Distribution'!$A$2:$B$27,2,FALSE),0)*'EV Scenarios'!F$2</f>
        <v>5.5317217762106967</v>
      </c>
      <c r="G4" s="2">
        <f>'[1]Pc, Winter, S3'!G4*Main!$B$8+_xlfn.IFNA(VLOOKUP($A4,'EV Distribution'!$A$2:$B$27,2,FALSE),0)*'EV Scenarios'!G$2</f>
        <v>5.6752187897927611</v>
      </c>
      <c r="H4" s="2">
        <f>'[1]Pc, Winter, S3'!H4*Main!$B$8+_xlfn.IFNA(VLOOKUP($A4,'EV Distribution'!$A$2:$B$27,2,FALSE),0)*'EV Scenarios'!H$2</f>
        <v>6.2380512816584988</v>
      </c>
      <c r="I4" s="2">
        <f>'[1]Pc, Winter, S3'!I4*Main!$B$8+_xlfn.IFNA(VLOOKUP($A4,'EV Distribution'!$A$2:$B$27,2,FALSE),0)*'EV Scenarios'!I$2</f>
        <v>5.802602150343489</v>
      </c>
      <c r="J4" s="2">
        <f>'[1]Pc, Winter, S3'!J4*Main!$B$8+_xlfn.IFNA(VLOOKUP($A4,'EV Distribution'!$A$2:$B$27,2,FALSE),0)*'EV Scenarios'!J$2</f>
        <v>6.3516676772255307</v>
      </c>
      <c r="K4" s="2">
        <f>'[1]Pc, Winter, S3'!K4*Main!$B$8+_xlfn.IFNA(VLOOKUP($A4,'EV Distribution'!$A$2:$B$27,2,FALSE),0)*'EV Scenarios'!K$2</f>
        <v>7.2562771070311962</v>
      </c>
      <c r="L4" s="2">
        <f>'[1]Pc, Winter, S3'!L4*Main!$B$8+_xlfn.IFNA(VLOOKUP($A4,'EV Distribution'!$A$2:$B$27,2,FALSE),0)*'EV Scenarios'!L$2</f>
        <v>7.6682568977575034</v>
      </c>
      <c r="M4" s="2">
        <f>'[1]Pc, Winter, S3'!M4*Main!$B$8+_xlfn.IFNA(VLOOKUP($A4,'EV Distribution'!$A$2:$B$27,2,FALSE),0)*'EV Scenarios'!M$2</f>
        <v>7.8597280845078918</v>
      </c>
      <c r="N4" s="2">
        <f>'[1]Pc, Winter, S3'!N4*Main!$B$8+_xlfn.IFNA(VLOOKUP($A4,'EV Distribution'!$A$2:$B$27,2,FALSE),0)*'EV Scenarios'!N$2</f>
        <v>7.6034007628762463</v>
      </c>
      <c r="O4" s="2">
        <f>'[1]Pc, Winter, S3'!O4*Main!$B$8+_xlfn.IFNA(VLOOKUP($A4,'EV Distribution'!$A$2:$B$27,2,FALSE),0)*'EV Scenarios'!O$2</f>
        <v>7.0112800039009899</v>
      </c>
      <c r="P4" s="2">
        <f>'[1]Pc, Winter, S3'!P4*Main!$B$8+_xlfn.IFNA(VLOOKUP($A4,'EV Distribution'!$A$2:$B$27,2,FALSE),0)*'EV Scenarios'!P$2</f>
        <v>6.608729594589339</v>
      </c>
      <c r="Q4" s="2">
        <f>'[1]Pc, Winter, S3'!Q4*Main!$B$8+_xlfn.IFNA(VLOOKUP($A4,'EV Distribution'!$A$2:$B$27,2,FALSE),0)*'EV Scenarios'!Q$2</f>
        <v>6.3346682918645323</v>
      </c>
      <c r="R4" s="2">
        <f>'[1]Pc, Winter, S3'!R4*Main!$B$8+_xlfn.IFNA(VLOOKUP($A4,'EV Distribution'!$A$2:$B$27,2,FALSE),0)*'EV Scenarios'!R$2</f>
        <v>6.3844833431364023</v>
      </c>
      <c r="S4" s="2">
        <f>'[1]Pc, Winter, S3'!S4*Main!$B$8+_xlfn.IFNA(VLOOKUP($A4,'EV Distribution'!$A$2:$B$27,2,FALSE),0)*'EV Scenarios'!S$2</f>
        <v>7.1600621671755444</v>
      </c>
      <c r="T4" s="2">
        <f>'[1]Pc, Winter, S3'!T4*Main!$B$8+_xlfn.IFNA(VLOOKUP($A4,'EV Distribution'!$A$2:$B$27,2,FALSE),0)*'EV Scenarios'!T$2</f>
        <v>7.3223773138620452</v>
      </c>
      <c r="U4" s="2">
        <f>'[1]Pc, Winter, S3'!U4*Main!$B$8+_xlfn.IFNA(VLOOKUP($A4,'EV Distribution'!$A$2:$B$27,2,FALSE),0)*'EV Scenarios'!U$2</f>
        <v>7.3270616946912579</v>
      </c>
      <c r="V4" s="2">
        <f>'[1]Pc, Winter, S3'!V4*Main!$B$8+_xlfn.IFNA(VLOOKUP($A4,'EV Distribution'!$A$2:$B$27,2,FALSE),0)*'EV Scenarios'!V$2</f>
        <v>7.2195710916791249</v>
      </c>
      <c r="W4" s="2">
        <f>'[1]Pc, Winter, S3'!W4*Main!$B$8+_xlfn.IFNA(VLOOKUP($A4,'EV Distribution'!$A$2:$B$27,2,FALSE),0)*'EV Scenarios'!W$2</f>
        <v>6.7912827221537899</v>
      </c>
      <c r="X4" s="2">
        <f>'[1]Pc, Winter, S3'!X4*Main!$B$8+_xlfn.IFNA(VLOOKUP($A4,'EV Distribution'!$A$2:$B$27,2,FALSE),0)*'EV Scenarios'!X$2</f>
        <v>7.2114543748031643</v>
      </c>
      <c r="Y4" s="2">
        <f>'[1]Pc, Winter, S3'!Y4*Main!$B$8+_xlfn.IFNA(VLOOKUP($A4,'EV Distribution'!$A$2:$B$27,2,FALSE),0)*'EV Scenarios'!Y$2</f>
        <v>6.700108432263673</v>
      </c>
    </row>
    <row r="5" spans="1:25" x14ac:dyDescent="0.25">
      <c r="A5">
        <v>36</v>
      </c>
      <c r="B5" s="2">
        <f>'[1]Pc, Winter, S3'!B5*Main!$B$8+_xlfn.IFNA(VLOOKUP($A5,'EV Distribution'!$A$2:$B$27,2,FALSE),0)*'EV Scenarios'!B$2</f>
        <v>0.99008373829305529</v>
      </c>
      <c r="C5" s="2">
        <f>'[1]Pc, Winter, S3'!C5*Main!$B$8+_xlfn.IFNA(VLOOKUP($A5,'EV Distribution'!$A$2:$B$27,2,FALSE),0)*'EV Scenarios'!C$2</f>
        <v>0.72209803997578259</v>
      </c>
      <c r="D5" s="2">
        <f>'[1]Pc, Winter, S3'!D5*Main!$B$8+_xlfn.IFNA(VLOOKUP($A5,'EV Distribution'!$A$2:$B$27,2,FALSE),0)*'EV Scenarios'!D$2</f>
        <v>0.66366748159917266</v>
      </c>
      <c r="E5" s="2">
        <f>'[1]Pc, Winter, S3'!E5*Main!$B$8+_xlfn.IFNA(VLOOKUP($A5,'EV Distribution'!$A$2:$B$27,2,FALSE),0)*'EV Scenarios'!E$2</f>
        <v>0.5924695937155946</v>
      </c>
      <c r="F5" s="2">
        <f>'[1]Pc, Winter, S3'!F5*Main!$B$8+_xlfn.IFNA(VLOOKUP($A5,'EV Distribution'!$A$2:$B$27,2,FALSE),0)*'EV Scenarios'!F$2</f>
        <v>0.33222609233046396</v>
      </c>
      <c r="G5" s="2">
        <f>'[1]Pc, Winter, S3'!G5*Main!$B$8+_xlfn.IFNA(VLOOKUP($A5,'EV Distribution'!$A$2:$B$27,2,FALSE),0)*'EV Scenarios'!G$2</f>
        <v>0.50434785400194693</v>
      </c>
      <c r="H5" s="2">
        <f>'[1]Pc, Winter, S3'!H5*Main!$B$8+_xlfn.IFNA(VLOOKUP($A5,'EV Distribution'!$A$2:$B$27,2,FALSE),0)*'EV Scenarios'!H$2</f>
        <v>0.80930801636826577</v>
      </c>
      <c r="I5" s="2">
        <f>'[1]Pc, Winter, S3'!I5*Main!$B$8+_xlfn.IFNA(VLOOKUP($A5,'EV Distribution'!$A$2:$B$27,2,FALSE),0)*'EV Scenarios'!I$2</f>
        <v>0.88827667340554395</v>
      </c>
      <c r="J5" s="2">
        <f>'[1]Pc, Winter, S3'!J5*Main!$B$8+_xlfn.IFNA(VLOOKUP($A5,'EV Distribution'!$A$2:$B$27,2,FALSE),0)*'EV Scenarios'!J$2</f>
        <v>1.3066286252342647</v>
      </c>
      <c r="K5" s="2">
        <f>'[1]Pc, Winter, S3'!K5*Main!$B$8+_xlfn.IFNA(VLOOKUP($A5,'EV Distribution'!$A$2:$B$27,2,FALSE),0)*'EV Scenarios'!K$2</f>
        <v>1.6110536523497105</v>
      </c>
      <c r="L5" s="2">
        <f>'[1]Pc, Winter, S3'!L5*Main!$B$8+_xlfn.IFNA(VLOOKUP($A5,'EV Distribution'!$A$2:$B$27,2,FALSE),0)*'EV Scenarios'!L$2</f>
        <v>1.808112618136366</v>
      </c>
      <c r="M5" s="2">
        <f>'[1]Pc, Winter, S3'!M5*Main!$B$8+_xlfn.IFNA(VLOOKUP($A5,'EV Distribution'!$A$2:$B$27,2,FALSE),0)*'EV Scenarios'!M$2</f>
        <v>1.8735455105475538</v>
      </c>
      <c r="N5" s="2">
        <f>'[1]Pc, Winter, S3'!N5*Main!$B$8+_xlfn.IFNA(VLOOKUP($A5,'EV Distribution'!$A$2:$B$27,2,FALSE),0)*'EV Scenarios'!N$2</f>
        <v>1.6145656679527158</v>
      </c>
      <c r="O5" s="2">
        <f>'[1]Pc, Winter, S3'!O5*Main!$B$8+_xlfn.IFNA(VLOOKUP($A5,'EV Distribution'!$A$2:$B$27,2,FALSE),0)*'EV Scenarios'!O$2</f>
        <v>1.1942053833350981</v>
      </c>
      <c r="P5" s="2">
        <f>'[1]Pc, Winter, S3'!P5*Main!$B$8+_xlfn.IFNA(VLOOKUP($A5,'EV Distribution'!$A$2:$B$27,2,FALSE),0)*'EV Scenarios'!P$2</f>
        <v>1.0143685403857128</v>
      </c>
      <c r="Q5" s="2">
        <f>'[1]Pc, Winter, S3'!Q5*Main!$B$8+_xlfn.IFNA(VLOOKUP($A5,'EV Distribution'!$A$2:$B$27,2,FALSE),0)*'EV Scenarios'!Q$2</f>
        <v>0.94314514173588471</v>
      </c>
      <c r="R5" s="2">
        <f>'[1]Pc, Winter, S3'!R5*Main!$B$8+_xlfn.IFNA(VLOOKUP($A5,'EV Distribution'!$A$2:$B$27,2,FALSE),0)*'EV Scenarios'!R$2</f>
        <v>1.2446396179243244</v>
      </c>
      <c r="S5" s="2">
        <f>'[1]Pc, Winter, S3'!S5*Main!$B$8+_xlfn.IFNA(VLOOKUP($A5,'EV Distribution'!$A$2:$B$27,2,FALSE),0)*'EV Scenarios'!S$2</f>
        <v>1.8852696944382816</v>
      </c>
      <c r="T5" s="2">
        <f>'[1]Pc, Winter, S3'!T5*Main!$B$8+_xlfn.IFNA(VLOOKUP($A5,'EV Distribution'!$A$2:$B$27,2,FALSE),0)*'EV Scenarios'!T$2</f>
        <v>1.9092300281686765</v>
      </c>
      <c r="U5" s="2">
        <f>'[1]Pc, Winter, S3'!U5*Main!$B$8+_xlfn.IFNA(VLOOKUP($A5,'EV Distribution'!$A$2:$B$27,2,FALSE),0)*'EV Scenarios'!U$2</f>
        <v>1.7062183624345117</v>
      </c>
      <c r="V5" s="2">
        <f>'[1]Pc, Winter, S3'!V5*Main!$B$8+_xlfn.IFNA(VLOOKUP($A5,'EV Distribution'!$A$2:$B$27,2,FALSE),0)*'EV Scenarios'!V$2</f>
        <v>1.554878795002584</v>
      </c>
      <c r="W5" s="2">
        <f>'[1]Pc, Winter, S3'!W5*Main!$B$8+_xlfn.IFNA(VLOOKUP($A5,'EV Distribution'!$A$2:$B$27,2,FALSE),0)*'EV Scenarios'!W$2</f>
        <v>1.3417035977144485</v>
      </c>
      <c r="X5" s="2">
        <f>'[1]Pc, Winter, S3'!X5*Main!$B$8+_xlfn.IFNA(VLOOKUP($A5,'EV Distribution'!$A$2:$B$27,2,FALSE),0)*'EV Scenarios'!X$2</f>
        <v>1.1318570435130519</v>
      </c>
      <c r="Y5" s="2">
        <f>'[1]Pc, Winter, S3'!Y5*Main!$B$8+_xlfn.IFNA(VLOOKUP($A5,'EV Distribution'!$A$2:$B$27,2,FALSE),0)*'EV Scenarios'!Y$2</f>
        <v>0.87679797392283032</v>
      </c>
    </row>
    <row r="6" spans="1:25" x14ac:dyDescent="0.25">
      <c r="A6">
        <v>26</v>
      </c>
      <c r="B6" s="2">
        <f>'[1]Pc, Winter, S3'!B6*Main!$B$8+_xlfn.IFNA(VLOOKUP($A6,'EV Distribution'!$A$2:$B$27,2,FALSE),0)*'EV Scenarios'!B$2</f>
        <v>6.8576642960444563</v>
      </c>
      <c r="C6" s="2">
        <f>'[1]Pc, Winter, S3'!C6*Main!$B$8+_xlfn.IFNA(VLOOKUP($A6,'EV Distribution'!$A$2:$B$27,2,FALSE),0)*'EV Scenarios'!C$2</f>
        <v>6.3003647918750474</v>
      </c>
      <c r="D6" s="2">
        <f>'[1]Pc, Winter, S3'!D6*Main!$B$8+_xlfn.IFNA(VLOOKUP($A6,'EV Distribution'!$A$2:$B$27,2,FALSE),0)*'EV Scenarios'!D$2</f>
        <v>5.6539256687532271</v>
      </c>
      <c r="E6" s="2">
        <f>'[1]Pc, Winter, S3'!E6*Main!$B$8+_xlfn.IFNA(VLOOKUP($A6,'EV Distribution'!$A$2:$B$27,2,FALSE),0)*'EV Scenarios'!E$2</f>
        <v>5.4308874699586136</v>
      </c>
      <c r="F6" s="2">
        <f>'[1]Pc, Winter, S3'!F6*Main!$B$8+_xlfn.IFNA(VLOOKUP($A6,'EV Distribution'!$A$2:$B$27,2,FALSE),0)*'EV Scenarios'!F$2</f>
        <v>5.4220489754581731</v>
      </c>
      <c r="G6" s="2">
        <f>'[1]Pc, Winter, S3'!G6*Main!$B$8+_xlfn.IFNA(VLOOKUP($A6,'EV Distribution'!$A$2:$B$27,2,FALSE),0)*'EV Scenarios'!G$2</f>
        <v>5.6203433594570082</v>
      </c>
      <c r="H6" s="2">
        <f>'[1]Pc, Winter, S3'!H6*Main!$B$8+_xlfn.IFNA(VLOOKUP($A6,'EV Distribution'!$A$2:$B$27,2,FALSE),0)*'EV Scenarios'!H$2</f>
        <v>6.1386359542346005</v>
      </c>
      <c r="I6" s="2">
        <f>'[1]Pc, Winter, S3'!I6*Main!$B$8+_xlfn.IFNA(VLOOKUP($A6,'EV Distribution'!$A$2:$B$27,2,FALSE),0)*'EV Scenarios'!I$2</f>
        <v>5.7591891660383654</v>
      </c>
      <c r="J6" s="2">
        <f>'[1]Pc, Winter, S3'!J6*Main!$B$8+_xlfn.IFNA(VLOOKUP($A6,'EV Distribution'!$A$2:$B$27,2,FALSE),0)*'EV Scenarios'!J$2</f>
        <v>6.8253676207060279</v>
      </c>
      <c r="K6" s="2">
        <f>'[1]Pc, Winter, S3'!K6*Main!$B$8+_xlfn.IFNA(VLOOKUP($A6,'EV Distribution'!$A$2:$B$27,2,FALSE),0)*'EV Scenarios'!K$2</f>
        <v>8.2368861342369577</v>
      </c>
      <c r="L6" s="2">
        <f>'[1]Pc, Winter, S3'!L6*Main!$B$8+_xlfn.IFNA(VLOOKUP($A6,'EV Distribution'!$A$2:$B$27,2,FALSE),0)*'EV Scenarios'!L$2</f>
        <v>9.2396373379963688</v>
      </c>
      <c r="M6" s="2">
        <f>'[1]Pc, Winter, S3'!M6*Main!$B$8+_xlfn.IFNA(VLOOKUP($A6,'EV Distribution'!$A$2:$B$27,2,FALSE),0)*'EV Scenarios'!M$2</f>
        <v>9.923059817504738</v>
      </c>
      <c r="N6" s="2">
        <f>'[1]Pc, Winter, S3'!N6*Main!$B$8+_xlfn.IFNA(VLOOKUP($A6,'EV Distribution'!$A$2:$B$27,2,FALSE),0)*'EV Scenarios'!N$2</f>
        <v>9.5698421526273876</v>
      </c>
      <c r="O6" s="2">
        <f>'[1]Pc, Winter, S3'!O6*Main!$B$8+_xlfn.IFNA(VLOOKUP($A6,'EV Distribution'!$A$2:$B$27,2,FALSE),0)*'EV Scenarios'!O$2</f>
        <v>8.5235306798059121</v>
      </c>
      <c r="P6" s="2">
        <f>'[1]Pc, Winter, S3'!P6*Main!$B$8+_xlfn.IFNA(VLOOKUP($A6,'EV Distribution'!$A$2:$B$27,2,FALSE),0)*'EV Scenarios'!P$2</f>
        <v>7.7075578977341674</v>
      </c>
      <c r="Q6" s="2">
        <f>'[1]Pc, Winter, S3'!Q6*Main!$B$8+_xlfn.IFNA(VLOOKUP($A6,'EV Distribution'!$A$2:$B$27,2,FALSE),0)*'EV Scenarios'!Q$2</f>
        <v>7.443302011763441</v>
      </c>
      <c r="R6" s="2">
        <f>'[1]Pc, Winter, S3'!R6*Main!$B$8+_xlfn.IFNA(VLOOKUP($A6,'EV Distribution'!$A$2:$B$27,2,FALSE),0)*'EV Scenarios'!R$2</f>
        <v>7.6641110712928766</v>
      </c>
      <c r="S6" s="2">
        <f>'[1]Pc, Winter, S3'!S6*Main!$B$8+_xlfn.IFNA(VLOOKUP($A6,'EV Distribution'!$A$2:$B$27,2,FALSE),0)*'EV Scenarios'!S$2</f>
        <v>8.3076347326376716</v>
      </c>
      <c r="T6" s="2">
        <f>'[1]Pc, Winter, S3'!T6*Main!$B$8+_xlfn.IFNA(VLOOKUP($A6,'EV Distribution'!$A$2:$B$27,2,FALSE),0)*'EV Scenarios'!T$2</f>
        <v>8.593046608903034</v>
      </c>
      <c r="U6" s="2">
        <f>'[1]Pc, Winter, S3'!U6*Main!$B$8+_xlfn.IFNA(VLOOKUP($A6,'EV Distribution'!$A$2:$B$27,2,FALSE),0)*'EV Scenarios'!U$2</f>
        <v>8.9192485691948686</v>
      </c>
      <c r="V6" s="2">
        <f>'[1]Pc, Winter, S3'!V6*Main!$B$8+_xlfn.IFNA(VLOOKUP($A6,'EV Distribution'!$A$2:$B$27,2,FALSE),0)*'EV Scenarios'!V$2</f>
        <v>8.7039713849836158</v>
      </c>
      <c r="W6" s="2">
        <f>'[1]Pc, Winter, S3'!W6*Main!$B$8+_xlfn.IFNA(VLOOKUP($A6,'EV Distribution'!$A$2:$B$27,2,FALSE),0)*'EV Scenarios'!W$2</f>
        <v>8.2543856335386199</v>
      </c>
      <c r="X6" s="2">
        <f>'[1]Pc, Winter, S3'!X6*Main!$B$8+_xlfn.IFNA(VLOOKUP($A6,'EV Distribution'!$A$2:$B$27,2,FALSE),0)*'EV Scenarios'!X$2</f>
        <v>8.1171682282002884</v>
      </c>
      <c r="Y6" s="2">
        <f>'[1]Pc, Winter, S3'!Y6*Main!$B$8+_xlfn.IFNA(VLOOKUP($A6,'EV Distribution'!$A$2:$B$27,2,FALSE),0)*'EV Scenarios'!Y$2</f>
        <v>7.1787798384260171</v>
      </c>
    </row>
    <row r="7" spans="1:25" x14ac:dyDescent="0.25">
      <c r="A7">
        <v>24</v>
      </c>
      <c r="B7" s="2">
        <f>'[1]Pc, Winter, S3'!B7*Main!$B$8+_xlfn.IFNA(VLOOKUP($A7,'EV Distribution'!$A$2:$B$27,2,FALSE),0)*'EV Scenarios'!B$2</f>
        <v>9.894307229115789</v>
      </c>
      <c r="C7" s="2">
        <f>'[1]Pc, Winter, S3'!C7*Main!$B$8+_xlfn.IFNA(VLOOKUP($A7,'EV Distribution'!$A$2:$B$27,2,FALSE),0)*'EV Scenarios'!C$2</f>
        <v>9.4859959871939736</v>
      </c>
      <c r="D7" s="2">
        <f>'[1]Pc, Winter, S3'!D7*Main!$B$8+_xlfn.IFNA(VLOOKUP($A7,'EV Distribution'!$A$2:$B$27,2,FALSE),0)*'EV Scenarios'!D$2</f>
        <v>9.0651216259555003</v>
      </c>
      <c r="E7" s="2">
        <f>'[1]Pc, Winter, S3'!E7*Main!$B$8+_xlfn.IFNA(VLOOKUP($A7,'EV Distribution'!$A$2:$B$27,2,FALSE),0)*'EV Scenarios'!E$2</f>
        <v>8.8034006717629882</v>
      </c>
      <c r="F7" s="2">
        <f>'[1]Pc, Winter, S3'!F7*Main!$B$8+_xlfn.IFNA(VLOOKUP($A7,'EV Distribution'!$A$2:$B$27,2,FALSE),0)*'EV Scenarios'!F$2</f>
        <v>8.6657011913259527</v>
      </c>
      <c r="G7" s="2">
        <f>'[1]Pc, Winter, S3'!G7*Main!$B$8+_xlfn.IFNA(VLOOKUP($A7,'EV Distribution'!$A$2:$B$27,2,FALSE),0)*'EV Scenarios'!G$2</f>
        <v>8.9828954350677215</v>
      </c>
      <c r="H7" s="2">
        <f>'[1]Pc, Winter, S3'!H7*Main!$B$8+_xlfn.IFNA(VLOOKUP($A7,'EV Distribution'!$A$2:$B$27,2,FALSE),0)*'EV Scenarios'!H$2</f>
        <v>9.4711230891938012</v>
      </c>
      <c r="I7" s="2">
        <f>'[1]Pc, Winter, S3'!I7*Main!$B$8+_xlfn.IFNA(VLOOKUP($A7,'EV Distribution'!$A$2:$B$27,2,FALSE),0)*'EV Scenarios'!I$2</f>
        <v>8.8658507141251448</v>
      </c>
      <c r="J7" s="2">
        <f>'[1]Pc, Winter, S3'!J7*Main!$B$8+_xlfn.IFNA(VLOOKUP($A7,'EV Distribution'!$A$2:$B$27,2,FALSE),0)*'EV Scenarios'!J$2</f>
        <v>9.2819459474096124</v>
      </c>
      <c r="K7" s="2">
        <f>'[1]Pc, Winter, S3'!K7*Main!$B$8+_xlfn.IFNA(VLOOKUP($A7,'EV Distribution'!$A$2:$B$27,2,FALSE),0)*'EV Scenarios'!K$2</f>
        <v>10.042751189262077</v>
      </c>
      <c r="L7" s="2">
        <f>'[1]Pc, Winter, S3'!L7*Main!$B$8+_xlfn.IFNA(VLOOKUP($A7,'EV Distribution'!$A$2:$B$27,2,FALSE),0)*'EV Scenarios'!L$2</f>
        <v>10.189295824059915</v>
      </c>
      <c r="M7" s="2">
        <f>'[1]Pc, Winter, S3'!M7*Main!$B$8+_xlfn.IFNA(VLOOKUP($A7,'EV Distribution'!$A$2:$B$27,2,FALSE),0)*'EV Scenarios'!M$2</f>
        <v>10.237492661935804</v>
      </c>
      <c r="N7" s="2">
        <f>'[1]Pc, Winter, S3'!N7*Main!$B$8+_xlfn.IFNA(VLOOKUP($A7,'EV Distribution'!$A$2:$B$27,2,FALSE),0)*'EV Scenarios'!N$2</f>
        <v>10.2690463211317</v>
      </c>
      <c r="O7" s="2">
        <f>'[1]Pc, Winter, S3'!O7*Main!$B$8+_xlfn.IFNA(VLOOKUP($A7,'EV Distribution'!$A$2:$B$27,2,FALSE),0)*'EV Scenarios'!O$2</f>
        <v>9.8596938023354053</v>
      </c>
      <c r="P7" s="2">
        <f>'[1]Pc, Winter, S3'!P7*Main!$B$8+_xlfn.IFNA(VLOOKUP($A7,'EV Distribution'!$A$2:$B$27,2,FALSE),0)*'EV Scenarios'!P$2</f>
        <v>9.2537863891702052</v>
      </c>
      <c r="Q7" s="2">
        <f>'[1]Pc, Winter, S3'!Q7*Main!$B$8+_xlfn.IFNA(VLOOKUP($A7,'EV Distribution'!$A$2:$B$27,2,FALSE),0)*'EV Scenarios'!Q$2</f>
        <v>9.243003760155645</v>
      </c>
      <c r="R7" s="2">
        <f>'[1]Pc, Winter, S3'!R7*Main!$B$8+_xlfn.IFNA(VLOOKUP($A7,'EV Distribution'!$A$2:$B$27,2,FALSE),0)*'EV Scenarios'!R$2</f>
        <v>9.5293073160969115</v>
      </c>
      <c r="S7" s="2">
        <f>'[1]Pc, Winter, S3'!S7*Main!$B$8+_xlfn.IFNA(VLOOKUP($A7,'EV Distribution'!$A$2:$B$27,2,FALSE),0)*'EV Scenarios'!S$2</f>
        <v>10.271737122666289</v>
      </c>
      <c r="T7" s="2">
        <f>'[1]Pc, Winter, S3'!T7*Main!$B$8+_xlfn.IFNA(VLOOKUP($A7,'EV Distribution'!$A$2:$B$27,2,FALSE),0)*'EV Scenarios'!T$2</f>
        <v>10.186977992377555</v>
      </c>
      <c r="U7" s="2">
        <f>'[1]Pc, Winter, S3'!U7*Main!$B$8+_xlfn.IFNA(VLOOKUP($A7,'EV Distribution'!$A$2:$B$27,2,FALSE),0)*'EV Scenarios'!U$2</f>
        <v>10.682654279458612</v>
      </c>
      <c r="V7" s="2">
        <f>'[1]Pc, Winter, S3'!V7*Main!$B$8+_xlfn.IFNA(VLOOKUP($A7,'EV Distribution'!$A$2:$B$27,2,FALSE),0)*'EV Scenarios'!V$2</f>
        <v>10.41311941412048</v>
      </c>
      <c r="W7" s="2">
        <f>'[1]Pc, Winter, S3'!W7*Main!$B$8+_xlfn.IFNA(VLOOKUP($A7,'EV Distribution'!$A$2:$B$27,2,FALSE),0)*'EV Scenarios'!W$2</f>
        <v>10.124269508626954</v>
      </c>
      <c r="X7" s="2">
        <f>'[1]Pc, Winter, S3'!X7*Main!$B$8+_xlfn.IFNA(VLOOKUP($A7,'EV Distribution'!$A$2:$B$27,2,FALSE),0)*'EV Scenarios'!X$2</f>
        <v>10.548231521794074</v>
      </c>
      <c r="Y7" s="2">
        <f>'[1]Pc, Winter, S3'!Y7*Main!$B$8+_xlfn.IFNA(VLOOKUP($A7,'EV Distribution'!$A$2:$B$27,2,FALSE),0)*'EV Scenarios'!Y$2</f>
        <v>10.307658641260508</v>
      </c>
    </row>
    <row r="8" spans="1:25" x14ac:dyDescent="0.25">
      <c r="A8">
        <v>28</v>
      </c>
      <c r="B8" s="2">
        <f>'[1]Pc, Winter, S3'!B8*Main!$B$8+_xlfn.IFNA(VLOOKUP($A8,'EV Distribution'!$A$2:$B$27,2,FALSE),0)*'EV Scenarios'!B$2</f>
        <v>5.2379149375714285</v>
      </c>
      <c r="C8" s="2">
        <f>'[1]Pc, Winter, S3'!C8*Main!$B$8+_xlfn.IFNA(VLOOKUP($A8,'EV Distribution'!$A$2:$B$27,2,FALSE),0)*'EV Scenarios'!C$2</f>
        <v>4.8629805438323253</v>
      </c>
      <c r="D8" s="2">
        <f>'[1]Pc, Winter, S3'!D8*Main!$B$8+_xlfn.IFNA(VLOOKUP($A8,'EV Distribution'!$A$2:$B$27,2,FALSE),0)*'EV Scenarios'!D$2</f>
        <v>4.6007039838956345</v>
      </c>
      <c r="E8" s="2">
        <f>'[1]Pc, Winter, S3'!E8*Main!$B$8+_xlfn.IFNA(VLOOKUP($A8,'EV Distribution'!$A$2:$B$27,2,FALSE),0)*'EV Scenarios'!E$2</f>
        <v>4.3892116016424403</v>
      </c>
      <c r="F8" s="2">
        <f>'[1]Pc, Winter, S3'!F8*Main!$B$8+_xlfn.IFNA(VLOOKUP($A8,'EV Distribution'!$A$2:$B$27,2,FALSE),0)*'EV Scenarios'!F$2</f>
        <v>4.4452357422568465</v>
      </c>
      <c r="G8" s="2">
        <f>'[1]Pc, Winter, S3'!G8*Main!$B$8+_xlfn.IFNA(VLOOKUP($A8,'EV Distribution'!$A$2:$B$27,2,FALSE),0)*'EV Scenarios'!G$2</f>
        <v>4.7270684031958545</v>
      </c>
      <c r="H8" s="2">
        <f>'[1]Pc, Winter, S3'!H8*Main!$B$8+_xlfn.IFNA(VLOOKUP($A8,'EV Distribution'!$A$2:$B$27,2,FALSE),0)*'EV Scenarios'!H$2</f>
        <v>5.2615108305297547</v>
      </c>
      <c r="I8" s="2">
        <f>'[1]Pc, Winter, S3'!I8*Main!$B$8+_xlfn.IFNA(VLOOKUP($A8,'EV Distribution'!$A$2:$B$27,2,FALSE),0)*'EV Scenarios'!I$2</f>
        <v>4.9179210626476504</v>
      </c>
      <c r="J8" s="2">
        <f>'[1]Pc, Winter, S3'!J8*Main!$B$8+_xlfn.IFNA(VLOOKUP($A8,'EV Distribution'!$A$2:$B$27,2,FALSE),0)*'EV Scenarios'!J$2</f>
        <v>5.7043302464162773</v>
      </c>
      <c r="K8" s="2">
        <f>'[1]Pc, Winter, S3'!K8*Main!$B$8+_xlfn.IFNA(VLOOKUP($A8,'EV Distribution'!$A$2:$B$27,2,FALSE),0)*'EV Scenarios'!K$2</f>
        <v>6.6200682512397169</v>
      </c>
      <c r="L8" s="2">
        <f>'[1]Pc, Winter, S3'!L8*Main!$B$8+_xlfn.IFNA(VLOOKUP($A8,'EV Distribution'!$A$2:$B$27,2,FALSE),0)*'EV Scenarios'!L$2</f>
        <v>7.0198159728552501</v>
      </c>
      <c r="M8" s="2">
        <f>'[1]Pc, Winter, S3'!M8*Main!$B$8+_xlfn.IFNA(VLOOKUP($A8,'EV Distribution'!$A$2:$B$27,2,FALSE),0)*'EV Scenarios'!M$2</f>
        <v>7.617798205988767</v>
      </c>
      <c r="N8" s="2">
        <f>'[1]Pc, Winter, S3'!N8*Main!$B$8+_xlfn.IFNA(VLOOKUP($A8,'EV Distribution'!$A$2:$B$27,2,FALSE),0)*'EV Scenarios'!N$2</f>
        <v>7.4946264730376955</v>
      </c>
      <c r="O8" s="2">
        <f>'[1]Pc, Winter, S3'!O8*Main!$B$8+_xlfn.IFNA(VLOOKUP($A8,'EV Distribution'!$A$2:$B$27,2,FALSE),0)*'EV Scenarios'!O$2</f>
        <v>6.9360249353255927</v>
      </c>
      <c r="P8" s="2">
        <f>'[1]Pc, Winter, S3'!P8*Main!$B$8+_xlfn.IFNA(VLOOKUP($A8,'EV Distribution'!$A$2:$B$27,2,FALSE),0)*'EV Scenarios'!P$2</f>
        <v>6.4514661239765916</v>
      </c>
      <c r="Q8" s="2">
        <f>'[1]Pc, Winter, S3'!Q8*Main!$B$8+_xlfn.IFNA(VLOOKUP($A8,'EV Distribution'!$A$2:$B$27,2,FALSE),0)*'EV Scenarios'!Q$2</f>
        <v>5.7900796316540797</v>
      </c>
      <c r="R8" s="2">
        <f>'[1]Pc, Winter, S3'!R8*Main!$B$8+_xlfn.IFNA(VLOOKUP($A8,'EV Distribution'!$A$2:$B$27,2,FALSE),0)*'EV Scenarios'!R$2</f>
        <v>5.8447733482293636</v>
      </c>
      <c r="S8" s="2">
        <f>'[1]Pc, Winter, S3'!S8*Main!$B$8+_xlfn.IFNA(VLOOKUP($A8,'EV Distribution'!$A$2:$B$27,2,FALSE),0)*'EV Scenarios'!S$2</f>
        <v>6.3397762373897413</v>
      </c>
      <c r="T8" s="2">
        <f>'[1]Pc, Winter, S3'!T8*Main!$B$8+_xlfn.IFNA(VLOOKUP($A8,'EV Distribution'!$A$2:$B$27,2,FALSE),0)*'EV Scenarios'!T$2</f>
        <v>6.3753601193467802</v>
      </c>
      <c r="U8" s="2">
        <f>'[1]Pc, Winter, S3'!U8*Main!$B$8+_xlfn.IFNA(VLOOKUP($A8,'EV Distribution'!$A$2:$B$27,2,FALSE),0)*'EV Scenarios'!U$2</f>
        <v>6.3481164633248381</v>
      </c>
      <c r="V8" s="2">
        <f>'[1]Pc, Winter, S3'!V8*Main!$B$8+_xlfn.IFNA(VLOOKUP($A8,'EV Distribution'!$A$2:$B$27,2,FALSE),0)*'EV Scenarios'!V$2</f>
        <v>6.5081237738081343</v>
      </c>
      <c r="W8" s="2">
        <f>'[1]Pc, Winter, S3'!W8*Main!$B$8+_xlfn.IFNA(VLOOKUP($A8,'EV Distribution'!$A$2:$B$27,2,FALSE),0)*'EV Scenarios'!W$2</f>
        <v>6.1660279601712382</v>
      </c>
      <c r="X8" s="2">
        <f>'[1]Pc, Winter, S3'!X8*Main!$B$8+_xlfn.IFNA(VLOOKUP($A8,'EV Distribution'!$A$2:$B$27,2,FALSE),0)*'EV Scenarios'!X$2</f>
        <v>5.9732167452890952</v>
      </c>
      <c r="Y8" s="2">
        <f>'[1]Pc, Winter, S3'!Y8*Main!$B$8+_xlfn.IFNA(VLOOKUP($A8,'EV Distribution'!$A$2:$B$27,2,FALSE),0)*'EV Scenarios'!Y$2</f>
        <v>5.4999150103697279</v>
      </c>
    </row>
    <row r="9" spans="1:25" x14ac:dyDescent="0.25">
      <c r="A9">
        <v>6</v>
      </c>
      <c r="B9" s="2">
        <f>'[1]Pc, Winter, S3'!B9*Main!$B$8+_xlfn.IFNA(VLOOKUP($A9,'EV Distribution'!$A$2:$B$27,2,FALSE),0)*'EV Scenarios'!B$2</f>
        <v>3.4946957744043332</v>
      </c>
      <c r="C9" s="2">
        <f>'[1]Pc, Winter, S3'!C9*Main!$B$8+_xlfn.IFNA(VLOOKUP($A9,'EV Distribution'!$A$2:$B$27,2,FALSE),0)*'EV Scenarios'!C$2</f>
        <v>3.3211015411891518</v>
      </c>
      <c r="D9" s="2">
        <f>'[1]Pc, Winter, S3'!D9*Main!$B$8+_xlfn.IFNA(VLOOKUP($A9,'EV Distribution'!$A$2:$B$27,2,FALSE),0)*'EV Scenarios'!D$2</f>
        <v>3.1436108408397874</v>
      </c>
      <c r="E9" s="2">
        <f>'[1]Pc, Winter, S3'!E9*Main!$B$8+_xlfn.IFNA(VLOOKUP($A9,'EV Distribution'!$A$2:$B$27,2,FALSE),0)*'EV Scenarios'!E$2</f>
        <v>3.0624675916695381</v>
      </c>
      <c r="F9" s="2">
        <f>'[1]Pc, Winter, S3'!F9*Main!$B$8+_xlfn.IFNA(VLOOKUP($A9,'EV Distribution'!$A$2:$B$27,2,FALSE),0)*'EV Scenarios'!F$2</f>
        <v>3.0711089713545285</v>
      </c>
      <c r="G9" s="2">
        <f>'[1]Pc, Winter, S3'!G9*Main!$B$8+_xlfn.IFNA(VLOOKUP($A9,'EV Distribution'!$A$2:$B$27,2,FALSE),0)*'EV Scenarios'!G$2</f>
        <v>3.3469441197524858</v>
      </c>
      <c r="H9" s="2">
        <f>'[1]Pc, Winter, S3'!H9*Main!$B$8+_xlfn.IFNA(VLOOKUP($A9,'EV Distribution'!$A$2:$B$27,2,FALSE),0)*'EV Scenarios'!H$2</f>
        <v>3.7335347072706262</v>
      </c>
      <c r="I9" s="2">
        <f>'[1]Pc, Winter, S3'!I9*Main!$B$8+_xlfn.IFNA(VLOOKUP($A9,'EV Distribution'!$A$2:$B$27,2,FALSE),0)*'EV Scenarios'!I$2</f>
        <v>3.7836310430225089</v>
      </c>
      <c r="J9" s="2">
        <f>'[1]Pc, Winter, S3'!J9*Main!$B$8+_xlfn.IFNA(VLOOKUP($A9,'EV Distribution'!$A$2:$B$27,2,FALSE),0)*'EV Scenarios'!J$2</f>
        <v>4.3454632624636611</v>
      </c>
      <c r="K9" s="2">
        <f>'[1]Pc, Winter, S3'!K9*Main!$B$8+_xlfn.IFNA(VLOOKUP($A9,'EV Distribution'!$A$2:$B$27,2,FALSE),0)*'EV Scenarios'!K$2</f>
        <v>5.0572004209756978</v>
      </c>
      <c r="L9" s="2">
        <f>'[1]Pc, Winter, S3'!L9*Main!$B$8+_xlfn.IFNA(VLOOKUP($A9,'EV Distribution'!$A$2:$B$27,2,FALSE),0)*'EV Scenarios'!L$2</f>
        <v>5.7437228394871962</v>
      </c>
      <c r="M9" s="2">
        <f>'[1]Pc, Winter, S3'!M9*Main!$B$8+_xlfn.IFNA(VLOOKUP($A9,'EV Distribution'!$A$2:$B$27,2,FALSE),0)*'EV Scenarios'!M$2</f>
        <v>5.9746540939177608</v>
      </c>
      <c r="N9" s="2">
        <f>'[1]Pc, Winter, S3'!N9*Main!$B$8+_xlfn.IFNA(VLOOKUP($A9,'EV Distribution'!$A$2:$B$27,2,FALSE),0)*'EV Scenarios'!N$2</f>
        <v>5.3439587279527911</v>
      </c>
      <c r="O9" s="2">
        <f>'[1]Pc, Winter, S3'!O9*Main!$B$8+_xlfn.IFNA(VLOOKUP($A9,'EV Distribution'!$A$2:$B$27,2,FALSE),0)*'EV Scenarios'!O$2</f>
        <v>4.7924080303270342</v>
      </c>
      <c r="P9" s="2">
        <f>'[1]Pc, Winter, S3'!P9*Main!$B$8+_xlfn.IFNA(VLOOKUP($A9,'EV Distribution'!$A$2:$B$27,2,FALSE),0)*'EV Scenarios'!P$2</f>
        <v>4.5391817182024159</v>
      </c>
      <c r="Q9" s="2">
        <f>'[1]Pc, Winter, S3'!Q9*Main!$B$8+_xlfn.IFNA(VLOOKUP($A9,'EV Distribution'!$A$2:$B$27,2,FALSE),0)*'EV Scenarios'!Q$2</f>
        <v>4.3506793080725892</v>
      </c>
      <c r="R9" s="2">
        <f>'[1]Pc, Winter, S3'!R9*Main!$B$8+_xlfn.IFNA(VLOOKUP($A9,'EV Distribution'!$A$2:$B$27,2,FALSE),0)*'EV Scenarios'!R$2</f>
        <v>4.3216976363829014</v>
      </c>
      <c r="S9" s="2">
        <f>'[1]Pc, Winter, S3'!S9*Main!$B$8+_xlfn.IFNA(VLOOKUP($A9,'EV Distribution'!$A$2:$B$27,2,FALSE),0)*'EV Scenarios'!S$2</f>
        <v>4.5095150137109385</v>
      </c>
      <c r="T9" s="2">
        <f>'[1]Pc, Winter, S3'!T9*Main!$B$8+_xlfn.IFNA(VLOOKUP($A9,'EV Distribution'!$A$2:$B$27,2,FALSE),0)*'EV Scenarios'!T$2</f>
        <v>4.5766495293754845</v>
      </c>
      <c r="U9" s="2">
        <f>'[1]Pc, Winter, S3'!U9*Main!$B$8+_xlfn.IFNA(VLOOKUP($A9,'EV Distribution'!$A$2:$B$27,2,FALSE),0)*'EV Scenarios'!U$2</f>
        <v>4.6793629818629929</v>
      </c>
      <c r="V9" s="2">
        <f>'[1]Pc, Winter, S3'!V9*Main!$B$8+_xlfn.IFNA(VLOOKUP($A9,'EV Distribution'!$A$2:$B$27,2,FALSE),0)*'EV Scenarios'!V$2</f>
        <v>4.5354091933216507</v>
      </c>
      <c r="W9" s="2">
        <f>'[1]Pc, Winter, S3'!W9*Main!$B$8+_xlfn.IFNA(VLOOKUP($A9,'EV Distribution'!$A$2:$B$27,2,FALSE),0)*'EV Scenarios'!W$2</f>
        <v>4.2117860218983063</v>
      </c>
      <c r="X9" s="2">
        <f>'[1]Pc, Winter, S3'!X9*Main!$B$8+_xlfn.IFNA(VLOOKUP($A9,'EV Distribution'!$A$2:$B$27,2,FALSE),0)*'EV Scenarios'!X$2</f>
        <v>4.0952126344886324</v>
      </c>
      <c r="Y9" s="2">
        <f>'[1]Pc, Winter, S3'!Y9*Main!$B$8+_xlfn.IFNA(VLOOKUP($A9,'EV Distribution'!$A$2:$B$27,2,FALSE),0)*'EV Scenarios'!Y$2</f>
        <v>3.6704148342271412</v>
      </c>
    </row>
    <row r="10" spans="1:25" x14ac:dyDescent="0.25">
      <c r="A10">
        <v>30</v>
      </c>
      <c r="B10" s="2">
        <f>'[1]Pc, Winter, S3'!B10*Main!$B$8+_xlfn.IFNA(VLOOKUP($A10,'EV Distribution'!$A$2:$B$27,2,FALSE),0)*'EV Scenarios'!B$2</f>
        <v>3.5783420851526442</v>
      </c>
      <c r="C10" s="2">
        <f>'[1]Pc, Winter, S3'!C10*Main!$B$8+_xlfn.IFNA(VLOOKUP($A10,'EV Distribution'!$A$2:$B$27,2,FALSE),0)*'EV Scenarios'!C$2</f>
        <v>3.5647267251526444</v>
      </c>
      <c r="D10" s="2">
        <f>'[1]Pc, Winter, S3'!D10*Main!$B$8+_xlfn.IFNA(VLOOKUP($A10,'EV Distribution'!$A$2:$B$27,2,FALSE),0)*'EV Scenarios'!D$2</f>
        <v>3.5090156851526442</v>
      </c>
      <c r="E10" s="2">
        <f>'[1]Pc, Winter, S3'!E10*Main!$B$8+_xlfn.IFNA(VLOOKUP($A10,'EV Distribution'!$A$2:$B$27,2,FALSE),0)*'EV Scenarios'!E$2</f>
        <v>3.4865721651526442</v>
      </c>
      <c r="F10" s="2">
        <f>'[1]Pc, Winter, S3'!F10*Main!$B$8+_xlfn.IFNA(VLOOKUP($A10,'EV Distribution'!$A$2:$B$27,2,FALSE),0)*'EV Scenarios'!F$2</f>
        <v>3.4640336051526441</v>
      </c>
      <c r="G10" s="2">
        <f>'[1]Pc, Winter, S3'!G10*Main!$B$8+_xlfn.IFNA(VLOOKUP($A10,'EV Distribution'!$A$2:$B$27,2,FALSE),0)*'EV Scenarios'!G$2</f>
        <v>3.4656105651526445</v>
      </c>
      <c r="H10" s="2">
        <f>'[1]Pc, Winter, S3'!H10*Main!$B$8+_xlfn.IFNA(VLOOKUP($A10,'EV Distribution'!$A$2:$B$27,2,FALSE),0)*'EV Scenarios'!H$2</f>
        <v>3.4870825651526443</v>
      </c>
      <c r="I10" s="2">
        <f>'[1]Pc, Winter, S3'!I10*Main!$B$8+_xlfn.IFNA(VLOOKUP($A10,'EV Distribution'!$A$2:$B$27,2,FALSE),0)*'EV Scenarios'!I$2</f>
        <v>3.2474972851526442</v>
      </c>
      <c r="J10" s="2">
        <f>'[1]Pc, Winter, S3'!J10*Main!$B$8+_xlfn.IFNA(VLOOKUP($A10,'EV Distribution'!$A$2:$B$27,2,FALSE),0)*'EV Scenarios'!J$2</f>
        <v>3.2441532851526445</v>
      </c>
      <c r="K10" s="2">
        <f>'[1]Pc, Winter, S3'!K10*Main!$B$8+_xlfn.IFNA(VLOOKUP($A10,'EV Distribution'!$A$2:$B$27,2,FALSE),0)*'EV Scenarios'!K$2</f>
        <v>3.2637667251526445</v>
      </c>
      <c r="L10" s="2">
        <f>'[1]Pc, Winter, S3'!L10*Main!$B$8+_xlfn.IFNA(VLOOKUP($A10,'EV Distribution'!$A$2:$B$27,2,FALSE),0)*'EV Scenarios'!L$2</f>
        <v>3.2462652851526443</v>
      </c>
      <c r="M10" s="2">
        <f>'[1]Pc, Winter, S3'!M10*Main!$B$8+_xlfn.IFNA(VLOOKUP($A10,'EV Distribution'!$A$2:$B$27,2,FALSE),0)*'EV Scenarios'!M$2</f>
        <v>3.2404643251526442</v>
      </c>
      <c r="N10" s="2">
        <f>'[1]Pc, Winter, S3'!N10*Main!$B$8+_xlfn.IFNA(VLOOKUP($A10,'EV Distribution'!$A$2:$B$27,2,FALSE),0)*'EV Scenarios'!N$2</f>
        <v>3.2486342451526444</v>
      </c>
      <c r="O10" s="2">
        <f>'[1]Pc, Winter, S3'!O10*Main!$B$8+_xlfn.IFNA(VLOOKUP($A10,'EV Distribution'!$A$2:$B$27,2,FALSE),0)*'EV Scenarios'!O$2</f>
        <v>3.2543507251526442</v>
      </c>
      <c r="P10" s="2">
        <f>'[1]Pc, Winter, S3'!P10*Main!$B$8+_xlfn.IFNA(VLOOKUP($A10,'EV Distribution'!$A$2:$B$27,2,FALSE),0)*'EV Scenarios'!P$2</f>
        <v>3.2523865651526442</v>
      </c>
      <c r="Q10" s="2">
        <f>'[1]Pc, Winter, S3'!Q10*Main!$B$8+_xlfn.IFNA(VLOOKUP($A10,'EV Distribution'!$A$2:$B$27,2,FALSE),0)*'EV Scenarios'!Q$2</f>
        <v>3.2557552051526444</v>
      </c>
      <c r="R10" s="2">
        <f>'[1]Pc, Winter, S3'!R10*Main!$B$8+_xlfn.IFNA(VLOOKUP($A10,'EV Distribution'!$A$2:$B$27,2,FALSE),0)*'EV Scenarios'!R$2</f>
        <v>3.2684448051526442</v>
      </c>
      <c r="S10" s="2">
        <f>'[1]Pc, Winter, S3'!S10*Main!$B$8+_xlfn.IFNA(VLOOKUP($A10,'EV Distribution'!$A$2:$B$27,2,FALSE),0)*'EV Scenarios'!S$2</f>
        <v>3.2706060851526444</v>
      </c>
      <c r="T10" s="2">
        <f>'[1]Pc, Winter, S3'!T10*Main!$B$8+_xlfn.IFNA(VLOOKUP($A10,'EV Distribution'!$A$2:$B$27,2,FALSE),0)*'EV Scenarios'!T$2</f>
        <v>3.2549913651526445</v>
      </c>
      <c r="U10" s="2">
        <f>'[1]Pc, Winter, S3'!U10*Main!$B$8+_xlfn.IFNA(VLOOKUP($A10,'EV Distribution'!$A$2:$B$27,2,FALSE),0)*'EV Scenarios'!U$2</f>
        <v>3.2666460851526442</v>
      </c>
      <c r="V10" s="2">
        <f>'[1]Pc, Winter, S3'!V10*Main!$B$8+_xlfn.IFNA(VLOOKUP($A10,'EV Distribution'!$A$2:$B$27,2,FALSE),0)*'EV Scenarios'!V$2</f>
        <v>3.2726336051526443</v>
      </c>
      <c r="W10" s="2">
        <f>'[1]Pc, Winter, S3'!W10*Main!$B$8+_xlfn.IFNA(VLOOKUP($A10,'EV Distribution'!$A$2:$B$27,2,FALSE),0)*'EV Scenarios'!W$2</f>
        <v>3.2705180851526445</v>
      </c>
      <c r="X10" s="2">
        <f>'[1]Pc, Winter, S3'!X10*Main!$B$8+_xlfn.IFNA(VLOOKUP($A10,'EV Distribution'!$A$2:$B$27,2,FALSE),0)*'EV Scenarios'!X$2</f>
        <v>3.5379536051526443</v>
      </c>
      <c r="Y10" s="2">
        <f>'[1]Pc, Winter, S3'!Y10*Main!$B$8+_xlfn.IFNA(VLOOKUP($A10,'EV Distribution'!$A$2:$B$27,2,FALSE),0)*'EV Scenarios'!Y$2</f>
        <v>3.5639699251526444</v>
      </c>
    </row>
    <row r="11" spans="1:25" x14ac:dyDescent="0.25">
      <c r="A11">
        <v>40</v>
      </c>
      <c r="B11" s="2">
        <f>'[1]Pc, Winter, S3'!B11*Main!$B$8+_xlfn.IFNA(VLOOKUP($A11,'EV Distribution'!$A$2:$B$27,2,FALSE),0)*'EV Scenarios'!B$2</f>
        <v>4.2373600839383503</v>
      </c>
      <c r="C11" s="2">
        <f>'[1]Pc, Winter, S3'!C11*Main!$B$8+_xlfn.IFNA(VLOOKUP($A11,'EV Distribution'!$A$2:$B$27,2,FALSE),0)*'EV Scenarios'!C$2</f>
        <v>3.8795073266115647</v>
      </c>
      <c r="D11" s="2">
        <f>'[1]Pc, Winter, S3'!D11*Main!$B$8+_xlfn.IFNA(VLOOKUP($A11,'EV Distribution'!$A$2:$B$27,2,FALSE),0)*'EV Scenarios'!D$2</f>
        <v>3.5773926332629422</v>
      </c>
      <c r="E11" s="2">
        <f>'[1]Pc, Winter, S3'!E11*Main!$B$8+_xlfn.IFNA(VLOOKUP($A11,'EV Distribution'!$A$2:$B$27,2,FALSE),0)*'EV Scenarios'!E$2</f>
        <v>3.4724130195428353</v>
      </c>
      <c r="F11" s="2">
        <f>'[1]Pc, Winter, S3'!F11*Main!$B$8+_xlfn.IFNA(VLOOKUP($A11,'EV Distribution'!$A$2:$B$27,2,FALSE),0)*'EV Scenarios'!F$2</f>
        <v>3.3919282591963316</v>
      </c>
      <c r="G11" s="2">
        <f>'[1]Pc, Winter, S3'!G11*Main!$B$8+_xlfn.IFNA(VLOOKUP($A11,'EV Distribution'!$A$2:$B$27,2,FALSE),0)*'EV Scenarios'!G$2</f>
        <v>3.5857927235134848</v>
      </c>
      <c r="H11" s="2">
        <f>'[1]Pc, Winter, S3'!H11*Main!$B$8+_xlfn.IFNA(VLOOKUP($A11,'EV Distribution'!$A$2:$B$27,2,FALSE),0)*'EV Scenarios'!H$2</f>
        <v>3.9478781503586911</v>
      </c>
      <c r="I11" s="2">
        <f>'[1]Pc, Winter, S3'!I11*Main!$B$8+_xlfn.IFNA(VLOOKUP($A11,'EV Distribution'!$A$2:$B$27,2,FALSE),0)*'EV Scenarios'!I$2</f>
        <v>3.8564064418114499</v>
      </c>
      <c r="J11" s="2">
        <f>'[1]Pc, Winter, S3'!J11*Main!$B$8+_xlfn.IFNA(VLOOKUP($A11,'EV Distribution'!$A$2:$B$27,2,FALSE),0)*'EV Scenarios'!J$2</f>
        <v>4.592762005365187</v>
      </c>
      <c r="K11" s="2">
        <f>'[1]Pc, Winter, S3'!K11*Main!$B$8+_xlfn.IFNA(VLOOKUP($A11,'EV Distribution'!$A$2:$B$27,2,FALSE),0)*'EV Scenarios'!K$2</f>
        <v>5.4874865017615484</v>
      </c>
      <c r="L11" s="2">
        <f>'[1]Pc, Winter, S3'!L11*Main!$B$8+_xlfn.IFNA(VLOOKUP($A11,'EV Distribution'!$A$2:$B$27,2,FALSE),0)*'EV Scenarios'!L$2</f>
        <v>6.0921809219022496</v>
      </c>
      <c r="M11" s="2">
        <f>'[1]Pc, Winter, S3'!M11*Main!$B$8+_xlfn.IFNA(VLOOKUP($A11,'EV Distribution'!$A$2:$B$27,2,FALSE),0)*'EV Scenarios'!M$2</f>
        <v>6.2166919361157413</v>
      </c>
      <c r="N11" s="2">
        <f>'[1]Pc, Winter, S3'!N11*Main!$B$8+_xlfn.IFNA(VLOOKUP($A11,'EV Distribution'!$A$2:$B$27,2,FALSE),0)*'EV Scenarios'!N$2</f>
        <v>5.6318169106991354</v>
      </c>
      <c r="O11" s="2">
        <f>'[1]Pc, Winter, S3'!O11*Main!$B$8+_xlfn.IFNA(VLOOKUP($A11,'EV Distribution'!$A$2:$B$27,2,FALSE),0)*'EV Scenarios'!O$2</f>
        <v>5.0283415156685907</v>
      </c>
      <c r="P11" s="2">
        <f>'[1]Pc, Winter, S3'!P11*Main!$B$8+_xlfn.IFNA(VLOOKUP($A11,'EV Distribution'!$A$2:$B$27,2,FALSE),0)*'EV Scenarios'!P$2</f>
        <v>4.7123972558366303</v>
      </c>
      <c r="Q11" s="2">
        <f>'[1]Pc, Winter, S3'!Q11*Main!$B$8+_xlfn.IFNA(VLOOKUP($A11,'EV Distribution'!$A$2:$B$27,2,FALSE),0)*'EV Scenarios'!Q$2</f>
        <v>4.5916453668470067</v>
      </c>
      <c r="R11" s="2">
        <f>'[1]Pc, Winter, S3'!R11*Main!$B$8+_xlfn.IFNA(VLOOKUP($A11,'EV Distribution'!$A$2:$B$27,2,FALSE),0)*'EV Scenarios'!R$2</f>
        <v>4.7295744255017924</v>
      </c>
      <c r="S11" s="2">
        <f>'[1]Pc, Winter, S3'!S11*Main!$B$8+_xlfn.IFNA(VLOOKUP($A11,'EV Distribution'!$A$2:$B$27,2,FALSE),0)*'EV Scenarios'!S$2</f>
        <v>5.2446530281232837</v>
      </c>
      <c r="T11" s="2">
        <f>'[1]Pc, Winter, S3'!T11*Main!$B$8+_xlfn.IFNA(VLOOKUP($A11,'EV Distribution'!$A$2:$B$27,2,FALSE),0)*'EV Scenarios'!T$2</f>
        <v>5.3864078658849985</v>
      </c>
      <c r="U11" s="2">
        <f>'[1]Pc, Winter, S3'!U11*Main!$B$8+_xlfn.IFNA(VLOOKUP($A11,'EV Distribution'!$A$2:$B$27,2,FALSE),0)*'EV Scenarios'!U$2</f>
        <v>5.4070949035393632</v>
      </c>
      <c r="V11" s="2">
        <f>'[1]Pc, Winter, S3'!V11*Main!$B$8+_xlfn.IFNA(VLOOKUP($A11,'EV Distribution'!$A$2:$B$27,2,FALSE),0)*'EV Scenarios'!V$2</f>
        <v>5.1925379238550127</v>
      </c>
      <c r="W11" s="2">
        <f>'[1]Pc, Winter, S3'!W11*Main!$B$8+_xlfn.IFNA(VLOOKUP($A11,'EV Distribution'!$A$2:$B$27,2,FALSE),0)*'EV Scenarios'!W$2</f>
        <v>4.8897684252494464</v>
      </c>
      <c r="X11" s="2">
        <f>'[1]Pc, Winter, S3'!X11*Main!$B$8+_xlfn.IFNA(VLOOKUP($A11,'EV Distribution'!$A$2:$B$27,2,FALSE),0)*'EV Scenarios'!X$2</f>
        <v>4.9595059618912156</v>
      </c>
      <c r="Y11" s="2">
        <f>'[1]Pc, Winter, S3'!Y11*Main!$B$8+_xlfn.IFNA(VLOOKUP($A11,'EV Distribution'!$A$2:$B$27,2,FALSE),0)*'EV Scenarios'!Y$2</f>
        <v>4.4067093955699503</v>
      </c>
    </row>
    <row r="12" spans="1:25" x14ac:dyDescent="0.25">
      <c r="A12">
        <v>14</v>
      </c>
      <c r="B12" s="2">
        <f>'[1]Pc, Winter, S3'!B12*Main!$B$8+_xlfn.IFNA(VLOOKUP($A12,'EV Distribution'!$A$2:$B$27,2,FALSE),0)*'EV Scenarios'!B$2</f>
        <v>1.6488610484319208</v>
      </c>
      <c r="C12" s="2">
        <f>'[1]Pc, Winter, S3'!C12*Main!$B$8+_xlfn.IFNA(VLOOKUP($A12,'EV Distribution'!$A$2:$B$27,2,FALSE),0)*'EV Scenarios'!C$2</f>
        <v>1.5238969596760485</v>
      </c>
      <c r="D12" s="2">
        <f>'[1]Pc, Winter, S3'!D12*Main!$B$8+_xlfn.IFNA(VLOOKUP($A12,'EV Distribution'!$A$2:$B$27,2,FALSE),0)*'EV Scenarios'!D$2</f>
        <v>1.4044955445981202</v>
      </c>
      <c r="E12" s="2">
        <f>'[1]Pc, Winter, S3'!E12*Main!$B$8+_xlfn.IFNA(VLOOKUP($A12,'EV Distribution'!$A$2:$B$27,2,FALSE),0)*'EV Scenarios'!E$2</f>
        <v>1.3712698607659042</v>
      </c>
      <c r="F12" s="2">
        <f>'[1]Pc, Winter, S3'!F12*Main!$B$8+_xlfn.IFNA(VLOOKUP($A12,'EV Distribution'!$A$2:$B$27,2,FALSE),0)*'EV Scenarios'!F$2</f>
        <v>1.3393580489423385</v>
      </c>
      <c r="G12" s="2">
        <f>'[1]Pc, Winter, S3'!G12*Main!$B$8+_xlfn.IFNA(VLOOKUP($A12,'EV Distribution'!$A$2:$B$27,2,FALSE),0)*'EV Scenarios'!G$2</f>
        <v>1.5243830865358114</v>
      </c>
      <c r="H12" s="2">
        <f>'[1]Pc, Winter, S3'!H12*Main!$B$8+_xlfn.IFNA(VLOOKUP($A12,'EV Distribution'!$A$2:$B$27,2,FALSE),0)*'EV Scenarios'!H$2</f>
        <v>1.7694161371011028</v>
      </c>
      <c r="I12" s="2">
        <f>'[1]Pc, Winter, S3'!I12*Main!$B$8+_xlfn.IFNA(VLOOKUP($A12,'EV Distribution'!$A$2:$B$27,2,FALSE),0)*'EV Scenarios'!I$2</f>
        <v>1.8852925723076317</v>
      </c>
      <c r="J12" s="2">
        <f>'[1]Pc, Winter, S3'!J12*Main!$B$8+_xlfn.IFNA(VLOOKUP($A12,'EV Distribution'!$A$2:$B$27,2,FALSE),0)*'EV Scenarios'!J$2</f>
        <v>2.1790096388392857</v>
      </c>
      <c r="K12" s="2">
        <f>'[1]Pc, Winter, S3'!K12*Main!$B$8+_xlfn.IFNA(VLOOKUP($A12,'EV Distribution'!$A$2:$B$27,2,FALSE),0)*'EV Scenarios'!K$2</f>
        <v>2.4922681250941463</v>
      </c>
      <c r="L12" s="2">
        <f>'[1]Pc, Winter, S3'!L12*Main!$B$8+_xlfn.IFNA(VLOOKUP($A12,'EV Distribution'!$A$2:$B$27,2,FALSE),0)*'EV Scenarios'!L$2</f>
        <v>2.7923255727053746</v>
      </c>
      <c r="M12" s="2">
        <f>'[1]Pc, Winter, S3'!M12*Main!$B$8+_xlfn.IFNA(VLOOKUP($A12,'EV Distribution'!$A$2:$B$27,2,FALSE),0)*'EV Scenarios'!M$2</f>
        <v>2.8993012261264246</v>
      </c>
      <c r="N12" s="2">
        <f>'[1]Pc, Winter, S3'!N12*Main!$B$8+_xlfn.IFNA(VLOOKUP($A12,'EV Distribution'!$A$2:$B$27,2,FALSE),0)*'EV Scenarios'!N$2</f>
        <v>2.6514459406873647</v>
      </c>
      <c r="O12" s="2">
        <f>'[1]Pc, Winter, S3'!O12*Main!$B$8+_xlfn.IFNA(VLOOKUP($A12,'EV Distribution'!$A$2:$B$27,2,FALSE),0)*'EV Scenarios'!O$2</f>
        <v>2.400412614291036</v>
      </c>
      <c r="P12" s="2">
        <f>'[1]Pc, Winter, S3'!P12*Main!$B$8+_xlfn.IFNA(VLOOKUP($A12,'EV Distribution'!$A$2:$B$27,2,FALSE),0)*'EV Scenarios'!P$2</f>
        <v>2.1605947722230083</v>
      </c>
      <c r="Q12" s="2">
        <f>'[1]Pc, Winter, S3'!Q12*Main!$B$8+_xlfn.IFNA(VLOOKUP($A12,'EV Distribution'!$A$2:$B$27,2,FALSE),0)*'EV Scenarios'!Q$2</f>
        <v>2.0853338872577227</v>
      </c>
      <c r="R12" s="2">
        <f>'[1]Pc, Winter, S3'!R12*Main!$B$8+_xlfn.IFNA(VLOOKUP($A12,'EV Distribution'!$A$2:$B$27,2,FALSE),0)*'EV Scenarios'!R$2</f>
        <v>2.2863142309904161</v>
      </c>
      <c r="S12" s="2">
        <f>'[1]Pc, Winter, S3'!S12*Main!$B$8+_xlfn.IFNA(VLOOKUP($A12,'EV Distribution'!$A$2:$B$27,2,FALSE),0)*'EV Scenarios'!S$2</f>
        <v>2.564046324291529</v>
      </c>
      <c r="T12" s="2">
        <f>'[1]Pc, Winter, S3'!T12*Main!$B$8+_xlfn.IFNA(VLOOKUP($A12,'EV Distribution'!$A$2:$B$27,2,FALSE),0)*'EV Scenarios'!T$2</f>
        <v>2.5651337100480336</v>
      </c>
      <c r="U12" s="2">
        <f>'[1]Pc, Winter, S3'!U12*Main!$B$8+_xlfn.IFNA(VLOOKUP($A12,'EV Distribution'!$A$2:$B$27,2,FALSE),0)*'EV Scenarios'!U$2</f>
        <v>2.5987238545735751</v>
      </c>
      <c r="V12" s="2">
        <f>'[1]Pc, Winter, S3'!V12*Main!$B$8+_xlfn.IFNA(VLOOKUP($A12,'EV Distribution'!$A$2:$B$27,2,FALSE),0)*'EV Scenarios'!V$2</f>
        <v>2.4993223648639664</v>
      </c>
      <c r="W12" s="2">
        <f>'[1]Pc, Winter, S3'!W12*Main!$B$8+_xlfn.IFNA(VLOOKUP($A12,'EV Distribution'!$A$2:$B$27,2,FALSE),0)*'EV Scenarios'!W$2</f>
        <v>2.3341802371047833</v>
      </c>
      <c r="X12" s="2">
        <f>'[1]Pc, Winter, S3'!X12*Main!$B$8+_xlfn.IFNA(VLOOKUP($A12,'EV Distribution'!$A$2:$B$27,2,FALSE),0)*'EV Scenarios'!X$2</f>
        <v>2.1465739299828259</v>
      </c>
      <c r="Y12" s="2">
        <f>'[1]Pc, Winter, S3'!Y12*Main!$B$8+_xlfn.IFNA(VLOOKUP($A12,'EV Distribution'!$A$2:$B$27,2,FALSE),0)*'EV Scenarios'!Y$2</f>
        <v>1.8766686676587769</v>
      </c>
    </row>
    <row r="13" spans="1:25" x14ac:dyDescent="0.25">
      <c r="A13">
        <v>34</v>
      </c>
      <c r="B13" s="2">
        <f>'[1]Pc, Winter, S3'!B13*Main!$B$8+_xlfn.IFNA(VLOOKUP($A13,'EV Distribution'!$A$2:$B$27,2,FALSE),0)*'EV Scenarios'!B$2</f>
        <v>9.2773529899291134</v>
      </c>
      <c r="C13" s="2">
        <f>'[1]Pc, Winter, S3'!C13*Main!$B$8+_xlfn.IFNA(VLOOKUP($A13,'EV Distribution'!$A$2:$B$27,2,FALSE),0)*'EV Scenarios'!C$2</f>
        <v>8.7112536750923226</v>
      </c>
      <c r="D13" s="2">
        <f>'[1]Pc, Winter, S3'!D13*Main!$B$8+_xlfn.IFNA(VLOOKUP($A13,'EV Distribution'!$A$2:$B$27,2,FALSE),0)*'EV Scenarios'!D$2</f>
        <v>8.2381990722051359</v>
      </c>
      <c r="E13" s="2">
        <f>'[1]Pc, Winter, S3'!E13*Main!$B$8+_xlfn.IFNA(VLOOKUP($A13,'EV Distribution'!$A$2:$B$27,2,FALSE),0)*'EV Scenarios'!E$2</f>
        <v>8.2313124432222651</v>
      </c>
      <c r="F13" s="2">
        <f>'[1]Pc, Winter, S3'!F13*Main!$B$8+_xlfn.IFNA(VLOOKUP($A13,'EV Distribution'!$A$2:$B$27,2,FALSE),0)*'EV Scenarios'!F$2</f>
        <v>8.1650207622266393</v>
      </c>
      <c r="G13" s="2">
        <f>'[1]Pc, Winter, S3'!G13*Main!$B$8+_xlfn.IFNA(VLOOKUP($A13,'EV Distribution'!$A$2:$B$27,2,FALSE),0)*'EV Scenarios'!G$2</f>
        <v>8.1940529497527859</v>
      </c>
      <c r="H13" s="2">
        <f>'[1]Pc, Winter, S3'!H13*Main!$B$8+_xlfn.IFNA(VLOOKUP($A13,'EV Distribution'!$A$2:$B$27,2,FALSE),0)*'EV Scenarios'!H$2</f>
        <v>8.3782709771076505</v>
      </c>
      <c r="I13" s="2">
        <f>'[1]Pc, Winter, S3'!I13*Main!$B$8+_xlfn.IFNA(VLOOKUP($A13,'EV Distribution'!$A$2:$B$27,2,FALSE),0)*'EV Scenarios'!I$2</f>
        <v>7.3969469361162403</v>
      </c>
      <c r="J13" s="2">
        <f>'[1]Pc, Winter, S3'!J13*Main!$B$8+_xlfn.IFNA(VLOOKUP($A13,'EV Distribution'!$A$2:$B$27,2,FALSE),0)*'EV Scenarios'!J$2</f>
        <v>5.4427851854325411</v>
      </c>
      <c r="K13" s="2">
        <f>'[1]Pc, Winter, S3'!K13*Main!$B$8+_xlfn.IFNA(VLOOKUP($A13,'EV Distribution'!$A$2:$B$27,2,FALSE),0)*'EV Scenarios'!K$2</f>
        <v>6.6252670459519596</v>
      </c>
      <c r="L13" s="2">
        <f>'[1]Pc, Winter, S3'!L13*Main!$B$8+_xlfn.IFNA(VLOOKUP($A13,'EV Distribution'!$A$2:$B$27,2,FALSE),0)*'EV Scenarios'!L$2</f>
        <v>8.0467293933249753</v>
      </c>
      <c r="M13" s="2">
        <f>'[1]Pc, Winter, S3'!M13*Main!$B$8+_xlfn.IFNA(VLOOKUP($A13,'EV Distribution'!$A$2:$B$27,2,FALSE),0)*'EV Scenarios'!M$2</f>
        <v>7.8015668731963226</v>
      </c>
      <c r="N13" s="2">
        <f>'[1]Pc, Winter, S3'!N13*Main!$B$8+_xlfn.IFNA(VLOOKUP($A13,'EV Distribution'!$A$2:$B$27,2,FALSE),0)*'EV Scenarios'!N$2</f>
        <v>7.602006853313136</v>
      </c>
      <c r="O13" s="2">
        <f>'[1]Pc, Winter, S3'!O13*Main!$B$8+_xlfn.IFNA(VLOOKUP($A13,'EV Distribution'!$A$2:$B$27,2,FALSE),0)*'EV Scenarios'!O$2</f>
        <v>7.6896378572377904</v>
      </c>
      <c r="P13" s="2">
        <f>'[1]Pc, Winter, S3'!P13*Main!$B$8+_xlfn.IFNA(VLOOKUP($A13,'EV Distribution'!$A$2:$B$27,2,FALSE),0)*'EV Scenarios'!P$2</f>
        <v>7.5562490126246811</v>
      </c>
      <c r="Q13" s="2">
        <f>'[1]Pc, Winter, S3'!Q13*Main!$B$8+_xlfn.IFNA(VLOOKUP($A13,'EV Distribution'!$A$2:$B$27,2,FALSE),0)*'EV Scenarios'!Q$2</f>
        <v>7.5584914030424386</v>
      </c>
      <c r="R13" s="2">
        <f>'[1]Pc, Winter, S3'!R13*Main!$B$8+_xlfn.IFNA(VLOOKUP($A13,'EV Distribution'!$A$2:$B$27,2,FALSE),0)*'EV Scenarios'!R$2</f>
        <v>7.6180289471732756</v>
      </c>
      <c r="S13" s="2">
        <f>'[1]Pc, Winter, S3'!S13*Main!$B$8+_xlfn.IFNA(VLOOKUP($A13,'EV Distribution'!$A$2:$B$27,2,FALSE),0)*'EV Scenarios'!S$2</f>
        <v>8.7797667617032875</v>
      </c>
      <c r="T13" s="2">
        <f>'[1]Pc, Winter, S3'!T13*Main!$B$8+_xlfn.IFNA(VLOOKUP($A13,'EV Distribution'!$A$2:$B$27,2,FALSE),0)*'EV Scenarios'!T$2</f>
        <v>8.9673648398574652</v>
      </c>
      <c r="U13" s="2">
        <f>'[1]Pc, Winter, S3'!U13*Main!$B$8+_xlfn.IFNA(VLOOKUP($A13,'EV Distribution'!$A$2:$B$27,2,FALSE),0)*'EV Scenarios'!U$2</f>
        <v>8.547601107477762</v>
      </c>
      <c r="V13" s="2">
        <f>'[1]Pc, Winter, S3'!V13*Main!$B$8+_xlfn.IFNA(VLOOKUP($A13,'EV Distribution'!$A$2:$B$27,2,FALSE),0)*'EV Scenarios'!V$2</f>
        <v>8.1598263655713517</v>
      </c>
      <c r="W13" s="2">
        <f>'[1]Pc, Winter, S3'!W13*Main!$B$8+_xlfn.IFNA(VLOOKUP($A13,'EV Distribution'!$A$2:$B$27,2,FALSE),0)*'EV Scenarios'!W$2</f>
        <v>8.1272066376311063</v>
      </c>
      <c r="X13" s="2">
        <f>'[1]Pc, Winter, S3'!X13*Main!$B$8+_xlfn.IFNA(VLOOKUP($A13,'EV Distribution'!$A$2:$B$27,2,FALSE),0)*'EV Scenarios'!X$2</f>
        <v>8.8015943440127025</v>
      </c>
      <c r="Y13" s="2">
        <f>'[1]Pc, Winter, S3'!Y13*Main!$B$8+_xlfn.IFNA(VLOOKUP($A13,'EV Distribution'!$A$2:$B$27,2,FALSE),0)*'EV Scenarios'!Y$2</f>
        <v>9.0131349258552422</v>
      </c>
    </row>
    <row r="14" spans="1:25" x14ac:dyDescent="0.25">
      <c r="A14">
        <v>3</v>
      </c>
      <c r="B14" s="2">
        <f>'[1]Pc, Winter, S3'!B14*Main!$B$8+_xlfn.IFNA(VLOOKUP($A14,'EV Distribution'!$A$2:$B$27,2,FALSE),0)*'EV Scenarios'!B$2</f>
        <v>14.922710655800012</v>
      </c>
      <c r="C14" s="2">
        <f>'[1]Pc, Winter, S3'!C14*Main!$B$8+_xlfn.IFNA(VLOOKUP($A14,'EV Distribution'!$A$2:$B$27,2,FALSE),0)*'EV Scenarios'!C$2</f>
        <v>14.683893413261071</v>
      </c>
      <c r="D14" s="2">
        <f>'[1]Pc, Winter, S3'!D14*Main!$B$8+_xlfn.IFNA(VLOOKUP($A14,'EV Distribution'!$A$2:$B$27,2,FALSE),0)*'EV Scenarios'!D$2</f>
        <v>14.384609010889136</v>
      </c>
      <c r="E14" s="2">
        <f>'[1]Pc, Winter, S3'!E14*Main!$B$8+_xlfn.IFNA(VLOOKUP($A14,'EV Distribution'!$A$2:$B$27,2,FALSE),0)*'EV Scenarios'!E$2</f>
        <v>14.232662243320895</v>
      </c>
      <c r="F14" s="2">
        <f>'[1]Pc, Winter, S3'!F14*Main!$B$8+_xlfn.IFNA(VLOOKUP($A14,'EV Distribution'!$A$2:$B$27,2,FALSE),0)*'EV Scenarios'!F$2</f>
        <v>13.841648258368528</v>
      </c>
      <c r="G14" s="2">
        <f>'[1]Pc, Winter, S3'!G14*Main!$B$8+_xlfn.IFNA(VLOOKUP($A14,'EV Distribution'!$A$2:$B$27,2,FALSE),0)*'EV Scenarios'!G$2</f>
        <v>14.084898821534964</v>
      </c>
      <c r="H14" s="2">
        <f>'[1]Pc, Winter, S3'!H14*Main!$B$8+_xlfn.IFNA(VLOOKUP($A14,'EV Distribution'!$A$2:$B$27,2,FALSE),0)*'EV Scenarios'!H$2</f>
        <v>14.561836424125762</v>
      </c>
      <c r="I14" s="2">
        <f>'[1]Pc, Winter, S3'!I14*Main!$B$8+_xlfn.IFNA(VLOOKUP($A14,'EV Distribution'!$A$2:$B$27,2,FALSE),0)*'EV Scenarios'!I$2</f>
        <v>14.278245547180388</v>
      </c>
      <c r="J14" s="2">
        <f>'[1]Pc, Winter, S3'!J14*Main!$B$8+_xlfn.IFNA(VLOOKUP($A14,'EV Distribution'!$A$2:$B$27,2,FALSE),0)*'EV Scenarios'!J$2</f>
        <v>14.899554856569262</v>
      </c>
      <c r="K14" s="2">
        <f>'[1]Pc, Winter, S3'!K14*Main!$B$8+_xlfn.IFNA(VLOOKUP($A14,'EV Distribution'!$A$2:$B$27,2,FALSE),0)*'EV Scenarios'!K$2</f>
        <v>15.433132531457485</v>
      </c>
      <c r="L14" s="2">
        <f>'[1]Pc, Winter, S3'!L14*Main!$B$8+_xlfn.IFNA(VLOOKUP($A14,'EV Distribution'!$A$2:$B$27,2,FALSE),0)*'EV Scenarios'!L$2</f>
        <v>16.121826471493307</v>
      </c>
      <c r="M14" s="2">
        <f>'[1]Pc, Winter, S3'!M14*Main!$B$8+_xlfn.IFNA(VLOOKUP($A14,'EV Distribution'!$A$2:$B$27,2,FALSE),0)*'EV Scenarios'!M$2</f>
        <v>15.419074849728434</v>
      </c>
      <c r="N14" s="2">
        <f>'[1]Pc, Winter, S3'!N14*Main!$B$8+_xlfn.IFNA(VLOOKUP($A14,'EV Distribution'!$A$2:$B$27,2,FALSE),0)*'EV Scenarios'!N$2</f>
        <v>14.978171296533294</v>
      </c>
      <c r="O14" s="2">
        <f>'[1]Pc, Winter, S3'!O14*Main!$B$8+_xlfn.IFNA(VLOOKUP($A14,'EV Distribution'!$A$2:$B$27,2,FALSE),0)*'EV Scenarios'!O$2</f>
        <v>14.519053591906166</v>
      </c>
      <c r="P14" s="2">
        <f>'[1]Pc, Winter, S3'!P14*Main!$B$8+_xlfn.IFNA(VLOOKUP($A14,'EV Distribution'!$A$2:$B$27,2,FALSE),0)*'EV Scenarios'!P$2</f>
        <v>14.156792930892808</v>
      </c>
      <c r="Q14" s="2">
        <f>'[1]Pc, Winter, S3'!Q14*Main!$B$8+_xlfn.IFNA(VLOOKUP($A14,'EV Distribution'!$A$2:$B$27,2,FALSE),0)*'EV Scenarios'!Q$2</f>
        <v>14.569956299562028</v>
      </c>
      <c r="R14" s="2">
        <f>'[1]Pc, Winter, S3'!R14*Main!$B$8+_xlfn.IFNA(VLOOKUP($A14,'EV Distribution'!$A$2:$B$27,2,FALSE),0)*'EV Scenarios'!R$2</f>
        <v>14.571387629762429</v>
      </c>
      <c r="S14" s="2">
        <f>'[1]Pc, Winter, S3'!S14*Main!$B$8+_xlfn.IFNA(VLOOKUP($A14,'EV Distribution'!$A$2:$B$27,2,FALSE),0)*'EV Scenarios'!S$2</f>
        <v>14.758532823515312</v>
      </c>
      <c r="T14" s="2">
        <f>'[1]Pc, Winter, S3'!T14*Main!$B$8+_xlfn.IFNA(VLOOKUP($A14,'EV Distribution'!$A$2:$B$27,2,FALSE),0)*'EV Scenarios'!T$2</f>
        <v>15.201283772376962</v>
      </c>
      <c r="U14" s="2">
        <f>'[1]Pc, Winter, S3'!U14*Main!$B$8+_xlfn.IFNA(VLOOKUP($A14,'EV Distribution'!$A$2:$B$27,2,FALSE),0)*'EV Scenarios'!U$2</f>
        <v>15.378773724457959</v>
      </c>
      <c r="V14" s="2">
        <f>'[1]Pc, Winter, S3'!V14*Main!$B$8+_xlfn.IFNA(VLOOKUP($A14,'EV Distribution'!$A$2:$B$27,2,FALSE),0)*'EV Scenarios'!V$2</f>
        <v>15.01626697418086</v>
      </c>
      <c r="W14" s="2">
        <f>'[1]Pc, Winter, S3'!W14*Main!$B$8+_xlfn.IFNA(VLOOKUP($A14,'EV Distribution'!$A$2:$B$27,2,FALSE),0)*'EV Scenarios'!W$2</f>
        <v>14.826486001177352</v>
      </c>
      <c r="X14" s="2">
        <f>'[1]Pc, Winter, S3'!X14*Main!$B$8+_xlfn.IFNA(VLOOKUP($A14,'EV Distribution'!$A$2:$B$27,2,FALSE),0)*'EV Scenarios'!X$2</f>
        <v>15.300021965134922</v>
      </c>
      <c r="Y14" s="2">
        <f>'[1]Pc, Winter, S3'!Y14*Main!$B$8+_xlfn.IFNA(VLOOKUP($A14,'EV Distribution'!$A$2:$B$27,2,FALSE),0)*'EV Scenarios'!Y$2</f>
        <v>14.777718103098655</v>
      </c>
    </row>
    <row r="15" spans="1:25" x14ac:dyDescent="0.25">
      <c r="A15">
        <v>20</v>
      </c>
      <c r="B15" s="2">
        <f>'[1]Pc, Winter, S3'!B15*Main!$B$8+_xlfn.IFNA(VLOOKUP($A15,'EV Distribution'!$A$2:$B$27,2,FALSE),0)*'EV Scenarios'!B$2</f>
        <v>0.59541208569576365</v>
      </c>
      <c r="C15" s="2">
        <f>'[1]Pc, Winter, S3'!C15*Main!$B$8+_xlfn.IFNA(VLOOKUP($A15,'EV Distribution'!$A$2:$B$27,2,FALSE),0)*'EV Scenarios'!C$2</f>
        <v>0.54532087483842018</v>
      </c>
      <c r="D15" s="2">
        <f>'[1]Pc, Winter, S3'!D15*Main!$B$8+_xlfn.IFNA(VLOOKUP($A15,'EV Distribution'!$A$2:$B$27,2,FALSE),0)*'EV Scenarios'!D$2</f>
        <v>0.51130833839531042</v>
      </c>
      <c r="E15" s="2">
        <f>'[1]Pc, Winter, S3'!E15*Main!$B$8+_xlfn.IFNA(VLOOKUP($A15,'EV Distribution'!$A$2:$B$27,2,FALSE),0)*'EV Scenarios'!E$2</f>
        <v>0.48623293335774337</v>
      </c>
      <c r="F15" s="2">
        <f>'[1]Pc, Winter, S3'!F15*Main!$B$8+_xlfn.IFNA(VLOOKUP($A15,'EV Distribution'!$A$2:$B$27,2,FALSE),0)*'EV Scenarios'!F$2</f>
        <v>0.48808976654969316</v>
      </c>
      <c r="G15" s="2">
        <f>'[1]Pc, Winter, S3'!G15*Main!$B$8+_xlfn.IFNA(VLOOKUP($A15,'EV Distribution'!$A$2:$B$27,2,FALSE),0)*'EV Scenarios'!G$2</f>
        <v>0.51369018670428312</v>
      </c>
      <c r="H15" s="2">
        <f>'[1]Pc, Winter, S3'!H15*Main!$B$8+_xlfn.IFNA(VLOOKUP($A15,'EV Distribution'!$A$2:$B$27,2,FALSE),0)*'EV Scenarios'!H$2</f>
        <v>0.58343145193143209</v>
      </c>
      <c r="I15" s="2">
        <f>'[1]Pc, Winter, S3'!I15*Main!$B$8+_xlfn.IFNA(VLOOKUP($A15,'EV Distribution'!$A$2:$B$27,2,FALSE),0)*'EV Scenarios'!I$2</f>
        <v>0.60809527219989656</v>
      </c>
      <c r="J15" s="2">
        <f>'[1]Pc, Winter, S3'!J15*Main!$B$8+_xlfn.IFNA(VLOOKUP($A15,'EV Distribution'!$A$2:$B$27,2,FALSE),0)*'EV Scenarios'!J$2</f>
        <v>0.74241358942558788</v>
      </c>
      <c r="K15" s="2">
        <f>'[1]Pc, Winter, S3'!K15*Main!$B$8+_xlfn.IFNA(VLOOKUP($A15,'EV Distribution'!$A$2:$B$27,2,FALSE),0)*'EV Scenarios'!K$2</f>
        <v>0.87235850120815939</v>
      </c>
      <c r="L15" s="2">
        <f>'[1]Pc, Winter, S3'!L15*Main!$B$8+_xlfn.IFNA(VLOOKUP($A15,'EV Distribution'!$A$2:$B$27,2,FALSE),0)*'EV Scenarios'!L$2</f>
        <v>0.92043477051402467</v>
      </c>
      <c r="M15" s="2">
        <f>'[1]Pc, Winter, S3'!M15*Main!$B$8+_xlfn.IFNA(VLOOKUP($A15,'EV Distribution'!$A$2:$B$27,2,FALSE),0)*'EV Scenarios'!M$2</f>
        <v>0.90810152830200341</v>
      </c>
      <c r="N15" s="2">
        <f>'[1]Pc, Winter, S3'!N15*Main!$B$8+_xlfn.IFNA(VLOOKUP($A15,'EV Distribution'!$A$2:$B$27,2,FALSE),0)*'EV Scenarios'!N$2</f>
        <v>0.86843224808958508</v>
      </c>
      <c r="O15" s="2">
        <f>'[1]Pc, Winter, S3'!O15*Main!$B$8+_xlfn.IFNA(VLOOKUP($A15,'EV Distribution'!$A$2:$B$27,2,FALSE),0)*'EV Scenarios'!O$2</f>
        <v>0.75375901594294514</v>
      </c>
      <c r="P15" s="2">
        <f>'[1]Pc, Winter, S3'!P15*Main!$B$8+_xlfn.IFNA(VLOOKUP($A15,'EV Distribution'!$A$2:$B$27,2,FALSE),0)*'EV Scenarios'!P$2</f>
        <v>0.67078916033253766</v>
      </c>
      <c r="Q15" s="2">
        <f>'[1]Pc, Winter, S3'!Q15*Main!$B$8+_xlfn.IFNA(VLOOKUP($A15,'EV Distribution'!$A$2:$B$27,2,FALSE),0)*'EV Scenarios'!Q$2</f>
        <v>0.671160318950204</v>
      </c>
      <c r="R15" s="2">
        <f>'[1]Pc, Winter, S3'!R15*Main!$B$8+_xlfn.IFNA(VLOOKUP($A15,'EV Distribution'!$A$2:$B$27,2,FALSE),0)*'EV Scenarios'!R$2</f>
        <v>0.67679471903932331</v>
      </c>
      <c r="S15" s="2">
        <f>'[1]Pc, Winter, S3'!S15*Main!$B$8+_xlfn.IFNA(VLOOKUP($A15,'EV Distribution'!$A$2:$B$27,2,FALSE),0)*'EV Scenarios'!S$2</f>
        <v>0.73335590161822328</v>
      </c>
      <c r="T15" s="2">
        <f>'[1]Pc, Winter, S3'!T15*Main!$B$8+_xlfn.IFNA(VLOOKUP($A15,'EV Distribution'!$A$2:$B$27,2,FALSE),0)*'EV Scenarios'!T$2</f>
        <v>0.75790307075206742</v>
      </c>
      <c r="U15" s="2">
        <f>'[1]Pc, Winter, S3'!U15*Main!$B$8+_xlfn.IFNA(VLOOKUP($A15,'EV Distribution'!$A$2:$B$27,2,FALSE),0)*'EV Scenarios'!U$2</f>
        <v>0.75448088095100341</v>
      </c>
      <c r="V15" s="2">
        <f>'[1]Pc, Winter, S3'!V15*Main!$B$8+_xlfn.IFNA(VLOOKUP($A15,'EV Distribution'!$A$2:$B$27,2,FALSE),0)*'EV Scenarios'!V$2</f>
        <v>0.70625893452258537</v>
      </c>
      <c r="W15" s="2">
        <f>'[1]Pc, Winter, S3'!W15*Main!$B$8+_xlfn.IFNA(VLOOKUP($A15,'EV Distribution'!$A$2:$B$27,2,FALSE),0)*'EV Scenarios'!W$2</f>
        <v>0.66276256329400196</v>
      </c>
      <c r="X15" s="2">
        <f>'[1]Pc, Winter, S3'!X15*Main!$B$8+_xlfn.IFNA(VLOOKUP($A15,'EV Distribution'!$A$2:$B$27,2,FALSE),0)*'EV Scenarios'!X$2</f>
        <v>0.66771392267702789</v>
      </c>
      <c r="Y15" s="2">
        <f>'[1]Pc, Winter, S3'!Y15*Main!$B$8+_xlfn.IFNA(VLOOKUP($A15,'EV Distribution'!$A$2:$B$27,2,FALSE),0)*'EV Scenarios'!Y$2</f>
        <v>0.57888252661972839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968FB-E9FC-4BF5-A13E-F3B555A12E57}">
  <dimension ref="A1:Y15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'[1]Qc, Winter, S1'!B2*Main!$B$8</f>
        <v>0.70702894289999996</v>
      </c>
      <c r="C2" s="2">
        <f>'[1]Qc, Winter, S1'!C2*Main!$B$8</f>
        <v>0.50502067349999991</v>
      </c>
      <c r="D2" s="2">
        <f>'[1]Qc, Winter, S1'!D2*Main!$B$8</f>
        <v>0.43768458370000002</v>
      </c>
      <c r="E2" s="2">
        <f>'[1]Qc, Winter, S1'!E2*Main!$B$8</f>
        <v>0.55552274084999997</v>
      </c>
      <c r="F2" s="2">
        <f>'[1]Qc, Winter, S1'!F2*Main!$B$8</f>
        <v>0.47135262860000005</v>
      </c>
      <c r="G2" s="2">
        <f>'[1]Qc, Winter, S1'!G2*Main!$B$8</f>
        <v>0.38718251635000001</v>
      </c>
      <c r="H2" s="2">
        <f>'[1]Qc, Winter, S1'!H2*Main!$B$8</f>
        <v>0.31984642655000001</v>
      </c>
      <c r="I2" s="2">
        <f>'[1]Qc, Winter, S1'!I2*Main!$B$8</f>
        <v>1.1447135265999999</v>
      </c>
      <c r="J2" s="2">
        <f>'[1]Qc, Winter, S1'!J2*Main!$B$8</f>
        <v>1.1952155939499998</v>
      </c>
      <c r="K2" s="2">
        <f>'[1]Qc, Winter, S1'!K2*Main!$B$8</f>
        <v>1.0268753694499999</v>
      </c>
      <c r="L2" s="2">
        <f>'[1]Qc, Winter, S1'!L2*Main!$B$8</f>
        <v>1.1952155939499998</v>
      </c>
      <c r="M2" s="2">
        <f>'[1]Qc, Winter, S1'!M2*Main!$B$8</f>
        <v>1.1110454816999999</v>
      </c>
      <c r="N2" s="2">
        <f>'[1]Qc, Winter, S1'!N2*Main!$B$8</f>
        <v>1.1110454816999999</v>
      </c>
      <c r="O2" s="2">
        <f>'[1]Qc, Winter, S1'!O2*Main!$B$8</f>
        <v>0.99320732454999994</v>
      </c>
      <c r="P2" s="2">
        <f>'[1]Qc, Winter, S1'!P2*Main!$B$8</f>
        <v>0.58919078574999995</v>
      </c>
      <c r="Q2" s="2">
        <f>'[1]Qc, Winter, S1'!Q2*Main!$B$8</f>
        <v>0.92587123474999999</v>
      </c>
      <c r="R2" s="2">
        <f>'[1]Qc, Winter, S1'!R2*Main!$B$8</f>
        <v>1.1110454816999999</v>
      </c>
      <c r="S2" s="2">
        <f>'[1]Qc, Winter, S1'!S2*Main!$B$8</f>
        <v>1.0268753694499999</v>
      </c>
      <c r="T2" s="2">
        <f>'[1]Qc, Winter, S1'!T2*Main!$B$8</f>
        <v>0.72386296534999994</v>
      </c>
      <c r="U2" s="2">
        <f>'[1]Qc, Winter, S1'!U2*Main!$B$8</f>
        <v>0.74069698779999993</v>
      </c>
      <c r="V2" s="2">
        <f>'[1]Qc, Winter, S1'!V2*Main!$B$8</f>
        <v>0.69019492044999997</v>
      </c>
      <c r="W2" s="2">
        <f>'[1]Qc, Winter, S1'!W2*Main!$B$8</f>
        <v>0.43768458370000002</v>
      </c>
      <c r="X2" s="2">
        <f>'[1]Qc, Winter, S1'!X2*Main!$B$8</f>
        <v>0.33668044899999999</v>
      </c>
      <c r="Y2" s="2">
        <f>'[1]Qc, Winter, S1'!Y2*Main!$B$8</f>
        <v>0.35351447144999998</v>
      </c>
    </row>
    <row r="3" spans="1:25" x14ac:dyDescent="0.25">
      <c r="A3">
        <v>17</v>
      </c>
      <c r="B3" s="2">
        <f>'[1]Qc, Winter, S1'!B3*Main!$B$8</f>
        <v>-0.42085056124999998</v>
      </c>
      <c r="C3" s="2">
        <f>'[1]Qc, Winter, S1'!C3*Main!$B$8</f>
        <v>-0.42085056124999998</v>
      </c>
      <c r="D3" s="2">
        <f>'[1]Qc, Winter, S1'!D3*Main!$B$8</f>
        <v>-0.43768458370000002</v>
      </c>
      <c r="E3" s="2">
        <f>'[1]Qc, Winter, S1'!E3*Main!$B$8</f>
        <v>-0.45451860615</v>
      </c>
      <c r="F3" s="2">
        <f>'[1]Qc, Winter, S1'!F3*Main!$B$8</f>
        <v>-0.45451860615</v>
      </c>
      <c r="G3" s="2">
        <f>'[1]Qc, Winter, S1'!G3*Main!$B$8</f>
        <v>-0.42085056124999998</v>
      </c>
      <c r="H3" s="2">
        <f>'[1]Qc, Winter, S1'!H3*Main!$B$8</f>
        <v>-0.26934435919999999</v>
      </c>
      <c r="I3" s="2">
        <f>'[1]Qc, Winter, S1'!I3*Main!$B$8</f>
        <v>-5.0502067349999992E-2</v>
      </c>
      <c r="J3" s="2">
        <f>'[1]Qc, Winter, S1'!J3*Main!$B$8</f>
        <v>-5.0502067349999992E-2</v>
      </c>
      <c r="K3" s="2">
        <f>'[1]Qc, Winter, S1'!K3*Main!$B$8</f>
        <v>-3.3668044899999999E-2</v>
      </c>
      <c r="L3" s="2">
        <f>'[1]Qc, Winter, S1'!L3*Main!$B$8</f>
        <v>-3.3668044899999999E-2</v>
      </c>
      <c r="M3" s="2">
        <f>'[1]Qc, Winter, S1'!M3*Main!$B$8</f>
        <v>-0.1346721796</v>
      </c>
      <c r="N3" s="2">
        <f>'[1]Qc, Winter, S1'!N3*Main!$B$8</f>
        <v>-0.20200826939999997</v>
      </c>
      <c r="O3" s="2">
        <f>'[1]Qc, Winter, S1'!O3*Main!$B$8</f>
        <v>-0.26934435919999999</v>
      </c>
      <c r="P3" s="2">
        <f>'[1]Qc, Winter, S1'!P3*Main!$B$8</f>
        <v>-0.26934435919999999</v>
      </c>
      <c r="Q3" s="2">
        <f>'[1]Qc, Winter, S1'!Q3*Main!$B$8</f>
        <v>-0.26934435919999999</v>
      </c>
      <c r="R3" s="2">
        <f>'[1]Qc, Winter, S1'!R3*Main!$B$8</f>
        <v>-0.21884229185000001</v>
      </c>
      <c r="S3" s="2">
        <f>'[1]Qc, Winter, S1'!S3*Main!$B$8</f>
        <v>6.7336089799999999E-2</v>
      </c>
      <c r="T3" s="2">
        <f>'[1]Qc, Winter, S1'!T3*Main!$B$8</f>
        <v>-1.683402245E-2</v>
      </c>
      <c r="U3" s="2">
        <f>'[1]Qc, Winter, S1'!U3*Main!$B$8</f>
        <v>-0.11783815715000001</v>
      </c>
      <c r="V3" s="2">
        <f>'[1]Qc, Winter, S1'!V3*Main!$B$8</f>
        <v>-0.21884229185000001</v>
      </c>
      <c r="W3" s="2">
        <f>'[1]Qc, Winter, S1'!W3*Main!$B$8</f>
        <v>-0.28617838164999998</v>
      </c>
      <c r="X3" s="2">
        <f>'[1]Qc, Winter, S1'!X3*Main!$B$8</f>
        <v>-0.30301240409999997</v>
      </c>
      <c r="Y3" s="2">
        <f>'[1]Qc, Winter, S1'!Y3*Main!$B$8</f>
        <v>-0.35351447144999998</v>
      </c>
    </row>
    <row r="4" spans="1:25" x14ac:dyDescent="0.25">
      <c r="A4">
        <v>38</v>
      </c>
      <c r="B4" s="2">
        <f>'[1]Qc, Winter, S1'!B4*Main!$B$8</f>
        <v>-1.1447135265999999</v>
      </c>
      <c r="C4" s="2">
        <f>'[1]Qc, Winter, S1'!C4*Main!$B$8</f>
        <v>-1.22888363885</v>
      </c>
      <c r="D4" s="2">
        <f>'[1]Qc, Winter, S1'!D4*Main!$B$8</f>
        <v>-1.2457176612999998</v>
      </c>
      <c r="E4" s="2">
        <f>'[1]Qc, Winter, S1'!E4*Main!$B$8</f>
        <v>-1.22888363885</v>
      </c>
      <c r="F4" s="2">
        <f>'[1]Qc, Winter, S1'!F4*Main!$B$8</f>
        <v>-1.22888363885</v>
      </c>
      <c r="G4" s="2">
        <f>'[1]Qc, Winter, S1'!G4*Main!$B$8</f>
        <v>-1.0268753694499999</v>
      </c>
      <c r="H4" s="2">
        <f>'[1]Qc, Winter, S1'!H4*Main!$B$8</f>
        <v>-3.3668044899999999E-2</v>
      </c>
      <c r="I4" s="2">
        <f>'[1]Qc, Winter, S1'!I4*Main!$B$8</f>
        <v>0.53868871839999999</v>
      </c>
      <c r="J4" s="2">
        <f>'[1]Qc, Winter, S1'!J4*Main!$B$8</f>
        <v>0.67336089799999999</v>
      </c>
      <c r="K4" s="2">
        <f>'[1]Qc, Winter, S1'!K4*Main!$B$8</f>
        <v>0.47135262860000005</v>
      </c>
      <c r="L4" s="2">
        <f>'[1]Qc, Winter, S1'!L4*Main!$B$8</f>
        <v>0.28617838164999998</v>
      </c>
      <c r="M4" s="2">
        <f>'[1]Qc, Winter, S1'!M4*Main!$B$8</f>
        <v>0.55552274084999997</v>
      </c>
      <c r="N4" s="2">
        <f>'[1]Qc, Winter, S1'!N4*Main!$B$8</f>
        <v>0.35351447144999998</v>
      </c>
      <c r="O4" s="2">
        <f>'[1]Qc, Winter, S1'!O4*Main!$B$8</f>
        <v>0.10100413469999998</v>
      </c>
      <c r="P4" s="2">
        <f>'[1]Qc, Winter, S1'!P4*Main!$B$8</f>
        <v>-0.42085056124999998</v>
      </c>
      <c r="Q4" s="2">
        <f>'[1]Qc, Winter, S1'!Q4*Main!$B$8</f>
        <v>-0.42085056124999998</v>
      </c>
      <c r="R4" s="2">
        <f>'[1]Qc, Winter, S1'!R4*Main!$B$8</f>
        <v>-0.33668044899999999</v>
      </c>
      <c r="S4" s="2">
        <f>'[1]Qc, Winter, S1'!S4*Main!$B$8</f>
        <v>-0.1683402245</v>
      </c>
      <c r="T4" s="2">
        <f>'[1]Qc, Winter, S1'!T4*Main!$B$8</f>
        <v>-0.42085056124999998</v>
      </c>
      <c r="U4" s="2">
        <f>'[1]Qc, Winter, S1'!U4*Main!$B$8</f>
        <v>-0.23567631430000002</v>
      </c>
      <c r="V4" s="2">
        <f>'[1]Qc, Winter, S1'!V4*Main!$B$8</f>
        <v>-0.33668044899999999</v>
      </c>
      <c r="W4" s="2">
        <f>'[1]Qc, Winter, S1'!W4*Main!$B$8</f>
        <v>-0.55552274084999997</v>
      </c>
      <c r="X4" s="2">
        <f>'[1]Qc, Winter, S1'!X4*Main!$B$8</f>
        <v>-0.87536916740000004</v>
      </c>
      <c r="Y4" s="2">
        <f>'[1]Qc, Winter, S1'!Y4*Main!$B$8</f>
        <v>-0.97637330209999984</v>
      </c>
    </row>
    <row r="5" spans="1:25" x14ac:dyDescent="0.25">
      <c r="A5">
        <v>36</v>
      </c>
      <c r="B5" s="2">
        <f>'[1]Qc, Winter, S1'!B5*Main!$B$8</f>
        <v>-1.2120496163999999</v>
      </c>
      <c r="C5" s="2">
        <f>'[1]Qc, Winter, S1'!C5*Main!$B$8</f>
        <v>-1.22888363885</v>
      </c>
      <c r="D5" s="2">
        <f>'[1]Qc, Winter, S1'!D5*Main!$B$8</f>
        <v>-1.22888363885</v>
      </c>
      <c r="E5" s="2">
        <f>'[1]Qc, Winter, S1'!E5*Main!$B$8</f>
        <v>-1.2457176612999998</v>
      </c>
      <c r="F5" s="2">
        <f>'[1]Qc, Winter, S1'!F5*Main!$B$8</f>
        <v>-1.2457176612999998</v>
      </c>
      <c r="G5" s="2">
        <f>'[1]Qc, Winter, S1'!G5*Main!$B$8</f>
        <v>-1.1447135265999999</v>
      </c>
      <c r="H5" s="2">
        <f>'[1]Qc, Winter, S1'!H5*Main!$B$8</f>
        <v>-0.99320732454999994</v>
      </c>
      <c r="I5" s="2">
        <f>'[1]Qc, Winter, S1'!I5*Main!$B$8</f>
        <v>-0.90903721230000001</v>
      </c>
      <c r="J5" s="2">
        <f>'[1]Qc, Winter, S1'!J5*Main!$B$8</f>
        <v>-0.92587123474999999</v>
      </c>
      <c r="K5" s="2">
        <f>'[1]Qc, Winter, S1'!K5*Main!$B$8</f>
        <v>-1.0268753694499999</v>
      </c>
      <c r="L5" s="2">
        <f>'[1]Qc, Winter, S1'!L5*Main!$B$8</f>
        <v>-1.0942114592500001</v>
      </c>
      <c r="M5" s="2">
        <f>'[1]Qc, Winter, S1'!M5*Main!$B$8</f>
        <v>-1.1615475490499998</v>
      </c>
      <c r="N5" s="2">
        <f>'[1]Qc, Winter, S1'!N5*Main!$B$8</f>
        <v>-1.1615475490499998</v>
      </c>
      <c r="O5" s="2">
        <f>'[1]Qc, Winter, S1'!O5*Main!$B$8</f>
        <v>-1.1952155939499998</v>
      </c>
      <c r="P5" s="2">
        <f>'[1]Qc, Winter, S1'!P5*Main!$B$8</f>
        <v>-1.1952155939499998</v>
      </c>
      <c r="Q5" s="2">
        <f>'[1]Qc, Winter, S1'!Q5*Main!$B$8</f>
        <v>-1.1615475490499998</v>
      </c>
      <c r="R5" s="2">
        <f>'[1]Qc, Winter, S1'!R5*Main!$B$8</f>
        <v>-0.99320732454999994</v>
      </c>
      <c r="S5" s="2">
        <f>'[1]Qc, Winter, S1'!S5*Main!$B$8</f>
        <v>-0.58919078574999995</v>
      </c>
      <c r="T5" s="2">
        <f>'[1]Qc, Winter, S1'!T5*Main!$B$8</f>
        <v>-0.75753101025000003</v>
      </c>
      <c r="U5" s="2">
        <f>'[1]Qc, Winter, S1'!U5*Main!$B$8</f>
        <v>-0.92587123474999999</v>
      </c>
      <c r="V5" s="2">
        <f>'[1]Qc, Winter, S1'!V5*Main!$B$8</f>
        <v>-0.99320732454999994</v>
      </c>
      <c r="W5" s="2">
        <f>'[1]Qc, Winter, S1'!W5*Main!$B$8</f>
        <v>-1.0437093919</v>
      </c>
      <c r="X5" s="2">
        <f>'[1]Qc, Winter, S1'!X5*Main!$B$8</f>
        <v>-1.1110454816999999</v>
      </c>
      <c r="Y5" s="2">
        <f>'[1]Qc, Winter, S1'!Y5*Main!$B$8</f>
        <v>-1.1110454816999999</v>
      </c>
    </row>
    <row r="6" spans="1:25" x14ac:dyDescent="0.25">
      <c r="A6">
        <v>26</v>
      </c>
      <c r="B6" s="2">
        <f>'[1]Qc, Winter, S1'!B6*Main!$B$8</f>
        <v>-1.2120496163999999</v>
      </c>
      <c r="C6" s="2">
        <f>'[1]Qc, Winter, S1'!C6*Main!$B$8</f>
        <v>-1.2793857062</v>
      </c>
      <c r="D6" s="2">
        <f>'[1]Qc, Winter, S1'!D6*Main!$B$8</f>
        <v>-1.3298877735500001</v>
      </c>
      <c r="E6" s="2">
        <f>'[1]Qc, Winter, S1'!E6*Main!$B$8</f>
        <v>-1.3298877735500001</v>
      </c>
      <c r="F6" s="2">
        <f>'[1]Qc, Winter, S1'!F6*Main!$B$8</f>
        <v>-1.3298877735500001</v>
      </c>
      <c r="G6" s="2">
        <f>'[1]Qc, Winter, S1'!G6*Main!$B$8</f>
        <v>-1.12787950415</v>
      </c>
      <c r="H6" s="2">
        <f>'[1]Qc, Winter, S1'!H6*Main!$B$8</f>
        <v>-0.85853514494999994</v>
      </c>
      <c r="I6" s="2">
        <f>'[1]Qc, Winter, S1'!I6*Main!$B$8</f>
        <v>-0.69019492044999997</v>
      </c>
      <c r="J6" s="2">
        <f>'[1]Qc, Winter, S1'!J6*Main!$B$8</f>
        <v>-0.67336089799999999</v>
      </c>
      <c r="K6" s="2">
        <f>'[1]Qc, Winter, S1'!K6*Main!$B$8</f>
        <v>-0.57235676329999996</v>
      </c>
      <c r="L6" s="2">
        <f>'[1]Qc, Winter, S1'!L6*Main!$B$8</f>
        <v>-0.57235676329999996</v>
      </c>
      <c r="M6" s="2">
        <f>'[1]Qc, Winter, S1'!M6*Main!$B$8</f>
        <v>-0.55552274084999997</v>
      </c>
      <c r="N6" s="2">
        <f>'[1]Qc, Winter, S1'!N6*Main!$B$8</f>
        <v>-0.67336089799999999</v>
      </c>
      <c r="O6" s="2">
        <f>'[1]Qc, Winter, S1'!O6*Main!$B$8</f>
        <v>-0.72386296534999994</v>
      </c>
      <c r="P6" s="2">
        <f>'[1]Qc, Winter, S1'!P6*Main!$B$8</f>
        <v>-0.69019492044999997</v>
      </c>
      <c r="Q6" s="2">
        <f>'[1]Qc, Winter, S1'!Q6*Main!$B$8</f>
        <v>-0.85853514494999994</v>
      </c>
      <c r="R6" s="2">
        <f>'[1]Qc, Winter, S1'!R6*Main!$B$8</f>
        <v>-0.75753101025000003</v>
      </c>
      <c r="S6" s="2">
        <f>'[1]Qc, Winter, S1'!S6*Main!$B$8</f>
        <v>-0.38718251635000001</v>
      </c>
      <c r="T6" s="2">
        <f>'[1]Qc, Winter, S1'!T6*Main!$B$8</f>
        <v>-0.45451860615</v>
      </c>
      <c r="U6" s="2">
        <f>'[1]Qc, Winter, S1'!U6*Main!$B$8</f>
        <v>-0.57235676329999996</v>
      </c>
      <c r="V6" s="2">
        <f>'[1]Qc, Winter, S1'!V6*Main!$B$8</f>
        <v>-0.60602480819999993</v>
      </c>
      <c r="W6" s="2">
        <f>'[1]Qc, Winter, S1'!W6*Main!$B$8</f>
        <v>-0.79119905514999989</v>
      </c>
      <c r="X6" s="2">
        <f>'[1]Qc, Winter, S1'!X6*Main!$B$8</f>
        <v>-0.87536916740000004</v>
      </c>
      <c r="Y6" s="2">
        <f>'[1]Qc, Winter, S1'!Y6*Main!$B$8</f>
        <v>-0.90903721230000001</v>
      </c>
    </row>
    <row r="7" spans="1:25" x14ac:dyDescent="0.25">
      <c r="A7">
        <v>24</v>
      </c>
      <c r="B7" s="2">
        <f>'[1]Qc, Winter, S1'!B7*Main!$B$8</f>
        <v>0.67336089799999999</v>
      </c>
      <c r="C7" s="2">
        <f>'[1]Qc, Winter, S1'!C7*Main!$B$8</f>
        <v>0.52185469595</v>
      </c>
      <c r="D7" s="2">
        <f>'[1]Qc, Winter, S1'!D7*Main!$B$8</f>
        <v>0.40401653879999994</v>
      </c>
      <c r="E7" s="2">
        <f>'[1]Qc, Winter, S1'!E7*Main!$B$8</f>
        <v>0.58919078574999995</v>
      </c>
      <c r="F7" s="2">
        <f>'[1]Qc, Winter, S1'!F7*Main!$B$8</f>
        <v>0.48818665104999992</v>
      </c>
      <c r="G7" s="2">
        <f>'[1]Qc, Winter, S1'!G7*Main!$B$8</f>
        <v>0.70702894289999996</v>
      </c>
      <c r="H7" s="2">
        <f>'[1]Qc, Winter, S1'!H7*Main!$B$8</f>
        <v>0.94270525720000009</v>
      </c>
      <c r="I7" s="2">
        <f>'[1]Qc, Winter, S1'!I7*Main!$B$8</f>
        <v>1.8349084470500001</v>
      </c>
      <c r="J7" s="2">
        <f>'[1]Qc, Winter, S1'!J7*Main!$B$8</f>
        <v>2.1042528062499999</v>
      </c>
      <c r="K7" s="2">
        <f>'[1]Qc, Winter, S1'!K7*Main!$B$8</f>
        <v>2.1715888960499998</v>
      </c>
      <c r="L7" s="2">
        <f>'[1]Qc, Winter, S1'!L7*Main!$B$8</f>
        <v>2.0705847613499997</v>
      </c>
      <c r="M7" s="2">
        <f>'[1]Qc, Winter, S1'!M7*Main!$B$8</f>
        <v>2.20525694095</v>
      </c>
      <c r="N7" s="2">
        <f>'[1]Qc, Winter, S1'!N7*Main!$B$8</f>
        <v>2.1884229185000001</v>
      </c>
      <c r="O7" s="2">
        <f>'[1]Qc, Winter, S1'!O7*Main!$B$8</f>
        <v>2.1547548736</v>
      </c>
      <c r="P7" s="2">
        <f>'[1]Qc, Winter, S1'!P7*Main!$B$8</f>
        <v>1.8180744246</v>
      </c>
      <c r="Q7" s="2">
        <f>'[1]Qc, Winter, S1'!Q7*Main!$B$8</f>
        <v>1.73390431235</v>
      </c>
      <c r="R7" s="2">
        <f>'[1]Qc, Winter, S1'!R7*Main!$B$8</f>
        <v>1.49822799805</v>
      </c>
      <c r="S7" s="2">
        <f>'[1]Qc, Winter, S1'!S7*Main!$B$8</f>
        <v>1.6497342000999999</v>
      </c>
      <c r="T7" s="2">
        <f>'[1]Qc, Winter, S1'!T7*Main!$B$8</f>
        <v>1.3972238633499998</v>
      </c>
      <c r="U7" s="2">
        <f>'[1]Qc, Winter, S1'!U7*Main!$B$8</f>
        <v>1.4477259306999999</v>
      </c>
      <c r="V7" s="2">
        <f>'[1]Qc, Winter, S1'!V7*Main!$B$8</f>
        <v>1.22888363885</v>
      </c>
      <c r="W7" s="2">
        <f>'[1]Qc, Winter, S1'!W7*Main!$B$8</f>
        <v>1.2962197286499999</v>
      </c>
      <c r="X7" s="2">
        <f>'[1]Qc, Winter, S1'!X7*Main!$B$8</f>
        <v>0.80803307759999987</v>
      </c>
      <c r="Y7" s="2">
        <f>'[1]Qc, Winter, S1'!Y7*Main!$B$8</f>
        <v>0.82486710004999997</v>
      </c>
    </row>
    <row r="8" spans="1:25" x14ac:dyDescent="0.25">
      <c r="A8">
        <v>28</v>
      </c>
      <c r="B8" s="2">
        <f>'[1]Qc, Winter, S1'!B8*Main!$B$8</f>
        <v>-0.84170112249999995</v>
      </c>
      <c r="C8" s="2">
        <f>'[1]Qc, Winter, S1'!C8*Main!$B$8</f>
        <v>-0.82486710004999997</v>
      </c>
      <c r="D8" s="2">
        <f>'[1]Qc, Winter, S1'!D8*Main!$B$8</f>
        <v>-0.85853514494999994</v>
      </c>
      <c r="E8" s="2">
        <f>'[1]Qc, Winter, S1'!E8*Main!$B$8</f>
        <v>-0.85853514494999994</v>
      </c>
      <c r="F8" s="2">
        <f>'[1]Qc, Winter, S1'!F8*Main!$B$8</f>
        <v>-0.92587123474999999</v>
      </c>
      <c r="G8" s="2">
        <f>'[1]Qc, Winter, S1'!G8*Main!$B$8</f>
        <v>-0.82486710004999997</v>
      </c>
      <c r="H8" s="2">
        <f>'[1]Qc, Winter, S1'!H8*Main!$B$8</f>
        <v>-0.69019492044999997</v>
      </c>
      <c r="I8" s="2">
        <f>'[1]Qc, Winter, S1'!I8*Main!$B$8</f>
        <v>-0.37034849389999996</v>
      </c>
      <c r="J8" s="2">
        <f>'[1]Qc, Winter, S1'!J8*Main!$B$8</f>
        <v>-0.18517424694999998</v>
      </c>
      <c r="K8" s="2">
        <f>'[1]Qc, Winter, S1'!K8*Main!$B$8</f>
        <v>-0.1683402245</v>
      </c>
      <c r="L8" s="2">
        <f>'[1]Qc, Winter, S1'!L8*Main!$B$8</f>
        <v>-0.1346721796</v>
      </c>
      <c r="M8" s="2">
        <f>'[1]Qc, Winter, S1'!M8*Main!$B$8</f>
        <v>-5.0502067349999992E-2</v>
      </c>
      <c r="N8" s="2">
        <f>'[1]Qc, Winter, S1'!N8*Main!$B$8</f>
        <v>-0.1683402245</v>
      </c>
      <c r="O8" s="2">
        <f>'[1]Qc, Winter, S1'!O8*Main!$B$8</f>
        <v>-0.18517424694999998</v>
      </c>
      <c r="P8" s="2">
        <f>'[1]Qc, Winter, S1'!P8*Main!$B$8</f>
        <v>-0.33668044899999999</v>
      </c>
      <c r="Q8" s="2">
        <f>'[1]Qc, Winter, S1'!Q8*Main!$B$8</f>
        <v>-0.47135262860000005</v>
      </c>
      <c r="R8" s="2">
        <f>'[1]Qc, Winter, S1'!R8*Main!$B$8</f>
        <v>-0.42085056124999998</v>
      </c>
      <c r="S8" s="2">
        <f>'[1]Qc, Winter, S1'!S8*Main!$B$8</f>
        <v>-0.47135262860000005</v>
      </c>
      <c r="T8" s="2">
        <f>'[1]Qc, Winter, S1'!T8*Main!$B$8</f>
        <v>-0.53868871839999999</v>
      </c>
      <c r="U8" s="2">
        <f>'[1]Qc, Winter, S1'!U8*Main!$B$8</f>
        <v>-0.50502067349999991</v>
      </c>
      <c r="V8" s="2">
        <f>'[1]Qc, Winter, S1'!V8*Main!$B$8</f>
        <v>-0.58919078574999995</v>
      </c>
      <c r="W8" s="2">
        <f>'[1]Qc, Winter, S1'!W8*Main!$B$8</f>
        <v>-0.69019492044999997</v>
      </c>
      <c r="X8" s="2">
        <f>'[1]Qc, Winter, S1'!X8*Main!$B$8</f>
        <v>-0.77436503270000001</v>
      </c>
      <c r="Y8" s="2">
        <f>'[1]Qc, Winter, S1'!Y8*Main!$B$8</f>
        <v>-0.77436503270000001</v>
      </c>
    </row>
    <row r="9" spans="1:25" x14ac:dyDescent="0.25">
      <c r="A9">
        <v>6</v>
      </c>
      <c r="B9" s="2">
        <f>'[1]Qc, Winter, S1'!B9*Main!$B$8</f>
        <v>-2.7776137042499998</v>
      </c>
      <c r="C9" s="2">
        <f>'[1]Qc, Winter, S1'!C9*Main!$B$8</f>
        <v>-2.8281157715999998</v>
      </c>
      <c r="D9" s="2">
        <f>'[1]Qc, Winter, S1'!D9*Main!$B$8</f>
        <v>-2.8112817491499995</v>
      </c>
      <c r="E9" s="2">
        <f>'[1]Qc, Winter, S1'!E9*Main!$B$8</f>
        <v>-2.8112817491499995</v>
      </c>
      <c r="F9" s="2">
        <f>'[1]Qc, Winter, S1'!F9*Main!$B$8</f>
        <v>-2.7607796817999999</v>
      </c>
      <c r="G9" s="2">
        <f>'[1]Qc, Winter, S1'!G9*Main!$B$8</f>
        <v>-2.6429415246499999</v>
      </c>
      <c r="H9" s="2">
        <f>'[1]Qc, Winter, S1'!H9*Main!$B$8</f>
        <v>-2.0200826939999996</v>
      </c>
      <c r="I9" s="2">
        <f>'[1]Qc, Winter, S1'!I9*Main!$B$8</f>
        <v>-1.6160661551999997</v>
      </c>
      <c r="J9" s="2">
        <f>'[1]Qc, Winter, S1'!J9*Main!$B$8</f>
        <v>-1.4813939755999999</v>
      </c>
      <c r="K9" s="2">
        <f>'[1]Qc, Winter, S1'!K9*Main!$B$8</f>
        <v>-1.70023626745</v>
      </c>
      <c r="L9" s="2">
        <f>'[1]Qc, Winter, S1'!L9*Main!$B$8</f>
        <v>-1.5992321327499999</v>
      </c>
      <c r="M9" s="2">
        <f>'[1]Qc, Winter, S1'!M9*Main!$B$8</f>
        <v>-1.46455995315</v>
      </c>
      <c r="N9" s="2">
        <f>'[1]Qc, Winter, S1'!N9*Main!$B$8</f>
        <v>-1.5487300654</v>
      </c>
      <c r="O9" s="2">
        <f>'[1]Qc, Winter, S1'!O9*Main!$B$8</f>
        <v>-1.6834022449999999</v>
      </c>
      <c r="P9" s="2">
        <f>'[1]Qc, Winter, S1'!P9*Main!$B$8</f>
        <v>-2.0369167164499999</v>
      </c>
      <c r="Q9" s="2">
        <f>'[1]Qc, Winter, S1'!Q9*Main!$B$8</f>
        <v>-2.2557590083000001</v>
      </c>
      <c r="R9" s="2">
        <f>'[1]Qc, Winter, S1'!R9*Main!$B$8</f>
        <v>-2.2557590083000001</v>
      </c>
      <c r="S9" s="2">
        <f>'[1]Qc, Winter, S1'!S9*Main!$B$8</f>
        <v>-2.2220909633999999</v>
      </c>
      <c r="T9" s="2">
        <f>'[1]Qc, Winter, S1'!T9*Main!$B$8</f>
        <v>-2.3399291205499999</v>
      </c>
      <c r="U9" s="2">
        <f>'[1]Qc, Winter, S1'!U9*Main!$B$8</f>
        <v>-2.4240992327999997</v>
      </c>
      <c r="V9" s="2">
        <f>'[1]Qc, Winter, S1'!V9*Main!$B$8</f>
        <v>-2.4577672776999999</v>
      </c>
      <c r="W9" s="2">
        <f>'[1]Qc, Winter, S1'!W9*Main!$B$8</f>
        <v>-2.5419373899499997</v>
      </c>
      <c r="X9" s="2">
        <f>'[1]Qc, Winter, S1'!X9*Main!$B$8</f>
        <v>-2.6429415246499999</v>
      </c>
      <c r="Y9" s="2">
        <f>'[1]Qc, Winter, S1'!Y9*Main!$B$8</f>
        <v>-2.6934435919999999</v>
      </c>
    </row>
    <row r="10" spans="1:25" x14ac:dyDescent="0.25">
      <c r="A10">
        <v>30</v>
      </c>
      <c r="B10" s="2">
        <f>'[1]Qc, Winter, S1'!B10*Main!$B$8</f>
        <v>-0.10100413469999998</v>
      </c>
      <c r="C10" s="2">
        <f>'[1]Qc, Winter, S1'!C10*Main!$B$8</f>
        <v>-0.10100413469999998</v>
      </c>
      <c r="D10" s="2">
        <f>'[1]Qc, Winter, S1'!D10*Main!$B$8</f>
        <v>-0.10100413469999998</v>
      </c>
      <c r="E10" s="2">
        <f>'[1]Qc, Winter, S1'!E10*Main!$B$8</f>
        <v>-0.10100413469999998</v>
      </c>
      <c r="F10" s="2">
        <f>'[1]Qc, Winter, S1'!F10*Main!$B$8</f>
        <v>-0.10100413469999998</v>
      </c>
      <c r="G10" s="2">
        <f>'[1]Qc, Winter, S1'!G10*Main!$B$8</f>
        <v>-0.10100413469999998</v>
      </c>
      <c r="H10" s="2">
        <f>'[1]Qc, Winter, S1'!H10*Main!$B$8</f>
        <v>-0.10100413469999998</v>
      </c>
      <c r="I10" s="2">
        <f>'[1]Qc, Winter, S1'!I10*Main!$B$8</f>
        <v>-0.10100413469999998</v>
      </c>
      <c r="J10" s="2">
        <f>'[1]Qc, Winter, S1'!J10*Main!$B$8</f>
        <v>-0.10100413469999998</v>
      </c>
      <c r="K10" s="2">
        <f>'[1]Qc, Winter, S1'!K10*Main!$B$8</f>
        <v>-0.10100413469999998</v>
      </c>
      <c r="L10" s="2">
        <f>'[1]Qc, Winter, S1'!L10*Main!$B$8</f>
        <v>-0.10100413469999998</v>
      </c>
      <c r="M10" s="2">
        <f>'[1]Qc, Winter, S1'!M10*Main!$B$8</f>
        <v>-0.10100413469999998</v>
      </c>
      <c r="N10" s="2">
        <f>'[1]Qc, Winter, S1'!N10*Main!$B$8</f>
        <v>-0.10100413469999998</v>
      </c>
      <c r="O10" s="2">
        <f>'[1]Qc, Winter, S1'!O10*Main!$B$8</f>
        <v>-0.10100413469999998</v>
      </c>
      <c r="P10" s="2">
        <f>'[1]Qc, Winter, S1'!P10*Main!$B$8</f>
        <v>-0.10100413469999998</v>
      </c>
      <c r="Q10" s="2">
        <f>'[1]Qc, Winter, S1'!Q10*Main!$B$8</f>
        <v>-0.10100413469999998</v>
      </c>
      <c r="R10" s="2">
        <f>'[1]Qc, Winter, S1'!R10*Main!$B$8</f>
        <v>-0.10100413469999998</v>
      </c>
      <c r="S10" s="2">
        <f>'[1]Qc, Winter, S1'!S10*Main!$B$8</f>
        <v>-0.10100413469999998</v>
      </c>
      <c r="T10" s="2">
        <f>'[1]Qc, Winter, S1'!T10*Main!$B$8</f>
        <v>-0.10100413469999998</v>
      </c>
      <c r="U10" s="2">
        <f>'[1]Qc, Winter, S1'!U10*Main!$B$8</f>
        <v>-0.10100413469999998</v>
      </c>
      <c r="V10" s="2">
        <f>'[1]Qc, Winter, S1'!V10*Main!$B$8</f>
        <v>-0.10100413469999998</v>
      </c>
      <c r="W10" s="2">
        <f>'[1]Qc, Winter, S1'!W10*Main!$B$8</f>
        <v>-0.10100413469999998</v>
      </c>
      <c r="X10" s="2">
        <f>'[1]Qc, Winter, S1'!X10*Main!$B$8</f>
        <v>-0.10100413469999998</v>
      </c>
      <c r="Y10" s="2">
        <f>'[1]Qc, Winter, S1'!Y10*Main!$B$8</f>
        <v>-0.10100413469999998</v>
      </c>
    </row>
    <row r="11" spans="1:25" x14ac:dyDescent="0.25">
      <c r="A11">
        <v>40</v>
      </c>
      <c r="B11" s="2">
        <f>'[1]Qc, Winter, S1'!B11*Main!$B$8</f>
        <v>-1.0942114592500001</v>
      </c>
      <c r="C11" s="2">
        <f>'[1]Qc, Winter, S1'!C11*Main!$B$8</f>
        <v>-1.12787950415</v>
      </c>
      <c r="D11" s="2">
        <f>'[1]Qc, Winter, S1'!D11*Main!$B$8</f>
        <v>-1.12787950415</v>
      </c>
      <c r="E11" s="2">
        <f>'[1]Qc, Winter, S1'!E11*Main!$B$8</f>
        <v>-1.12787950415</v>
      </c>
      <c r="F11" s="2">
        <f>'[1]Qc, Winter, S1'!F11*Main!$B$8</f>
        <v>-1.12787950415</v>
      </c>
      <c r="G11" s="2">
        <f>'[1]Qc, Winter, S1'!G11*Main!$B$8</f>
        <v>-1.0605434143499999</v>
      </c>
      <c r="H11" s="2">
        <f>'[1]Qc, Winter, S1'!H11*Main!$B$8</f>
        <v>-0.79119905514999989</v>
      </c>
      <c r="I11" s="2">
        <f>'[1]Qc, Winter, S1'!I11*Main!$B$8</f>
        <v>-0.63969285310000001</v>
      </c>
      <c r="J11" s="2">
        <f>'[1]Qc, Winter, S1'!J11*Main!$B$8</f>
        <v>-0.42085056124999998</v>
      </c>
      <c r="K11" s="2">
        <f>'[1]Qc, Winter, S1'!K11*Main!$B$8</f>
        <v>-0.23567631430000002</v>
      </c>
      <c r="L11" s="2">
        <f>'[1]Qc, Winter, S1'!L11*Main!$B$8</f>
        <v>-0.30301240409999997</v>
      </c>
      <c r="M11" s="2">
        <f>'[1]Qc, Winter, S1'!M11*Main!$B$8</f>
        <v>-0.23567631430000002</v>
      </c>
      <c r="N11" s="2">
        <f>'[1]Qc, Winter, S1'!N11*Main!$B$8</f>
        <v>-0.28617838164999998</v>
      </c>
      <c r="O11" s="2">
        <f>'[1]Qc, Winter, S1'!O11*Main!$B$8</f>
        <v>-0.40401653879999994</v>
      </c>
      <c r="P11" s="2">
        <f>'[1]Qc, Winter, S1'!P11*Main!$B$8</f>
        <v>-0.50502067349999991</v>
      </c>
      <c r="Q11" s="2">
        <f>'[1]Qc, Winter, S1'!Q11*Main!$B$8</f>
        <v>-0.52185469595</v>
      </c>
      <c r="R11" s="2">
        <f>'[1]Qc, Winter, S1'!R11*Main!$B$8</f>
        <v>-0.53868871839999999</v>
      </c>
      <c r="S11" s="2">
        <f>'[1]Qc, Winter, S1'!S11*Main!$B$8</f>
        <v>-0.37034849389999996</v>
      </c>
      <c r="T11" s="2">
        <f>'[1]Qc, Winter, S1'!T11*Main!$B$8</f>
        <v>-0.43768458370000002</v>
      </c>
      <c r="U11" s="2">
        <f>'[1]Qc, Winter, S1'!U11*Main!$B$8</f>
        <v>-0.55552274084999997</v>
      </c>
      <c r="V11" s="2">
        <f>'[1]Qc, Winter, S1'!V11*Main!$B$8</f>
        <v>-0.63969285310000001</v>
      </c>
      <c r="W11" s="2">
        <f>'[1]Qc, Winter, S1'!W11*Main!$B$8</f>
        <v>-0.82486710004999997</v>
      </c>
      <c r="X11" s="2">
        <f>'[1]Qc, Winter, S1'!X11*Main!$B$8</f>
        <v>-1.0268753694499999</v>
      </c>
      <c r="Y11" s="2">
        <f>'[1]Qc, Winter, S1'!Y11*Main!$B$8</f>
        <v>-1.0437093919</v>
      </c>
    </row>
    <row r="12" spans="1:25" x14ac:dyDescent="0.25">
      <c r="A12">
        <v>14</v>
      </c>
      <c r="B12" s="2">
        <f>'[1]Qc, Winter, S1'!B12*Main!$B$8</f>
        <v>-0.79119905514999989</v>
      </c>
      <c r="C12" s="2">
        <f>'[1]Qc, Winter, S1'!C12*Main!$B$8</f>
        <v>-0.80803307759999987</v>
      </c>
      <c r="D12" s="2">
        <f>'[1]Qc, Winter, S1'!D12*Main!$B$8</f>
        <v>-0.82486710004999997</v>
      </c>
      <c r="E12" s="2">
        <f>'[1]Qc, Winter, S1'!E12*Main!$B$8</f>
        <v>-0.82486710004999997</v>
      </c>
      <c r="F12" s="2">
        <f>'[1]Qc, Winter, S1'!F12*Main!$B$8</f>
        <v>-0.80803307759999987</v>
      </c>
      <c r="G12" s="2">
        <f>'[1]Qc, Winter, S1'!G12*Main!$B$8</f>
        <v>-0.65652687555</v>
      </c>
      <c r="H12" s="2">
        <f>'[1]Qc, Winter, S1'!H12*Main!$B$8</f>
        <v>-0.48818665104999992</v>
      </c>
      <c r="I12" s="2">
        <f>'[1]Qc, Winter, S1'!I12*Main!$B$8</f>
        <v>-0.43768458370000002</v>
      </c>
      <c r="J12" s="2">
        <f>'[1]Qc, Winter, S1'!J12*Main!$B$8</f>
        <v>-0.30301240409999997</v>
      </c>
      <c r="K12" s="2">
        <f>'[1]Qc, Winter, S1'!K12*Main!$B$8</f>
        <v>-0.20200826939999997</v>
      </c>
      <c r="L12" s="2">
        <f>'[1]Qc, Winter, S1'!L12*Main!$B$8</f>
        <v>-0.47135262860000005</v>
      </c>
      <c r="M12" s="2">
        <f>'[1]Qc, Winter, S1'!M12*Main!$B$8</f>
        <v>-0.43768458370000002</v>
      </c>
      <c r="N12" s="2">
        <f>'[1]Qc, Winter, S1'!N12*Main!$B$8</f>
        <v>-0.48818665104999992</v>
      </c>
      <c r="O12" s="2">
        <f>'[1]Qc, Winter, S1'!O12*Main!$B$8</f>
        <v>-0.48818665104999992</v>
      </c>
      <c r="P12" s="2">
        <f>'[1]Qc, Winter, S1'!P12*Main!$B$8</f>
        <v>-0.55552274084999997</v>
      </c>
      <c r="Q12" s="2">
        <f>'[1]Qc, Winter, S1'!Q12*Main!$B$8</f>
        <v>-0.55552274084999997</v>
      </c>
      <c r="R12" s="2">
        <f>'[1]Qc, Winter, S1'!R12*Main!$B$8</f>
        <v>-0.47135262860000005</v>
      </c>
      <c r="S12" s="2">
        <f>'[1]Qc, Winter, S1'!S12*Main!$B$8</f>
        <v>-0.31984642655000001</v>
      </c>
      <c r="T12" s="2">
        <f>'[1]Qc, Winter, S1'!T12*Main!$B$8</f>
        <v>-0.42085056124999998</v>
      </c>
      <c r="U12" s="2">
        <f>'[1]Qc, Winter, S1'!U12*Main!$B$8</f>
        <v>-0.50502067349999991</v>
      </c>
      <c r="V12" s="2">
        <f>'[1]Qc, Winter, S1'!V12*Main!$B$8</f>
        <v>-0.53868871839999999</v>
      </c>
      <c r="W12" s="2">
        <f>'[1]Qc, Winter, S1'!W12*Main!$B$8</f>
        <v>-0.55552274084999997</v>
      </c>
      <c r="X12" s="2">
        <f>'[1]Qc, Winter, S1'!X12*Main!$B$8</f>
        <v>-0.58919078574999995</v>
      </c>
      <c r="Y12" s="2">
        <f>'[1]Qc, Winter, S1'!Y12*Main!$B$8</f>
        <v>-0.63969285310000001</v>
      </c>
    </row>
    <row r="13" spans="1:25" x14ac:dyDescent="0.25">
      <c r="A13">
        <v>34</v>
      </c>
      <c r="B13" s="2">
        <f>'[1]Qc, Winter, S1'!B13*Main!$B$8</f>
        <v>-0.11783815715000001</v>
      </c>
      <c r="C13" s="2">
        <f>'[1]Qc, Winter, S1'!C13*Main!$B$8</f>
        <v>0.18517424694999998</v>
      </c>
      <c r="D13" s="2">
        <f>'[1]Qc, Winter, S1'!D13*Main!$B$8</f>
        <v>0.38718251635000001</v>
      </c>
      <c r="E13" s="2">
        <f>'[1]Qc, Winter, S1'!E13*Main!$B$8</f>
        <v>0.33668044899999999</v>
      </c>
      <c r="F13" s="2">
        <f>'[1]Qc, Winter, S1'!F13*Main!$B$8</f>
        <v>0.26934435919999999</v>
      </c>
      <c r="G13" s="2">
        <f>'[1]Qc, Winter, S1'!G13*Main!$B$8</f>
        <v>-0.26934435919999999</v>
      </c>
      <c r="H13" s="2">
        <f>'[1]Qc, Winter, S1'!H13*Main!$B$8</f>
        <v>-1.683402245E-2</v>
      </c>
      <c r="I13" s="2">
        <f>'[1]Qc, Winter, S1'!I13*Main!$B$8</f>
        <v>0.31984642655000001</v>
      </c>
      <c r="J13" s="2">
        <f>'[1]Qc, Winter, S1'!J13*Main!$B$8</f>
        <v>0.69019492044999997</v>
      </c>
      <c r="K13" s="2">
        <f>'[1]Qc, Winter, S1'!K13*Main!$B$8</f>
        <v>0.80803307759999987</v>
      </c>
      <c r="L13" s="2">
        <f>'[1]Qc, Winter, S1'!L13*Main!$B$8</f>
        <v>0.38718251635000001</v>
      </c>
      <c r="M13" s="2">
        <f>'[1]Qc, Winter, S1'!M13*Main!$B$8</f>
        <v>0</v>
      </c>
      <c r="N13" s="2">
        <f>'[1]Qc, Winter, S1'!N13*Main!$B$8</f>
        <v>1.2457176612999998</v>
      </c>
      <c r="O13" s="2">
        <f>'[1]Qc, Winter, S1'!O13*Main!$B$8</f>
        <v>1.4140578857999999</v>
      </c>
      <c r="P13" s="2">
        <f>'[1]Qc, Winter, S1'!P13*Main!$B$8</f>
        <v>1.3298877735500001</v>
      </c>
      <c r="Q13" s="2">
        <f>'[1]Qc, Winter, S1'!Q13*Main!$B$8</f>
        <v>1.5318960429499999</v>
      </c>
      <c r="R13" s="2">
        <f>'[1]Qc, Winter, S1'!R13*Main!$B$8</f>
        <v>0.84170112249999995</v>
      </c>
      <c r="S13" s="2">
        <f>'[1]Qc, Winter, S1'!S13*Main!$B$8</f>
        <v>1.1615475490499998</v>
      </c>
      <c r="T13" s="2">
        <f>'[1]Qc, Winter, S1'!T13*Main!$B$8</f>
        <v>1.2457176612999998</v>
      </c>
      <c r="U13" s="2">
        <f>'[1]Qc, Winter, S1'!U13*Main!$B$8</f>
        <v>1.1110454816999999</v>
      </c>
      <c r="V13" s="2">
        <f>'[1]Qc, Winter, S1'!V13*Main!$B$8</f>
        <v>1.2457176612999998</v>
      </c>
      <c r="W13" s="2">
        <f>'[1]Qc, Winter, S1'!W13*Main!$B$8</f>
        <v>1.5992321327499999</v>
      </c>
      <c r="X13" s="2">
        <f>'[1]Qc, Winter, S1'!X13*Main!$B$8</f>
        <v>1.4813939755999999</v>
      </c>
      <c r="Y13" s="2">
        <f>'[1]Qc, Winter, S1'!Y13*Main!$B$8</f>
        <v>1.0100413469999998</v>
      </c>
    </row>
    <row r="14" spans="1:25" x14ac:dyDescent="0.25">
      <c r="A14">
        <v>3</v>
      </c>
      <c r="B14" s="2">
        <f>'[1]Qc, Winter, S1'!B14*Main!$B$8</f>
        <v>0.35351447144999998</v>
      </c>
      <c r="C14" s="2">
        <f>'[1]Qc, Winter, S1'!C14*Main!$B$8</f>
        <v>0.28617838164999998</v>
      </c>
      <c r="D14" s="2">
        <f>'[1]Qc, Winter, S1'!D14*Main!$B$8</f>
        <v>0.40401653879999994</v>
      </c>
      <c r="E14" s="2">
        <f>'[1]Qc, Winter, S1'!E14*Main!$B$8</f>
        <v>0.50502067349999991</v>
      </c>
      <c r="F14" s="2">
        <f>'[1]Qc, Winter, S1'!F14*Main!$B$8</f>
        <v>0.53868871839999999</v>
      </c>
      <c r="G14" s="2">
        <f>'[1]Qc, Winter, S1'!G14*Main!$B$8</f>
        <v>0.65652687555</v>
      </c>
      <c r="H14" s="2">
        <f>'[1]Qc, Winter, S1'!H14*Main!$B$8</f>
        <v>2.3904311878999995</v>
      </c>
      <c r="I14" s="2">
        <f>'[1]Qc, Winter, S1'!I14*Main!$B$8</f>
        <v>2.9964559960999999</v>
      </c>
      <c r="J14" s="2">
        <f>'[1]Qc, Winter, S1'!J14*Main!$B$8</f>
        <v>3.1984642654999997</v>
      </c>
      <c r="K14" s="2">
        <f>'[1]Qc, Winter, S1'!K14*Main!$B$8</f>
        <v>2.9964559960999999</v>
      </c>
      <c r="L14" s="2">
        <f>'[1]Qc, Winter, S1'!L14*Main!$B$8</f>
        <v>2.7439456593499996</v>
      </c>
      <c r="M14" s="2">
        <f>'[1]Qc, Winter, S1'!M14*Main!$B$8</f>
        <v>3.1479621981500001</v>
      </c>
      <c r="N14" s="2">
        <f>'[1]Qc, Winter, S1'!N14*Main!$B$8</f>
        <v>3.5519787369499998</v>
      </c>
      <c r="O14" s="2">
        <f>'[1]Qc, Winter, S1'!O14*Main!$B$8</f>
        <v>3.1479621981500001</v>
      </c>
      <c r="P14" s="2">
        <f>'[1]Qc, Winter, S1'!P14*Main!$B$8</f>
        <v>3.0974601308</v>
      </c>
      <c r="Q14" s="2">
        <f>'[1]Qc, Winter, S1'!Q14*Main!$B$8</f>
        <v>3.0974601308</v>
      </c>
      <c r="R14" s="2">
        <f>'[1]Qc, Winter, S1'!R14*Main!$B$8</f>
        <v>2.7944477266999996</v>
      </c>
      <c r="S14" s="2">
        <f>'[1]Qc, Winter, S1'!S14*Main!$B$8</f>
        <v>2.8786178389499999</v>
      </c>
      <c r="T14" s="2">
        <f>'[1]Qc, Winter, S1'!T14*Main!$B$8</f>
        <v>2.4914353225999997</v>
      </c>
      <c r="U14" s="2">
        <f>'[1]Qc, Winter, S1'!U14*Main!$B$8</f>
        <v>1.8854105144000002</v>
      </c>
      <c r="V14" s="2">
        <f>'[1]Qc, Winter, S1'!V14*Main!$B$8</f>
        <v>2.0705847613499997</v>
      </c>
      <c r="W14" s="2">
        <f>'[1]Qc, Winter, S1'!W14*Main!$B$8</f>
        <v>1.8012404021499999</v>
      </c>
      <c r="X14" s="2">
        <f>'[1]Qc, Winter, S1'!X14*Main!$B$8</f>
        <v>0.79119905514999989</v>
      </c>
      <c r="Y14" s="2">
        <f>'[1]Qc, Winter, S1'!Y14*Main!$B$8</f>
        <v>0.55552274084999997</v>
      </c>
    </row>
    <row r="15" spans="1:25" x14ac:dyDescent="0.25">
      <c r="A15">
        <v>20</v>
      </c>
      <c r="B15" s="2">
        <f>'[1]Qc, Winter, S1'!B15*Main!$B$8</f>
        <v>0.33668044899999999</v>
      </c>
      <c r="C15" s="2">
        <f>'[1]Qc, Winter, S1'!C15*Main!$B$8</f>
        <v>0.35351447144999998</v>
      </c>
      <c r="D15" s="2">
        <f>'[1]Qc, Winter, S1'!D15*Main!$B$8</f>
        <v>0.35351447144999998</v>
      </c>
      <c r="E15" s="2">
        <f>'[1]Qc, Winter, S1'!E15*Main!$B$8</f>
        <v>0.35351447144999998</v>
      </c>
      <c r="F15" s="2">
        <f>'[1]Qc, Winter, S1'!F15*Main!$B$8</f>
        <v>0.35351447144999998</v>
      </c>
      <c r="G15" s="2">
        <f>'[1]Qc, Winter, S1'!G15*Main!$B$8</f>
        <v>0.33668044899999999</v>
      </c>
      <c r="H15" s="2">
        <f>'[1]Qc, Winter, S1'!H15*Main!$B$8</f>
        <v>0.30301240409999997</v>
      </c>
      <c r="I15" s="2">
        <f>'[1]Qc, Winter, S1'!I15*Main!$B$8</f>
        <v>0.23567631430000002</v>
      </c>
      <c r="J15" s="2">
        <f>'[1]Qc, Winter, S1'!J15*Main!$B$8</f>
        <v>0.18517424694999998</v>
      </c>
      <c r="K15" s="2">
        <f>'[1]Qc, Winter, S1'!K15*Main!$B$8</f>
        <v>0.1683402245</v>
      </c>
      <c r="L15" s="2">
        <f>'[1]Qc, Winter, S1'!L15*Main!$B$8</f>
        <v>0.21884229185000001</v>
      </c>
      <c r="M15" s="2">
        <f>'[1]Qc, Winter, S1'!M15*Main!$B$8</f>
        <v>0.21884229185000001</v>
      </c>
      <c r="N15" s="2">
        <f>'[1]Qc, Winter, S1'!N15*Main!$B$8</f>
        <v>0.18517424694999998</v>
      </c>
      <c r="O15" s="2">
        <f>'[1]Qc, Winter, S1'!O15*Main!$B$8</f>
        <v>0.1683402245</v>
      </c>
      <c r="P15" s="2">
        <f>'[1]Qc, Winter, S1'!P15*Main!$B$8</f>
        <v>0.21884229185000001</v>
      </c>
      <c r="Q15" s="2">
        <f>'[1]Qc, Winter, S1'!Q15*Main!$B$8</f>
        <v>0.26934435919999999</v>
      </c>
      <c r="R15" s="2">
        <f>'[1]Qc, Winter, S1'!R15*Main!$B$8</f>
        <v>0.25251033674999995</v>
      </c>
      <c r="S15" s="2">
        <f>'[1]Qc, Winter, S1'!S15*Main!$B$8</f>
        <v>0.26934435919999999</v>
      </c>
      <c r="T15" s="2">
        <f>'[1]Qc, Winter, S1'!T15*Main!$B$8</f>
        <v>0.26934435919999999</v>
      </c>
      <c r="U15" s="2">
        <f>'[1]Qc, Winter, S1'!U15*Main!$B$8</f>
        <v>0.30301240409999997</v>
      </c>
      <c r="V15" s="2">
        <f>'[1]Qc, Winter, S1'!V15*Main!$B$8</f>
        <v>0.30301240409999997</v>
      </c>
      <c r="W15" s="2">
        <f>'[1]Qc, Winter, S1'!W15*Main!$B$8</f>
        <v>0.31984642655000001</v>
      </c>
      <c r="X15" s="2">
        <f>'[1]Qc, Winter, S1'!X15*Main!$B$8</f>
        <v>0.33668044899999999</v>
      </c>
      <c r="Y15" s="2">
        <f>'[1]Qc, Winter, S1'!Y15*Main!$B$8</f>
        <v>0.33668044899999999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96C6B-1474-4916-8C02-E0B4076E1CF3}">
  <dimension ref="A1:Y15"/>
  <sheetViews>
    <sheetView topLeftCell="D1"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'[1]Qc, Winter, S2'!B2*Main!$B$8</f>
        <v>0.56182998612639767</v>
      </c>
      <c r="C2" s="2">
        <f>'[1]Qc, Winter, S2'!C2*Main!$B$8</f>
        <v>0.38057899227848241</v>
      </c>
      <c r="D2" s="2">
        <f>'[1]Qc, Winter, S2'!D2*Main!$B$8</f>
        <v>0.31915012929641184</v>
      </c>
      <c r="E2" s="2">
        <f>'[1]Qc, Winter, S2'!E2*Main!$B$8</f>
        <v>0.30258907052043854</v>
      </c>
      <c r="F2" s="2">
        <f>'[1]Qc, Winter, S2'!F2*Main!$B$8</f>
        <v>0.33629688579847672</v>
      </c>
      <c r="G2" s="2">
        <f>'[1]Qc, Winter, S2'!G2*Main!$B$8</f>
        <v>0.1803333291991096</v>
      </c>
      <c r="H2" s="2">
        <f>'[1]Qc, Winter, S2'!H2*Main!$B$8</f>
        <v>7.7404224031952129E-2</v>
      </c>
      <c r="I2" s="2">
        <f>'[1]Qc, Winter, S2'!I2*Main!$B$8</f>
        <v>0.23780914285935889</v>
      </c>
      <c r="J2" s="2">
        <f>'[1]Qc, Winter, S2'!J2*Main!$B$8</f>
        <v>0.15214059218602824</v>
      </c>
      <c r="K2" s="2">
        <f>'[1]Qc, Winter, S2'!K2*Main!$B$8</f>
        <v>0.1987002156483505</v>
      </c>
      <c r="L2" s="2">
        <f>'[1]Qc, Winter, S2'!L2*Main!$B$8</f>
        <v>0.12931618284719576</v>
      </c>
      <c r="M2" s="2">
        <f>'[1]Qc, Winter, S2'!M2*Main!$B$8</f>
        <v>0.28401095917450636</v>
      </c>
      <c r="N2" s="2">
        <f>'[1]Qc, Winter, S2'!N2*Main!$B$8</f>
        <v>0.31394429202386159</v>
      </c>
      <c r="O2" s="2">
        <f>'[1]Qc, Winter, S2'!O2*Main!$B$8</f>
        <v>0.31962194486062923</v>
      </c>
      <c r="P2" s="2">
        <f>'[1]Qc, Winter, S2'!P2*Main!$B$8</f>
        <v>0.21685566677561938</v>
      </c>
      <c r="Q2" s="2">
        <f>'[1]Qc, Winter, S2'!Q2*Main!$B$8</f>
        <v>0.25184846507232211</v>
      </c>
      <c r="R2" s="2">
        <f>'[1]Qc, Winter, S2'!R2*Main!$B$8</f>
        <v>0.26455394351645956</v>
      </c>
      <c r="S2" s="2">
        <f>'[1]Qc, Winter, S2'!S2*Main!$B$8</f>
        <v>0.2786911976550257</v>
      </c>
      <c r="T2" s="2">
        <f>'[1]Qc, Winter, S2'!T2*Main!$B$8</f>
        <v>0.24473928905146261</v>
      </c>
      <c r="U2" s="2">
        <f>'[1]Qc, Winter, S2'!U2*Main!$B$8</f>
        <v>0.24945702384307511</v>
      </c>
      <c r="V2" s="2">
        <f>'[1]Qc, Winter, S2'!V2*Main!$B$8</f>
        <v>0.29447124195943125</v>
      </c>
      <c r="W2" s="2">
        <f>'[1]Qc, Winter, S2'!W2*Main!$B$8</f>
        <v>0.3131146272274134</v>
      </c>
      <c r="X2" s="2">
        <f>'[1]Qc, Winter, S2'!X2*Main!$B$8</f>
        <v>0.23841091707689022</v>
      </c>
      <c r="Y2" s="2">
        <f>'[1]Qc, Winter, S2'!Y2*Main!$B$8</f>
        <v>0.27467283232609846</v>
      </c>
    </row>
    <row r="3" spans="1:25" x14ac:dyDescent="0.25">
      <c r="A3">
        <v>17</v>
      </c>
      <c r="B3" s="2">
        <f>'[1]Qc, Winter, S2'!B3*Main!$B$8</f>
        <v>-0.45240909271173446</v>
      </c>
      <c r="C3" s="2">
        <f>'[1]Qc, Winter, S2'!C3*Main!$B$8</f>
        <v>-0.48944457337757624</v>
      </c>
      <c r="D3" s="2">
        <f>'[1]Qc, Winter, S2'!D3*Main!$B$8</f>
        <v>-0.46328105151567395</v>
      </c>
      <c r="E3" s="2">
        <f>'[1]Qc, Winter, S2'!E3*Main!$B$8</f>
        <v>-0.5310626116347571</v>
      </c>
      <c r="F3" s="2">
        <f>'[1]Qc, Winter, S2'!F3*Main!$B$8</f>
        <v>-0.50055090385907597</v>
      </c>
      <c r="G3" s="2">
        <f>'[1]Qc, Winter, S2'!G3*Main!$B$8</f>
        <v>-0.45025791506790502</v>
      </c>
      <c r="H3" s="2">
        <f>'[1]Qc, Winter, S2'!H3*Main!$B$8</f>
        <v>-0.37899305902346792</v>
      </c>
      <c r="I3" s="2">
        <f>'[1]Qc, Winter, S2'!I3*Main!$B$8</f>
        <v>-0.21233388000532488</v>
      </c>
      <c r="J3" s="2">
        <f>'[1]Qc, Winter, S2'!J3*Main!$B$8</f>
        <v>-0.12720384971016974</v>
      </c>
      <c r="K3" s="2">
        <f>'[1]Qc, Winter, S2'!K3*Main!$B$8</f>
        <v>-6.2344844228631117E-2</v>
      </c>
      <c r="L3" s="2">
        <f>'[1]Qc, Winter, S2'!L3*Main!$B$8</f>
        <v>-9.711248747506511E-2</v>
      </c>
      <c r="M3" s="2">
        <f>'[1]Qc, Winter, S2'!M3*Main!$B$8</f>
        <v>-0.15675728075788462</v>
      </c>
      <c r="N3" s="2">
        <f>'[1]Qc, Winter, S2'!N3*Main!$B$8</f>
        <v>-0.20178900625758872</v>
      </c>
      <c r="O3" s="2">
        <f>'[1]Qc, Winter, S2'!O3*Main!$B$8</f>
        <v>-0.23905793272975598</v>
      </c>
      <c r="P3" s="2">
        <f>'[1]Qc, Winter, S2'!P3*Main!$B$8</f>
        <v>-0.3100659857617184</v>
      </c>
      <c r="Q3" s="2">
        <f>'[1]Qc, Winter, S2'!Q3*Main!$B$8</f>
        <v>-0.25491057375597714</v>
      </c>
      <c r="R3" s="2">
        <f>'[1]Qc, Winter, S2'!R3*Main!$B$8</f>
        <v>-0.18165808259581237</v>
      </c>
      <c r="S3" s="2">
        <f>'[1]Qc, Winter, S2'!S3*Main!$B$8</f>
        <v>8.1401083897199494E-2</v>
      </c>
      <c r="T3" s="2">
        <f>'[1]Qc, Winter, S2'!T3*Main!$B$8</f>
        <v>9.5282671319806243E-3</v>
      </c>
      <c r="U3" s="2">
        <f>'[1]Qc, Winter, S2'!U3*Main!$B$8</f>
        <v>-0.10613775401623973</v>
      </c>
      <c r="V3" s="2">
        <f>'[1]Qc, Winter, S2'!V3*Main!$B$8</f>
        <v>-0.21600479111088414</v>
      </c>
      <c r="W3" s="2">
        <f>'[1]Qc, Winter, S2'!W3*Main!$B$8</f>
        <v>-0.26980422260827791</v>
      </c>
      <c r="X3" s="2">
        <f>'[1]Qc, Winter, S2'!X3*Main!$B$8</f>
        <v>-0.33660334917717893</v>
      </c>
      <c r="Y3" s="2">
        <f>'[1]Qc, Winter, S2'!Y3*Main!$B$8</f>
        <v>-0.40466544828039136</v>
      </c>
    </row>
    <row r="4" spans="1:25" x14ac:dyDescent="0.25">
      <c r="A4">
        <v>38</v>
      </c>
      <c r="B4" s="2">
        <f>'[1]Qc, Winter, S2'!B4*Main!$B$8</f>
        <v>-1.0713093188125047</v>
      </c>
      <c r="C4" s="2">
        <f>'[1]Qc, Winter, S2'!C4*Main!$B$8</f>
        <v>-1.1024114799256195</v>
      </c>
      <c r="D4" s="2">
        <f>'[1]Qc, Winter, S2'!D4*Main!$B$8</f>
        <v>-1.1754617944761596</v>
      </c>
      <c r="E4" s="2">
        <f>'[1]Qc, Winter, S2'!E4*Main!$B$8</f>
        <v>-1.1696718587096504</v>
      </c>
      <c r="F4" s="2">
        <f>'[1]Qc, Winter, S2'!F4*Main!$B$8</f>
        <v>-1.165822044030504</v>
      </c>
      <c r="G4" s="2">
        <f>'[1]Qc, Winter, S2'!G4*Main!$B$8</f>
        <v>-1.0917153104011137</v>
      </c>
      <c r="H4" s="2">
        <f>'[1]Qc, Winter, S2'!H4*Main!$B$8</f>
        <v>-0.57877006291783251</v>
      </c>
      <c r="I4" s="2">
        <f>'[1]Qc, Winter, S2'!I4*Main!$B$8</f>
        <v>-0.62603444273002407</v>
      </c>
      <c r="J4" s="2">
        <f>'[1]Qc, Winter, S2'!J4*Main!$B$8</f>
        <v>-0.52543676550207929</v>
      </c>
      <c r="K4" s="2">
        <f>'[1]Qc, Winter, S2'!K4*Main!$B$8</f>
        <v>-0.34060004070220185</v>
      </c>
      <c r="L4" s="2">
        <f>'[1]Qc, Winter, S2'!L4*Main!$B$8</f>
        <v>-0.51619088909669752</v>
      </c>
      <c r="M4" s="2">
        <f>'[1]Qc, Winter, S2'!M4*Main!$B$8</f>
        <v>-0.43272313434836757</v>
      </c>
      <c r="N4" s="2">
        <f>'[1]Qc, Winter, S2'!N4*Main!$B$8</f>
        <v>-0.54770215904040342</v>
      </c>
      <c r="O4" s="2">
        <f>'[1]Qc, Winter, S2'!O4*Main!$B$8</f>
        <v>-0.75388088916216633</v>
      </c>
      <c r="P4" s="2">
        <f>'[1]Qc, Winter, S2'!P4*Main!$B$8</f>
        <v>-1.0015934874288606</v>
      </c>
      <c r="Q4" s="2">
        <f>'[1]Qc, Winter, S2'!Q4*Main!$B$8</f>
        <v>-1.0440180016165648</v>
      </c>
      <c r="R4" s="2">
        <f>'[1]Qc, Winter, S2'!R4*Main!$B$8</f>
        <v>-0.95815468130348747</v>
      </c>
      <c r="S4" s="2">
        <f>'[1]Qc, Winter, S2'!S4*Main!$B$8</f>
        <v>-0.63573546901739786</v>
      </c>
      <c r="T4" s="2">
        <f>'[1]Qc, Winter, S2'!T4*Main!$B$8</f>
        <v>-0.67899427735772411</v>
      </c>
      <c r="U4" s="2">
        <f>'[1]Qc, Winter, S2'!U4*Main!$B$8</f>
        <v>-0.8314833338084674</v>
      </c>
      <c r="V4" s="2">
        <f>'[1]Qc, Winter, S2'!V4*Main!$B$8</f>
        <v>-0.90963482009697505</v>
      </c>
      <c r="W4" s="2">
        <f>'[1]Qc, Winter, S2'!W4*Main!$B$8</f>
        <v>-0.99775857085958197</v>
      </c>
      <c r="X4" s="2">
        <f>'[1]Qc, Winter, S2'!X4*Main!$B$8</f>
        <v>-1.0256745144585293</v>
      </c>
      <c r="Y4" s="2">
        <f>'[1]Qc, Winter, S2'!Y4*Main!$B$8</f>
        <v>-1.0694883405190319</v>
      </c>
    </row>
    <row r="5" spans="1:25" x14ac:dyDescent="0.25">
      <c r="A5">
        <v>36</v>
      </c>
      <c r="B5" s="2">
        <f>'[1]Qc, Winter, S2'!B5*Main!$B$8</f>
        <v>-1.1914577772035424</v>
      </c>
      <c r="C5" s="2">
        <f>'[1]Qc, Winter, S2'!C5*Main!$B$8</f>
        <v>-1.2139504300449417</v>
      </c>
      <c r="D5" s="2">
        <f>'[1]Qc, Winter, S2'!D5*Main!$B$8</f>
        <v>-1.2344089016985389</v>
      </c>
      <c r="E5" s="2">
        <f>'[1]Qc, Winter, S2'!E5*Main!$B$8</f>
        <v>-1.2364430828863409</v>
      </c>
      <c r="F5" s="2">
        <f>'[1]Qc, Winter, S2'!F5*Main!$B$8</f>
        <v>-1.2271841180285041</v>
      </c>
      <c r="G5" s="2">
        <f>'[1]Qc, Winter, S2'!G5*Main!$B$8</f>
        <v>-1.1219223644555063</v>
      </c>
      <c r="H5" s="2">
        <f>'[1]Qc, Winter, S2'!H5*Main!$B$8</f>
        <v>-1.002890633028745</v>
      </c>
      <c r="I5" s="2">
        <f>'[1]Qc, Winter, S2'!I5*Main!$B$8</f>
        <v>-0.94724404633296888</v>
      </c>
      <c r="J5" s="2">
        <f>'[1]Qc, Winter, S2'!J5*Main!$B$8</f>
        <v>-0.93948179441116153</v>
      </c>
      <c r="K5" s="2">
        <f>'[1]Qc, Winter, S2'!K5*Main!$B$8</f>
        <v>-0.91168175305678267</v>
      </c>
      <c r="L5" s="2">
        <f>'[1]Qc, Winter, S2'!L5*Main!$B$8</f>
        <v>-0.99314087224637848</v>
      </c>
      <c r="M5" s="2">
        <f>'[1]Qc, Winter, S2'!M5*Main!$B$8</f>
        <v>-1.1157033294567467</v>
      </c>
      <c r="N5" s="2">
        <f>'[1]Qc, Winter, S2'!N5*Main!$B$8</f>
        <v>-1.1067719967608429</v>
      </c>
      <c r="O5" s="2">
        <f>'[1]Qc, Winter, S2'!O5*Main!$B$8</f>
        <v>-1.1561056146125883</v>
      </c>
      <c r="P5" s="2">
        <f>'[1]Qc, Winter, S2'!P5*Main!$B$8</f>
        <v>-1.1327479034425401</v>
      </c>
      <c r="Q5" s="2">
        <f>'[1]Qc, Winter, S2'!Q5*Main!$B$8</f>
        <v>-1.1587010000238172</v>
      </c>
      <c r="R5" s="2">
        <f>'[1]Qc, Winter, S2'!R5*Main!$B$8</f>
        <v>-0.96856745006004719</v>
      </c>
      <c r="S5" s="2">
        <f>'[1]Qc, Winter, S2'!S5*Main!$B$8</f>
        <v>-0.60707453575492576</v>
      </c>
      <c r="T5" s="2">
        <f>'[1]Qc, Winter, S2'!T5*Main!$B$8</f>
        <v>-0.71570233628691349</v>
      </c>
      <c r="U5" s="2">
        <f>'[1]Qc, Winter, S2'!U5*Main!$B$8</f>
        <v>-0.92655175010754132</v>
      </c>
      <c r="V5" s="2">
        <f>'[1]Qc, Winter, S2'!V5*Main!$B$8</f>
        <v>-1.0274868653154963</v>
      </c>
      <c r="W5" s="2">
        <f>'[1]Qc, Winter, S2'!W5*Main!$B$8</f>
        <v>-1.0745060575907035</v>
      </c>
      <c r="X5" s="2">
        <f>'[1]Qc, Winter, S2'!X5*Main!$B$8</f>
        <v>-1.1040831825250166</v>
      </c>
      <c r="Y5" s="2">
        <f>'[1]Qc, Winter, S2'!Y5*Main!$B$8</f>
        <v>-1.1051817708301037</v>
      </c>
    </row>
    <row r="6" spans="1:25" x14ac:dyDescent="0.25">
      <c r="A6">
        <v>26</v>
      </c>
      <c r="B6" s="2">
        <f>'[1]Qc, Winter, S2'!B6*Main!$B$8</f>
        <v>-1.2128011713322802</v>
      </c>
      <c r="C6" s="2">
        <f>'[1]Qc, Winter, S2'!C6*Main!$B$8</f>
        <v>-1.2972878473744525</v>
      </c>
      <c r="D6" s="2">
        <f>'[1]Qc, Winter, S2'!D6*Main!$B$8</f>
        <v>-1.3661953510851039</v>
      </c>
      <c r="E6" s="2">
        <f>'[1]Qc, Winter, S2'!E6*Main!$B$8</f>
        <v>-1.3471334720190147</v>
      </c>
      <c r="F6" s="2">
        <f>'[1]Qc, Winter, S2'!F6*Main!$B$8</f>
        <v>-1.3526825550093204</v>
      </c>
      <c r="G6" s="2">
        <f>'[1]Qc, Winter, S2'!G6*Main!$B$8</f>
        <v>-1.1819424301837924</v>
      </c>
      <c r="H6" s="2">
        <f>'[1]Qc, Winter, S2'!H6*Main!$B$8</f>
        <v>-1.0558977291744733</v>
      </c>
      <c r="I6" s="2">
        <f>'[1]Qc, Winter, S2'!I6*Main!$B$8</f>
        <v>-1.044424837854125</v>
      </c>
      <c r="J6" s="2">
        <f>'[1]Qc, Winter, S2'!J6*Main!$B$8</f>
        <v>-0.86258587368708739</v>
      </c>
      <c r="K6" s="2">
        <f>'[1]Qc, Winter, S2'!K6*Main!$B$8</f>
        <v>-0.61917874500220549</v>
      </c>
      <c r="L6" s="2">
        <f>'[1]Qc, Winter, S2'!L6*Main!$B$8</f>
        <v>-0.43651865930511302</v>
      </c>
      <c r="M6" s="2">
        <f>'[1]Qc, Winter, S2'!M6*Main!$B$8</f>
        <v>-0.53653379518617561</v>
      </c>
      <c r="N6" s="2">
        <f>'[1]Qc, Winter, S2'!N6*Main!$B$8</f>
        <v>-0.54671202392495066</v>
      </c>
      <c r="O6" s="2">
        <f>'[1]Qc, Winter, S2'!O6*Main!$B$8</f>
        <v>-0.60606453649298198</v>
      </c>
      <c r="P6" s="2">
        <f>'[1]Qc, Winter, S2'!P6*Main!$B$8</f>
        <v>-0.71093250019581822</v>
      </c>
      <c r="Q6" s="2">
        <f>'[1]Qc, Winter, S2'!Q6*Main!$B$8</f>
        <v>-0.78051189182750524</v>
      </c>
      <c r="R6" s="2">
        <f>'[1]Qc, Winter, S2'!R6*Main!$B$8</f>
        <v>-0.74403012424509996</v>
      </c>
      <c r="S6" s="2">
        <f>'[1]Qc, Winter, S2'!S6*Main!$B$8</f>
        <v>-0.36238435996396112</v>
      </c>
      <c r="T6" s="2">
        <f>'[1]Qc, Winter, S2'!T6*Main!$B$8</f>
        <v>-0.38381024080270371</v>
      </c>
      <c r="U6" s="2">
        <f>'[1]Qc, Winter, S2'!U6*Main!$B$8</f>
        <v>-0.53003939766518993</v>
      </c>
      <c r="V6" s="2">
        <f>'[1]Qc, Winter, S2'!V6*Main!$B$8</f>
        <v>-0.67240935488101372</v>
      </c>
      <c r="W6" s="2">
        <f>'[1]Qc, Winter, S2'!W6*Main!$B$8</f>
        <v>-0.76926352428158351</v>
      </c>
      <c r="X6" s="2">
        <f>'[1]Qc, Winter, S2'!X6*Main!$B$8</f>
        <v>-0.86360580502227668</v>
      </c>
      <c r="Y6" s="2">
        <f>'[1]Qc, Winter, S2'!Y6*Main!$B$8</f>
        <v>-0.92089240427018804</v>
      </c>
    </row>
    <row r="7" spans="1:25" x14ac:dyDescent="0.25">
      <c r="A7">
        <v>24</v>
      </c>
      <c r="B7" s="2">
        <f>'[1]Qc, Winter, S2'!B7*Main!$B$8</f>
        <v>0.72084946490616941</v>
      </c>
      <c r="C7" s="2">
        <f>'[1]Qc, Winter, S2'!C7*Main!$B$8</f>
        <v>0.59219818386069245</v>
      </c>
      <c r="D7" s="2">
        <f>'[1]Qc, Winter, S2'!D7*Main!$B$8</f>
        <v>0.488406166702748</v>
      </c>
      <c r="E7" s="2">
        <f>'[1]Qc, Winter, S2'!E7*Main!$B$8</f>
        <v>0.57585655656735502</v>
      </c>
      <c r="F7" s="2">
        <f>'[1]Qc, Winter, S2'!F7*Main!$B$8</f>
        <v>0.46786937475970208</v>
      </c>
      <c r="G7" s="2">
        <f>'[1]Qc, Winter, S2'!G7*Main!$B$8</f>
        <v>0.51708136679924632</v>
      </c>
      <c r="H7" s="2">
        <f>'[1]Qc, Winter, S2'!H7*Main!$B$8</f>
        <v>0.7166042190396722</v>
      </c>
      <c r="I7" s="2">
        <f>'[1]Qc, Winter, S2'!I7*Main!$B$8</f>
        <v>1.043223604097149</v>
      </c>
      <c r="J7" s="2">
        <f>'[1]Qc, Winter, S2'!J7*Main!$B$8</f>
        <v>0.99306002685356232</v>
      </c>
      <c r="K7" s="2">
        <f>'[1]Qc, Winter, S2'!K7*Main!$B$8</f>
        <v>1.3689876103888854</v>
      </c>
      <c r="L7" s="2">
        <f>'[1]Qc, Winter, S2'!L7*Main!$B$8</f>
        <v>1.1630481338111931</v>
      </c>
      <c r="M7" s="2">
        <f>'[1]Qc, Winter, S2'!M7*Main!$B$8</f>
        <v>1.3351938153411838</v>
      </c>
      <c r="N7" s="2">
        <f>'[1]Qc, Winter, S2'!N7*Main!$B$8</f>
        <v>1.1701842863530285</v>
      </c>
      <c r="O7" s="2">
        <f>'[1]Qc, Winter, S2'!O7*Main!$B$8</f>
        <v>1.0163681197424397</v>
      </c>
      <c r="P7" s="2">
        <f>'[1]Qc, Winter, S2'!P7*Main!$B$8</f>
        <v>0.66464605083280337</v>
      </c>
      <c r="Q7" s="2">
        <f>'[1]Qc, Winter, S2'!Q7*Main!$B$8</f>
        <v>0.86617783322735598</v>
      </c>
      <c r="R7" s="2">
        <f>'[1]Qc, Winter, S2'!R7*Main!$B$8</f>
        <v>0.77178382995268535</v>
      </c>
      <c r="S7" s="2">
        <f>'[1]Qc, Winter, S2'!S7*Main!$B$8</f>
        <v>1.0061335391135131</v>
      </c>
      <c r="T7" s="2">
        <f>'[1]Qc, Winter, S2'!T7*Main!$B$8</f>
        <v>0.94274452255736452</v>
      </c>
      <c r="U7" s="2">
        <f>'[1]Qc, Winter, S2'!U7*Main!$B$8</f>
        <v>0.72605092533288262</v>
      </c>
      <c r="V7" s="2">
        <f>'[1]Qc, Winter, S2'!V7*Main!$B$8</f>
        <v>0.59430336253817717</v>
      </c>
      <c r="W7" s="2">
        <f>'[1]Qc, Winter, S2'!W7*Main!$B$8</f>
        <v>0.5609748177859375</v>
      </c>
      <c r="X7" s="2">
        <f>'[1]Qc, Winter, S2'!X7*Main!$B$8</f>
        <v>0.58515297712514291</v>
      </c>
      <c r="Y7" s="2">
        <f>'[1]Qc, Winter, S2'!Y7*Main!$B$8</f>
        <v>0.64837735694173049</v>
      </c>
    </row>
    <row r="8" spans="1:25" x14ac:dyDescent="0.25">
      <c r="A8">
        <v>28</v>
      </c>
      <c r="B8" s="2">
        <f>'[1]Qc, Winter, S2'!B8*Main!$B$8</f>
        <v>-0.87841368453019475</v>
      </c>
      <c r="C8" s="2">
        <f>'[1]Qc, Winter, S2'!C8*Main!$B$8</f>
        <v>-0.90041103834605862</v>
      </c>
      <c r="D8" s="2">
        <f>'[1]Qc, Winter, S2'!D8*Main!$B$8</f>
        <v>-0.78957246773076861</v>
      </c>
      <c r="E8" s="2">
        <f>'[1]Qc, Winter, S2'!E8*Main!$B$8</f>
        <v>-0.87270497292200699</v>
      </c>
      <c r="F8" s="2">
        <f>'[1]Qc, Winter, S2'!F8*Main!$B$8</f>
        <v>-0.86798311379489412</v>
      </c>
      <c r="G8" s="2">
        <f>'[1]Qc, Winter, S2'!G8*Main!$B$8</f>
        <v>-0.80756803772981867</v>
      </c>
      <c r="H8" s="2">
        <f>'[1]Qc, Winter, S2'!H8*Main!$B$8</f>
        <v>-0.75284206163677692</v>
      </c>
      <c r="I8" s="2">
        <f>'[1]Qc, Winter, S2'!I8*Main!$B$8</f>
        <v>-0.68453755261028459</v>
      </c>
      <c r="J8" s="2">
        <f>'[1]Qc, Winter, S2'!J8*Main!$B$8</f>
        <v>-0.55318201211338358</v>
      </c>
      <c r="K8" s="2">
        <f>'[1]Qc, Winter, S2'!K8*Main!$B$8</f>
        <v>-0.47116863273462145</v>
      </c>
      <c r="L8" s="2">
        <f>'[1]Qc, Winter, S2'!L8*Main!$B$8</f>
        <v>-0.41378801547132699</v>
      </c>
      <c r="M8" s="2">
        <f>'[1]Qc, Winter, S2'!M8*Main!$B$8</f>
        <v>-0.36751785302503248</v>
      </c>
      <c r="N8" s="2">
        <f>'[1]Qc, Winter, S2'!N8*Main!$B$8</f>
        <v>-0.43777531908100559</v>
      </c>
      <c r="O8" s="2">
        <f>'[1]Qc, Winter, S2'!O8*Main!$B$8</f>
        <v>-0.4506882347667831</v>
      </c>
      <c r="P8" s="2">
        <f>'[1]Qc, Winter, S2'!P8*Main!$B$8</f>
        <v>-0.51332266626661038</v>
      </c>
      <c r="Q8" s="2">
        <f>'[1]Qc, Winter, S2'!Q8*Main!$B$8</f>
        <v>-0.58553254224633433</v>
      </c>
      <c r="R8" s="2">
        <f>'[1]Qc, Winter, S2'!R8*Main!$B$8</f>
        <v>-0.58767454534792851</v>
      </c>
      <c r="S8" s="2">
        <f>'[1]Qc, Winter, S2'!S8*Main!$B$8</f>
        <v>-0.50057964795240939</v>
      </c>
      <c r="T8" s="2">
        <f>'[1]Qc, Winter, S2'!T8*Main!$B$8</f>
        <v>-0.52650307456911849</v>
      </c>
      <c r="U8" s="2">
        <f>'[1]Qc, Winter, S2'!U8*Main!$B$8</f>
        <v>-0.52107890002539181</v>
      </c>
      <c r="V8" s="2">
        <f>'[1]Qc, Winter, S2'!V8*Main!$B$8</f>
        <v>-0.54269567867871737</v>
      </c>
      <c r="W8" s="2">
        <f>'[1]Qc, Winter, S2'!W8*Main!$B$8</f>
        <v>-0.61189007621697278</v>
      </c>
      <c r="X8" s="2">
        <f>'[1]Qc, Winter, S2'!X8*Main!$B$8</f>
        <v>-0.67097829463253922</v>
      </c>
      <c r="Y8" s="2">
        <f>'[1]Qc, Winter, S2'!Y8*Main!$B$8</f>
        <v>-0.72318282875796391</v>
      </c>
    </row>
    <row r="9" spans="1:25" x14ac:dyDescent="0.25">
      <c r="A9">
        <v>6</v>
      </c>
      <c r="B9" s="2">
        <f>'[1]Qc, Winter, S2'!B9*Main!$B$8</f>
        <v>-2.7589976742684992</v>
      </c>
      <c r="C9" s="2">
        <f>'[1]Qc, Winter, S2'!C9*Main!$B$8</f>
        <v>-2.8142839287137331</v>
      </c>
      <c r="D9" s="2">
        <f>'[1]Qc, Winter, S2'!D9*Main!$B$8</f>
        <v>-2.7557012780773964</v>
      </c>
      <c r="E9" s="2">
        <f>'[1]Qc, Winter, S2'!E9*Main!$B$8</f>
        <v>-2.8117409812824361</v>
      </c>
      <c r="F9" s="2">
        <f>'[1]Qc, Winter, S2'!F9*Main!$B$8</f>
        <v>-2.7490141730844142</v>
      </c>
      <c r="G9" s="2">
        <f>'[1]Qc, Winter, S2'!G9*Main!$B$8</f>
        <v>-2.7222657531124872</v>
      </c>
      <c r="H9" s="2">
        <f>'[1]Qc, Winter, S2'!H9*Main!$B$8</f>
        <v>-2.3072794498381128</v>
      </c>
      <c r="I9" s="2">
        <f>'[1]Qc, Winter, S2'!I9*Main!$B$8</f>
        <v>-2.2103566397110028</v>
      </c>
      <c r="J9" s="2">
        <f>'[1]Qc, Winter, S2'!J9*Main!$B$8</f>
        <v>-2.1549608799497317</v>
      </c>
      <c r="K9" s="2">
        <f>'[1]Qc, Winter, S2'!K9*Main!$B$8</f>
        <v>-2.1225610682160587</v>
      </c>
      <c r="L9" s="2">
        <f>'[1]Qc, Winter, S2'!L9*Main!$B$8</f>
        <v>-2.0009056281352966</v>
      </c>
      <c r="M9" s="2">
        <f>'[1]Qc, Winter, S2'!M9*Main!$B$8</f>
        <v>-2.1147782367018064</v>
      </c>
      <c r="N9" s="2">
        <f>'[1]Qc, Winter, S2'!N9*Main!$B$8</f>
        <v>-2.2524264189606296</v>
      </c>
      <c r="O9" s="2">
        <f>'[1]Qc, Winter, S2'!O9*Main!$B$8</f>
        <v>-2.3957752324968644</v>
      </c>
      <c r="P9" s="2">
        <f>'[1]Qc, Winter, S2'!P9*Main!$B$8</f>
        <v>-2.4682030669822601</v>
      </c>
      <c r="Q9" s="2">
        <f>'[1]Qc, Winter, S2'!Q9*Main!$B$8</f>
        <v>-2.4172963939026739</v>
      </c>
      <c r="R9" s="2">
        <f>'[1]Qc, Winter, S2'!R9*Main!$B$8</f>
        <v>-2.4053349371657706</v>
      </c>
      <c r="S9" s="2">
        <f>'[1]Qc, Winter, S2'!S9*Main!$B$8</f>
        <v>-2.3975175959054957</v>
      </c>
      <c r="T9" s="2">
        <f>'[1]Qc, Winter, S2'!T9*Main!$B$8</f>
        <v>-2.5121401601721525</v>
      </c>
      <c r="U9" s="2">
        <f>'[1]Qc, Winter, S2'!U9*Main!$B$8</f>
        <v>-2.6272806652245402</v>
      </c>
      <c r="V9" s="2">
        <f>'[1]Qc, Winter, S2'!V9*Main!$B$8</f>
        <v>-2.6775282863252086</v>
      </c>
      <c r="W9" s="2">
        <f>'[1]Qc, Winter, S2'!W9*Main!$B$8</f>
        <v>-2.7278226218381758</v>
      </c>
      <c r="X9" s="2">
        <f>'[1]Qc, Winter, S2'!X9*Main!$B$8</f>
        <v>-2.7340387529680625</v>
      </c>
      <c r="Y9" s="2">
        <f>'[1]Qc, Winter, S2'!Y9*Main!$B$8</f>
        <v>-2.7105397201795465</v>
      </c>
    </row>
    <row r="10" spans="1:25" x14ac:dyDescent="0.25">
      <c r="A10">
        <v>30</v>
      </c>
      <c r="B10" s="2">
        <f>'[1]Qc, Winter, S2'!B10*Main!$B$8</f>
        <v>-9.3114196717909492E-2</v>
      </c>
      <c r="C10" s="2">
        <f>'[1]Qc, Winter, S2'!C10*Main!$B$8</f>
        <v>-9.3114196717909492E-2</v>
      </c>
      <c r="D10" s="2">
        <f>'[1]Qc, Winter, S2'!D10*Main!$B$8</f>
        <v>-9.3114196717909492E-2</v>
      </c>
      <c r="E10" s="2">
        <f>'[1]Qc, Winter, S2'!E10*Main!$B$8</f>
        <v>-9.3114196717909492E-2</v>
      </c>
      <c r="F10" s="2">
        <f>'[1]Qc, Winter, S2'!F10*Main!$B$8</f>
        <v>-9.3114196717909492E-2</v>
      </c>
      <c r="G10" s="2">
        <f>'[1]Qc, Winter, S2'!G10*Main!$B$8</f>
        <v>-9.3114196717909492E-2</v>
      </c>
      <c r="H10" s="2">
        <f>'[1]Qc, Winter, S2'!H10*Main!$B$8</f>
        <v>-9.3114196717909492E-2</v>
      </c>
      <c r="I10" s="2">
        <f>'[1]Qc, Winter, S2'!I10*Main!$B$8</f>
        <v>-9.3114196717909492E-2</v>
      </c>
      <c r="J10" s="2">
        <f>'[1]Qc, Winter, S2'!J10*Main!$B$8</f>
        <v>-9.3114196717909492E-2</v>
      </c>
      <c r="K10" s="2">
        <f>'[1]Qc, Winter, S2'!K10*Main!$B$8</f>
        <v>-9.3114196717909492E-2</v>
      </c>
      <c r="L10" s="2">
        <f>'[1]Qc, Winter, S2'!L10*Main!$B$8</f>
        <v>-9.3114196717909492E-2</v>
      </c>
      <c r="M10" s="2">
        <f>'[1]Qc, Winter, S2'!M10*Main!$B$8</f>
        <v>-9.3114196717909492E-2</v>
      </c>
      <c r="N10" s="2">
        <f>'[1]Qc, Winter, S2'!N10*Main!$B$8</f>
        <v>-9.3114196717909492E-2</v>
      </c>
      <c r="O10" s="2">
        <f>'[1]Qc, Winter, S2'!O10*Main!$B$8</f>
        <v>-9.3114196717909492E-2</v>
      </c>
      <c r="P10" s="2">
        <f>'[1]Qc, Winter, S2'!P10*Main!$B$8</f>
        <v>-9.3114196717909492E-2</v>
      </c>
      <c r="Q10" s="2">
        <f>'[1]Qc, Winter, S2'!Q10*Main!$B$8</f>
        <v>-9.3114196717909492E-2</v>
      </c>
      <c r="R10" s="2">
        <f>'[1]Qc, Winter, S2'!R10*Main!$B$8</f>
        <v>-9.3114196717909492E-2</v>
      </c>
      <c r="S10" s="2">
        <f>'[1]Qc, Winter, S2'!S10*Main!$B$8</f>
        <v>-9.3114196717909492E-2</v>
      </c>
      <c r="T10" s="2">
        <f>'[1]Qc, Winter, S2'!T10*Main!$B$8</f>
        <v>-9.3114196717909492E-2</v>
      </c>
      <c r="U10" s="2">
        <f>'[1]Qc, Winter, S2'!U10*Main!$B$8</f>
        <v>-9.3114196717909492E-2</v>
      </c>
      <c r="V10" s="2">
        <f>'[1]Qc, Winter, S2'!V10*Main!$B$8</f>
        <v>-9.3114196717909492E-2</v>
      </c>
      <c r="W10" s="2">
        <f>'[1]Qc, Winter, S2'!W10*Main!$B$8</f>
        <v>-9.3114196717909492E-2</v>
      </c>
      <c r="X10" s="2">
        <f>'[1]Qc, Winter, S2'!X10*Main!$B$8</f>
        <v>-9.3114196717909492E-2</v>
      </c>
      <c r="Y10" s="2">
        <f>'[1]Qc, Winter, S2'!Y10*Main!$B$8</f>
        <v>-9.3114196717909492E-2</v>
      </c>
    </row>
    <row r="11" spans="1:25" x14ac:dyDescent="0.25">
      <c r="A11">
        <v>40</v>
      </c>
      <c r="B11" s="2">
        <f>'[1]Qc, Winter, S2'!B11*Main!$B$8</f>
        <v>-1.084968655053715</v>
      </c>
      <c r="C11" s="2">
        <f>'[1]Qc, Winter, S2'!C11*Main!$B$8</f>
        <v>-1.1488827668551354</v>
      </c>
      <c r="D11" s="2">
        <f>'[1]Qc, Winter, S2'!D11*Main!$B$8</f>
        <v>-1.1914326103399797</v>
      </c>
      <c r="E11" s="2">
        <f>'[1]Qc, Winter, S2'!E11*Main!$B$8</f>
        <v>-1.1978206168390813</v>
      </c>
      <c r="F11" s="2">
        <f>'[1]Qc, Winter, S2'!F11*Main!$B$8</f>
        <v>-1.1735997832529652</v>
      </c>
      <c r="G11" s="2">
        <f>'[1]Qc, Winter, S2'!G11*Main!$B$8</f>
        <v>-1.135170066762758</v>
      </c>
      <c r="H11" s="2">
        <f>'[1]Qc, Winter, S2'!H11*Main!$B$8</f>
        <v>-0.99829309315742543</v>
      </c>
      <c r="I11" s="2">
        <f>'[1]Qc, Winter, S2'!I11*Main!$B$8</f>
        <v>-0.9975995314324857</v>
      </c>
      <c r="J11" s="2">
        <f>'[1]Qc, Winter, S2'!J11*Main!$B$8</f>
        <v>-0.83372806653206255</v>
      </c>
      <c r="K11" s="2">
        <f>'[1]Qc, Winter, S2'!K11*Main!$B$8</f>
        <v>-0.67861315508945619</v>
      </c>
      <c r="L11" s="2">
        <f>'[1]Qc, Winter, S2'!L11*Main!$B$8</f>
        <v>-0.728472162781866</v>
      </c>
      <c r="M11" s="2">
        <f>'[1]Qc, Winter, S2'!M11*Main!$B$8</f>
        <v>-0.73183799931557525</v>
      </c>
      <c r="N11" s="2">
        <f>'[1]Qc, Winter, S2'!N11*Main!$B$8</f>
        <v>-0.74418562852748182</v>
      </c>
      <c r="O11" s="2">
        <f>'[1]Qc, Winter, S2'!O11*Main!$B$8</f>
        <v>-0.789380686130007</v>
      </c>
      <c r="P11" s="2">
        <f>'[1]Qc, Winter, S2'!P11*Main!$B$8</f>
        <v>-0.80090668879118532</v>
      </c>
      <c r="Q11" s="2">
        <f>'[1]Qc, Winter, S2'!Q11*Main!$B$8</f>
        <v>-0.81661560935073951</v>
      </c>
      <c r="R11" s="2">
        <f>'[1]Qc, Winter, S2'!R11*Main!$B$8</f>
        <v>-0.798895906894589</v>
      </c>
      <c r="S11" s="2">
        <f>'[1]Qc, Winter, S2'!S11*Main!$B$8</f>
        <v>-0.60238718637383559</v>
      </c>
      <c r="T11" s="2">
        <f>'[1]Qc, Winter, S2'!T11*Main!$B$8</f>
        <v>-0.60970628265464655</v>
      </c>
      <c r="U11" s="2">
        <f>'[1]Qc, Winter, S2'!U11*Main!$B$8</f>
        <v>-0.74423772982696457</v>
      </c>
      <c r="V11" s="2">
        <f>'[1]Qc, Winter, S2'!V11*Main!$B$8</f>
        <v>-0.83586531402231468</v>
      </c>
      <c r="W11" s="2">
        <f>'[1]Qc, Winter, S2'!W11*Main!$B$8</f>
        <v>-0.9257838240884283</v>
      </c>
      <c r="X11" s="2">
        <f>'[1]Qc, Winter, S2'!X11*Main!$B$8</f>
        <v>-0.95327980091230413</v>
      </c>
      <c r="Y11" s="2">
        <f>'[1]Qc, Winter, S2'!Y11*Main!$B$8</f>
        <v>-1.0255534357520575</v>
      </c>
    </row>
    <row r="12" spans="1:25" x14ac:dyDescent="0.25">
      <c r="A12">
        <v>14</v>
      </c>
      <c r="B12" s="2">
        <f>'[1]Qc, Winter, S2'!B12*Main!$B$8</f>
        <v>-0.7801361143613651</v>
      </c>
      <c r="C12" s="2">
        <f>'[1]Qc, Winter, S2'!C12*Main!$B$8</f>
        <v>-0.80999243155801171</v>
      </c>
      <c r="D12" s="2">
        <f>'[1]Qc, Winter, S2'!D12*Main!$B$8</f>
        <v>-0.82266626203994309</v>
      </c>
      <c r="E12" s="2">
        <f>'[1]Qc, Winter, S2'!E12*Main!$B$8</f>
        <v>-0.8239012480119311</v>
      </c>
      <c r="F12" s="2">
        <f>'[1]Qc, Winter, S2'!F12*Main!$B$8</f>
        <v>-0.81018311894731387</v>
      </c>
      <c r="G12" s="2">
        <f>'[1]Qc, Winter, S2'!G12*Main!$B$8</f>
        <v>-0.66187336108011996</v>
      </c>
      <c r="H12" s="2">
        <f>'[1]Qc, Winter, S2'!H12*Main!$B$8</f>
        <v>-0.59236025341182985</v>
      </c>
      <c r="I12" s="2">
        <f>'[1]Qc, Winter, S2'!I12*Main!$B$8</f>
        <v>-0.56753432088874844</v>
      </c>
      <c r="J12" s="2">
        <f>'[1]Qc, Winter, S2'!J12*Main!$B$8</f>
        <v>-0.53382153957408751</v>
      </c>
      <c r="K12" s="2">
        <f>'[1]Qc, Winter, S2'!K12*Main!$B$8</f>
        <v>-0.50086633135473291</v>
      </c>
      <c r="L12" s="2">
        <f>'[1]Qc, Winter, S2'!L12*Main!$B$8</f>
        <v>-0.48257216788247598</v>
      </c>
      <c r="M12" s="2">
        <f>'[1]Qc, Winter, S2'!M12*Main!$B$8</f>
        <v>-0.48322999939476585</v>
      </c>
      <c r="N12" s="2">
        <f>'[1]Qc, Winter, S2'!N12*Main!$B$8</f>
        <v>-0.49282051032475538</v>
      </c>
      <c r="O12" s="2">
        <f>'[1]Qc, Winter, S2'!O12*Main!$B$8</f>
        <v>-0.52980010203606331</v>
      </c>
      <c r="P12" s="2">
        <f>'[1]Qc, Winter, S2'!P12*Main!$B$8</f>
        <v>-0.54233803987176699</v>
      </c>
      <c r="Q12" s="2">
        <f>'[1]Qc, Winter, S2'!Q12*Main!$B$8</f>
        <v>-0.56324080346287597</v>
      </c>
      <c r="R12" s="2">
        <f>'[1]Qc, Winter, S2'!R12*Main!$B$8</f>
        <v>-0.51741447001847574</v>
      </c>
      <c r="S12" s="2">
        <f>'[1]Qc, Winter, S2'!S12*Main!$B$8</f>
        <v>-0.32419995726590672</v>
      </c>
      <c r="T12" s="2">
        <f>'[1]Qc, Winter, S2'!T12*Main!$B$8</f>
        <v>-0.41897344149165661</v>
      </c>
      <c r="U12" s="2">
        <f>'[1]Qc, Winter, S2'!U12*Main!$B$8</f>
        <v>-0.46999727936749425</v>
      </c>
      <c r="V12" s="2">
        <f>'[1]Qc, Winter, S2'!V12*Main!$B$8</f>
        <v>-0.50557956304533991</v>
      </c>
      <c r="W12" s="2">
        <f>'[1]Qc, Winter, S2'!W12*Main!$B$8</f>
        <v>-0.5608972129424431</v>
      </c>
      <c r="X12" s="2">
        <f>'[1]Qc, Winter, S2'!X12*Main!$B$8</f>
        <v>-0.59341174853911294</v>
      </c>
      <c r="Y12" s="2">
        <f>'[1]Qc, Winter, S2'!Y12*Main!$B$8</f>
        <v>-0.62862111653463493</v>
      </c>
    </row>
    <row r="13" spans="1:25" x14ac:dyDescent="0.25">
      <c r="A13">
        <v>34</v>
      </c>
      <c r="B13" s="2">
        <f>'[1]Qc, Winter, S2'!B13*Main!$B$8</f>
        <v>1.2780014866189924</v>
      </c>
      <c r="C13" s="2">
        <f>'[1]Qc, Winter, S2'!C13*Main!$B$8</f>
        <v>1.3884943284982156</v>
      </c>
      <c r="D13" s="2">
        <f>'[1]Qc, Winter, S2'!D13*Main!$B$8</f>
        <v>0.72738085519148865</v>
      </c>
      <c r="E13" s="2">
        <f>'[1]Qc, Winter, S2'!E13*Main!$B$8</f>
        <v>0.94115168735314547</v>
      </c>
      <c r="F13" s="2">
        <f>'[1]Qc, Winter, S2'!F13*Main!$B$8</f>
        <v>0.88759597041577176</v>
      </c>
      <c r="G13" s="2">
        <f>'[1]Qc, Winter, S2'!G13*Main!$B$8</f>
        <v>0.5421838823111812</v>
      </c>
      <c r="H13" s="2">
        <f>'[1]Qc, Winter, S2'!H13*Main!$B$8</f>
        <v>0.40755239896045414</v>
      </c>
      <c r="I13" s="2">
        <f>'[1]Qc, Winter, S2'!I13*Main!$B$8</f>
        <v>0.80467532139706677</v>
      </c>
      <c r="J13" s="2">
        <f>'[1]Qc, Winter, S2'!J13*Main!$B$8</f>
        <v>0.88635202032682892</v>
      </c>
      <c r="K13" s="2">
        <f>'[1]Qc, Winter, S2'!K13*Main!$B$8</f>
        <v>0.70831981782652209</v>
      </c>
      <c r="L13" s="2">
        <f>'[1]Qc, Winter, S2'!L13*Main!$B$8</f>
        <v>0.99490259478082721</v>
      </c>
      <c r="M13" s="2">
        <f>'[1]Qc, Winter, S2'!M13*Main!$B$8</f>
        <v>1.5658305704253832</v>
      </c>
      <c r="N13" s="2">
        <f>'[1]Qc, Winter, S2'!N13*Main!$B$8</f>
        <v>1.761629231879196</v>
      </c>
      <c r="O13" s="2">
        <f>'[1]Qc, Winter, S2'!O13*Main!$B$8</f>
        <v>1.5583130010198869</v>
      </c>
      <c r="P13" s="2">
        <f>'[1]Qc, Winter, S2'!P13*Main!$B$8</f>
        <v>2.0607052523395999</v>
      </c>
      <c r="Q13" s="2">
        <f>'[1]Qc, Winter, S2'!Q13*Main!$B$8</f>
        <v>2.0029703630738451</v>
      </c>
      <c r="R13" s="2">
        <f>'[1]Qc, Winter, S2'!R13*Main!$B$8</f>
        <v>1.6388923321111895</v>
      </c>
      <c r="S13" s="2">
        <f>'[1]Qc, Winter, S2'!S13*Main!$B$8</f>
        <v>1.7942282321835086</v>
      </c>
      <c r="T13" s="2">
        <f>'[1]Qc, Winter, S2'!T13*Main!$B$8</f>
        <v>2.3146873455873473</v>
      </c>
      <c r="U13" s="2">
        <f>'[1]Qc, Winter, S2'!U13*Main!$B$8</f>
        <v>1.0206836897377216</v>
      </c>
      <c r="V13" s="2">
        <f>'[1]Qc, Winter, S2'!V13*Main!$B$8</f>
        <v>1.052289398547372</v>
      </c>
      <c r="W13" s="2">
        <f>'[1]Qc, Winter, S2'!W13*Main!$B$8</f>
        <v>0.76824317209583293</v>
      </c>
      <c r="X13" s="2">
        <f>'[1]Qc, Winter, S2'!X13*Main!$B$8</f>
        <v>1.0474603487823089</v>
      </c>
      <c r="Y13" s="2">
        <f>'[1]Qc, Winter, S2'!Y13*Main!$B$8</f>
        <v>0.80298409133162763</v>
      </c>
    </row>
    <row r="14" spans="1:25" x14ac:dyDescent="0.25">
      <c r="A14">
        <v>3</v>
      </c>
      <c r="B14" s="2">
        <f>'[1]Qc, Winter, S2'!B14*Main!$B$8</f>
        <v>0.50677216936581027</v>
      </c>
      <c r="C14" s="2">
        <f>'[1]Qc, Winter, S2'!C14*Main!$B$8</f>
        <v>0.20516254435656875</v>
      </c>
      <c r="D14" s="2">
        <f>'[1]Qc, Winter, S2'!D14*Main!$B$8</f>
        <v>0.2598728227236759</v>
      </c>
      <c r="E14" s="2">
        <f>'[1]Qc, Winter, S2'!E14*Main!$B$8</f>
        <v>0.28301964567748195</v>
      </c>
      <c r="F14" s="2">
        <f>'[1]Qc, Winter, S2'!F14*Main!$B$8</f>
        <v>0.15933646342250524</v>
      </c>
      <c r="G14" s="2">
        <f>'[1]Qc, Winter, S2'!G14*Main!$B$8</f>
        <v>0.41535307453850351</v>
      </c>
      <c r="H14" s="2">
        <f>'[1]Qc, Winter, S2'!H14*Main!$B$8</f>
        <v>1.5656993913054418</v>
      </c>
      <c r="I14" s="2">
        <f>'[1]Qc, Winter, S2'!I14*Main!$B$8</f>
        <v>1.5231458864207146</v>
      </c>
      <c r="J14" s="2">
        <f>'[1]Qc, Winter, S2'!J14*Main!$B$8</f>
        <v>2.0305132647353004</v>
      </c>
      <c r="K14" s="2">
        <f>'[1]Qc, Winter, S2'!K14*Main!$B$8</f>
        <v>2.070730207303968</v>
      </c>
      <c r="L14" s="2">
        <f>'[1]Qc, Winter, S2'!L14*Main!$B$8</f>
        <v>2.3611236598352234</v>
      </c>
      <c r="M14" s="2">
        <f>'[1]Qc, Winter, S2'!M14*Main!$B$8</f>
        <v>2.5963353130305475</v>
      </c>
      <c r="N14" s="2">
        <f>'[1]Qc, Winter, S2'!N14*Main!$B$8</f>
        <v>2.1086088620692744</v>
      </c>
      <c r="O14" s="2">
        <f>'[1]Qc, Winter, S2'!O14*Main!$B$8</f>
        <v>1.281623284464054</v>
      </c>
      <c r="P14" s="2">
        <f>'[1]Qc, Winter, S2'!P14*Main!$B$8</f>
        <v>0.25168993066589923</v>
      </c>
      <c r="Q14" s="2">
        <f>'[1]Qc, Winter, S2'!Q14*Main!$B$8</f>
        <v>0.19721154095804089</v>
      </c>
      <c r="R14" s="2">
        <f>'[1]Qc, Winter, S2'!R14*Main!$B$8</f>
        <v>0.31037417462772177</v>
      </c>
      <c r="S14" s="2">
        <f>'[1]Qc, Winter, S2'!S14*Main!$B$8</f>
        <v>0.57855475577069704</v>
      </c>
      <c r="T14" s="2">
        <f>'[1]Qc, Winter, S2'!T14*Main!$B$8</f>
        <v>0.57995534643853708</v>
      </c>
      <c r="U14" s="2">
        <f>'[1]Qc, Winter, S2'!U14*Main!$B$8</f>
        <v>0.7214157193363312</v>
      </c>
      <c r="V14" s="2">
        <f>'[1]Qc, Winter, S2'!V14*Main!$B$8</f>
        <v>0.42961721512128642</v>
      </c>
      <c r="W14" s="2">
        <f>'[1]Qc, Winter, S2'!W14*Main!$B$8</f>
        <v>0.30172338091594736</v>
      </c>
      <c r="X14" s="2">
        <f>'[1]Qc, Winter, S2'!X14*Main!$B$8</f>
        <v>0.26595226159126883</v>
      </c>
      <c r="Y14" s="2">
        <f>'[1]Qc, Winter, S2'!Y14*Main!$B$8</f>
        <v>0.1808452518218141</v>
      </c>
    </row>
    <row r="15" spans="1:25" x14ac:dyDescent="0.25">
      <c r="A15">
        <v>20</v>
      </c>
      <c r="B15" s="2">
        <f>'[1]Qc, Winter, S2'!B15*Main!$B$8</f>
        <v>0.34285192788533836</v>
      </c>
      <c r="C15" s="2">
        <f>'[1]Qc, Winter, S2'!C15*Main!$B$8</f>
        <v>0.34611936955782724</v>
      </c>
      <c r="D15" s="2">
        <f>'[1]Qc, Winter, S2'!D15*Main!$B$8</f>
        <v>0.35230713535988595</v>
      </c>
      <c r="E15" s="2">
        <f>'[1]Qc, Winter, S2'!E15*Main!$B$8</f>
        <v>0.36303162812716355</v>
      </c>
      <c r="F15" s="2">
        <f>'[1]Qc, Winter, S2'!F15*Main!$B$8</f>
        <v>0.35452994176924013</v>
      </c>
      <c r="G15" s="2">
        <f>'[1]Qc, Winter, S2'!G15*Main!$B$8</f>
        <v>0.34121107363208075</v>
      </c>
      <c r="H15" s="2">
        <f>'[1]Qc, Winter, S2'!H15*Main!$B$8</f>
        <v>0.3162823694019421</v>
      </c>
      <c r="I15" s="2">
        <f>'[1]Qc, Winter, S2'!I15*Main!$B$8</f>
        <v>0.30122004364469235</v>
      </c>
      <c r="J15" s="2">
        <f>'[1]Qc, Winter, S2'!J15*Main!$B$8</f>
        <v>0.28140820887845575</v>
      </c>
      <c r="K15" s="2">
        <f>'[1]Qc, Winter, S2'!K15*Main!$B$8</f>
        <v>0.23760469365670361</v>
      </c>
      <c r="L15" s="2">
        <f>'[1]Qc, Winter, S2'!L15*Main!$B$8</f>
        <v>0.23958820443693099</v>
      </c>
      <c r="M15" s="2">
        <f>'[1]Qc, Winter, S2'!M15*Main!$B$8</f>
        <v>0.23806624046722646</v>
      </c>
      <c r="N15" s="2">
        <f>'[1]Qc, Winter, S2'!N15*Main!$B$8</f>
        <v>0.24151439537071612</v>
      </c>
      <c r="O15" s="2">
        <f>'[1]Qc, Winter, S2'!O15*Main!$B$8</f>
        <v>0.25989159265870759</v>
      </c>
      <c r="P15" s="2">
        <f>'[1]Qc, Winter, S2'!P15*Main!$B$8</f>
        <v>0.25802617254596694</v>
      </c>
      <c r="Q15" s="2">
        <f>'[1]Qc, Winter, S2'!Q15*Main!$B$8</f>
        <v>0.27093618436287198</v>
      </c>
      <c r="R15" s="2">
        <f>'[1]Qc, Winter, S2'!R15*Main!$B$8</f>
        <v>0.26426831224053926</v>
      </c>
      <c r="S15" s="2">
        <f>'[1]Qc, Winter, S2'!S15*Main!$B$8</f>
        <v>0.27496153581111599</v>
      </c>
      <c r="T15" s="2">
        <f>'[1]Qc, Winter, S2'!T15*Main!$B$8</f>
        <v>0.28899664951846671</v>
      </c>
      <c r="U15" s="2">
        <f>'[1]Qc, Winter, S2'!U15*Main!$B$8</f>
        <v>0.3025290151453483</v>
      </c>
      <c r="V15" s="2">
        <f>'[1]Qc, Winter, S2'!V15*Main!$B$8</f>
        <v>0.30576093703046758</v>
      </c>
      <c r="W15" s="2">
        <f>'[1]Qc, Winter, S2'!W15*Main!$B$8</f>
        <v>0.32025713461272387</v>
      </c>
      <c r="X15" s="2">
        <f>'[1]Qc, Winter, S2'!X15*Main!$B$8</f>
        <v>0.32701389037359263</v>
      </c>
      <c r="Y15" s="2">
        <f>'[1]Qc, Winter, S2'!Y15*Main!$B$8</f>
        <v>0.33046932599179185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26D23-BB8C-43E9-8103-2E4511E25369}">
  <dimension ref="A1:Y15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'[1]Qc, Winter, S3'!B2*Main!$B$8</f>
        <v>0.34166538181295014</v>
      </c>
      <c r="C2" s="2">
        <f>'[1]Qc, Winter, S3'!C2*Main!$B$8</f>
        <v>0.35025506802323098</v>
      </c>
      <c r="D2" s="2">
        <f>'[1]Qc, Winter, S3'!D2*Main!$B$8</f>
        <v>0.25920173441870659</v>
      </c>
      <c r="E2" s="2">
        <f>'[1]Qc, Winter, S3'!E2*Main!$B$8</f>
        <v>0.19687810105836248</v>
      </c>
      <c r="F2" s="2">
        <f>'[1]Qc, Winter, S3'!F2*Main!$B$8</f>
        <v>0.22446897968380025</v>
      </c>
      <c r="G2" s="2">
        <f>'[1]Qc, Winter, S3'!G2*Main!$B$8</f>
        <v>0.21908423883766259</v>
      </c>
      <c r="H2" s="2">
        <f>'[1]Qc, Winter, S3'!H2*Main!$B$8</f>
        <v>0.16993802574084174</v>
      </c>
      <c r="I2" s="2">
        <f>'[1]Qc, Winter, S3'!I2*Main!$B$8</f>
        <v>0.18363578563829447</v>
      </c>
      <c r="J2" s="2">
        <f>'[1]Qc, Winter, S3'!J2*Main!$B$8</f>
        <v>0.2114057361775441</v>
      </c>
      <c r="K2" s="2">
        <f>'[1]Qc, Winter, S3'!K2*Main!$B$8</f>
        <v>0.18469321475849121</v>
      </c>
      <c r="L2" s="2">
        <f>'[1]Qc, Winter, S3'!L2*Main!$B$8</f>
        <v>0.19123314831020402</v>
      </c>
      <c r="M2" s="2">
        <f>'[1]Qc, Winter, S3'!M2*Main!$B$8</f>
        <v>6.9205087142511251E-2</v>
      </c>
      <c r="N2" s="2">
        <f>'[1]Qc, Winter, S3'!N2*Main!$B$8</f>
        <v>0.2448695843852256</v>
      </c>
      <c r="O2" s="2">
        <f>'[1]Qc, Winter, S3'!O2*Main!$B$8</f>
        <v>0.27740587795591209</v>
      </c>
      <c r="P2" s="2">
        <f>'[1]Qc, Winter, S3'!P2*Main!$B$8</f>
        <v>0.23393727561080274</v>
      </c>
      <c r="Q2" s="2">
        <f>'[1]Qc, Winter, S3'!Q2*Main!$B$8</f>
        <v>0.20974632241453539</v>
      </c>
      <c r="R2" s="2">
        <f>'[1]Qc, Winter, S3'!R2*Main!$B$8</f>
        <v>0.24405595399516097</v>
      </c>
      <c r="S2" s="2">
        <f>'[1]Qc, Winter, S3'!S2*Main!$B$8</f>
        <v>0.25248293937846261</v>
      </c>
      <c r="T2" s="2">
        <f>'[1]Qc, Winter, S3'!T2*Main!$B$8</f>
        <v>0.23595441235087397</v>
      </c>
      <c r="U2" s="2">
        <f>'[1]Qc, Winter, S3'!U2*Main!$B$8</f>
        <v>0.23889893538771573</v>
      </c>
      <c r="V2" s="2">
        <f>'[1]Qc, Winter, S3'!V2*Main!$B$8</f>
        <v>0.2609587434268692</v>
      </c>
      <c r="W2" s="2">
        <f>'[1]Qc, Winter, S3'!W2*Main!$B$8</f>
        <v>0.32448613564755668</v>
      </c>
      <c r="X2" s="2">
        <f>'[1]Qc, Winter, S3'!X2*Main!$B$8</f>
        <v>0.28187960359211189</v>
      </c>
      <c r="Y2" s="2">
        <f>'[1]Qc, Winter, S3'!Y2*Main!$B$8</f>
        <v>0.28742712943534099</v>
      </c>
    </row>
    <row r="3" spans="1:25" x14ac:dyDescent="0.25">
      <c r="A3">
        <v>17</v>
      </c>
      <c r="B3" s="2">
        <f>'[1]Qc, Winter, S3'!B3*Main!$B$8</f>
        <v>-0.46770002449385506</v>
      </c>
      <c r="C3" s="2">
        <f>'[1]Qc, Winter, S3'!C3*Main!$B$8</f>
        <v>-0.49124492999354757</v>
      </c>
      <c r="D3" s="2">
        <f>'[1]Qc, Winter, S3'!D3*Main!$B$8</f>
        <v>-0.50845371986834076</v>
      </c>
      <c r="E3" s="2">
        <f>'[1]Qc, Winter, S3'!E3*Main!$B$8</f>
        <v>-0.51747881806929086</v>
      </c>
      <c r="F3" s="2">
        <f>'[1]Qc, Winter, S3'!F3*Main!$B$8</f>
        <v>-0.52881842601689144</v>
      </c>
      <c r="G3" s="2">
        <f>'[1]Qc, Winter, S3'!G3*Main!$B$8</f>
        <v>-0.4537650311350257</v>
      </c>
      <c r="H3" s="2">
        <f>'[1]Qc, Winter, S3'!H3*Main!$B$8</f>
        <v>-0.39040282275962884</v>
      </c>
      <c r="I3" s="2">
        <f>'[1]Qc, Winter, S3'!I3*Main!$B$8</f>
        <v>-0.2684012751772949</v>
      </c>
      <c r="J3" s="2">
        <f>'[1]Qc, Winter, S3'!J3*Main!$B$8</f>
        <v>-0.29318487013391448</v>
      </c>
      <c r="K3" s="2">
        <f>'[1]Qc, Winter, S3'!K3*Main!$B$8</f>
        <v>-0.26117678610265288</v>
      </c>
      <c r="L3" s="2">
        <f>'[1]Qc, Winter, S3'!L3*Main!$B$8</f>
        <v>-0.32659632244672032</v>
      </c>
      <c r="M3" s="2">
        <f>'[1]Qc, Winter, S3'!M3*Main!$B$8</f>
        <v>-0.3587456018412814</v>
      </c>
      <c r="N3" s="2">
        <f>'[1]Qc, Winter, S3'!N3*Main!$B$8</f>
        <v>-0.37967113344775388</v>
      </c>
      <c r="O3" s="2">
        <f>'[1]Qc, Winter, S3'!O3*Main!$B$8</f>
        <v>-0.42781231331925357</v>
      </c>
      <c r="P3" s="2">
        <f>'[1]Qc, Winter, S3'!P3*Main!$B$8</f>
        <v>-0.50424487757539183</v>
      </c>
      <c r="Q3" s="2">
        <f>'[1]Qc, Winter, S3'!Q3*Main!$B$8</f>
        <v>-0.43576180165576101</v>
      </c>
      <c r="R3" s="2">
        <f>'[1]Qc, Winter, S3'!R3*Main!$B$8</f>
        <v>-0.29886656313607007</v>
      </c>
      <c r="S3" s="2">
        <f>'[1]Qc, Winter, S3'!S3*Main!$B$8</f>
        <v>-8.4322881003733738E-2</v>
      </c>
      <c r="T3" s="2">
        <f>'[1]Qc, Winter, S3'!T3*Main!$B$8</f>
        <v>-0.13529364962379786</v>
      </c>
      <c r="U3" s="2">
        <f>'[1]Qc, Winter, S3'!U3*Main!$B$8</f>
        <v>-0.20882693227842861</v>
      </c>
      <c r="V3" s="2">
        <f>'[1]Qc, Winter, S3'!V3*Main!$B$8</f>
        <v>-0.29582684370227363</v>
      </c>
      <c r="W3" s="2">
        <f>'[1]Qc, Winter, S3'!W3*Main!$B$8</f>
        <v>-0.33580844663708997</v>
      </c>
      <c r="X3" s="2">
        <f>'[1]Qc, Winter, S3'!X3*Main!$B$8</f>
        <v>-0.38182247943180775</v>
      </c>
      <c r="Y3" s="2">
        <f>'[1]Qc, Winter, S3'!Y3*Main!$B$8</f>
        <v>-0.38528271274640524</v>
      </c>
    </row>
    <row r="4" spans="1:25" x14ac:dyDescent="0.25">
      <c r="A4">
        <v>38</v>
      </c>
      <c r="B4" s="2">
        <f>'[1]Qc, Winter, S3'!B4*Main!$B$8</f>
        <v>-1.2533495758029882</v>
      </c>
      <c r="C4" s="2">
        <f>'[1]Qc, Winter, S3'!C4*Main!$B$8</f>
        <v>-1.2060258560616604</v>
      </c>
      <c r="D4" s="2">
        <f>'[1]Qc, Winter, S3'!D4*Main!$B$8</f>
        <v>-1.2395512326213967</v>
      </c>
      <c r="E4" s="2">
        <f>'[1]Qc, Winter, S3'!E4*Main!$B$8</f>
        <v>-1.2401587304065611</v>
      </c>
      <c r="F4" s="2">
        <f>'[1]Qc, Winter, S3'!F4*Main!$B$8</f>
        <v>-1.2541561779886798</v>
      </c>
      <c r="G4" s="2">
        <f>'[1]Qc, Winter, S3'!G4*Main!$B$8</f>
        <v>-1.224677490000643</v>
      </c>
      <c r="H4" s="2">
        <f>'[1]Qc, Winter, S3'!H4*Main!$B$8</f>
        <v>-1.1476482438187645</v>
      </c>
      <c r="I4" s="2">
        <f>'[1]Qc, Winter, S3'!I4*Main!$B$8</f>
        <v>-1.138041151376662</v>
      </c>
      <c r="J4" s="2">
        <f>'[1]Qc, Winter, S3'!J4*Main!$B$8</f>
        <v>-1.14968423466398</v>
      </c>
      <c r="K4" s="2">
        <f>'[1]Qc, Winter, S3'!K4*Main!$B$8</f>
        <v>-1.0099684135977354</v>
      </c>
      <c r="L4" s="2">
        <f>'[1]Qc, Winter, S3'!L4*Main!$B$8</f>
        <v>-0.98099748181184665</v>
      </c>
      <c r="M4" s="2">
        <f>'[1]Qc, Winter, S3'!M4*Main!$B$8</f>
        <v>-1.0562025512359869</v>
      </c>
      <c r="N4" s="2">
        <f>'[1]Qc, Winter, S3'!N4*Main!$B$8</f>
        <v>-1.0658503399273624</v>
      </c>
      <c r="O4" s="2">
        <f>'[1]Qc, Winter, S3'!O4*Main!$B$8</f>
        <v>-1.106241725053668</v>
      </c>
      <c r="P4" s="2">
        <f>'[1]Qc, Winter, S3'!P4*Main!$B$8</f>
        <v>-1.172151636471704</v>
      </c>
      <c r="Q4" s="2">
        <f>'[1]Qc, Winter, S3'!Q4*Main!$B$8</f>
        <v>-1.1931482497379715</v>
      </c>
      <c r="R4" s="2">
        <f>'[1]Qc, Winter, S3'!R4*Main!$B$8</f>
        <v>-1.1672154802388028</v>
      </c>
      <c r="S4" s="2">
        <f>'[1]Qc, Winter, S3'!S4*Main!$B$8</f>
        <v>-0.88846793069362551</v>
      </c>
      <c r="T4" s="2">
        <f>'[1]Qc, Winter, S3'!T4*Main!$B$8</f>
        <v>-0.89039866681347213</v>
      </c>
      <c r="U4" s="2">
        <f>'[1]Qc, Winter, S3'!U4*Main!$B$8</f>
        <v>-1.034422103799391</v>
      </c>
      <c r="V4" s="2">
        <f>'[1]Qc, Winter, S3'!V4*Main!$B$8</f>
        <v>-1.0465426841335033</v>
      </c>
      <c r="W4" s="2">
        <f>'[1]Qc, Winter, S3'!W4*Main!$B$8</f>
        <v>-1.093939800212713</v>
      </c>
      <c r="X4" s="2">
        <f>'[1]Qc, Winter, S3'!X4*Main!$B$8</f>
        <v>-1.1102126605243421</v>
      </c>
      <c r="Y4" s="2">
        <f>'[1]Qc, Winter, S3'!Y4*Main!$B$8</f>
        <v>-1.1745425305952213</v>
      </c>
    </row>
    <row r="5" spans="1:25" x14ac:dyDescent="0.25">
      <c r="A5">
        <v>36</v>
      </c>
      <c r="B5" s="2">
        <f>'[1]Qc, Winter, S3'!B5*Main!$B$8</f>
        <v>-1.1763068624031496</v>
      </c>
      <c r="C5" s="2">
        <f>'[1]Qc, Winter, S3'!C5*Main!$B$8</f>
        <v>-1.2079180843551527</v>
      </c>
      <c r="D5" s="2">
        <f>'[1]Qc, Winter, S3'!D5*Main!$B$8</f>
        <v>-1.1908732157739661</v>
      </c>
      <c r="E5" s="2">
        <f>'[1]Qc, Winter, S3'!E5*Main!$B$8</f>
        <v>-1.219632038876985</v>
      </c>
      <c r="F5" s="2">
        <f>'[1]Qc, Winter, S3'!F5*Main!$B$8</f>
        <v>-1.2149090013683006</v>
      </c>
      <c r="G5" s="2">
        <f>'[1]Qc, Winter, S3'!G5*Main!$B$8</f>
        <v>-1.0839754056441091</v>
      </c>
      <c r="H5" s="2">
        <f>'[1]Qc, Winter, S3'!H5*Main!$B$8</f>
        <v>-1.0143248060974586</v>
      </c>
      <c r="I5" s="2">
        <f>'[1]Qc, Winter, S3'!I5*Main!$B$8</f>
        <v>-0.99164462224596639</v>
      </c>
      <c r="J5" s="2">
        <f>'[1]Qc, Winter, S3'!J5*Main!$B$8</f>
        <v>-0.99229912903882234</v>
      </c>
      <c r="K5" s="2">
        <f>'[1]Qc, Winter, S3'!K5*Main!$B$8</f>
        <v>-1.0985888521927296</v>
      </c>
      <c r="L5" s="2">
        <f>'[1]Qc, Winter, S3'!L5*Main!$B$8</f>
        <v>-1.1311348253263249</v>
      </c>
      <c r="M5" s="2">
        <f>'[1]Qc, Winter, S3'!M5*Main!$B$8</f>
        <v>-1.1976069930941908</v>
      </c>
      <c r="N5" s="2">
        <f>'[1]Qc, Winter, S3'!N5*Main!$B$8</f>
        <v>-1.2528799486616893</v>
      </c>
      <c r="O5" s="2">
        <f>'[1]Qc, Winter, S3'!O5*Main!$B$8</f>
        <v>-1.2908508959550775</v>
      </c>
      <c r="P5" s="2">
        <f>'[1]Qc, Winter, S3'!P5*Main!$B$8</f>
        <v>-1.2944282519808707</v>
      </c>
      <c r="Q5" s="2">
        <f>'[1]Qc, Winter, S3'!Q5*Main!$B$8</f>
        <v>-1.255124555130116</v>
      </c>
      <c r="R5" s="2">
        <f>'[1]Qc, Winter, S3'!R5*Main!$B$8</f>
        <v>-1.0588641364405003</v>
      </c>
      <c r="S5" s="2">
        <f>'[1]Qc, Winter, S3'!S5*Main!$B$8</f>
        <v>-0.72241267223087624</v>
      </c>
      <c r="T5" s="2">
        <f>'[1]Qc, Winter, S3'!T5*Main!$B$8</f>
        <v>-0.81025516856339985</v>
      </c>
      <c r="U5" s="2">
        <f>'[1]Qc, Winter, S3'!U5*Main!$B$8</f>
        <v>-0.93985593056011296</v>
      </c>
      <c r="V5" s="2">
        <f>'[1]Qc, Winter, S3'!V5*Main!$B$8</f>
        <v>-1.0324907784887587</v>
      </c>
      <c r="W5" s="2">
        <f>'[1]Qc, Winter, S3'!W5*Main!$B$8</f>
        <v>-1.0601736971319418</v>
      </c>
      <c r="X5" s="2">
        <f>'[1]Qc, Winter, S3'!X5*Main!$B$8</f>
        <v>-1.1015343011008061</v>
      </c>
      <c r="Y5" s="2">
        <f>'[1]Qc, Winter, S3'!Y5*Main!$B$8</f>
        <v>-1.0915739046125341</v>
      </c>
    </row>
    <row r="6" spans="1:25" x14ac:dyDescent="0.25">
      <c r="A6">
        <v>26</v>
      </c>
      <c r="B6" s="2">
        <f>'[1]Qc, Winter, S3'!B6*Main!$B$8</f>
        <v>-1.1974716475536928</v>
      </c>
      <c r="C6" s="2">
        <f>'[1]Qc, Winter, S3'!C6*Main!$B$8</f>
        <v>-1.2841234313932719</v>
      </c>
      <c r="D6" s="2">
        <f>'[1]Qc, Winter, S3'!D6*Main!$B$8</f>
        <v>-1.3589787319159572</v>
      </c>
      <c r="E6" s="2">
        <f>'[1]Qc, Winter, S3'!E6*Main!$B$8</f>
        <v>-1.3994929212360354</v>
      </c>
      <c r="F6" s="2">
        <f>'[1]Qc, Winter, S3'!F6*Main!$B$8</f>
        <v>-1.3876969850248715</v>
      </c>
      <c r="G6" s="2">
        <f>'[1]Qc, Winter, S3'!G6*Main!$B$8</f>
        <v>-1.2144179108483781</v>
      </c>
      <c r="H6" s="2">
        <f>'[1]Qc, Winter, S3'!H6*Main!$B$8</f>
        <v>-1.143171488058524</v>
      </c>
      <c r="I6" s="2">
        <f>'[1]Qc, Winter, S3'!I6*Main!$B$8</f>
        <v>-1.2054354027242269</v>
      </c>
      <c r="J6" s="2">
        <f>'[1]Qc, Winter, S3'!J6*Main!$B$8</f>
        <v>-1.1398364998709543</v>
      </c>
      <c r="K6" s="2">
        <f>'[1]Qc, Winter, S3'!K6*Main!$B$8</f>
        <v>-0.90777785908051545</v>
      </c>
      <c r="L6" s="2">
        <f>'[1]Qc, Winter, S3'!L6*Main!$B$8</f>
        <v>-0.71772586995551568</v>
      </c>
      <c r="M6" s="2">
        <f>'[1]Qc, Winter, S3'!M6*Main!$B$8</f>
        <v>-0.64431278222117794</v>
      </c>
      <c r="N6" s="2">
        <f>'[1]Qc, Winter, S3'!N6*Main!$B$8</f>
        <v>-0.72322592385543594</v>
      </c>
      <c r="O6" s="2">
        <f>'[1]Qc, Winter, S3'!O6*Main!$B$8</f>
        <v>-0.89852045136975534</v>
      </c>
      <c r="P6" s="2">
        <f>'[1]Qc, Winter, S3'!P6*Main!$B$8</f>
        <v>-1.0244910405952381</v>
      </c>
      <c r="Q6" s="2">
        <f>'[1]Qc, Winter, S3'!Q6*Main!$B$8</f>
        <v>-1.0487295499049267</v>
      </c>
      <c r="R6" s="2">
        <f>'[1]Qc, Winter, S3'!R6*Main!$B$8</f>
        <v>-1.0066979838862617</v>
      </c>
      <c r="S6" s="2">
        <f>'[1]Qc, Winter, S3'!S6*Main!$B$8</f>
        <v>-0.76493444498328544</v>
      </c>
      <c r="T6" s="2">
        <f>'[1]Qc, Winter, S3'!T6*Main!$B$8</f>
        <v>-0.74129320679012289</v>
      </c>
      <c r="U6" s="2">
        <f>'[1]Qc, Winter, S3'!U6*Main!$B$8</f>
        <v>-0.76874179584080182</v>
      </c>
      <c r="V6" s="2">
        <f>'[1]Qc, Winter, S3'!V6*Main!$B$8</f>
        <v>-0.81629744632643464</v>
      </c>
      <c r="W6" s="2">
        <f>'[1]Qc, Winter, S3'!W6*Main!$B$8</f>
        <v>-0.88411170653412696</v>
      </c>
      <c r="X6" s="2">
        <f>'[1]Qc, Winter, S3'!X6*Main!$B$8</f>
        <v>-0.9861932186709268</v>
      </c>
      <c r="Y6" s="2">
        <f>'[1]Qc, Winter, S3'!Y6*Main!$B$8</f>
        <v>-1.0518167412820321</v>
      </c>
    </row>
    <row r="7" spans="1:25" x14ac:dyDescent="0.25">
      <c r="A7">
        <v>24</v>
      </c>
      <c r="B7" s="2">
        <f>'[1]Qc, Winter, S3'!B7*Main!$B$8</f>
        <v>0.63491266408509794</v>
      </c>
      <c r="C7" s="2">
        <f>'[1]Qc, Winter, S3'!C7*Main!$B$8</f>
        <v>0.57351199809063114</v>
      </c>
      <c r="D7" s="2">
        <f>'[1]Qc, Winter, S3'!D7*Main!$B$8</f>
        <v>0.41749768691357736</v>
      </c>
      <c r="E7" s="2">
        <f>'[1]Qc, Winter, S3'!E7*Main!$B$8</f>
        <v>0.46866856997551587</v>
      </c>
      <c r="F7" s="2">
        <f>'[1]Qc, Winter, S3'!F7*Main!$B$8</f>
        <v>0.41383523490429919</v>
      </c>
      <c r="G7" s="2">
        <f>'[1]Qc, Winter, S3'!G7*Main!$B$8</f>
        <v>0.42473560112112324</v>
      </c>
      <c r="H7" s="2">
        <f>'[1]Qc, Winter, S3'!H7*Main!$B$8</f>
        <v>0.48618790547945528</v>
      </c>
      <c r="I7" s="2">
        <f>'[1]Qc, Winter, S3'!I7*Main!$B$8</f>
        <v>0.58757913852569299</v>
      </c>
      <c r="J7" s="2">
        <f>'[1]Qc, Winter, S3'!J7*Main!$B$8</f>
        <v>0.5973582746772349</v>
      </c>
      <c r="K7" s="2">
        <f>'[1]Qc, Winter, S3'!K7*Main!$B$8</f>
        <v>0.62276939990573432</v>
      </c>
      <c r="L7" s="2">
        <f>'[1]Qc, Winter, S3'!L7*Main!$B$8</f>
        <v>0.62163743815114014</v>
      </c>
      <c r="M7" s="2">
        <f>'[1]Qc, Winter, S3'!M7*Main!$B$8</f>
        <v>0.53852862684650038</v>
      </c>
      <c r="N7" s="2">
        <f>'[1]Qc, Winter, S3'!N7*Main!$B$8</f>
        <v>0.65982647020536833</v>
      </c>
      <c r="O7" s="2">
        <f>'[1]Qc, Winter, S3'!O7*Main!$B$8</f>
        <v>0.70315341425156097</v>
      </c>
      <c r="P7" s="2">
        <f>'[1]Qc, Winter, S3'!P7*Main!$B$8</f>
        <v>0.47852312254763363</v>
      </c>
      <c r="Q7" s="2">
        <f>'[1]Qc, Winter, S3'!Q7*Main!$B$8</f>
        <v>0.57315886238468639</v>
      </c>
      <c r="R7" s="2">
        <f>'[1]Qc, Winter, S3'!R7*Main!$B$8</f>
        <v>0.71572472553677191</v>
      </c>
      <c r="S7" s="2">
        <f>'[1]Qc, Winter, S3'!S7*Main!$B$8</f>
        <v>0.90754559165576154</v>
      </c>
      <c r="T7" s="2">
        <f>'[1]Qc, Winter, S3'!T7*Main!$B$8</f>
        <v>0.82930004526681456</v>
      </c>
      <c r="U7" s="2">
        <f>'[1]Qc, Winter, S3'!U7*Main!$B$8</f>
        <v>0.85442436083782214</v>
      </c>
      <c r="V7" s="2">
        <f>'[1]Qc, Winter, S3'!V7*Main!$B$8</f>
        <v>0.78735062927770549</v>
      </c>
      <c r="W7" s="2">
        <f>'[1]Qc, Winter, S3'!W7*Main!$B$8</f>
        <v>0.74199042991494579</v>
      </c>
      <c r="X7" s="2">
        <f>'[1]Qc, Winter, S3'!X7*Main!$B$8</f>
        <v>0.60725285013772756</v>
      </c>
      <c r="Y7" s="2">
        <f>'[1]Qc, Winter, S3'!Y7*Main!$B$8</f>
        <v>0.61100481706138343</v>
      </c>
    </row>
    <row r="8" spans="1:25" x14ac:dyDescent="0.25">
      <c r="A8">
        <v>28</v>
      </c>
      <c r="B8" s="2">
        <f>'[1]Qc, Winter, S3'!B8*Main!$B$8</f>
        <v>-0.82761167698519189</v>
      </c>
      <c r="C8" s="2">
        <f>'[1]Qc, Winter, S3'!C8*Main!$B$8</f>
        <v>-0.83722495593054491</v>
      </c>
      <c r="D8" s="2">
        <f>'[1]Qc, Winter, S3'!D8*Main!$B$8</f>
        <v>-0.78932530219614649</v>
      </c>
      <c r="E8" s="2">
        <f>'[1]Qc, Winter, S3'!E8*Main!$B$8</f>
        <v>-0.83536605900150374</v>
      </c>
      <c r="F8" s="2">
        <f>'[1]Qc, Winter, S3'!F8*Main!$B$8</f>
        <v>-0.83276806431679518</v>
      </c>
      <c r="G8" s="2">
        <f>'[1]Qc, Winter, S3'!G8*Main!$B$8</f>
        <v>-0.82122156623328402</v>
      </c>
      <c r="H8" s="2">
        <f>'[1]Qc, Winter, S3'!H8*Main!$B$8</f>
        <v>-0.81708612027821703</v>
      </c>
      <c r="I8" s="2">
        <f>'[1]Qc, Winter, S3'!I8*Main!$B$8</f>
        <v>-0.79668227502747013</v>
      </c>
      <c r="J8" s="2">
        <f>'[1]Qc, Winter, S3'!J8*Main!$B$8</f>
        <v>-0.83138498103230318</v>
      </c>
      <c r="K8" s="2">
        <f>'[1]Qc, Winter, S3'!K8*Main!$B$8</f>
        <v>-0.7334042367643232</v>
      </c>
      <c r="L8" s="2">
        <f>'[1]Qc, Winter, S3'!L8*Main!$B$8</f>
        <v>-0.62044251715258303</v>
      </c>
      <c r="M8" s="2">
        <f>'[1]Qc, Winter, S3'!M8*Main!$B$8</f>
        <v>-0.56810600429115055</v>
      </c>
      <c r="N8" s="2">
        <f>'[1]Qc, Winter, S3'!N8*Main!$B$8</f>
        <v>-0.54906744034615462</v>
      </c>
      <c r="O8" s="2">
        <f>'[1]Qc, Winter, S3'!O8*Main!$B$8</f>
        <v>-0.64435591940370607</v>
      </c>
      <c r="P8" s="2">
        <f>'[1]Qc, Winter, S3'!P8*Main!$B$8</f>
        <v>-0.70858276525719111</v>
      </c>
      <c r="Q8" s="2">
        <f>'[1]Qc, Winter, S3'!Q8*Main!$B$8</f>
        <v>-0.71793036124322707</v>
      </c>
      <c r="R8" s="2">
        <f>'[1]Qc, Winter, S3'!R8*Main!$B$8</f>
        <v>-0.71692524384779366</v>
      </c>
      <c r="S8" s="2">
        <f>'[1]Qc, Winter, S3'!S8*Main!$B$8</f>
        <v>-0.69781071637649217</v>
      </c>
      <c r="T8" s="2">
        <f>'[1]Qc, Winter, S3'!T8*Main!$B$8</f>
        <v>-0.6400693880971503</v>
      </c>
      <c r="U8" s="2">
        <f>'[1]Qc, Winter, S3'!U8*Main!$B$8</f>
        <v>-0.6540067382191227</v>
      </c>
      <c r="V8" s="2">
        <f>'[1]Qc, Winter, S3'!V8*Main!$B$8</f>
        <v>-0.64171958523286765</v>
      </c>
      <c r="W8" s="2">
        <f>'[1]Qc, Winter, S3'!W8*Main!$B$8</f>
        <v>-0.69561236138474669</v>
      </c>
      <c r="X8" s="2">
        <f>'[1]Qc, Winter, S3'!X8*Main!$B$8</f>
        <v>-0.78024166368212655</v>
      </c>
      <c r="Y8" s="2">
        <f>'[1]Qc, Winter, S3'!Y8*Main!$B$8</f>
        <v>-0.85937398428868339</v>
      </c>
    </row>
    <row r="9" spans="1:25" x14ac:dyDescent="0.25">
      <c r="A9">
        <v>6</v>
      </c>
      <c r="B9" s="2">
        <f>'[1]Qc, Winter, S3'!B9*Main!$B$8</f>
        <v>-2.7514629341601036</v>
      </c>
      <c r="C9" s="2">
        <f>'[1]Qc, Winter, S3'!C9*Main!$B$8</f>
        <v>-2.7698759879159138</v>
      </c>
      <c r="D9" s="2">
        <f>'[1]Qc, Winter, S3'!D9*Main!$B$8</f>
        <v>-2.8038294536665531</v>
      </c>
      <c r="E9" s="2">
        <f>'[1]Qc, Winter, S3'!E9*Main!$B$8</f>
        <v>-2.8453648368735043</v>
      </c>
      <c r="F9" s="2">
        <f>'[1]Qc, Winter, S3'!F9*Main!$B$8</f>
        <v>-2.8160263342074203</v>
      </c>
      <c r="G9" s="2">
        <f>'[1]Qc, Winter, S3'!G9*Main!$B$8</f>
        <v>-2.7464710993979491</v>
      </c>
      <c r="H9" s="2">
        <f>'[1]Qc, Winter, S3'!H9*Main!$B$8</f>
        <v>-2.7323905338299834</v>
      </c>
      <c r="I9" s="2">
        <f>'[1]Qc, Winter, S3'!I9*Main!$B$8</f>
        <v>-2.7255622334737017</v>
      </c>
      <c r="J9" s="2">
        <f>'[1]Qc, Winter, S3'!J9*Main!$B$8</f>
        <v>-2.6480953868782358</v>
      </c>
      <c r="K9" s="2">
        <f>'[1]Qc, Winter, S3'!K9*Main!$B$8</f>
        <v>-2.5565951941477758</v>
      </c>
      <c r="L9" s="2">
        <f>'[1]Qc, Winter, S3'!L9*Main!$B$8</f>
        <v>-2.4403715880909553</v>
      </c>
      <c r="M9" s="2">
        <f>'[1]Qc, Winter, S3'!M9*Main!$B$8</f>
        <v>-2.4176260040622455</v>
      </c>
      <c r="N9" s="2">
        <f>'[1]Qc, Winter, S3'!N9*Main!$B$8</f>
        <v>-2.5543347636982463</v>
      </c>
      <c r="O9" s="2">
        <f>'[1]Qc, Winter, S3'!O9*Main!$B$8</f>
        <v>-2.6424917195701361</v>
      </c>
      <c r="P9" s="2">
        <f>'[1]Qc, Winter, S3'!P9*Main!$B$8</f>
        <v>-2.6736194263123183</v>
      </c>
      <c r="Q9" s="2">
        <f>'[1]Qc, Winter, S3'!Q9*Main!$B$8</f>
        <v>-2.6956114774111106</v>
      </c>
      <c r="R9" s="2">
        <f>'[1]Qc, Winter, S3'!R9*Main!$B$8</f>
        <v>-2.6630236717317275</v>
      </c>
      <c r="S9" s="2">
        <f>'[1]Qc, Winter, S3'!S9*Main!$B$8</f>
        <v>-2.6108454407663806</v>
      </c>
      <c r="T9" s="2">
        <f>'[1]Qc, Winter, S3'!T9*Main!$B$8</f>
        <v>-2.6279870628915982</v>
      </c>
      <c r="U9" s="2">
        <f>'[1]Qc, Winter, S3'!U9*Main!$B$8</f>
        <v>-2.6558185838679589</v>
      </c>
      <c r="V9" s="2">
        <f>'[1]Qc, Winter, S3'!V9*Main!$B$8</f>
        <v>-2.6920325642382408</v>
      </c>
      <c r="W9" s="2">
        <f>'[1]Qc, Winter, S3'!W9*Main!$B$8</f>
        <v>-2.7101630168421718</v>
      </c>
      <c r="X9" s="2">
        <f>'[1]Qc, Winter, S3'!X9*Main!$B$8</f>
        <v>-2.7474601403019423</v>
      </c>
      <c r="Y9" s="2">
        <f>'[1]Qc, Winter, S3'!Y9*Main!$B$8</f>
        <v>-2.7407729932239047</v>
      </c>
    </row>
    <row r="10" spans="1:25" x14ac:dyDescent="0.25">
      <c r="A10">
        <v>30</v>
      </c>
      <c r="B10" s="2">
        <f>'[1]Qc, Winter, S3'!B10*Main!$B$8</f>
        <v>-9.3114196717909492E-2</v>
      </c>
      <c r="C10" s="2">
        <f>'[1]Qc, Winter, S3'!C10*Main!$B$8</f>
        <v>-9.3114196717909492E-2</v>
      </c>
      <c r="D10" s="2">
        <f>'[1]Qc, Winter, S3'!D10*Main!$B$8</f>
        <v>-9.3114196717909492E-2</v>
      </c>
      <c r="E10" s="2">
        <f>'[1]Qc, Winter, S3'!E10*Main!$B$8</f>
        <v>-9.3114196717909492E-2</v>
      </c>
      <c r="F10" s="2">
        <f>'[1]Qc, Winter, S3'!F10*Main!$B$8</f>
        <v>-9.3114196717909492E-2</v>
      </c>
      <c r="G10" s="2">
        <f>'[1]Qc, Winter, S3'!G10*Main!$B$8</f>
        <v>-9.3114196717909492E-2</v>
      </c>
      <c r="H10" s="2">
        <f>'[1]Qc, Winter, S3'!H10*Main!$B$8</f>
        <v>-9.3114196717909492E-2</v>
      </c>
      <c r="I10" s="2">
        <f>'[1]Qc, Winter, S3'!I10*Main!$B$8</f>
        <v>-9.3114196717909492E-2</v>
      </c>
      <c r="J10" s="2">
        <f>'[1]Qc, Winter, S3'!J10*Main!$B$8</f>
        <v>-9.3114196717909492E-2</v>
      </c>
      <c r="K10" s="2">
        <f>'[1]Qc, Winter, S3'!K10*Main!$B$8</f>
        <v>-9.3114196717909492E-2</v>
      </c>
      <c r="L10" s="2">
        <f>'[1]Qc, Winter, S3'!L10*Main!$B$8</f>
        <v>-9.3114196717909492E-2</v>
      </c>
      <c r="M10" s="2">
        <f>'[1]Qc, Winter, S3'!M10*Main!$B$8</f>
        <v>-9.3114196717909492E-2</v>
      </c>
      <c r="N10" s="2">
        <f>'[1]Qc, Winter, S3'!N10*Main!$B$8</f>
        <v>-9.3114196717909492E-2</v>
      </c>
      <c r="O10" s="2">
        <f>'[1]Qc, Winter, S3'!O10*Main!$B$8</f>
        <v>-9.3114196717909492E-2</v>
      </c>
      <c r="P10" s="2">
        <f>'[1]Qc, Winter, S3'!P10*Main!$B$8</f>
        <v>-9.3114196717909492E-2</v>
      </c>
      <c r="Q10" s="2">
        <f>'[1]Qc, Winter, S3'!Q10*Main!$B$8</f>
        <v>-9.3114196717909492E-2</v>
      </c>
      <c r="R10" s="2">
        <f>'[1]Qc, Winter, S3'!R10*Main!$B$8</f>
        <v>-9.3114196717909492E-2</v>
      </c>
      <c r="S10" s="2">
        <f>'[1]Qc, Winter, S3'!S10*Main!$B$8</f>
        <v>-9.3114196717909492E-2</v>
      </c>
      <c r="T10" s="2">
        <f>'[1]Qc, Winter, S3'!T10*Main!$B$8</f>
        <v>-9.3114196717909492E-2</v>
      </c>
      <c r="U10" s="2">
        <f>'[1]Qc, Winter, S3'!U10*Main!$B$8</f>
        <v>-9.3114196717909492E-2</v>
      </c>
      <c r="V10" s="2">
        <f>'[1]Qc, Winter, S3'!V10*Main!$B$8</f>
        <v>-9.3114196717909492E-2</v>
      </c>
      <c r="W10" s="2">
        <f>'[1]Qc, Winter, S3'!W10*Main!$B$8</f>
        <v>-9.3114196717909492E-2</v>
      </c>
      <c r="X10" s="2">
        <f>'[1]Qc, Winter, S3'!X10*Main!$B$8</f>
        <v>-9.3114196717909492E-2</v>
      </c>
      <c r="Y10" s="2">
        <f>'[1]Qc, Winter, S3'!Y10*Main!$B$8</f>
        <v>-9.3114196717909492E-2</v>
      </c>
    </row>
    <row r="11" spans="1:25" x14ac:dyDescent="0.25">
      <c r="A11">
        <v>40</v>
      </c>
      <c r="B11" s="2">
        <f>'[1]Qc, Winter, S3'!B11*Main!$B$8</f>
        <v>-1.1187031101722804</v>
      </c>
      <c r="C11" s="2">
        <f>'[1]Qc, Winter, S3'!C11*Main!$B$8</f>
        <v>-1.1347590220195853</v>
      </c>
      <c r="D11" s="2">
        <f>'[1]Qc, Winter, S3'!D11*Main!$B$8</f>
        <v>-1.1134939060952402</v>
      </c>
      <c r="E11" s="2">
        <f>'[1]Qc, Winter, S3'!E11*Main!$B$8</f>
        <v>-1.1188583198592694</v>
      </c>
      <c r="F11" s="2">
        <f>'[1]Qc, Winter, S3'!F11*Main!$B$8</f>
        <v>-1.1584832519434265</v>
      </c>
      <c r="G11" s="2">
        <f>'[1]Qc, Winter, S3'!G11*Main!$B$8</f>
        <v>-1.1371518099706284</v>
      </c>
      <c r="H11" s="2">
        <f>'[1]Qc, Winter, S3'!H11*Main!$B$8</f>
        <v>-1.0709384232128749</v>
      </c>
      <c r="I11" s="2">
        <f>'[1]Qc, Winter, S3'!I11*Main!$B$8</f>
        <v>-1.0828391091287342</v>
      </c>
      <c r="J11" s="2">
        <f>'[1]Qc, Winter, S3'!J11*Main!$B$8</f>
        <v>-0.98385930771340269</v>
      </c>
      <c r="K11" s="2">
        <f>'[1]Qc, Winter, S3'!K11*Main!$B$8</f>
        <v>-0.89730246776044165</v>
      </c>
      <c r="L11" s="2">
        <f>'[1]Qc, Winter, S3'!L11*Main!$B$8</f>
        <v>-0.84748596597471793</v>
      </c>
      <c r="M11" s="2">
        <f>'[1]Qc, Winter, S3'!M11*Main!$B$8</f>
        <v>-0.83235735625407126</v>
      </c>
      <c r="N11" s="2">
        <f>'[1]Qc, Winter, S3'!N11*Main!$B$8</f>
        <v>-0.92515490500969633</v>
      </c>
      <c r="O11" s="2">
        <f>'[1]Qc, Winter, S3'!O11*Main!$B$8</f>
        <v>-0.99347990945852149</v>
      </c>
      <c r="P11" s="2">
        <f>'[1]Qc, Winter, S3'!P11*Main!$B$8</f>
        <v>-1.070513869166686</v>
      </c>
      <c r="Q11" s="2">
        <f>'[1]Qc, Winter, S3'!Q11*Main!$B$8</f>
        <v>-1.0530986100065436</v>
      </c>
      <c r="R11" s="2">
        <f>'[1]Qc, Winter, S3'!R11*Main!$B$8</f>
        <v>-1.0329449604144596</v>
      </c>
      <c r="S11" s="2">
        <f>'[1]Qc, Winter, S3'!S11*Main!$B$8</f>
        <v>-0.83610940734783956</v>
      </c>
      <c r="T11" s="2">
        <f>'[1]Qc, Winter, S3'!T11*Main!$B$8</f>
        <v>-0.82691946198204791</v>
      </c>
      <c r="U11" s="2">
        <f>'[1]Qc, Winter, S3'!U11*Main!$B$8</f>
        <v>-0.89174631448070696</v>
      </c>
      <c r="V11" s="2">
        <f>'[1]Qc, Winter, S3'!V11*Main!$B$8</f>
        <v>-0.95586575927096107</v>
      </c>
      <c r="W11" s="2">
        <f>'[1]Qc, Winter, S3'!W11*Main!$B$8</f>
        <v>-0.9916076294816325</v>
      </c>
      <c r="X11" s="2">
        <f>'[1]Qc, Winter, S3'!X11*Main!$B$8</f>
        <v>-1.017045689146052</v>
      </c>
      <c r="Y11" s="2">
        <f>'[1]Qc, Winter, S3'!Y11*Main!$B$8</f>
        <v>-1.0836397352364562</v>
      </c>
    </row>
    <row r="12" spans="1:25" x14ac:dyDescent="0.25">
      <c r="A12">
        <v>14</v>
      </c>
      <c r="B12" s="2">
        <f>'[1]Qc, Winter, S3'!B12*Main!$B$8</f>
        <v>-0.78153767298549592</v>
      </c>
      <c r="C12" s="2">
        <f>'[1]Qc, Winter, S3'!C12*Main!$B$8</f>
        <v>-0.80163589655866319</v>
      </c>
      <c r="D12" s="2">
        <f>'[1]Qc, Winter, S3'!D12*Main!$B$8</f>
        <v>-0.80766365497733472</v>
      </c>
      <c r="E12" s="2">
        <f>'[1]Qc, Winter, S3'!E12*Main!$B$8</f>
        <v>-0.80121630854909698</v>
      </c>
      <c r="F12" s="2">
        <f>'[1]Qc, Winter, S3'!F12*Main!$B$8</f>
        <v>-0.79973121108855794</v>
      </c>
      <c r="G12" s="2">
        <f>'[1]Qc, Winter, S3'!G12*Main!$B$8</f>
        <v>-0.66436812112215382</v>
      </c>
      <c r="H12" s="2">
        <f>'[1]Qc, Winter, S3'!H12*Main!$B$8</f>
        <v>-0.58785285973073009</v>
      </c>
      <c r="I12" s="2">
        <f>'[1]Qc, Winter, S3'!I12*Main!$B$8</f>
        <v>-0.59419907576909947</v>
      </c>
      <c r="J12" s="2">
        <f>'[1]Qc, Winter, S3'!J12*Main!$B$8</f>
        <v>-0.62510642515741177</v>
      </c>
      <c r="K12" s="2">
        <f>'[1]Qc, Winter, S3'!K12*Main!$B$8</f>
        <v>-0.60388869700626335</v>
      </c>
      <c r="L12" s="2">
        <f>'[1]Qc, Winter, S3'!L12*Main!$B$8</f>
        <v>-0.58047905287695656</v>
      </c>
      <c r="M12" s="2">
        <f>'[1]Qc, Winter, S3'!M12*Main!$B$8</f>
        <v>-0.54373673671208156</v>
      </c>
      <c r="N12" s="2">
        <f>'[1]Qc, Winter, S3'!N12*Main!$B$8</f>
        <v>-0.6245877268406711</v>
      </c>
      <c r="O12" s="2">
        <f>'[1]Qc, Winter, S3'!O12*Main!$B$8</f>
        <v>-0.67789568905263708</v>
      </c>
      <c r="P12" s="2">
        <f>'[1]Qc, Winter, S3'!P12*Main!$B$8</f>
        <v>-0.68699898128786752</v>
      </c>
      <c r="Q12" s="2">
        <f>'[1]Qc, Winter, S3'!Q12*Main!$B$8</f>
        <v>-0.67559064844361461</v>
      </c>
      <c r="R12" s="2">
        <f>'[1]Qc, Winter, S3'!R12*Main!$B$8</f>
        <v>-0.57744089059023673</v>
      </c>
      <c r="S12" s="2">
        <f>'[1]Qc, Winter, S3'!S12*Main!$B$8</f>
        <v>-0.42437968780147411</v>
      </c>
      <c r="T12" s="2">
        <f>'[1]Qc, Winter, S3'!T12*Main!$B$8</f>
        <v>-0.51383585144099853</v>
      </c>
      <c r="U12" s="2">
        <f>'[1]Qc, Winter, S3'!U12*Main!$B$8</f>
        <v>-0.54160887418934534</v>
      </c>
      <c r="V12" s="2">
        <f>'[1]Qc, Winter, S3'!V12*Main!$B$8</f>
        <v>-0.55073674409735274</v>
      </c>
      <c r="W12" s="2">
        <f>'[1]Qc, Winter, S3'!W12*Main!$B$8</f>
        <v>-0.56012120659255416</v>
      </c>
      <c r="X12" s="2">
        <f>'[1]Qc, Winter, S3'!X12*Main!$B$8</f>
        <v>-0.611799214580799</v>
      </c>
      <c r="Y12" s="2">
        <f>'[1]Qc, Winter, S3'!Y12*Main!$B$8</f>
        <v>-0.65512956751653784</v>
      </c>
    </row>
    <row r="13" spans="1:25" x14ac:dyDescent="0.25">
      <c r="A13">
        <v>34</v>
      </c>
      <c r="B13" s="2">
        <f>'[1]Qc, Winter, S3'!B13*Main!$B$8</f>
        <v>0.46693028881732879</v>
      </c>
      <c r="C13" s="2">
        <f>'[1]Qc, Winter, S3'!C13*Main!$B$8</f>
        <v>0.75177074444805903</v>
      </c>
      <c r="D13" s="2">
        <f>'[1]Qc, Winter, S3'!D13*Main!$B$8</f>
        <v>0.93224333309788621</v>
      </c>
      <c r="E13" s="2">
        <f>'[1]Qc, Winter, S3'!E13*Main!$B$8</f>
        <v>0.96787994858318926</v>
      </c>
      <c r="F13" s="2">
        <f>'[1]Qc, Winter, S3'!F13*Main!$B$8</f>
        <v>0.84558809828370496</v>
      </c>
      <c r="G13" s="2">
        <f>'[1]Qc, Winter, S3'!G13*Main!$B$8</f>
        <v>0.58085617706489279</v>
      </c>
      <c r="H13" s="2">
        <f>'[1]Qc, Winter, S3'!H13*Main!$B$8</f>
        <v>0.47758210069267859</v>
      </c>
      <c r="I13" s="2">
        <f>'[1]Qc, Winter, S3'!I13*Main!$B$8</f>
        <v>0.55154048449922799</v>
      </c>
      <c r="J13" s="2">
        <f>'[1]Qc, Winter, S3'!J13*Main!$B$8</f>
        <v>-7.8016856193963757E-2</v>
      </c>
      <c r="K13" s="2">
        <f>'[1]Qc, Winter, S3'!K13*Main!$B$8</f>
        <v>-0.40023515442211255</v>
      </c>
      <c r="L13" s="2">
        <f>'[1]Qc, Winter, S3'!L13*Main!$B$8</f>
        <v>-0.11056649072744187</v>
      </c>
      <c r="M13" s="2">
        <f>'[1]Qc, Winter, S3'!M13*Main!$B$8</f>
        <v>0.52575968413772645</v>
      </c>
      <c r="N13" s="2">
        <f>'[1]Qc, Winter, S3'!N13*Main!$B$8</f>
        <v>0.77824771580798024</v>
      </c>
      <c r="O13" s="2">
        <f>'[1]Qc, Winter, S3'!O13*Main!$B$8</f>
        <v>0.75594941175576635</v>
      </c>
      <c r="P13" s="2">
        <f>'[1]Qc, Winter, S3'!P13*Main!$B$8</f>
        <v>0.88301770550015757</v>
      </c>
      <c r="Q13" s="2">
        <f>'[1]Qc, Winter, S3'!Q13*Main!$B$8</f>
        <v>0.41302686514625025</v>
      </c>
      <c r="R13" s="2">
        <f>'[1]Qc, Winter, S3'!R13*Main!$B$8</f>
        <v>-4.5963109876806491E-2</v>
      </c>
      <c r="S13" s="2">
        <f>'[1]Qc, Winter, S3'!S13*Main!$B$8</f>
        <v>0.15222400476726802</v>
      </c>
      <c r="T13" s="2">
        <f>'[1]Qc, Winter, S3'!T13*Main!$B$8</f>
        <v>0.1297265542294706</v>
      </c>
      <c r="U13" s="2">
        <f>'[1]Qc, Winter, S3'!U13*Main!$B$8</f>
        <v>0.2817306645784855</v>
      </c>
      <c r="V13" s="2">
        <f>'[1]Qc, Winter, S3'!V13*Main!$B$8</f>
        <v>0.45777199141374308</v>
      </c>
      <c r="W13" s="2">
        <f>'[1]Qc, Winter, S3'!W13*Main!$B$8</f>
        <v>0.81766773575386442</v>
      </c>
      <c r="X13" s="2">
        <f>'[1]Qc, Winter, S3'!X13*Main!$B$8</f>
        <v>1.0055043254393883</v>
      </c>
      <c r="Y13" s="2">
        <f>'[1]Qc, Winter, S3'!Y13*Main!$B$8</f>
        <v>0.57781986652064232</v>
      </c>
    </row>
    <row r="14" spans="1:25" x14ac:dyDescent="0.25">
      <c r="A14">
        <v>3</v>
      </c>
      <c r="B14" s="2">
        <f>'[1]Qc, Winter, S3'!B14*Main!$B$8</f>
        <v>0.10953448098114461</v>
      </c>
      <c r="C14" s="2">
        <f>'[1]Qc, Winter, S3'!C14*Main!$B$8</f>
        <v>7.0956540923265365E-2</v>
      </c>
      <c r="D14" s="2">
        <f>'[1]Qc, Winter, S3'!D14*Main!$B$8</f>
        <v>3.3549070446334622E-2</v>
      </c>
      <c r="E14" s="2">
        <f>'[1]Qc, Winter, S3'!E14*Main!$B$8</f>
        <v>5.6927277038716001E-2</v>
      </c>
      <c r="F14" s="2">
        <f>'[1]Qc, Winter, S3'!F14*Main!$B$8</f>
        <v>-1.2277052572785E-2</v>
      </c>
      <c r="G14" s="2">
        <f>'[1]Qc, Winter, S3'!G14*Main!$B$8</f>
        <v>1.320936282112212E-2</v>
      </c>
      <c r="H14" s="2">
        <f>'[1]Qc, Winter, S3'!H14*Main!$B$8</f>
        <v>0.17102571401639238</v>
      </c>
      <c r="I14" s="2">
        <f>'[1]Qc, Winter, S3'!I14*Main!$B$8</f>
        <v>0.16073726451562587</v>
      </c>
      <c r="J14" s="2">
        <f>'[1]Qc, Winter, S3'!J14*Main!$B$8</f>
        <v>0.31785790764809374</v>
      </c>
      <c r="K14" s="2">
        <f>'[1]Qc, Winter, S3'!K14*Main!$B$8</f>
        <v>0.42868166432362775</v>
      </c>
      <c r="L14" s="2">
        <f>'[1]Qc, Winter, S3'!L14*Main!$B$8</f>
        <v>0.64472264858277928</v>
      </c>
      <c r="M14" s="2">
        <f>'[1]Qc, Winter, S3'!M14*Main!$B$8</f>
        <v>0.32183086320146209</v>
      </c>
      <c r="N14" s="2">
        <f>'[1]Qc, Winter, S3'!N14*Main!$B$8</f>
        <v>0.26922593185206423</v>
      </c>
      <c r="O14" s="2">
        <f>'[1]Qc, Winter, S3'!O14*Main!$B$8</f>
        <v>0.20375846062907035</v>
      </c>
      <c r="P14" s="2">
        <f>'[1]Qc, Winter, S3'!P14*Main!$B$8</f>
        <v>9.9011617717761874E-2</v>
      </c>
      <c r="Q14" s="2">
        <f>'[1]Qc, Winter, S3'!Q14*Main!$B$8</f>
        <v>0.16330962940115423</v>
      </c>
      <c r="R14" s="2">
        <f>'[1]Qc, Winter, S3'!R14*Main!$B$8</f>
        <v>0.19043147007607883</v>
      </c>
      <c r="S14" s="2">
        <f>'[1]Qc, Winter, S3'!S14*Main!$B$8</f>
        <v>0.21170820147591451</v>
      </c>
      <c r="T14" s="2">
        <f>'[1]Qc, Winter, S3'!T14*Main!$B$8</f>
        <v>0.23602452605437824</v>
      </c>
      <c r="U14" s="2">
        <f>'[1]Qc, Winter, S3'!U14*Main!$B$8</f>
        <v>0.29985316310680848</v>
      </c>
      <c r="V14" s="2">
        <f>'[1]Qc, Winter, S3'!V14*Main!$B$8</f>
        <v>0.22222954967727673</v>
      </c>
      <c r="W14" s="2">
        <f>'[1]Qc, Winter, S3'!W14*Main!$B$8</f>
        <v>0.20516123971982886</v>
      </c>
      <c r="X14" s="2">
        <f>'[1]Qc, Winter, S3'!X14*Main!$B$8</f>
        <v>0.1565300214548096</v>
      </c>
      <c r="Y14" s="2">
        <f>'[1]Qc, Winter, S3'!Y14*Main!$B$8</f>
        <v>-3.3556140735763622E-2</v>
      </c>
    </row>
    <row r="15" spans="1:25" x14ac:dyDescent="0.25">
      <c r="A15">
        <v>20</v>
      </c>
      <c r="B15" s="2">
        <f>'[1]Qc, Winter, S3'!B15*Main!$B$8</f>
        <v>0.34279292463665112</v>
      </c>
      <c r="C15" s="2">
        <f>'[1]Qc, Winter, S3'!C15*Main!$B$8</f>
        <v>0.35100439244753662</v>
      </c>
      <c r="D15" s="2">
        <f>'[1]Qc, Winter, S3'!D15*Main!$B$8</f>
        <v>0.35123219885634122</v>
      </c>
      <c r="E15" s="2">
        <f>'[1]Qc, Winter, S3'!E15*Main!$B$8</f>
        <v>0.35239867035695788</v>
      </c>
      <c r="F15" s="2">
        <f>'[1]Qc, Winter, S3'!F15*Main!$B$8</f>
        <v>0.35178023045720103</v>
      </c>
      <c r="G15" s="2">
        <f>'[1]Qc, Winter, S3'!G15*Main!$B$8</f>
        <v>0.3412357775600261</v>
      </c>
      <c r="H15" s="2">
        <f>'[1]Qc, Winter, S3'!H15*Main!$B$8</f>
        <v>0.3303798952475262</v>
      </c>
      <c r="I15" s="2">
        <f>'[1]Qc, Winter, S3'!I15*Main!$B$8</f>
        <v>0.314953112904234</v>
      </c>
      <c r="J15" s="2">
        <f>'[1]Qc, Winter, S3'!J15*Main!$B$8</f>
        <v>0.30508004290742124</v>
      </c>
      <c r="K15" s="2">
        <f>'[1]Qc, Winter, S3'!K15*Main!$B$8</f>
        <v>0.29004481992631603</v>
      </c>
      <c r="L15" s="2">
        <f>'[1]Qc, Winter, S3'!L15*Main!$B$8</f>
        <v>0.28738079378854736</v>
      </c>
      <c r="M15" s="2">
        <f>'[1]Qc, Winter, S3'!M15*Main!$B$8</f>
        <v>0.28653130693066425</v>
      </c>
      <c r="N15" s="2">
        <f>'[1]Qc, Winter, S3'!N15*Main!$B$8</f>
        <v>0.31049681048126998</v>
      </c>
      <c r="O15" s="2">
        <f>'[1]Qc, Winter, S3'!O15*Main!$B$8</f>
        <v>0.32919730517041373</v>
      </c>
      <c r="P15" s="2">
        <f>'[1]Qc, Winter, S3'!P15*Main!$B$8</f>
        <v>0.33352630029859959</v>
      </c>
      <c r="Q15" s="2">
        <f>'[1]Qc, Winter, S3'!Q15*Main!$B$8</f>
        <v>0.32439918792160249</v>
      </c>
      <c r="R15" s="2">
        <f>'[1]Qc, Winter, S3'!R15*Main!$B$8</f>
        <v>0.31632474905345997</v>
      </c>
      <c r="S15" s="2">
        <f>'[1]Qc, Winter, S3'!S15*Main!$B$8</f>
        <v>0.32775235685341797</v>
      </c>
      <c r="T15" s="2">
        <f>'[1]Qc, Winter, S3'!T15*Main!$B$8</f>
        <v>0.33448268319904023</v>
      </c>
      <c r="U15" s="2">
        <f>'[1]Qc, Winter, S3'!U15*Main!$B$8</f>
        <v>0.32977387043932621</v>
      </c>
      <c r="V15" s="2">
        <f>'[1]Qc, Winter, S3'!V15*Main!$B$8</f>
        <v>0.33999839273983884</v>
      </c>
      <c r="W15" s="2">
        <f>'[1]Qc, Winter, S3'!W15*Main!$B$8</f>
        <v>0.34680834401164962</v>
      </c>
      <c r="X15" s="2">
        <f>'[1]Qc, Winter, S3'!X15*Main!$B$8</f>
        <v>0.35220011306216015</v>
      </c>
      <c r="Y15" s="2">
        <f>'[1]Qc, Winter, S3'!Y15*Main!$B$8</f>
        <v>0.3584669145996216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8FAC9-0279-48A4-A0C6-E88AF519A7A8}">
  <dimension ref="A1:Y14"/>
  <sheetViews>
    <sheetView zoomScale="85" zoomScaleNormal="85" workbookViewId="0">
      <selection activeCell="B3" sqref="B3:Y10"/>
    </sheetView>
  </sheetViews>
  <sheetFormatPr defaultRowHeight="15" x14ac:dyDescent="0.25"/>
  <sheetData>
    <row r="1" spans="1:25" x14ac:dyDescent="0.25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14</v>
      </c>
      <c r="B3" s="7">
        <f>_xlfn.IFNA(VLOOKUP($A3,'PV Distribution'!$A$2:$B$15,2,FALSE),0)*'PV Scenarios'!C$2</f>
        <v>1.1450499999999999E-2</v>
      </c>
      <c r="C3" s="7">
        <f>_xlfn.IFNA(VLOOKUP($A3,'PV Distribution'!$A$2:$B$15,2,FALSE),0)*'PV Scenarios'!D$2</f>
        <v>1.1450499999999999E-2</v>
      </c>
      <c r="D3" s="7">
        <f>_xlfn.IFNA(VLOOKUP($A3,'PV Distribution'!$A$2:$B$15,2,FALSE),0)*'PV Scenarios'!E$2</f>
        <v>1.1450499999999999E-2</v>
      </c>
      <c r="E3" s="7">
        <f>_xlfn.IFNA(VLOOKUP($A3,'PV Distribution'!$A$2:$B$15,2,FALSE),0)*'PV Scenarios'!F$2</f>
        <v>1.1450499999999999E-2</v>
      </c>
      <c r="F3" s="7">
        <f>_xlfn.IFNA(VLOOKUP($A3,'PV Distribution'!$A$2:$B$15,2,FALSE),0)*'PV Scenarios'!G$2</f>
        <v>1.1450499999999999E-2</v>
      </c>
      <c r="G3" s="7">
        <f>_xlfn.IFNA(VLOOKUP($A3,'PV Distribution'!$A$2:$B$15,2,FALSE),0)*'PV Scenarios'!H$2</f>
        <v>1.1450499999999999E-2</v>
      </c>
      <c r="H3" s="7">
        <f>_xlfn.IFNA(VLOOKUP($A3,'PV Distribution'!$A$2:$B$15,2,FALSE),0)*'PV Scenarios'!I$2</f>
        <v>0.15389471999999998</v>
      </c>
      <c r="I3" s="7">
        <f>_xlfn.IFNA(VLOOKUP($A3,'PV Distribution'!$A$2:$B$15,2,FALSE),0)*'PV Scenarios'!J$2</f>
        <v>0.41038592000000002</v>
      </c>
      <c r="J3" s="7">
        <f>_xlfn.IFNA(VLOOKUP($A3,'PV Distribution'!$A$2:$B$15,2,FALSE),0)*'PV Scenarios'!K$2</f>
        <v>0.70260267999999992</v>
      </c>
      <c r="K3" s="7">
        <f>_xlfn.IFNA(VLOOKUP($A3,'PV Distribution'!$A$2:$B$15,2,FALSE),0)*'PV Scenarios'!L$2</f>
        <v>1.0021477599999999</v>
      </c>
      <c r="L3" s="7">
        <f>_xlfn.IFNA(VLOOKUP($A3,'PV Distribution'!$A$2:$B$15,2,FALSE),0)*'PV Scenarios'!M$2</f>
        <v>1.2742116399999999</v>
      </c>
      <c r="M3" s="7">
        <f>_xlfn.IFNA(VLOOKUP($A3,'PV Distribution'!$A$2:$B$15,2,FALSE),0)*'PV Scenarios'!N$2</f>
        <v>1.4823817299999997</v>
      </c>
      <c r="N3" s="7">
        <f>_xlfn.IFNA(VLOOKUP($A3,'PV Distribution'!$A$2:$B$15,2,FALSE),0)*'PV Scenarios'!O$2</f>
        <v>1.5978027699999999</v>
      </c>
      <c r="O3" s="7">
        <f>_xlfn.IFNA(VLOOKUP($A3,'PV Distribution'!$A$2:$B$15,2,FALSE),0)*'PV Scenarios'!P$2</f>
        <v>1.6030699999999998</v>
      </c>
      <c r="P3" s="7">
        <f>_xlfn.IFNA(VLOOKUP($A3,'PV Distribution'!$A$2:$B$15,2,FALSE),0)*'PV Scenarios'!Q$2</f>
        <v>1.4977254</v>
      </c>
      <c r="Q3" s="7">
        <f>_xlfn.IFNA(VLOOKUP($A3,'PV Distribution'!$A$2:$B$15,2,FALSE),0)*'PV Scenarios'!R$2</f>
        <v>1.2971126399999999</v>
      </c>
      <c r="R3" s="7">
        <f>_xlfn.IFNA(VLOOKUP($A3,'PV Distribution'!$A$2:$B$15,2,FALSE),0)*'PV Scenarios'!S$2</f>
        <v>1.0296289599999999</v>
      </c>
      <c r="S3" s="7">
        <f>_xlfn.IFNA(VLOOKUP($A3,'PV Distribution'!$A$2:$B$15,2,FALSE),0)*'PV Scenarios'!T$2</f>
        <v>0.73122892999999989</v>
      </c>
      <c r="T3" s="7">
        <f>_xlfn.IFNA(VLOOKUP($A3,'PV Distribution'!$A$2:$B$15,2,FALSE),0)*'PV Scenarios'!U$2</f>
        <v>0.43695107999999988</v>
      </c>
      <c r="U3" s="7">
        <f>_xlfn.IFNA(VLOOKUP($A3,'PV Distribution'!$A$2:$B$15,2,FALSE),0)*'PV Scenarios'!V$2</f>
        <v>0.17610869000000001</v>
      </c>
      <c r="V3" s="7">
        <f>_xlfn.IFNA(VLOOKUP($A3,'PV Distribution'!$A$2:$B$15,2,FALSE),0)*'PV Scenarios'!W$2</f>
        <v>1.1450499999999999E-2</v>
      </c>
      <c r="W3" s="7">
        <f>_xlfn.IFNA(VLOOKUP($A3,'PV Distribution'!$A$2:$B$15,2,FALSE),0)*'PV Scenarios'!X$2</f>
        <v>1.1450499999999999E-2</v>
      </c>
      <c r="X3" s="7">
        <f>_xlfn.IFNA(VLOOKUP($A3,'PV Distribution'!$A$2:$B$15,2,FALSE),0)*'PV Scenarios'!Y$2</f>
        <v>1.1450499999999999E-2</v>
      </c>
      <c r="Y3" s="7">
        <f>_xlfn.IFNA(VLOOKUP($A3,'PV Distribution'!$A$2:$B$15,2,FALSE),0)*'PV Scenarios'!Z$2</f>
        <v>1.1450499999999999E-2</v>
      </c>
    </row>
    <row r="4" spans="1:25" x14ac:dyDescent="0.25">
      <c r="A4" s="6">
        <v>17</v>
      </c>
      <c r="B4" s="7">
        <f>_xlfn.IFNA(VLOOKUP($A4,'PV Distribution'!$A$2:$B$15,2,FALSE),0)*'PV Scenarios'!C$2</f>
        <v>1.5266999999999999E-2</v>
      </c>
      <c r="C4" s="7">
        <f>_xlfn.IFNA(VLOOKUP($A4,'PV Distribution'!$A$2:$B$15,2,FALSE),0)*'PV Scenarios'!D$2</f>
        <v>1.5266999999999999E-2</v>
      </c>
      <c r="D4" s="7">
        <f>_xlfn.IFNA(VLOOKUP($A4,'PV Distribution'!$A$2:$B$15,2,FALSE),0)*'PV Scenarios'!E$2</f>
        <v>1.5266999999999999E-2</v>
      </c>
      <c r="E4" s="7">
        <f>_xlfn.IFNA(VLOOKUP($A4,'PV Distribution'!$A$2:$B$15,2,FALSE),0)*'PV Scenarios'!F$2</f>
        <v>1.5266999999999999E-2</v>
      </c>
      <c r="F4" s="7">
        <f>_xlfn.IFNA(VLOOKUP($A4,'PV Distribution'!$A$2:$B$15,2,FALSE),0)*'PV Scenarios'!G$2</f>
        <v>1.5266999999999999E-2</v>
      </c>
      <c r="G4" s="7">
        <f>_xlfn.IFNA(VLOOKUP($A4,'PV Distribution'!$A$2:$B$15,2,FALSE),0)*'PV Scenarios'!H$2</f>
        <v>1.5266999999999999E-2</v>
      </c>
      <c r="H4" s="7">
        <f>_xlfn.IFNA(VLOOKUP($A4,'PV Distribution'!$A$2:$B$15,2,FALSE),0)*'PV Scenarios'!I$2</f>
        <v>0.20518847999999998</v>
      </c>
      <c r="I4" s="7">
        <f>_xlfn.IFNA(VLOOKUP($A4,'PV Distribution'!$A$2:$B$15,2,FALSE),0)*'PV Scenarios'!J$2</f>
        <v>0.54716928000000009</v>
      </c>
      <c r="J4" s="7">
        <f>_xlfn.IFNA(VLOOKUP($A4,'PV Distribution'!$A$2:$B$15,2,FALSE),0)*'PV Scenarios'!K$2</f>
        <v>0.93678311999999997</v>
      </c>
      <c r="K4" s="7">
        <f>_xlfn.IFNA(VLOOKUP($A4,'PV Distribution'!$A$2:$B$15,2,FALSE),0)*'PV Scenarios'!L$2</f>
        <v>1.3361678399999999</v>
      </c>
      <c r="L4" s="7">
        <f>_xlfn.IFNA(VLOOKUP($A4,'PV Distribution'!$A$2:$B$15,2,FALSE),0)*'PV Scenarios'!M$2</f>
        <v>1.6989117599999999</v>
      </c>
      <c r="M4" s="7">
        <f>_xlfn.IFNA(VLOOKUP($A4,'PV Distribution'!$A$2:$B$15,2,FALSE),0)*'PV Scenarios'!N$2</f>
        <v>1.9764658199999998</v>
      </c>
      <c r="N4" s="7">
        <f>_xlfn.IFNA(VLOOKUP($A4,'PV Distribution'!$A$2:$B$15,2,FALSE),0)*'PV Scenarios'!O$2</f>
        <v>2.1303571799999999</v>
      </c>
      <c r="O4" s="7">
        <f>_xlfn.IFNA(VLOOKUP($A4,'PV Distribution'!$A$2:$B$15,2,FALSE),0)*'PV Scenarios'!P$2</f>
        <v>2.1373799999999998</v>
      </c>
      <c r="P4" s="7">
        <f>_xlfn.IFNA(VLOOKUP($A4,'PV Distribution'!$A$2:$B$15,2,FALSE),0)*'PV Scenarios'!Q$2</f>
        <v>1.9969235999999999</v>
      </c>
      <c r="Q4" s="7">
        <f>_xlfn.IFNA(VLOOKUP($A4,'PV Distribution'!$A$2:$B$15,2,FALSE),0)*'PV Scenarios'!R$2</f>
        <v>1.7294457599999999</v>
      </c>
      <c r="R4" s="7">
        <f>_xlfn.IFNA(VLOOKUP($A4,'PV Distribution'!$A$2:$B$15,2,FALSE),0)*'PV Scenarios'!S$2</f>
        <v>1.3728086399999999</v>
      </c>
      <c r="S4" s="7">
        <f>_xlfn.IFNA(VLOOKUP($A4,'PV Distribution'!$A$2:$B$15,2,FALSE),0)*'PV Scenarios'!T$2</f>
        <v>0.97495061999999988</v>
      </c>
      <c r="T4" s="7">
        <f>_xlfn.IFNA(VLOOKUP($A4,'PV Distribution'!$A$2:$B$15,2,FALSE),0)*'PV Scenarios'!U$2</f>
        <v>0.58258871999999984</v>
      </c>
      <c r="U4" s="7">
        <f>_xlfn.IFNA(VLOOKUP($A4,'PV Distribution'!$A$2:$B$15,2,FALSE),0)*'PV Scenarios'!V$2</f>
        <v>0.23480646000000002</v>
      </c>
      <c r="V4" s="7">
        <f>_xlfn.IFNA(VLOOKUP($A4,'PV Distribution'!$A$2:$B$15,2,FALSE),0)*'PV Scenarios'!W$2</f>
        <v>1.5266999999999999E-2</v>
      </c>
      <c r="W4" s="7">
        <f>_xlfn.IFNA(VLOOKUP($A4,'PV Distribution'!$A$2:$B$15,2,FALSE),0)*'PV Scenarios'!X$2</f>
        <v>1.5266999999999999E-2</v>
      </c>
      <c r="X4" s="7">
        <f>_xlfn.IFNA(VLOOKUP($A4,'PV Distribution'!$A$2:$B$15,2,FALSE),0)*'PV Scenarios'!Y$2</f>
        <v>1.5266999999999999E-2</v>
      </c>
      <c r="Y4" s="7">
        <f>_xlfn.IFNA(VLOOKUP($A4,'PV Distribution'!$A$2:$B$15,2,FALSE),0)*'PV Scenarios'!Z$2</f>
        <v>1.5266999999999999E-2</v>
      </c>
    </row>
    <row r="5" spans="1:25" x14ac:dyDescent="0.25">
      <c r="A5" s="6">
        <v>20</v>
      </c>
      <c r="B5" s="7">
        <f>_xlfn.IFNA(VLOOKUP($A5,'PV Distribution'!$A$2:$B$15,2,FALSE),0)*'PV Scenarios'!C$2</f>
        <v>4.6755E-3</v>
      </c>
      <c r="C5" s="7">
        <f>_xlfn.IFNA(VLOOKUP($A5,'PV Distribution'!$A$2:$B$15,2,FALSE),0)*'PV Scenarios'!D$2</f>
        <v>4.6755E-3</v>
      </c>
      <c r="D5" s="7">
        <f>_xlfn.IFNA(VLOOKUP($A5,'PV Distribution'!$A$2:$B$15,2,FALSE),0)*'PV Scenarios'!E$2</f>
        <v>4.6755E-3</v>
      </c>
      <c r="E5" s="7">
        <f>_xlfn.IFNA(VLOOKUP($A5,'PV Distribution'!$A$2:$B$15,2,FALSE),0)*'PV Scenarios'!F$2</f>
        <v>4.6755E-3</v>
      </c>
      <c r="F5" s="7">
        <f>_xlfn.IFNA(VLOOKUP($A5,'PV Distribution'!$A$2:$B$15,2,FALSE),0)*'PV Scenarios'!G$2</f>
        <v>4.6755E-3</v>
      </c>
      <c r="G5" s="7">
        <f>_xlfn.IFNA(VLOOKUP($A5,'PV Distribution'!$A$2:$B$15,2,FALSE),0)*'PV Scenarios'!H$2</f>
        <v>4.6755E-3</v>
      </c>
      <c r="H5" s="7">
        <f>_xlfn.IFNA(VLOOKUP($A5,'PV Distribution'!$A$2:$B$15,2,FALSE),0)*'PV Scenarios'!I$2</f>
        <v>6.2838720000000001E-2</v>
      </c>
      <c r="I5" s="7">
        <f>_xlfn.IFNA(VLOOKUP($A5,'PV Distribution'!$A$2:$B$15,2,FALSE),0)*'PV Scenarios'!J$2</f>
        <v>0.16756992000000004</v>
      </c>
      <c r="J5" s="7">
        <f>_xlfn.IFNA(VLOOKUP($A5,'PV Distribution'!$A$2:$B$15,2,FALSE),0)*'PV Scenarios'!K$2</f>
        <v>0.28688868000000001</v>
      </c>
      <c r="K5" s="7">
        <f>_xlfn.IFNA(VLOOKUP($A5,'PV Distribution'!$A$2:$B$15,2,FALSE),0)*'PV Scenarios'!L$2</f>
        <v>0.40919976000000002</v>
      </c>
      <c r="L5" s="7">
        <f>_xlfn.IFNA(VLOOKUP($A5,'PV Distribution'!$A$2:$B$15,2,FALSE),0)*'PV Scenarios'!M$2</f>
        <v>0.52028964</v>
      </c>
      <c r="M5" s="7">
        <f>_xlfn.IFNA(VLOOKUP($A5,'PV Distribution'!$A$2:$B$15,2,FALSE),0)*'PV Scenarios'!N$2</f>
        <v>0.60529023000000004</v>
      </c>
      <c r="N5" s="7">
        <f>_xlfn.IFNA(VLOOKUP($A5,'PV Distribution'!$A$2:$B$15,2,FALSE),0)*'PV Scenarios'!O$2</f>
        <v>0.65241927</v>
      </c>
      <c r="O5" s="7">
        <f>_xlfn.IFNA(VLOOKUP($A5,'PV Distribution'!$A$2:$B$15,2,FALSE),0)*'PV Scenarios'!P$2</f>
        <v>0.65456999999999999</v>
      </c>
      <c r="P5" s="7">
        <f>_xlfn.IFNA(VLOOKUP($A5,'PV Distribution'!$A$2:$B$15,2,FALSE),0)*'PV Scenarios'!Q$2</f>
        <v>0.61155540000000008</v>
      </c>
      <c r="Q5" s="7">
        <f>_xlfn.IFNA(VLOOKUP($A5,'PV Distribution'!$A$2:$B$15,2,FALSE),0)*'PV Scenarios'!R$2</f>
        <v>0.52964064</v>
      </c>
      <c r="R5" s="7">
        <f>_xlfn.IFNA(VLOOKUP($A5,'PV Distribution'!$A$2:$B$15,2,FALSE),0)*'PV Scenarios'!S$2</f>
        <v>0.42042096000000001</v>
      </c>
      <c r="S5" s="7">
        <f>_xlfn.IFNA(VLOOKUP($A5,'PV Distribution'!$A$2:$B$15,2,FALSE),0)*'PV Scenarios'!T$2</f>
        <v>0.29857742999999998</v>
      </c>
      <c r="T5" s="7">
        <f>_xlfn.IFNA(VLOOKUP($A5,'PV Distribution'!$A$2:$B$15,2,FALSE),0)*'PV Scenarios'!U$2</f>
        <v>0.17841707999999998</v>
      </c>
      <c r="U5" s="7">
        <f>_xlfn.IFNA(VLOOKUP($A5,'PV Distribution'!$A$2:$B$15,2,FALSE),0)*'PV Scenarios'!V$2</f>
        <v>7.1909190000000012E-2</v>
      </c>
      <c r="V5" s="7">
        <f>_xlfn.IFNA(VLOOKUP($A5,'PV Distribution'!$A$2:$B$15,2,FALSE),0)*'PV Scenarios'!W$2</f>
        <v>4.6755E-3</v>
      </c>
      <c r="W5" s="7">
        <f>_xlfn.IFNA(VLOOKUP($A5,'PV Distribution'!$A$2:$B$15,2,FALSE),0)*'PV Scenarios'!X$2</f>
        <v>4.6755E-3</v>
      </c>
      <c r="X5" s="7">
        <f>_xlfn.IFNA(VLOOKUP($A5,'PV Distribution'!$A$2:$B$15,2,FALSE),0)*'PV Scenarios'!Y$2</f>
        <v>4.6755E-3</v>
      </c>
      <c r="Y5" s="7">
        <f>_xlfn.IFNA(VLOOKUP($A5,'PV Distribution'!$A$2:$B$15,2,FALSE),0)*'PV Scenarios'!Z$2</f>
        <v>4.6755E-3</v>
      </c>
    </row>
    <row r="6" spans="1:25" x14ac:dyDescent="0.25">
      <c r="A6" s="6">
        <v>22</v>
      </c>
      <c r="B6" s="7">
        <f>_xlfn.IFNA(VLOOKUP($A6,'PV Distribution'!$A$2:$B$15,2,FALSE),0)*'PV Scenarios'!C$2</f>
        <v>3.8168000000000001E-2</v>
      </c>
      <c r="C6" s="7">
        <f>_xlfn.IFNA(VLOOKUP($A6,'PV Distribution'!$A$2:$B$15,2,FALSE),0)*'PV Scenarios'!D$2</f>
        <v>3.8168000000000001E-2</v>
      </c>
      <c r="D6" s="7">
        <f>_xlfn.IFNA(VLOOKUP($A6,'PV Distribution'!$A$2:$B$15,2,FALSE),0)*'PV Scenarios'!E$2</f>
        <v>3.8168000000000001E-2</v>
      </c>
      <c r="E6" s="7">
        <f>_xlfn.IFNA(VLOOKUP($A6,'PV Distribution'!$A$2:$B$15,2,FALSE),0)*'PV Scenarios'!F$2</f>
        <v>3.8168000000000001E-2</v>
      </c>
      <c r="F6" s="7">
        <f>_xlfn.IFNA(VLOOKUP($A6,'PV Distribution'!$A$2:$B$15,2,FALSE),0)*'PV Scenarios'!G$2</f>
        <v>3.8168000000000001E-2</v>
      </c>
      <c r="G6" s="7">
        <f>_xlfn.IFNA(VLOOKUP($A6,'PV Distribution'!$A$2:$B$15,2,FALSE),0)*'PV Scenarios'!H$2</f>
        <v>3.8168000000000001E-2</v>
      </c>
      <c r="H6" s="7">
        <f>_xlfn.IFNA(VLOOKUP($A6,'PV Distribution'!$A$2:$B$15,2,FALSE),0)*'PV Scenarios'!I$2</f>
        <v>0.51297791999999998</v>
      </c>
      <c r="I6" s="7">
        <f>_xlfn.IFNA(VLOOKUP($A6,'PV Distribution'!$A$2:$B$15,2,FALSE),0)*'PV Scenarios'!J$2</f>
        <v>1.3679411200000002</v>
      </c>
      <c r="J6" s="7">
        <f>_xlfn.IFNA(VLOOKUP($A6,'PV Distribution'!$A$2:$B$15,2,FALSE),0)*'PV Scenarios'!K$2</f>
        <v>2.3419884800000004</v>
      </c>
      <c r="K6" s="7">
        <f>_xlfn.IFNA(VLOOKUP($A6,'PV Distribution'!$A$2:$B$15,2,FALSE),0)*'PV Scenarios'!L$2</f>
        <v>3.3404633600000002</v>
      </c>
      <c r="L6" s="7">
        <f>_xlfn.IFNA(VLOOKUP($A6,'PV Distribution'!$A$2:$B$15,2,FALSE),0)*'PV Scenarios'!M$2</f>
        <v>4.2473350400000003</v>
      </c>
      <c r="M6" s="7">
        <f>_xlfn.IFNA(VLOOKUP($A6,'PV Distribution'!$A$2:$B$15,2,FALSE),0)*'PV Scenarios'!N$2</f>
        <v>4.9412292799999999</v>
      </c>
      <c r="N6" s="7">
        <f>_xlfn.IFNA(VLOOKUP($A6,'PV Distribution'!$A$2:$B$15,2,FALSE),0)*'PV Scenarios'!O$2</f>
        <v>5.3259627200000006</v>
      </c>
      <c r="O6" s="7">
        <f>_xlfn.IFNA(VLOOKUP($A6,'PV Distribution'!$A$2:$B$15,2,FALSE),0)*'PV Scenarios'!P$2</f>
        <v>5.3435199999999998</v>
      </c>
      <c r="P6" s="7">
        <f>_xlfn.IFNA(VLOOKUP($A6,'PV Distribution'!$A$2:$B$15,2,FALSE),0)*'PV Scenarios'!Q$2</f>
        <v>4.9923744000000001</v>
      </c>
      <c r="Q6" s="7">
        <f>_xlfn.IFNA(VLOOKUP($A6,'PV Distribution'!$A$2:$B$15,2,FALSE),0)*'PV Scenarios'!R$2</f>
        <v>4.3236710400000007</v>
      </c>
      <c r="R6" s="7">
        <f>_xlfn.IFNA(VLOOKUP($A6,'PV Distribution'!$A$2:$B$15,2,FALSE),0)*'PV Scenarios'!S$2</f>
        <v>3.43206656</v>
      </c>
      <c r="S6" s="7">
        <f>_xlfn.IFNA(VLOOKUP($A6,'PV Distribution'!$A$2:$B$15,2,FALSE),0)*'PV Scenarios'!T$2</f>
        <v>2.4374084799999998</v>
      </c>
      <c r="T6" s="7">
        <f>_xlfn.IFNA(VLOOKUP($A6,'PV Distribution'!$A$2:$B$15,2,FALSE),0)*'PV Scenarios'!U$2</f>
        <v>1.4564908799999998</v>
      </c>
      <c r="U6" s="7">
        <f>_xlfn.IFNA(VLOOKUP($A6,'PV Distribution'!$A$2:$B$15,2,FALSE),0)*'PV Scenarios'!V$2</f>
        <v>0.58702384000000007</v>
      </c>
      <c r="V6" s="7">
        <f>_xlfn.IFNA(VLOOKUP($A6,'PV Distribution'!$A$2:$B$15,2,FALSE),0)*'PV Scenarios'!W$2</f>
        <v>3.8168000000000001E-2</v>
      </c>
      <c r="W6" s="7">
        <f>_xlfn.IFNA(VLOOKUP($A6,'PV Distribution'!$A$2:$B$15,2,FALSE),0)*'PV Scenarios'!X$2</f>
        <v>3.8168000000000001E-2</v>
      </c>
      <c r="X6" s="7">
        <f>_xlfn.IFNA(VLOOKUP($A6,'PV Distribution'!$A$2:$B$15,2,FALSE),0)*'PV Scenarios'!Y$2</f>
        <v>3.8168000000000001E-2</v>
      </c>
      <c r="Y6" s="7">
        <f>_xlfn.IFNA(VLOOKUP($A6,'PV Distribution'!$A$2:$B$15,2,FALSE),0)*'PV Scenarios'!Z$2</f>
        <v>3.8168000000000001E-2</v>
      </c>
    </row>
    <row r="7" spans="1:25" x14ac:dyDescent="0.25">
      <c r="A7" s="6">
        <v>24</v>
      </c>
      <c r="B7" s="7">
        <f>_xlfn.IFNA(VLOOKUP($A7,'PV Distribution'!$A$2:$B$15,2,FALSE),0)*'PV Scenarios'!C$2</f>
        <v>6.6794000000000006E-2</v>
      </c>
      <c r="C7" s="7">
        <f>_xlfn.IFNA(VLOOKUP($A7,'PV Distribution'!$A$2:$B$15,2,FALSE),0)*'PV Scenarios'!D$2</f>
        <v>6.6794000000000006E-2</v>
      </c>
      <c r="D7" s="7">
        <f>_xlfn.IFNA(VLOOKUP($A7,'PV Distribution'!$A$2:$B$15,2,FALSE),0)*'PV Scenarios'!E$2</f>
        <v>6.6794000000000006E-2</v>
      </c>
      <c r="E7" s="7">
        <f>_xlfn.IFNA(VLOOKUP($A7,'PV Distribution'!$A$2:$B$15,2,FALSE),0)*'PV Scenarios'!F$2</f>
        <v>6.6794000000000006E-2</v>
      </c>
      <c r="F7" s="7">
        <f>_xlfn.IFNA(VLOOKUP($A7,'PV Distribution'!$A$2:$B$15,2,FALSE),0)*'PV Scenarios'!G$2</f>
        <v>6.6794000000000006E-2</v>
      </c>
      <c r="G7" s="7">
        <f>_xlfn.IFNA(VLOOKUP($A7,'PV Distribution'!$A$2:$B$15,2,FALSE),0)*'PV Scenarios'!H$2</f>
        <v>6.6794000000000006E-2</v>
      </c>
      <c r="H7" s="7">
        <f>_xlfn.IFNA(VLOOKUP($A7,'PV Distribution'!$A$2:$B$15,2,FALSE),0)*'PV Scenarios'!I$2</f>
        <v>0.89771135999999996</v>
      </c>
      <c r="I7" s="7">
        <f>_xlfn.IFNA(VLOOKUP($A7,'PV Distribution'!$A$2:$B$15,2,FALSE),0)*'PV Scenarios'!J$2</f>
        <v>2.3938969600000006</v>
      </c>
      <c r="J7" s="7">
        <f>_xlfn.IFNA(VLOOKUP($A7,'PV Distribution'!$A$2:$B$15,2,FALSE),0)*'PV Scenarios'!K$2</f>
        <v>4.0984798400000004</v>
      </c>
      <c r="K7" s="7">
        <f>_xlfn.IFNA(VLOOKUP($A7,'PV Distribution'!$A$2:$B$15,2,FALSE),0)*'PV Scenarios'!L$2</f>
        <v>5.8458108800000002</v>
      </c>
      <c r="L7" s="7">
        <f>_xlfn.IFNA(VLOOKUP($A7,'PV Distribution'!$A$2:$B$15,2,FALSE),0)*'PV Scenarios'!M$2</f>
        <v>7.4328363200000007</v>
      </c>
      <c r="M7" s="7">
        <f>_xlfn.IFNA(VLOOKUP($A7,'PV Distribution'!$A$2:$B$15,2,FALSE),0)*'PV Scenarios'!N$2</f>
        <v>8.6471512399999995</v>
      </c>
      <c r="N7" s="7">
        <f>_xlfn.IFNA(VLOOKUP($A7,'PV Distribution'!$A$2:$B$15,2,FALSE),0)*'PV Scenarios'!O$2</f>
        <v>9.3204347599999995</v>
      </c>
      <c r="O7" s="7">
        <f>_xlfn.IFNA(VLOOKUP($A7,'PV Distribution'!$A$2:$B$15,2,FALSE),0)*'PV Scenarios'!P$2</f>
        <v>9.3511600000000001</v>
      </c>
      <c r="P7" s="7">
        <f>_xlfn.IFNA(VLOOKUP($A7,'PV Distribution'!$A$2:$B$15,2,FALSE),0)*'PV Scenarios'!Q$2</f>
        <v>8.7366552000000013</v>
      </c>
      <c r="Q7" s="7">
        <f>_xlfn.IFNA(VLOOKUP($A7,'PV Distribution'!$A$2:$B$15,2,FALSE),0)*'PV Scenarios'!R$2</f>
        <v>7.5664243200000003</v>
      </c>
      <c r="R7" s="7">
        <f>_xlfn.IFNA(VLOOKUP($A7,'PV Distribution'!$A$2:$B$15,2,FALSE),0)*'PV Scenarios'!S$2</f>
        <v>6.0061164800000002</v>
      </c>
      <c r="S7" s="7">
        <f>_xlfn.IFNA(VLOOKUP($A7,'PV Distribution'!$A$2:$B$15,2,FALSE),0)*'PV Scenarios'!T$2</f>
        <v>4.2654648399999999</v>
      </c>
      <c r="T7" s="7">
        <f>_xlfn.IFNA(VLOOKUP($A7,'PV Distribution'!$A$2:$B$15,2,FALSE),0)*'PV Scenarios'!U$2</f>
        <v>2.5488590399999995</v>
      </c>
      <c r="U7" s="7">
        <f>_xlfn.IFNA(VLOOKUP($A7,'PV Distribution'!$A$2:$B$15,2,FALSE),0)*'PV Scenarios'!V$2</f>
        <v>1.0272917200000002</v>
      </c>
      <c r="V7" s="7">
        <f>_xlfn.IFNA(VLOOKUP($A7,'PV Distribution'!$A$2:$B$15,2,FALSE),0)*'PV Scenarios'!W$2</f>
        <v>6.6794000000000006E-2</v>
      </c>
      <c r="W7" s="7">
        <f>_xlfn.IFNA(VLOOKUP($A7,'PV Distribution'!$A$2:$B$15,2,FALSE),0)*'PV Scenarios'!X$2</f>
        <v>6.6794000000000006E-2</v>
      </c>
      <c r="X7" s="7">
        <f>_xlfn.IFNA(VLOOKUP($A7,'PV Distribution'!$A$2:$B$15,2,FALSE),0)*'PV Scenarios'!Y$2</f>
        <v>6.6794000000000006E-2</v>
      </c>
      <c r="Y7" s="7">
        <f>_xlfn.IFNA(VLOOKUP($A7,'PV Distribution'!$A$2:$B$15,2,FALSE),0)*'PV Scenarios'!Z$2</f>
        <v>6.6794000000000006E-2</v>
      </c>
    </row>
    <row r="8" spans="1:25" x14ac:dyDescent="0.25">
      <c r="A8" s="6">
        <v>26</v>
      </c>
      <c r="B8" s="7">
        <f>_xlfn.IFNA(VLOOKUP($A8,'PV Distribution'!$A$2:$B$15,2,FALSE),0)*'PV Scenarios'!C$2</f>
        <v>5.2576499999999998E-2</v>
      </c>
      <c r="C8" s="7">
        <f>_xlfn.IFNA(VLOOKUP($A8,'PV Distribution'!$A$2:$B$15,2,FALSE),0)*'PV Scenarios'!D$2</f>
        <v>5.2576499999999998E-2</v>
      </c>
      <c r="D8" s="7">
        <f>_xlfn.IFNA(VLOOKUP($A8,'PV Distribution'!$A$2:$B$15,2,FALSE),0)*'PV Scenarios'!E$2</f>
        <v>5.2576499999999998E-2</v>
      </c>
      <c r="E8" s="7">
        <f>_xlfn.IFNA(VLOOKUP($A8,'PV Distribution'!$A$2:$B$15,2,FALSE),0)*'PV Scenarios'!F$2</f>
        <v>5.2576499999999998E-2</v>
      </c>
      <c r="F8" s="7">
        <f>_xlfn.IFNA(VLOOKUP($A8,'PV Distribution'!$A$2:$B$15,2,FALSE),0)*'PV Scenarios'!G$2</f>
        <v>5.2576499999999998E-2</v>
      </c>
      <c r="G8" s="7">
        <f>_xlfn.IFNA(VLOOKUP($A8,'PV Distribution'!$A$2:$B$15,2,FALSE),0)*'PV Scenarios'!H$2</f>
        <v>5.2576499999999998E-2</v>
      </c>
      <c r="H8" s="7">
        <f>_xlfn.IFNA(VLOOKUP($A8,'PV Distribution'!$A$2:$B$15,2,FALSE),0)*'PV Scenarios'!I$2</f>
        <v>0.70662815999999995</v>
      </c>
      <c r="I8" s="7">
        <f>_xlfn.IFNA(VLOOKUP($A8,'PV Distribution'!$A$2:$B$15,2,FALSE),0)*'PV Scenarios'!J$2</f>
        <v>1.8843417600000003</v>
      </c>
      <c r="J8" s="7">
        <f>_xlfn.IFNA(VLOOKUP($A8,'PV Distribution'!$A$2:$B$15,2,FALSE),0)*'PV Scenarios'!K$2</f>
        <v>3.22609404</v>
      </c>
      <c r="K8" s="7">
        <f>_xlfn.IFNA(VLOOKUP($A8,'PV Distribution'!$A$2:$B$15,2,FALSE),0)*'PV Scenarios'!L$2</f>
        <v>4.60149528</v>
      </c>
      <c r="L8" s="7">
        <f>_xlfn.IFNA(VLOOKUP($A8,'PV Distribution'!$A$2:$B$15,2,FALSE),0)*'PV Scenarios'!M$2</f>
        <v>5.8507129200000003</v>
      </c>
      <c r="M8" s="7">
        <f>_xlfn.IFNA(VLOOKUP($A8,'PV Distribution'!$A$2:$B$15,2,FALSE),0)*'PV Scenarios'!N$2</f>
        <v>6.8065536899999994</v>
      </c>
      <c r="N8" s="7">
        <f>_xlfn.IFNA(VLOOKUP($A8,'PV Distribution'!$A$2:$B$15,2,FALSE),0)*'PV Scenarios'!O$2</f>
        <v>7.3365248099999993</v>
      </c>
      <c r="O8" s="7">
        <f>_xlfn.IFNA(VLOOKUP($A8,'PV Distribution'!$A$2:$B$15,2,FALSE),0)*'PV Scenarios'!P$2</f>
        <v>7.3607099999999992</v>
      </c>
      <c r="P8" s="7">
        <f>_xlfn.IFNA(VLOOKUP($A8,'PV Distribution'!$A$2:$B$15,2,FALSE),0)*'PV Scenarios'!Q$2</f>
        <v>6.8770062000000003</v>
      </c>
      <c r="Q8" s="7">
        <f>_xlfn.IFNA(VLOOKUP($A8,'PV Distribution'!$A$2:$B$15,2,FALSE),0)*'PV Scenarios'!R$2</f>
        <v>5.9558659199999999</v>
      </c>
      <c r="R8" s="7">
        <f>_xlfn.IFNA(VLOOKUP($A8,'PV Distribution'!$A$2:$B$15,2,FALSE),0)*'PV Scenarios'!S$2</f>
        <v>4.72767888</v>
      </c>
      <c r="S8" s="7">
        <f>_xlfn.IFNA(VLOOKUP($A8,'PV Distribution'!$A$2:$B$15,2,FALSE),0)*'PV Scenarios'!T$2</f>
        <v>3.3575352899999995</v>
      </c>
      <c r="T8" s="7">
        <f>_xlfn.IFNA(VLOOKUP($A8,'PV Distribution'!$A$2:$B$15,2,FALSE),0)*'PV Scenarios'!U$2</f>
        <v>2.0063192399999998</v>
      </c>
      <c r="U8" s="7">
        <f>_xlfn.IFNA(VLOOKUP($A8,'PV Distribution'!$A$2:$B$15,2,FALSE),0)*'PV Scenarios'!V$2</f>
        <v>0.80862657000000004</v>
      </c>
      <c r="V8" s="7">
        <f>_xlfn.IFNA(VLOOKUP($A8,'PV Distribution'!$A$2:$B$15,2,FALSE),0)*'PV Scenarios'!W$2</f>
        <v>5.2576499999999998E-2</v>
      </c>
      <c r="W8" s="7">
        <f>_xlfn.IFNA(VLOOKUP($A8,'PV Distribution'!$A$2:$B$15,2,FALSE),0)*'PV Scenarios'!X$2</f>
        <v>5.2576499999999998E-2</v>
      </c>
      <c r="X8" s="7">
        <f>_xlfn.IFNA(VLOOKUP($A8,'PV Distribution'!$A$2:$B$15,2,FALSE),0)*'PV Scenarios'!Y$2</f>
        <v>5.2576499999999998E-2</v>
      </c>
      <c r="Y8" s="7">
        <f>_xlfn.IFNA(VLOOKUP($A8,'PV Distribution'!$A$2:$B$15,2,FALSE),0)*'PV Scenarios'!Z$2</f>
        <v>5.2576499999999998E-2</v>
      </c>
    </row>
    <row r="9" spans="1:25" x14ac:dyDescent="0.25">
      <c r="A9" s="6">
        <v>28</v>
      </c>
      <c r="B9" s="7">
        <f>_xlfn.IFNA(VLOOKUP($A9,'PV Distribution'!$A$2:$B$15,2,FALSE),0)*'PV Scenarios'!C$2</f>
        <v>3.62595E-2</v>
      </c>
      <c r="C9" s="7">
        <f>_xlfn.IFNA(VLOOKUP($A9,'PV Distribution'!$A$2:$B$15,2,FALSE),0)*'PV Scenarios'!D$2</f>
        <v>3.62595E-2</v>
      </c>
      <c r="D9" s="7">
        <f>_xlfn.IFNA(VLOOKUP($A9,'PV Distribution'!$A$2:$B$15,2,FALSE),0)*'PV Scenarios'!E$2</f>
        <v>3.62595E-2</v>
      </c>
      <c r="E9" s="7">
        <f>_xlfn.IFNA(VLOOKUP($A9,'PV Distribution'!$A$2:$B$15,2,FALSE),0)*'PV Scenarios'!F$2</f>
        <v>3.62595E-2</v>
      </c>
      <c r="F9" s="7">
        <f>_xlfn.IFNA(VLOOKUP($A9,'PV Distribution'!$A$2:$B$15,2,FALSE),0)*'PV Scenarios'!G$2</f>
        <v>3.62595E-2</v>
      </c>
      <c r="G9" s="7">
        <f>_xlfn.IFNA(VLOOKUP($A9,'PV Distribution'!$A$2:$B$15,2,FALSE),0)*'PV Scenarios'!H$2</f>
        <v>3.62595E-2</v>
      </c>
      <c r="H9" s="7">
        <f>_xlfn.IFNA(VLOOKUP($A9,'PV Distribution'!$A$2:$B$15,2,FALSE),0)*'PV Scenarios'!I$2</f>
        <v>0.48732767999999999</v>
      </c>
      <c r="I9" s="7">
        <f>_xlfn.IFNA(VLOOKUP($A9,'PV Distribution'!$A$2:$B$15,2,FALSE),0)*'PV Scenarios'!J$2</f>
        <v>1.2995404800000001</v>
      </c>
      <c r="J9" s="7">
        <f>_xlfn.IFNA(VLOOKUP($A9,'PV Distribution'!$A$2:$B$15,2,FALSE),0)*'PV Scenarios'!K$2</f>
        <v>2.2248829200000002</v>
      </c>
      <c r="K9" s="7">
        <f>_xlfn.IFNA(VLOOKUP($A9,'PV Distribution'!$A$2:$B$15,2,FALSE),0)*'PV Scenarios'!L$2</f>
        <v>3.1734314399999999</v>
      </c>
      <c r="L9" s="7">
        <f>_xlfn.IFNA(VLOOKUP($A9,'PV Distribution'!$A$2:$B$15,2,FALSE),0)*'PV Scenarios'!M$2</f>
        <v>4.0349571600000003</v>
      </c>
      <c r="M9" s="7">
        <f>_xlfn.IFNA(VLOOKUP($A9,'PV Distribution'!$A$2:$B$15,2,FALSE),0)*'PV Scenarios'!N$2</f>
        <v>4.6941548700000002</v>
      </c>
      <c r="N9" s="7">
        <f>_xlfn.IFNA(VLOOKUP($A9,'PV Distribution'!$A$2:$B$15,2,FALSE),0)*'PV Scenarios'!O$2</f>
        <v>5.0596506300000001</v>
      </c>
      <c r="O9" s="7">
        <f>_xlfn.IFNA(VLOOKUP($A9,'PV Distribution'!$A$2:$B$15,2,FALSE),0)*'PV Scenarios'!P$2</f>
        <v>5.0763299999999996</v>
      </c>
      <c r="P9" s="7">
        <f>_xlfn.IFNA(VLOOKUP($A9,'PV Distribution'!$A$2:$B$15,2,FALSE),0)*'PV Scenarios'!Q$2</f>
        <v>4.7427426000000006</v>
      </c>
      <c r="Q9" s="7">
        <f>_xlfn.IFNA(VLOOKUP($A9,'PV Distribution'!$A$2:$B$15,2,FALSE),0)*'PV Scenarios'!R$2</f>
        <v>4.10747616</v>
      </c>
      <c r="R9" s="7">
        <f>_xlfn.IFNA(VLOOKUP($A9,'PV Distribution'!$A$2:$B$15,2,FALSE),0)*'PV Scenarios'!S$2</f>
        <v>3.2604542400000001</v>
      </c>
      <c r="S9" s="7">
        <f>_xlfn.IFNA(VLOOKUP($A9,'PV Distribution'!$A$2:$B$15,2,FALSE),0)*'PV Scenarios'!T$2</f>
        <v>2.3155316699999999</v>
      </c>
      <c r="T9" s="7">
        <f>_xlfn.IFNA(VLOOKUP($A9,'PV Distribution'!$A$2:$B$15,2,FALSE),0)*'PV Scenarios'!U$2</f>
        <v>1.3836625199999997</v>
      </c>
      <c r="U9" s="7">
        <f>_xlfn.IFNA(VLOOKUP($A9,'PV Distribution'!$A$2:$B$15,2,FALSE),0)*'PV Scenarios'!V$2</f>
        <v>0.55767111000000003</v>
      </c>
      <c r="V9" s="7">
        <f>_xlfn.IFNA(VLOOKUP($A9,'PV Distribution'!$A$2:$B$15,2,FALSE),0)*'PV Scenarios'!W$2</f>
        <v>3.62595E-2</v>
      </c>
      <c r="W9" s="7">
        <f>_xlfn.IFNA(VLOOKUP($A9,'PV Distribution'!$A$2:$B$15,2,FALSE),0)*'PV Scenarios'!X$2</f>
        <v>3.62595E-2</v>
      </c>
      <c r="X9" s="7">
        <f>_xlfn.IFNA(VLOOKUP($A9,'PV Distribution'!$A$2:$B$15,2,FALSE),0)*'PV Scenarios'!Y$2</f>
        <v>3.62595E-2</v>
      </c>
      <c r="Y9" s="7">
        <f>_xlfn.IFNA(VLOOKUP($A9,'PV Distribution'!$A$2:$B$15,2,FALSE),0)*'PV Scenarios'!Z$2</f>
        <v>3.62595E-2</v>
      </c>
    </row>
    <row r="10" spans="1:25" x14ac:dyDescent="0.25">
      <c r="A10" s="6">
        <v>30</v>
      </c>
      <c r="B10" s="7">
        <f>_xlfn.IFNA(VLOOKUP($A10,'PV Distribution'!$A$2:$B$15,2,FALSE),0)*'PV Scenarios'!C$2</f>
        <v>1.5839499999999999E-2</v>
      </c>
      <c r="C10" s="7">
        <f>_xlfn.IFNA(VLOOKUP($A10,'PV Distribution'!$A$2:$B$15,2,FALSE),0)*'PV Scenarios'!D$2</f>
        <v>1.5839499999999999E-2</v>
      </c>
      <c r="D10" s="7">
        <f>_xlfn.IFNA(VLOOKUP($A10,'PV Distribution'!$A$2:$B$15,2,FALSE),0)*'PV Scenarios'!E$2</f>
        <v>1.5839499999999999E-2</v>
      </c>
      <c r="E10" s="7">
        <f>_xlfn.IFNA(VLOOKUP($A10,'PV Distribution'!$A$2:$B$15,2,FALSE),0)*'PV Scenarios'!F$2</f>
        <v>1.5839499999999999E-2</v>
      </c>
      <c r="F10" s="7">
        <f>_xlfn.IFNA(VLOOKUP($A10,'PV Distribution'!$A$2:$B$15,2,FALSE),0)*'PV Scenarios'!G$2</f>
        <v>1.5839499999999999E-2</v>
      </c>
      <c r="G10" s="7">
        <f>_xlfn.IFNA(VLOOKUP($A10,'PV Distribution'!$A$2:$B$15,2,FALSE),0)*'PV Scenarios'!H$2</f>
        <v>1.5839499999999999E-2</v>
      </c>
      <c r="H10" s="7">
        <f>_xlfn.IFNA(VLOOKUP($A10,'PV Distribution'!$A$2:$B$15,2,FALSE),0)*'PV Scenarios'!I$2</f>
        <v>0.21288288</v>
      </c>
      <c r="I10" s="7">
        <f>_xlfn.IFNA(VLOOKUP($A10,'PV Distribution'!$A$2:$B$15,2,FALSE),0)*'PV Scenarios'!J$2</f>
        <v>0.56768768000000003</v>
      </c>
      <c r="J10" s="7">
        <f>_xlfn.IFNA(VLOOKUP($A10,'PV Distribution'!$A$2:$B$15,2,FALSE),0)*'PV Scenarios'!K$2</f>
        <v>0.97191172000000003</v>
      </c>
      <c r="K10" s="7">
        <f>_xlfn.IFNA(VLOOKUP($A10,'PV Distribution'!$A$2:$B$15,2,FALSE),0)*'PV Scenarios'!L$2</f>
        <v>1.3862730399999998</v>
      </c>
      <c r="L10" s="7">
        <f>_xlfn.IFNA(VLOOKUP($A10,'PV Distribution'!$A$2:$B$15,2,FALSE),0)*'PV Scenarios'!M$2</f>
        <v>1.7626195600000001</v>
      </c>
      <c r="M10" s="7">
        <f>_xlfn.IFNA(VLOOKUP($A10,'PV Distribution'!$A$2:$B$15,2,FALSE),0)*'PV Scenarios'!N$2</f>
        <v>2.0505816700000001</v>
      </c>
      <c r="N10" s="7">
        <f>_xlfn.IFNA(VLOOKUP($A10,'PV Distribution'!$A$2:$B$15,2,FALSE),0)*'PV Scenarios'!O$2</f>
        <v>2.21024383</v>
      </c>
      <c r="O10" s="7">
        <f>_xlfn.IFNA(VLOOKUP($A10,'PV Distribution'!$A$2:$B$15,2,FALSE),0)*'PV Scenarios'!P$2</f>
        <v>2.21753</v>
      </c>
      <c r="P10" s="7">
        <f>_xlfn.IFNA(VLOOKUP($A10,'PV Distribution'!$A$2:$B$15,2,FALSE),0)*'PV Scenarios'!Q$2</f>
        <v>2.0718065999999999</v>
      </c>
      <c r="Q10" s="7">
        <f>_xlfn.IFNA(VLOOKUP($A10,'PV Distribution'!$A$2:$B$15,2,FALSE),0)*'PV Scenarios'!R$2</f>
        <v>1.7942985600000001</v>
      </c>
      <c r="R10" s="7">
        <f>_xlfn.IFNA(VLOOKUP($A10,'PV Distribution'!$A$2:$B$15,2,FALSE),0)*'PV Scenarios'!S$2</f>
        <v>1.4242878399999999</v>
      </c>
      <c r="S10" s="7">
        <f>_xlfn.IFNA(VLOOKUP($A10,'PV Distribution'!$A$2:$B$15,2,FALSE),0)*'PV Scenarios'!T$2</f>
        <v>1.0115104699999999</v>
      </c>
      <c r="T10" s="7">
        <f>_xlfn.IFNA(VLOOKUP($A10,'PV Distribution'!$A$2:$B$15,2,FALSE),0)*'PV Scenarios'!U$2</f>
        <v>0.60443531999999989</v>
      </c>
      <c r="U10" s="7">
        <f>_xlfn.IFNA(VLOOKUP($A10,'PV Distribution'!$A$2:$B$15,2,FALSE),0)*'PV Scenarios'!V$2</f>
        <v>0.24361151000000003</v>
      </c>
      <c r="V10" s="7">
        <f>_xlfn.IFNA(VLOOKUP($A10,'PV Distribution'!$A$2:$B$15,2,FALSE),0)*'PV Scenarios'!W$2</f>
        <v>1.5839499999999999E-2</v>
      </c>
      <c r="W10" s="7">
        <f>_xlfn.IFNA(VLOOKUP($A10,'PV Distribution'!$A$2:$B$15,2,FALSE),0)*'PV Scenarios'!X$2</f>
        <v>1.5839499999999999E-2</v>
      </c>
      <c r="X10" s="7">
        <f>_xlfn.IFNA(VLOOKUP($A10,'PV Distribution'!$A$2:$B$15,2,FALSE),0)*'PV Scenarios'!Y$2</f>
        <v>1.5839499999999999E-2</v>
      </c>
      <c r="Y10" s="7">
        <f>_xlfn.IFNA(VLOOKUP($A10,'PV Distribution'!$A$2:$B$15,2,FALSE),0)*'PV Scenarios'!Z$2</f>
        <v>1.5839499999999999E-2</v>
      </c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511B8-173A-4C99-A470-AFBB719E4226}">
  <dimension ref="A1:Y14"/>
  <sheetViews>
    <sheetView zoomScale="85" zoomScaleNormal="85" workbookViewId="0">
      <selection activeCell="B3" sqref="B3:Y10"/>
    </sheetView>
  </sheetViews>
  <sheetFormatPr defaultRowHeight="15" x14ac:dyDescent="0.25"/>
  <sheetData>
    <row r="1" spans="1:25" x14ac:dyDescent="0.25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14</v>
      </c>
      <c r="B3" s="7">
        <f>_xlfn.IFNA(VLOOKUP($A3,'PV Distribution'!$A$2:$B$15,2,FALSE),0)*'PV Scenarios'!C$2</f>
        <v>1.1450499999999999E-2</v>
      </c>
      <c r="C3" s="7">
        <f>_xlfn.IFNA(VLOOKUP($A3,'PV Distribution'!$A$2:$B$15,2,FALSE),0)*'PV Scenarios'!D$2</f>
        <v>1.1450499999999999E-2</v>
      </c>
      <c r="D3" s="7">
        <f>_xlfn.IFNA(VLOOKUP($A3,'PV Distribution'!$A$2:$B$15,2,FALSE),0)*'PV Scenarios'!E$2</f>
        <v>1.1450499999999999E-2</v>
      </c>
      <c r="E3" s="7">
        <f>_xlfn.IFNA(VLOOKUP($A3,'PV Distribution'!$A$2:$B$15,2,FALSE),0)*'PV Scenarios'!F$2</f>
        <v>1.1450499999999999E-2</v>
      </c>
      <c r="F3" s="7">
        <f>_xlfn.IFNA(VLOOKUP($A3,'PV Distribution'!$A$2:$B$15,2,FALSE),0)*'PV Scenarios'!G$2</f>
        <v>1.1450499999999999E-2</v>
      </c>
      <c r="G3" s="7">
        <f>_xlfn.IFNA(VLOOKUP($A3,'PV Distribution'!$A$2:$B$15,2,FALSE),0)*'PV Scenarios'!H$2</f>
        <v>1.1450499999999999E-2</v>
      </c>
      <c r="H3" s="7">
        <f>_xlfn.IFNA(VLOOKUP($A3,'PV Distribution'!$A$2:$B$15,2,FALSE),0)*'PV Scenarios'!I$2</f>
        <v>0.15389471999999998</v>
      </c>
      <c r="I3" s="7">
        <f>_xlfn.IFNA(VLOOKUP($A3,'PV Distribution'!$A$2:$B$15,2,FALSE),0)*'PV Scenarios'!J$2</f>
        <v>0.41038592000000002</v>
      </c>
      <c r="J3" s="7">
        <f>_xlfn.IFNA(VLOOKUP($A3,'PV Distribution'!$A$2:$B$15,2,FALSE),0)*'PV Scenarios'!K$2</f>
        <v>0.70260267999999992</v>
      </c>
      <c r="K3" s="7">
        <f>_xlfn.IFNA(VLOOKUP($A3,'PV Distribution'!$A$2:$B$15,2,FALSE),0)*'PV Scenarios'!L$2</f>
        <v>1.0021477599999999</v>
      </c>
      <c r="L3" s="7">
        <f>_xlfn.IFNA(VLOOKUP($A3,'PV Distribution'!$A$2:$B$15,2,FALSE),0)*'PV Scenarios'!M$2</f>
        <v>1.2742116399999999</v>
      </c>
      <c r="M3" s="7">
        <f>_xlfn.IFNA(VLOOKUP($A3,'PV Distribution'!$A$2:$B$15,2,FALSE),0)*'PV Scenarios'!N$2</f>
        <v>1.4823817299999997</v>
      </c>
      <c r="N3" s="7">
        <f>_xlfn.IFNA(VLOOKUP($A3,'PV Distribution'!$A$2:$B$15,2,FALSE),0)*'PV Scenarios'!O$2</f>
        <v>1.5978027699999999</v>
      </c>
      <c r="O3" s="7">
        <f>_xlfn.IFNA(VLOOKUP($A3,'PV Distribution'!$A$2:$B$15,2,FALSE),0)*'PV Scenarios'!P$2</f>
        <v>1.6030699999999998</v>
      </c>
      <c r="P3" s="7">
        <f>_xlfn.IFNA(VLOOKUP($A3,'PV Distribution'!$A$2:$B$15,2,FALSE),0)*'PV Scenarios'!Q$2</f>
        <v>1.4977254</v>
      </c>
      <c r="Q3" s="7">
        <f>_xlfn.IFNA(VLOOKUP($A3,'PV Distribution'!$A$2:$B$15,2,FALSE),0)*'PV Scenarios'!R$2</f>
        <v>1.2971126399999999</v>
      </c>
      <c r="R3" s="7">
        <f>_xlfn.IFNA(VLOOKUP($A3,'PV Distribution'!$A$2:$B$15,2,FALSE),0)*'PV Scenarios'!S$2</f>
        <v>1.0296289599999999</v>
      </c>
      <c r="S3" s="7">
        <f>_xlfn.IFNA(VLOOKUP($A3,'PV Distribution'!$A$2:$B$15,2,FALSE),0)*'PV Scenarios'!T$2</f>
        <v>0.73122892999999989</v>
      </c>
      <c r="T3" s="7">
        <f>_xlfn.IFNA(VLOOKUP($A3,'PV Distribution'!$A$2:$B$15,2,FALSE),0)*'PV Scenarios'!U$2</f>
        <v>0.43695107999999988</v>
      </c>
      <c r="U3" s="7">
        <f>_xlfn.IFNA(VLOOKUP($A3,'PV Distribution'!$A$2:$B$15,2,FALSE),0)*'PV Scenarios'!V$2</f>
        <v>0.17610869000000001</v>
      </c>
      <c r="V3" s="7">
        <f>_xlfn.IFNA(VLOOKUP($A3,'PV Distribution'!$A$2:$B$15,2,FALSE),0)*'PV Scenarios'!W$2</f>
        <v>1.1450499999999999E-2</v>
      </c>
      <c r="W3" s="7">
        <f>_xlfn.IFNA(VLOOKUP($A3,'PV Distribution'!$A$2:$B$15,2,FALSE),0)*'PV Scenarios'!X$2</f>
        <v>1.1450499999999999E-2</v>
      </c>
      <c r="X3" s="7">
        <f>_xlfn.IFNA(VLOOKUP($A3,'PV Distribution'!$A$2:$B$15,2,FALSE),0)*'PV Scenarios'!Y$2</f>
        <v>1.1450499999999999E-2</v>
      </c>
      <c r="Y3" s="7">
        <f>_xlfn.IFNA(VLOOKUP($A3,'PV Distribution'!$A$2:$B$15,2,FALSE),0)*'PV Scenarios'!Z$2</f>
        <v>1.1450499999999999E-2</v>
      </c>
    </row>
    <row r="4" spans="1:25" x14ac:dyDescent="0.25">
      <c r="A4" s="6">
        <v>17</v>
      </c>
      <c r="B4" s="7">
        <f>_xlfn.IFNA(VLOOKUP($A4,'PV Distribution'!$A$2:$B$15,2,FALSE),0)*'PV Scenarios'!C$2</f>
        <v>1.5266999999999999E-2</v>
      </c>
      <c r="C4" s="7">
        <f>_xlfn.IFNA(VLOOKUP($A4,'PV Distribution'!$A$2:$B$15,2,FALSE),0)*'PV Scenarios'!D$2</f>
        <v>1.5266999999999999E-2</v>
      </c>
      <c r="D4" s="7">
        <f>_xlfn.IFNA(VLOOKUP($A4,'PV Distribution'!$A$2:$B$15,2,FALSE),0)*'PV Scenarios'!E$2</f>
        <v>1.5266999999999999E-2</v>
      </c>
      <c r="E4" s="7">
        <f>_xlfn.IFNA(VLOOKUP($A4,'PV Distribution'!$A$2:$B$15,2,FALSE),0)*'PV Scenarios'!F$2</f>
        <v>1.5266999999999999E-2</v>
      </c>
      <c r="F4" s="7">
        <f>_xlfn.IFNA(VLOOKUP($A4,'PV Distribution'!$A$2:$B$15,2,FALSE),0)*'PV Scenarios'!G$2</f>
        <v>1.5266999999999999E-2</v>
      </c>
      <c r="G4" s="7">
        <f>_xlfn.IFNA(VLOOKUP($A4,'PV Distribution'!$A$2:$B$15,2,FALSE),0)*'PV Scenarios'!H$2</f>
        <v>1.5266999999999999E-2</v>
      </c>
      <c r="H4" s="7">
        <f>_xlfn.IFNA(VLOOKUP($A4,'PV Distribution'!$A$2:$B$15,2,FALSE),0)*'PV Scenarios'!I$2</f>
        <v>0.20518847999999998</v>
      </c>
      <c r="I4" s="7">
        <f>_xlfn.IFNA(VLOOKUP($A4,'PV Distribution'!$A$2:$B$15,2,FALSE),0)*'PV Scenarios'!J$2</f>
        <v>0.54716928000000009</v>
      </c>
      <c r="J4" s="7">
        <f>_xlfn.IFNA(VLOOKUP($A4,'PV Distribution'!$A$2:$B$15,2,FALSE),0)*'PV Scenarios'!K$2</f>
        <v>0.93678311999999997</v>
      </c>
      <c r="K4" s="7">
        <f>_xlfn.IFNA(VLOOKUP($A4,'PV Distribution'!$A$2:$B$15,2,FALSE),0)*'PV Scenarios'!L$2</f>
        <v>1.3361678399999999</v>
      </c>
      <c r="L4" s="7">
        <f>_xlfn.IFNA(VLOOKUP($A4,'PV Distribution'!$A$2:$B$15,2,FALSE),0)*'PV Scenarios'!M$2</f>
        <v>1.6989117599999999</v>
      </c>
      <c r="M4" s="7">
        <f>_xlfn.IFNA(VLOOKUP($A4,'PV Distribution'!$A$2:$B$15,2,FALSE),0)*'PV Scenarios'!N$2</f>
        <v>1.9764658199999998</v>
      </c>
      <c r="N4" s="7">
        <f>_xlfn.IFNA(VLOOKUP($A4,'PV Distribution'!$A$2:$B$15,2,FALSE),0)*'PV Scenarios'!O$2</f>
        <v>2.1303571799999999</v>
      </c>
      <c r="O4" s="7">
        <f>_xlfn.IFNA(VLOOKUP($A4,'PV Distribution'!$A$2:$B$15,2,FALSE),0)*'PV Scenarios'!P$2</f>
        <v>2.1373799999999998</v>
      </c>
      <c r="P4" s="7">
        <f>_xlfn.IFNA(VLOOKUP($A4,'PV Distribution'!$A$2:$B$15,2,FALSE),0)*'PV Scenarios'!Q$2</f>
        <v>1.9969235999999999</v>
      </c>
      <c r="Q4" s="7">
        <f>_xlfn.IFNA(VLOOKUP($A4,'PV Distribution'!$A$2:$B$15,2,FALSE),0)*'PV Scenarios'!R$2</f>
        <v>1.7294457599999999</v>
      </c>
      <c r="R4" s="7">
        <f>_xlfn.IFNA(VLOOKUP($A4,'PV Distribution'!$A$2:$B$15,2,FALSE),0)*'PV Scenarios'!S$2</f>
        <v>1.3728086399999999</v>
      </c>
      <c r="S4" s="7">
        <f>_xlfn.IFNA(VLOOKUP($A4,'PV Distribution'!$A$2:$B$15,2,FALSE),0)*'PV Scenarios'!T$2</f>
        <v>0.97495061999999988</v>
      </c>
      <c r="T4" s="7">
        <f>_xlfn.IFNA(VLOOKUP($A4,'PV Distribution'!$A$2:$B$15,2,FALSE),0)*'PV Scenarios'!U$2</f>
        <v>0.58258871999999984</v>
      </c>
      <c r="U4" s="7">
        <f>_xlfn.IFNA(VLOOKUP($A4,'PV Distribution'!$A$2:$B$15,2,FALSE),0)*'PV Scenarios'!V$2</f>
        <v>0.23480646000000002</v>
      </c>
      <c r="V4" s="7">
        <f>_xlfn.IFNA(VLOOKUP($A4,'PV Distribution'!$A$2:$B$15,2,FALSE),0)*'PV Scenarios'!W$2</f>
        <v>1.5266999999999999E-2</v>
      </c>
      <c r="W4" s="7">
        <f>_xlfn.IFNA(VLOOKUP($A4,'PV Distribution'!$A$2:$B$15,2,FALSE),0)*'PV Scenarios'!X$2</f>
        <v>1.5266999999999999E-2</v>
      </c>
      <c r="X4" s="7">
        <f>_xlfn.IFNA(VLOOKUP($A4,'PV Distribution'!$A$2:$B$15,2,FALSE),0)*'PV Scenarios'!Y$2</f>
        <v>1.5266999999999999E-2</v>
      </c>
      <c r="Y4" s="7">
        <f>_xlfn.IFNA(VLOOKUP($A4,'PV Distribution'!$A$2:$B$15,2,FALSE),0)*'PV Scenarios'!Z$2</f>
        <v>1.5266999999999999E-2</v>
      </c>
    </row>
    <row r="5" spans="1:25" x14ac:dyDescent="0.25">
      <c r="A5" s="6">
        <v>20</v>
      </c>
      <c r="B5" s="7">
        <f>_xlfn.IFNA(VLOOKUP($A5,'PV Distribution'!$A$2:$B$15,2,FALSE),0)*'PV Scenarios'!C$2</f>
        <v>4.6755E-3</v>
      </c>
      <c r="C5" s="7">
        <f>_xlfn.IFNA(VLOOKUP($A5,'PV Distribution'!$A$2:$B$15,2,FALSE),0)*'PV Scenarios'!D$2</f>
        <v>4.6755E-3</v>
      </c>
      <c r="D5" s="7">
        <f>_xlfn.IFNA(VLOOKUP($A5,'PV Distribution'!$A$2:$B$15,2,FALSE),0)*'PV Scenarios'!E$2</f>
        <v>4.6755E-3</v>
      </c>
      <c r="E5" s="7">
        <f>_xlfn.IFNA(VLOOKUP($A5,'PV Distribution'!$A$2:$B$15,2,FALSE),0)*'PV Scenarios'!F$2</f>
        <v>4.6755E-3</v>
      </c>
      <c r="F5" s="7">
        <f>_xlfn.IFNA(VLOOKUP($A5,'PV Distribution'!$A$2:$B$15,2,FALSE),0)*'PV Scenarios'!G$2</f>
        <v>4.6755E-3</v>
      </c>
      <c r="G5" s="7">
        <f>_xlfn.IFNA(VLOOKUP($A5,'PV Distribution'!$A$2:$B$15,2,FALSE),0)*'PV Scenarios'!H$2</f>
        <v>4.6755E-3</v>
      </c>
      <c r="H5" s="7">
        <f>_xlfn.IFNA(VLOOKUP($A5,'PV Distribution'!$A$2:$B$15,2,FALSE),0)*'PV Scenarios'!I$2</f>
        <v>6.2838720000000001E-2</v>
      </c>
      <c r="I5" s="7">
        <f>_xlfn.IFNA(VLOOKUP($A5,'PV Distribution'!$A$2:$B$15,2,FALSE),0)*'PV Scenarios'!J$2</f>
        <v>0.16756992000000004</v>
      </c>
      <c r="J5" s="7">
        <f>_xlfn.IFNA(VLOOKUP($A5,'PV Distribution'!$A$2:$B$15,2,FALSE),0)*'PV Scenarios'!K$2</f>
        <v>0.28688868000000001</v>
      </c>
      <c r="K5" s="7">
        <f>_xlfn.IFNA(VLOOKUP($A5,'PV Distribution'!$A$2:$B$15,2,FALSE),0)*'PV Scenarios'!L$2</f>
        <v>0.40919976000000002</v>
      </c>
      <c r="L5" s="7">
        <f>_xlfn.IFNA(VLOOKUP($A5,'PV Distribution'!$A$2:$B$15,2,FALSE),0)*'PV Scenarios'!M$2</f>
        <v>0.52028964</v>
      </c>
      <c r="M5" s="7">
        <f>_xlfn.IFNA(VLOOKUP($A5,'PV Distribution'!$A$2:$B$15,2,FALSE),0)*'PV Scenarios'!N$2</f>
        <v>0.60529023000000004</v>
      </c>
      <c r="N5" s="7">
        <f>_xlfn.IFNA(VLOOKUP($A5,'PV Distribution'!$A$2:$B$15,2,FALSE),0)*'PV Scenarios'!O$2</f>
        <v>0.65241927</v>
      </c>
      <c r="O5" s="7">
        <f>_xlfn.IFNA(VLOOKUP($A5,'PV Distribution'!$A$2:$B$15,2,FALSE),0)*'PV Scenarios'!P$2</f>
        <v>0.65456999999999999</v>
      </c>
      <c r="P5" s="7">
        <f>_xlfn.IFNA(VLOOKUP($A5,'PV Distribution'!$A$2:$B$15,2,FALSE),0)*'PV Scenarios'!Q$2</f>
        <v>0.61155540000000008</v>
      </c>
      <c r="Q5" s="7">
        <f>_xlfn.IFNA(VLOOKUP($A5,'PV Distribution'!$A$2:$B$15,2,FALSE),0)*'PV Scenarios'!R$2</f>
        <v>0.52964064</v>
      </c>
      <c r="R5" s="7">
        <f>_xlfn.IFNA(VLOOKUP($A5,'PV Distribution'!$A$2:$B$15,2,FALSE),0)*'PV Scenarios'!S$2</f>
        <v>0.42042096000000001</v>
      </c>
      <c r="S5" s="7">
        <f>_xlfn.IFNA(VLOOKUP($A5,'PV Distribution'!$A$2:$B$15,2,FALSE),0)*'PV Scenarios'!T$2</f>
        <v>0.29857742999999998</v>
      </c>
      <c r="T5" s="7">
        <f>_xlfn.IFNA(VLOOKUP($A5,'PV Distribution'!$A$2:$B$15,2,FALSE),0)*'PV Scenarios'!U$2</f>
        <v>0.17841707999999998</v>
      </c>
      <c r="U5" s="7">
        <f>_xlfn.IFNA(VLOOKUP($A5,'PV Distribution'!$A$2:$B$15,2,FALSE),0)*'PV Scenarios'!V$2</f>
        <v>7.1909190000000012E-2</v>
      </c>
      <c r="V5" s="7">
        <f>_xlfn.IFNA(VLOOKUP($A5,'PV Distribution'!$A$2:$B$15,2,FALSE),0)*'PV Scenarios'!W$2</f>
        <v>4.6755E-3</v>
      </c>
      <c r="W5" s="7">
        <f>_xlfn.IFNA(VLOOKUP($A5,'PV Distribution'!$A$2:$B$15,2,FALSE),0)*'PV Scenarios'!X$2</f>
        <v>4.6755E-3</v>
      </c>
      <c r="X5" s="7">
        <f>_xlfn.IFNA(VLOOKUP($A5,'PV Distribution'!$A$2:$B$15,2,FALSE),0)*'PV Scenarios'!Y$2</f>
        <v>4.6755E-3</v>
      </c>
      <c r="Y5" s="7">
        <f>_xlfn.IFNA(VLOOKUP($A5,'PV Distribution'!$A$2:$B$15,2,FALSE),0)*'PV Scenarios'!Z$2</f>
        <v>4.6755E-3</v>
      </c>
    </row>
    <row r="6" spans="1:25" x14ac:dyDescent="0.25">
      <c r="A6" s="6">
        <v>22</v>
      </c>
      <c r="B6" s="7">
        <f>_xlfn.IFNA(VLOOKUP($A6,'PV Distribution'!$A$2:$B$15,2,FALSE),0)*'PV Scenarios'!C$2</f>
        <v>3.8168000000000001E-2</v>
      </c>
      <c r="C6" s="7">
        <f>_xlfn.IFNA(VLOOKUP($A6,'PV Distribution'!$A$2:$B$15,2,FALSE),0)*'PV Scenarios'!D$2</f>
        <v>3.8168000000000001E-2</v>
      </c>
      <c r="D6" s="7">
        <f>_xlfn.IFNA(VLOOKUP($A6,'PV Distribution'!$A$2:$B$15,2,FALSE),0)*'PV Scenarios'!E$2</f>
        <v>3.8168000000000001E-2</v>
      </c>
      <c r="E6" s="7">
        <f>_xlfn.IFNA(VLOOKUP($A6,'PV Distribution'!$A$2:$B$15,2,FALSE),0)*'PV Scenarios'!F$2</f>
        <v>3.8168000000000001E-2</v>
      </c>
      <c r="F6" s="7">
        <f>_xlfn.IFNA(VLOOKUP($A6,'PV Distribution'!$A$2:$B$15,2,FALSE),0)*'PV Scenarios'!G$2</f>
        <v>3.8168000000000001E-2</v>
      </c>
      <c r="G6" s="7">
        <f>_xlfn.IFNA(VLOOKUP($A6,'PV Distribution'!$A$2:$B$15,2,FALSE),0)*'PV Scenarios'!H$2</f>
        <v>3.8168000000000001E-2</v>
      </c>
      <c r="H6" s="7">
        <f>_xlfn.IFNA(VLOOKUP($A6,'PV Distribution'!$A$2:$B$15,2,FALSE),0)*'PV Scenarios'!I$2</f>
        <v>0.51297791999999998</v>
      </c>
      <c r="I6" s="7">
        <f>_xlfn.IFNA(VLOOKUP($A6,'PV Distribution'!$A$2:$B$15,2,FALSE),0)*'PV Scenarios'!J$2</f>
        <v>1.3679411200000002</v>
      </c>
      <c r="J6" s="7">
        <f>_xlfn.IFNA(VLOOKUP($A6,'PV Distribution'!$A$2:$B$15,2,FALSE),0)*'PV Scenarios'!K$2</f>
        <v>2.3419884800000004</v>
      </c>
      <c r="K6" s="7">
        <f>_xlfn.IFNA(VLOOKUP($A6,'PV Distribution'!$A$2:$B$15,2,FALSE),0)*'PV Scenarios'!L$2</f>
        <v>3.3404633600000002</v>
      </c>
      <c r="L6" s="7">
        <f>_xlfn.IFNA(VLOOKUP($A6,'PV Distribution'!$A$2:$B$15,2,FALSE),0)*'PV Scenarios'!M$2</f>
        <v>4.2473350400000003</v>
      </c>
      <c r="M6" s="7">
        <f>_xlfn.IFNA(VLOOKUP($A6,'PV Distribution'!$A$2:$B$15,2,FALSE),0)*'PV Scenarios'!N$2</f>
        <v>4.9412292799999999</v>
      </c>
      <c r="N6" s="7">
        <f>_xlfn.IFNA(VLOOKUP($A6,'PV Distribution'!$A$2:$B$15,2,FALSE),0)*'PV Scenarios'!O$2</f>
        <v>5.3259627200000006</v>
      </c>
      <c r="O6" s="7">
        <f>_xlfn.IFNA(VLOOKUP($A6,'PV Distribution'!$A$2:$B$15,2,FALSE),0)*'PV Scenarios'!P$2</f>
        <v>5.3435199999999998</v>
      </c>
      <c r="P6" s="7">
        <f>_xlfn.IFNA(VLOOKUP($A6,'PV Distribution'!$A$2:$B$15,2,FALSE),0)*'PV Scenarios'!Q$2</f>
        <v>4.9923744000000001</v>
      </c>
      <c r="Q6" s="7">
        <f>_xlfn.IFNA(VLOOKUP($A6,'PV Distribution'!$A$2:$B$15,2,FALSE),0)*'PV Scenarios'!R$2</f>
        <v>4.3236710400000007</v>
      </c>
      <c r="R6" s="7">
        <f>_xlfn.IFNA(VLOOKUP($A6,'PV Distribution'!$A$2:$B$15,2,FALSE),0)*'PV Scenarios'!S$2</f>
        <v>3.43206656</v>
      </c>
      <c r="S6" s="7">
        <f>_xlfn.IFNA(VLOOKUP($A6,'PV Distribution'!$A$2:$B$15,2,FALSE),0)*'PV Scenarios'!T$2</f>
        <v>2.4374084799999998</v>
      </c>
      <c r="T6" s="7">
        <f>_xlfn.IFNA(VLOOKUP($A6,'PV Distribution'!$A$2:$B$15,2,FALSE),0)*'PV Scenarios'!U$2</f>
        <v>1.4564908799999998</v>
      </c>
      <c r="U6" s="7">
        <f>_xlfn.IFNA(VLOOKUP($A6,'PV Distribution'!$A$2:$B$15,2,FALSE),0)*'PV Scenarios'!V$2</f>
        <v>0.58702384000000007</v>
      </c>
      <c r="V6" s="7">
        <f>_xlfn.IFNA(VLOOKUP($A6,'PV Distribution'!$A$2:$B$15,2,FALSE),0)*'PV Scenarios'!W$2</f>
        <v>3.8168000000000001E-2</v>
      </c>
      <c r="W6" s="7">
        <f>_xlfn.IFNA(VLOOKUP($A6,'PV Distribution'!$A$2:$B$15,2,FALSE),0)*'PV Scenarios'!X$2</f>
        <v>3.8168000000000001E-2</v>
      </c>
      <c r="X6" s="7">
        <f>_xlfn.IFNA(VLOOKUP($A6,'PV Distribution'!$A$2:$B$15,2,FALSE),0)*'PV Scenarios'!Y$2</f>
        <v>3.8168000000000001E-2</v>
      </c>
      <c r="Y6" s="7">
        <f>_xlfn.IFNA(VLOOKUP($A6,'PV Distribution'!$A$2:$B$15,2,FALSE),0)*'PV Scenarios'!Z$2</f>
        <v>3.8168000000000001E-2</v>
      </c>
    </row>
    <row r="7" spans="1:25" x14ac:dyDescent="0.25">
      <c r="A7" s="6">
        <v>24</v>
      </c>
      <c r="B7" s="7">
        <f>_xlfn.IFNA(VLOOKUP($A7,'PV Distribution'!$A$2:$B$15,2,FALSE),0)*'PV Scenarios'!C$2</f>
        <v>6.6794000000000006E-2</v>
      </c>
      <c r="C7" s="7">
        <f>_xlfn.IFNA(VLOOKUP($A7,'PV Distribution'!$A$2:$B$15,2,FALSE),0)*'PV Scenarios'!D$2</f>
        <v>6.6794000000000006E-2</v>
      </c>
      <c r="D7" s="7">
        <f>_xlfn.IFNA(VLOOKUP($A7,'PV Distribution'!$A$2:$B$15,2,FALSE),0)*'PV Scenarios'!E$2</f>
        <v>6.6794000000000006E-2</v>
      </c>
      <c r="E7" s="7">
        <f>_xlfn.IFNA(VLOOKUP($A7,'PV Distribution'!$A$2:$B$15,2,FALSE),0)*'PV Scenarios'!F$2</f>
        <v>6.6794000000000006E-2</v>
      </c>
      <c r="F7" s="7">
        <f>_xlfn.IFNA(VLOOKUP($A7,'PV Distribution'!$A$2:$B$15,2,FALSE),0)*'PV Scenarios'!G$2</f>
        <v>6.6794000000000006E-2</v>
      </c>
      <c r="G7" s="7">
        <f>_xlfn.IFNA(VLOOKUP($A7,'PV Distribution'!$A$2:$B$15,2,FALSE),0)*'PV Scenarios'!H$2</f>
        <v>6.6794000000000006E-2</v>
      </c>
      <c r="H7" s="7">
        <f>_xlfn.IFNA(VLOOKUP($A7,'PV Distribution'!$A$2:$B$15,2,FALSE),0)*'PV Scenarios'!I$2</f>
        <v>0.89771135999999996</v>
      </c>
      <c r="I7" s="7">
        <f>_xlfn.IFNA(VLOOKUP($A7,'PV Distribution'!$A$2:$B$15,2,FALSE),0)*'PV Scenarios'!J$2</f>
        <v>2.3938969600000006</v>
      </c>
      <c r="J7" s="7">
        <f>_xlfn.IFNA(VLOOKUP($A7,'PV Distribution'!$A$2:$B$15,2,FALSE),0)*'PV Scenarios'!K$2</f>
        <v>4.0984798400000004</v>
      </c>
      <c r="K7" s="7">
        <f>_xlfn.IFNA(VLOOKUP($A7,'PV Distribution'!$A$2:$B$15,2,FALSE),0)*'PV Scenarios'!L$2</f>
        <v>5.8458108800000002</v>
      </c>
      <c r="L7" s="7">
        <f>_xlfn.IFNA(VLOOKUP($A7,'PV Distribution'!$A$2:$B$15,2,FALSE),0)*'PV Scenarios'!M$2</f>
        <v>7.4328363200000007</v>
      </c>
      <c r="M7" s="7">
        <f>_xlfn.IFNA(VLOOKUP($A7,'PV Distribution'!$A$2:$B$15,2,FALSE),0)*'PV Scenarios'!N$2</f>
        <v>8.6471512399999995</v>
      </c>
      <c r="N7" s="7">
        <f>_xlfn.IFNA(VLOOKUP($A7,'PV Distribution'!$A$2:$B$15,2,FALSE),0)*'PV Scenarios'!O$2</f>
        <v>9.3204347599999995</v>
      </c>
      <c r="O7" s="7">
        <f>_xlfn.IFNA(VLOOKUP($A7,'PV Distribution'!$A$2:$B$15,2,FALSE),0)*'PV Scenarios'!P$2</f>
        <v>9.3511600000000001</v>
      </c>
      <c r="P7" s="7">
        <f>_xlfn.IFNA(VLOOKUP($A7,'PV Distribution'!$A$2:$B$15,2,FALSE),0)*'PV Scenarios'!Q$2</f>
        <v>8.7366552000000013</v>
      </c>
      <c r="Q7" s="7">
        <f>_xlfn.IFNA(VLOOKUP($A7,'PV Distribution'!$A$2:$B$15,2,FALSE),0)*'PV Scenarios'!R$2</f>
        <v>7.5664243200000003</v>
      </c>
      <c r="R7" s="7">
        <f>_xlfn.IFNA(VLOOKUP($A7,'PV Distribution'!$A$2:$B$15,2,FALSE),0)*'PV Scenarios'!S$2</f>
        <v>6.0061164800000002</v>
      </c>
      <c r="S7" s="7">
        <f>_xlfn.IFNA(VLOOKUP($A7,'PV Distribution'!$A$2:$B$15,2,FALSE),0)*'PV Scenarios'!T$2</f>
        <v>4.2654648399999999</v>
      </c>
      <c r="T7" s="7">
        <f>_xlfn.IFNA(VLOOKUP($A7,'PV Distribution'!$A$2:$B$15,2,FALSE),0)*'PV Scenarios'!U$2</f>
        <v>2.5488590399999995</v>
      </c>
      <c r="U7" s="7">
        <f>_xlfn.IFNA(VLOOKUP($A7,'PV Distribution'!$A$2:$B$15,2,FALSE),0)*'PV Scenarios'!V$2</f>
        <v>1.0272917200000002</v>
      </c>
      <c r="V7" s="7">
        <f>_xlfn.IFNA(VLOOKUP($A7,'PV Distribution'!$A$2:$B$15,2,FALSE),0)*'PV Scenarios'!W$2</f>
        <v>6.6794000000000006E-2</v>
      </c>
      <c r="W7" s="7">
        <f>_xlfn.IFNA(VLOOKUP($A7,'PV Distribution'!$A$2:$B$15,2,FALSE),0)*'PV Scenarios'!X$2</f>
        <v>6.6794000000000006E-2</v>
      </c>
      <c r="X7" s="7">
        <f>_xlfn.IFNA(VLOOKUP($A7,'PV Distribution'!$A$2:$B$15,2,FALSE),0)*'PV Scenarios'!Y$2</f>
        <v>6.6794000000000006E-2</v>
      </c>
      <c r="Y7" s="7">
        <f>_xlfn.IFNA(VLOOKUP($A7,'PV Distribution'!$A$2:$B$15,2,FALSE),0)*'PV Scenarios'!Z$2</f>
        <v>6.6794000000000006E-2</v>
      </c>
    </row>
    <row r="8" spans="1:25" x14ac:dyDescent="0.25">
      <c r="A8" s="6">
        <v>26</v>
      </c>
      <c r="B8" s="7">
        <f>_xlfn.IFNA(VLOOKUP($A8,'PV Distribution'!$A$2:$B$15,2,FALSE),0)*'PV Scenarios'!C$2</f>
        <v>5.2576499999999998E-2</v>
      </c>
      <c r="C8" s="7">
        <f>_xlfn.IFNA(VLOOKUP($A8,'PV Distribution'!$A$2:$B$15,2,FALSE),0)*'PV Scenarios'!D$2</f>
        <v>5.2576499999999998E-2</v>
      </c>
      <c r="D8" s="7">
        <f>_xlfn.IFNA(VLOOKUP($A8,'PV Distribution'!$A$2:$B$15,2,FALSE),0)*'PV Scenarios'!E$2</f>
        <v>5.2576499999999998E-2</v>
      </c>
      <c r="E8" s="7">
        <f>_xlfn.IFNA(VLOOKUP($A8,'PV Distribution'!$A$2:$B$15,2,FALSE),0)*'PV Scenarios'!F$2</f>
        <v>5.2576499999999998E-2</v>
      </c>
      <c r="F8" s="7">
        <f>_xlfn.IFNA(VLOOKUP($A8,'PV Distribution'!$A$2:$B$15,2,FALSE),0)*'PV Scenarios'!G$2</f>
        <v>5.2576499999999998E-2</v>
      </c>
      <c r="G8" s="7">
        <f>_xlfn.IFNA(VLOOKUP($A8,'PV Distribution'!$A$2:$B$15,2,FALSE),0)*'PV Scenarios'!H$2</f>
        <v>5.2576499999999998E-2</v>
      </c>
      <c r="H8" s="7">
        <f>_xlfn.IFNA(VLOOKUP($A8,'PV Distribution'!$A$2:$B$15,2,FALSE),0)*'PV Scenarios'!I$2</f>
        <v>0.70662815999999995</v>
      </c>
      <c r="I8" s="7">
        <f>_xlfn.IFNA(VLOOKUP($A8,'PV Distribution'!$A$2:$B$15,2,FALSE),0)*'PV Scenarios'!J$2</f>
        <v>1.8843417600000003</v>
      </c>
      <c r="J8" s="7">
        <f>_xlfn.IFNA(VLOOKUP($A8,'PV Distribution'!$A$2:$B$15,2,FALSE),0)*'PV Scenarios'!K$2</f>
        <v>3.22609404</v>
      </c>
      <c r="K8" s="7">
        <f>_xlfn.IFNA(VLOOKUP($A8,'PV Distribution'!$A$2:$B$15,2,FALSE),0)*'PV Scenarios'!L$2</f>
        <v>4.60149528</v>
      </c>
      <c r="L8" s="7">
        <f>_xlfn.IFNA(VLOOKUP($A8,'PV Distribution'!$A$2:$B$15,2,FALSE),0)*'PV Scenarios'!M$2</f>
        <v>5.8507129200000003</v>
      </c>
      <c r="M8" s="7">
        <f>_xlfn.IFNA(VLOOKUP($A8,'PV Distribution'!$A$2:$B$15,2,FALSE),0)*'PV Scenarios'!N$2</f>
        <v>6.8065536899999994</v>
      </c>
      <c r="N8" s="7">
        <f>_xlfn.IFNA(VLOOKUP($A8,'PV Distribution'!$A$2:$B$15,2,FALSE),0)*'PV Scenarios'!O$2</f>
        <v>7.3365248099999993</v>
      </c>
      <c r="O8" s="7">
        <f>_xlfn.IFNA(VLOOKUP($A8,'PV Distribution'!$A$2:$B$15,2,FALSE),0)*'PV Scenarios'!P$2</f>
        <v>7.3607099999999992</v>
      </c>
      <c r="P8" s="7">
        <f>_xlfn.IFNA(VLOOKUP($A8,'PV Distribution'!$A$2:$B$15,2,FALSE),0)*'PV Scenarios'!Q$2</f>
        <v>6.8770062000000003</v>
      </c>
      <c r="Q8" s="7">
        <f>_xlfn.IFNA(VLOOKUP($A8,'PV Distribution'!$A$2:$B$15,2,FALSE),0)*'PV Scenarios'!R$2</f>
        <v>5.9558659199999999</v>
      </c>
      <c r="R8" s="7">
        <f>_xlfn.IFNA(VLOOKUP($A8,'PV Distribution'!$A$2:$B$15,2,FALSE),0)*'PV Scenarios'!S$2</f>
        <v>4.72767888</v>
      </c>
      <c r="S8" s="7">
        <f>_xlfn.IFNA(VLOOKUP($A8,'PV Distribution'!$A$2:$B$15,2,FALSE),0)*'PV Scenarios'!T$2</f>
        <v>3.3575352899999995</v>
      </c>
      <c r="T8" s="7">
        <f>_xlfn.IFNA(VLOOKUP($A8,'PV Distribution'!$A$2:$B$15,2,FALSE),0)*'PV Scenarios'!U$2</f>
        <v>2.0063192399999998</v>
      </c>
      <c r="U8" s="7">
        <f>_xlfn.IFNA(VLOOKUP($A8,'PV Distribution'!$A$2:$B$15,2,FALSE),0)*'PV Scenarios'!V$2</f>
        <v>0.80862657000000004</v>
      </c>
      <c r="V8" s="7">
        <f>_xlfn.IFNA(VLOOKUP($A8,'PV Distribution'!$A$2:$B$15,2,FALSE),0)*'PV Scenarios'!W$2</f>
        <v>5.2576499999999998E-2</v>
      </c>
      <c r="W8" s="7">
        <f>_xlfn.IFNA(VLOOKUP($A8,'PV Distribution'!$A$2:$B$15,2,FALSE),0)*'PV Scenarios'!X$2</f>
        <v>5.2576499999999998E-2</v>
      </c>
      <c r="X8" s="7">
        <f>_xlfn.IFNA(VLOOKUP($A8,'PV Distribution'!$A$2:$B$15,2,FALSE),0)*'PV Scenarios'!Y$2</f>
        <v>5.2576499999999998E-2</v>
      </c>
      <c r="Y8" s="7">
        <f>_xlfn.IFNA(VLOOKUP($A8,'PV Distribution'!$A$2:$B$15,2,FALSE),0)*'PV Scenarios'!Z$2</f>
        <v>5.2576499999999998E-2</v>
      </c>
    </row>
    <row r="9" spans="1:25" x14ac:dyDescent="0.25">
      <c r="A9" s="6">
        <v>28</v>
      </c>
      <c r="B9" s="7">
        <f>_xlfn.IFNA(VLOOKUP($A9,'PV Distribution'!$A$2:$B$15,2,FALSE),0)*'PV Scenarios'!C$2</f>
        <v>3.62595E-2</v>
      </c>
      <c r="C9" s="7">
        <f>_xlfn.IFNA(VLOOKUP($A9,'PV Distribution'!$A$2:$B$15,2,FALSE),0)*'PV Scenarios'!D$2</f>
        <v>3.62595E-2</v>
      </c>
      <c r="D9" s="7">
        <f>_xlfn.IFNA(VLOOKUP($A9,'PV Distribution'!$A$2:$B$15,2,FALSE),0)*'PV Scenarios'!E$2</f>
        <v>3.62595E-2</v>
      </c>
      <c r="E9" s="7">
        <f>_xlfn.IFNA(VLOOKUP($A9,'PV Distribution'!$A$2:$B$15,2,FALSE),0)*'PV Scenarios'!F$2</f>
        <v>3.62595E-2</v>
      </c>
      <c r="F9" s="7">
        <f>_xlfn.IFNA(VLOOKUP($A9,'PV Distribution'!$A$2:$B$15,2,FALSE),0)*'PV Scenarios'!G$2</f>
        <v>3.62595E-2</v>
      </c>
      <c r="G9" s="7">
        <f>_xlfn.IFNA(VLOOKUP($A9,'PV Distribution'!$A$2:$B$15,2,FALSE),0)*'PV Scenarios'!H$2</f>
        <v>3.62595E-2</v>
      </c>
      <c r="H9" s="7">
        <f>_xlfn.IFNA(VLOOKUP($A9,'PV Distribution'!$A$2:$B$15,2,FALSE),0)*'PV Scenarios'!I$2</f>
        <v>0.48732767999999999</v>
      </c>
      <c r="I9" s="7">
        <f>_xlfn.IFNA(VLOOKUP($A9,'PV Distribution'!$A$2:$B$15,2,FALSE),0)*'PV Scenarios'!J$2</f>
        <v>1.2995404800000001</v>
      </c>
      <c r="J9" s="7">
        <f>_xlfn.IFNA(VLOOKUP($A9,'PV Distribution'!$A$2:$B$15,2,FALSE),0)*'PV Scenarios'!K$2</f>
        <v>2.2248829200000002</v>
      </c>
      <c r="K9" s="7">
        <f>_xlfn.IFNA(VLOOKUP($A9,'PV Distribution'!$A$2:$B$15,2,FALSE),0)*'PV Scenarios'!L$2</f>
        <v>3.1734314399999999</v>
      </c>
      <c r="L9" s="7">
        <f>_xlfn.IFNA(VLOOKUP($A9,'PV Distribution'!$A$2:$B$15,2,FALSE),0)*'PV Scenarios'!M$2</f>
        <v>4.0349571600000003</v>
      </c>
      <c r="M9" s="7">
        <f>_xlfn.IFNA(VLOOKUP($A9,'PV Distribution'!$A$2:$B$15,2,FALSE),0)*'PV Scenarios'!N$2</f>
        <v>4.6941548700000002</v>
      </c>
      <c r="N9" s="7">
        <f>_xlfn.IFNA(VLOOKUP($A9,'PV Distribution'!$A$2:$B$15,2,FALSE),0)*'PV Scenarios'!O$2</f>
        <v>5.0596506300000001</v>
      </c>
      <c r="O9" s="7">
        <f>_xlfn.IFNA(VLOOKUP($A9,'PV Distribution'!$A$2:$B$15,2,FALSE),0)*'PV Scenarios'!P$2</f>
        <v>5.0763299999999996</v>
      </c>
      <c r="P9" s="7">
        <f>_xlfn.IFNA(VLOOKUP($A9,'PV Distribution'!$A$2:$B$15,2,FALSE),0)*'PV Scenarios'!Q$2</f>
        <v>4.7427426000000006</v>
      </c>
      <c r="Q9" s="7">
        <f>_xlfn.IFNA(VLOOKUP($A9,'PV Distribution'!$A$2:$B$15,2,FALSE),0)*'PV Scenarios'!R$2</f>
        <v>4.10747616</v>
      </c>
      <c r="R9" s="7">
        <f>_xlfn.IFNA(VLOOKUP($A9,'PV Distribution'!$A$2:$B$15,2,FALSE),0)*'PV Scenarios'!S$2</f>
        <v>3.2604542400000001</v>
      </c>
      <c r="S9" s="7">
        <f>_xlfn.IFNA(VLOOKUP($A9,'PV Distribution'!$A$2:$B$15,2,FALSE),0)*'PV Scenarios'!T$2</f>
        <v>2.3155316699999999</v>
      </c>
      <c r="T9" s="7">
        <f>_xlfn.IFNA(VLOOKUP($A9,'PV Distribution'!$A$2:$B$15,2,FALSE),0)*'PV Scenarios'!U$2</f>
        <v>1.3836625199999997</v>
      </c>
      <c r="U9" s="7">
        <f>_xlfn.IFNA(VLOOKUP($A9,'PV Distribution'!$A$2:$B$15,2,FALSE),0)*'PV Scenarios'!V$2</f>
        <v>0.55767111000000003</v>
      </c>
      <c r="V9" s="7">
        <f>_xlfn.IFNA(VLOOKUP($A9,'PV Distribution'!$A$2:$B$15,2,FALSE),0)*'PV Scenarios'!W$2</f>
        <v>3.62595E-2</v>
      </c>
      <c r="W9" s="7">
        <f>_xlfn.IFNA(VLOOKUP($A9,'PV Distribution'!$A$2:$B$15,2,FALSE),0)*'PV Scenarios'!X$2</f>
        <v>3.62595E-2</v>
      </c>
      <c r="X9" s="7">
        <f>_xlfn.IFNA(VLOOKUP($A9,'PV Distribution'!$A$2:$B$15,2,FALSE),0)*'PV Scenarios'!Y$2</f>
        <v>3.62595E-2</v>
      </c>
      <c r="Y9" s="7">
        <f>_xlfn.IFNA(VLOOKUP($A9,'PV Distribution'!$A$2:$B$15,2,FALSE),0)*'PV Scenarios'!Z$2</f>
        <v>3.62595E-2</v>
      </c>
    </row>
    <row r="10" spans="1:25" x14ac:dyDescent="0.25">
      <c r="A10" s="6">
        <v>30</v>
      </c>
      <c r="B10" s="7">
        <f>_xlfn.IFNA(VLOOKUP($A10,'PV Distribution'!$A$2:$B$15,2,FALSE),0)*'PV Scenarios'!C$2</f>
        <v>1.5839499999999999E-2</v>
      </c>
      <c r="C10" s="7">
        <f>_xlfn.IFNA(VLOOKUP($A10,'PV Distribution'!$A$2:$B$15,2,FALSE),0)*'PV Scenarios'!D$2</f>
        <v>1.5839499999999999E-2</v>
      </c>
      <c r="D10" s="7">
        <f>_xlfn.IFNA(VLOOKUP($A10,'PV Distribution'!$A$2:$B$15,2,FALSE),0)*'PV Scenarios'!E$2</f>
        <v>1.5839499999999999E-2</v>
      </c>
      <c r="E10" s="7">
        <f>_xlfn.IFNA(VLOOKUP($A10,'PV Distribution'!$A$2:$B$15,2,FALSE),0)*'PV Scenarios'!F$2</f>
        <v>1.5839499999999999E-2</v>
      </c>
      <c r="F10" s="7">
        <f>_xlfn.IFNA(VLOOKUP($A10,'PV Distribution'!$A$2:$B$15,2,FALSE),0)*'PV Scenarios'!G$2</f>
        <v>1.5839499999999999E-2</v>
      </c>
      <c r="G10" s="7">
        <f>_xlfn.IFNA(VLOOKUP($A10,'PV Distribution'!$A$2:$B$15,2,FALSE),0)*'PV Scenarios'!H$2</f>
        <v>1.5839499999999999E-2</v>
      </c>
      <c r="H10" s="7">
        <f>_xlfn.IFNA(VLOOKUP($A10,'PV Distribution'!$A$2:$B$15,2,FALSE),0)*'PV Scenarios'!I$2</f>
        <v>0.21288288</v>
      </c>
      <c r="I10" s="7">
        <f>_xlfn.IFNA(VLOOKUP($A10,'PV Distribution'!$A$2:$B$15,2,FALSE),0)*'PV Scenarios'!J$2</f>
        <v>0.56768768000000003</v>
      </c>
      <c r="J10" s="7">
        <f>_xlfn.IFNA(VLOOKUP($A10,'PV Distribution'!$A$2:$B$15,2,FALSE),0)*'PV Scenarios'!K$2</f>
        <v>0.97191172000000003</v>
      </c>
      <c r="K10" s="7">
        <f>_xlfn.IFNA(VLOOKUP($A10,'PV Distribution'!$A$2:$B$15,2,FALSE),0)*'PV Scenarios'!L$2</f>
        <v>1.3862730399999998</v>
      </c>
      <c r="L10" s="7">
        <f>_xlfn.IFNA(VLOOKUP($A10,'PV Distribution'!$A$2:$B$15,2,FALSE),0)*'PV Scenarios'!M$2</f>
        <v>1.7626195600000001</v>
      </c>
      <c r="M10" s="7">
        <f>_xlfn.IFNA(VLOOKUP($A10,'PV Distribution'!$A$2:$B$15,2,FALSE),0)*'PV Scenarios'!N$2</f>
        <v>2.0505816700000001</v>
      </c>
      <c r="N10" s="7">
        <f>_xlfn.IFNA(VLOOKUP($A10,'PV Distribution'!$A$2:$B$15,2,FALSE),0)*'PV Scenarios'!O$2</f>
        <v>2.21024383</v>
      </c>
      <c r="O10" s="7">
        <f>_xlfn.IFNA(VLOOKUP($A10,'PV Distribution'!$A$2:$B$15,2,FALSE),0)*'PV Scenarios'!P$2</f>
        <v>2.21753</v>
      </c>
      <c r="P10" s="7">
        <f>_xlfn.IFNA(VLOOKUP($A10,'PV Distribution'!$A$2:$B$15,2,FALSE),0)*'PV Scenarios'!Q$2</f>
        <v>2.0718065999999999</v>
      </c>
      <c r="Q10" s="7">
        <f>_xlfn.IFNA(VLOOKUP($A10,'PV Distribution'!$A$2:$B$15,2,FALSE),0)*'PV Scenarios'!R$2</f>
        <v>1.7942985600000001</v>
      </c>
      <c r="R10" s="7">
        <f>_xlfn.IFNA(VLOOKUP($A10,'PV Distribution'!$A$2:$B$15,2,FALSE),0)*'PV Scenarios'!S$2</f>
        <v>1.4242878399999999</v>
      </c>
      <c r="S10" s="7">
        <f>_xlfn.IFNA(VLOOKUP($A10,'PV Distribution'!$A$2:$B$15,2,FALSE),0)*'PV Scenarios'!T$2</f>
        <v>1.0115104699999999</v>
      </c>
      <c r="T10" s="7">
        <f>_xlfn.IFNA(VLOOKUP($A10,'PV Distribution'!$A$2:$B$15,2,FALSE),0)*'PV Scenarios'!U$2</f>
        <v>0.60443531999999989</v>
      </c>
      <c r="U10" s="7">
        <f>_xlfn.IFNA(VLOOKUP($A10,'PV Distribution'!$A$2:$B$15,2,FALSE),0)*'PV Scenarios'!V$2</f>
        <v>0.24361151000000003</v>
      </c>
      <c r="V10" s="7">
        <f>_xlfn.IFNA(VLOOKUP($A10,'PV Distribution'!$A$2:$B$15,2,FALSE),0)*'PV Scenarios'!W$2</f>
        <v>1.5839499999999999E-2</v>
      </c>
      <c r="W10" s="7">
        <f>_xlfn.IFNA(VLOOKUP($A10,'PV Distribution'!$A$2:$B$15,2,FALSE),0)*'PV Scenarios'!X$2</f>
        <v>1.5839499999999999E-2</v>
      </c>
      <c r="X10" s="7">
        <f>_xlfn.IFNA(VLOOKUP($A10,'PV Distribution'!$A$2:$B$15,2,FALSE),0)*'PV Scenarios'!Y$2</f>
        <v>1.5839499999999999E-2</v>
      </c>
      <c r="Y10" s="7">
        <f>_xlfn.IFNA(VLOOKUP($A10,'PV Distribution'!$A$2:$B$15,2,FALSE),0)*'PV Scenarios'!Z$2</f>
        <v>1.5839499999999999E-2</v>
      </c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3170A-BAC4-415B-AAA5-6FFB5C50974B}">
  <dimension ref="A1:Y14"/>
  <sheetViews>
    <sheetView zoomScale="85" zoomScaleNormal="85" workbookViewId="0">
      <selection activeCell="B3" sqref="B3:Y10"/>
    </sheetView>
  </sheetViews>
  <sheetFormatPr defaultRowHeight="15" x14ac:dyDescent="0.25"/>
  <sheetData>
    <row r="1" spans="1:25" x14ac:dyDescent="0.25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14</v>
      </c>
      <c r="B3" s="7">
        <f>_xlfn.IFNA(VLOOKUP($A3,'PV Distribution'!$A$2:$B$15,2,FALSE),0)*'PV Scenarios'!C$2</f>
        <v>1.1450499999999999E-2</v>
      </c>
      <c r="C3" s="7">
        <f>_xlfn.IFNA(VLOOKUP($A3,'PV Distribution'!$A$2:$B$15,2,FALSE),0)*'PV Scenarios'!D$2</f>
        <v>1.1450499999999999E-2</v>
      </c>
      <c r="D3" s="7">
        <f>_xlfn.IFNA(VLOOKUP($A3,'PV Distribution'!$A$2:$B$15,2,FALSE),0)*'PV Scenarios'!E$2</f>
        <v>1.1450499999999999E-2</v>
      </c>
      <c r="E3" s="7">
        <f>_xlfn.IFNA(VLOOKUP($A3,'PV Distribution'!$A$2:$B$15,2,FALSE),0)*'PV Scenarios'!F$2</f>
        <v>1.1450499999999999E-2</v>
      </c>
      <c r="F3" s="7">
        <f>_xlfn.IFNA(VLOOKUP($A3,'PV Distribution'!$A$2:$B$15,2,FALSE),0)*'PV Scenarios'!G$2</f>
        <v>1.1450499999999999E-2</v>
      </c>
      <c r="G3" s="7">
        <f>_xlfn.IFNA(VLOOKUP($A3,'PV Distribution'!$A$2:$B$15,2,FALSE),0)*'PV Scenarios'!H$2</f>
        <v>1.1450499999999999E-2</v>
      </c>
      <c r="H3" s="7">
        <f>_xlfn.IFNA(VLOOKUP($A3,'PV Distribution'!$A$2:$B$15,2,FALSE),0)*'PV Scenarios'!I$2</f>
        <v>0.15389471999999998</v>
      </c>
      <c r="I3" s="7">
        <f>_xlfn.IFNA(VLOOKUP($A3,'PV Distribution'!$A$2:$B$15,2,FALSE),0)*'PV Scenarios'!J$2</f>
        <v>0.41038592000000002</v>
      </c>
      <c r="J3" s="7">
        <f>_xlfn.IFNA(VLOOKUP($A3,'PV Distribution'!$A$2:$B$15,2,FALSE),0)*'PV Scenarios'!K$2</f>
        <v>0.70260267999999992</v>
      </c>
      <c r="K3" s="7">
        <f>_xlfn.IFNA(VLOOKUP($A3,'PV Distribution'!$A$2:$B$15,2,FALSE),0)*'PV Scenarios'!L$2</f>
        <v>1.0021477599999999</v>
      </c>
      <c r="L3" s="7">
        <f>_xlfn.IFNA(VLOOKUP($A3,'PV Distribution'!$A$2:$B$15,2,FALSE),0)*'PV Scenarios'!M$2</f>
        <v>1.2742116399999999</v>
      </c>
      <c r="M3" s="7">
        <f>_xlfn.IFNA(VLOOKUP($A3,'PV Distribution'!$A$2:$B$15,2,FALSE),0)*'PV Scenarios'!N$2</f>
        <v>1.4823817299999997</v>
      </c>
      <c r="N3" s="7">
        <f>_xlfn.IFNA(VLOOKUP($A3,'PV Distribution'!$A$2:$B$15,2,FALSE),0)*'PV Scenarios'!O$2</f>
        <v>1.5978027699999999</v>
      </c>
      <c r="O3" s="7">
        <f>_xlfn.IFNA(VLOOKUP($A3,'PV Distribution'!$A$2:$B$15,2,FALSE),0)*'PV Scenarios'!P$2</f>
        <v>1.6030699999999998</v>
      </c>
      <c r="P3" s="7">
        <f>_xlfn.IFNA(VLOOKUP($A3,'PV Distribution'!$A$2:$B$15,2,FALSE),0)*'PV Scenarios'!Q$2</f>
        <v>1.4977254</v>
      </c>
      <c r="Q3" s="7">
        <f>_xlfn.IFNA(VLOOKUP($A3,'PV Distribution'!$A$2:$B$15,2,FALSE),0)*'PV Scenarios'!R$2</f>
        <v>1.2971126399999999</v>
      </c>
      <c r="R3" s="7">
        <f>_xlfn.IFNA(VLOOKUP($A3,'PV Distribution'!$A$2:$B$15,2,FALSE),0)*'PV Scenarios'!S$2</f>
        <v>1.0296289599999999</v>
      </c>
      <c r="S3" s="7">
        <f>_xlfn.IFNA(VLOOKUP($A3,'PV Distribution'!$A$2:$B$15,2,FALSE),0)*'PV Scenarios'!T$2</f>
        <v>0.73122892999999989</v>
      </c>
      <c r="T3" s="7">
        <f>_xlfn.IFNA(VLOOKUP($A3,'PV Distribution'!$A$2:$B$15,2,FALSE),0)*'PV Scenarios'!U$2</f>
        <v>0.43695107999999988</v>
      </c>
      <c r="U3" s="7">
        <f>_xlfn.IFNA(VLOOKUP($A3,'PV Distribution'!$A$2:$B$15,2,FALSE),0)*'PV Scenarios'!V$2</f>
        <v>0.17610869000000001</v>
      </c>
      <c r="V3" s="7">
        <f>_xlfn.IFNA(VLOOKUP($A3,'PV Distribution'!$A$2:$B$15,2,FALSE),0)*'PV Scenarios'!W$2</f>
        <v>1.1450499999999999E-2</v>
      </c>
      <c r="W3" s="7">
        <f>_xlfn.IFNA(VLOOKUP($A3,'PV Distribution'!$A$2:$B$15,2,FALSE),0)*'PV Scenarios'!X$2</f>
        <v>1.1450499999999999E-2</v>
      </c>
      <c r="X3" s="7">
        <f>_xlfn.IFNA(VLOOKUP($A3,'PV Distribution'!$A$2:$B$15,2,FALSE),0)*'PV Scenarios'!Y$2</f>
        <v>1.1450499999999999E-2</v>
      </c>
      <c r="Y3" s="7">
        <f>_xlfn.IFNA(VLOOKUP($A3,'PV Distribution'!$A$2:$B$15,2,FALSE),0)*'PV Scenarios'!Z$2</f>
        <v>1.1450499999999999E-2</v>
      </c>
    </row>
    <row r="4" spans="1:25" x14ac:dyDescent="0.25">
      <c r="A4" s="6">
        <v>17</v>
      </c>
      <c r="B4" s="7">
        <f>_xlfn.IFNA(VLOOKUP($A4,'PV Distribution'!$A$2:$B$15,2,FALSE),0)*'PV Scenarios'!C$2</f>
        <v>1.5266999999999999E-2</v>
      </c>
      <c r="C4" s="7">
        <f>_xlfn.IFNA(VLOOKUP($A4,'PV Distribution'!$A$2:$B$15,2,FALSE),0)*'PV Scenarios'!D$2</f>
        <v>1.5266999999999999E-2</v>
      </c>
      <c r="D4" s="7">
        <f>_xlfn.IFNA(VLOOKUP($A4,'PV Distribution'!$A$2:$B$15,2,FALSE),0)*'PV Scenarios'!E$2</f>
        <v>1.5266999999999999E-2</v>
      </c>
      <c r="E4" s="7">
        <f>_xlfn.IFNA(VLOOKUP($A4,'PV Distribution'!$A$2:$B$15,2,FALSE),0)*'PV Scenarios'!F$2</f>
        <v>1.5266999999999999E-2</v>
      </c>
      <c r="F4" s="7">
        <f>_xlfn.IFNA(VLOOKUP($A4,'PV Distribution'!$A$2:$B$15,2,FALSE),0)*'PV Scenarios'!G$2</f>
        <v>1.5266999999999999E-2</v>
      </c>
      <c r="G4" s="7">
        <f>_xlfn.IFNA(VLOOKUP($A4,'PV Distribution'!$A$2:$B$15,2,FALSE),0)*'PV Scenarios'!H$2</f>
        <v>1.5266999999999999E-2</v>
      </c>
      <c r="H4" s="7">
        <f>_xlfn.IFNA(VLOOKUP($A4,'PV Distribution'!$A$2:$B$15,2,FALSE),0)*'PV Scenarios'!I$2</f>
        <v>0.20518847999999998</v>
      </c>
      <c r="I4" s="7">
        <f>_xlfn.IFNA(VLOOKUP($A4,'PV Distribution'!$A$2:$B$15,2,FALSE),0)*'PV Scenarios'!J$2</f>
        <v>0.54716928000000009</v>
      </c>
      <c r="J4" s="7">
        <f>_xlfn.IFNA(VLOOKUP($A4,'PV Distribution'!$A$2:$B$15,2,FALSE),0)*'PV Scenarios'!K$2</f>
        <v>0.93678311999999997</v>
      </c>
      <c r="K4" s="7">
        <f>_xlfn.IFNA(VLOOKUP($A4,'PV Distribution'!$A$2:$B$15,2,FALSE),0)*'PV Scenarios'!L$2</f>
        <v>1.3361678399999999</v>
      </c>
      <c r="L4" s="7">
        <f>_xlfn.IFNA(VLOOKUP($A4,'PV Distribution'!$A$2:$B$15,2,FALSE),0)*'PV Scenarios'!M$2</f>
        <v>1.6989117599999999</v>
      </c>
      <c r="M4" s="7">
        <f>_xlfn.IFNA(VLOOKUP($A4,'PV Distribution'!$A$2:$B$15,2,FALSE),0)*'PV Scenarios'!N$2</f>
        <v>1.9764658199999998</v>
      </c>
      <c r="N4" s="7">
        <f>_xlfn.IFNA(VLOOKUP($A4,'PV Distribution'!$A$2:$B$15,2,FALSE),0)*'PV Scenarios'!O$2</f>
        <v>2.1303571799999999</v>
      </c>
      <c r="O4" s="7">
        <f>_xlfn.IFNA(VLOOKUP($A4,'PV Distribution'!$A$2:$B$15,2,FALSE),0)*'PV Scenarios'!P$2</f>
        <v>2.1373799999999998</v>
      </c>
      <c r="P4" s="7">
        <f>_xlfn.IFNA(VLOOKUP($A4,'PV Distribution'!$A$2:$B$15,2,FALSE),0)*'PV Scenarios'!Q$2</f>
        <v>1.9969235999999999</v>
      </c>
      <c r="Q4" s="7">
        <f>_xlfn.IFNA(VLOOKUP($A4,'PV Distribution'!$A$2:$B$15,2,FALSE),0)*'PV Scenarios'!R$2</f>
        <v>1.7294457599999999</v>
      </c>
      <c r="R4" s="7">
        <f>_xlfn.IFNA(VLOOKUP($A4,'PV Distribution'!$A$2:$B$15,2,FALSE),0)*'PV Scenarios'!S$2</f>
        <v>1.3728086399999999</v>
      </c>
      <c r="S4" s="7">
        <f>_xlfn.IFNA(VLOOKUP($A4,'PV Distribution'!$A$2:$B$15,2,FALSE),0)*'PV Scenarios'!T$2</f>
        <v>0.97495061999999988</v>
      </c>
      <c r="T4" s="7">
        <f>_xlfn.IFNA(VLOOKUP($A4,'PV Distribution'!$A$2:$B$15,2,FALSE),0)*'PV Scenarios'!U$2</f>
        <v>0.58258871999999984</v>
      </c>
      <c r="U4" s="7">
        <f>_xlfn.IFNA(VLOOKUP($A4,'PV Distribution'!$A$2:$B$15,2,FALSE),0)*'PV Scenarios'!V$2</f>
        <v>0.23480646000000002</v>
      </c>
      <c r="V4" s="7">
        <f>_xlfn.IFNA(VLOOKUP($A4,'PV Distribution'!$A$2:$B$15,2,FALSE),0)*'PV Scenarios'!W$2</f>
        <v>1.5266999999999999E-2</v>
      </c>
      <c r="W4" s="7">
        <f>_xlfn.IFNA(VLOOKUP($A4,'PV Distribution'!$A$2:$B$15,2,FALSE),0)*'PV Scenarios'!X$2</f>
        <v>1.5266999999999999E-2</v>
      </c>
      <c r="X4" s="7">
        <f>_xlfn.IFNA(VLOOKUP($A4,'PV Distribution'!$A$2:$B$15,2,FALSE),0)*'PV Scenarios'!Y$2</f>
        <v>1.5266999999999999E-2</v>
      </c>
      <c r="Y4" s="7">
        <f>_xlfn.IFNA(VLOOKUP($A4,'PV Distribution'!$A$2:$B$15,2,FALSE),0)*'PV Scenarios'!Z$2</f>
        <v>1.5266999999999999E-2</v>
      </c>
    </row>
    <row r="5" spans="1:25" x14ac:dyDescent="0.25">
      <c r="A5" s="6">
        <v>20</v>
      </c>
      <c r="B5" s="7">
        <f>_xlfn.IFNA(VLOOKUP($A5,'PV Distribution'!$A$2:$B$15,2,FALSE),0)*'PV Scenarios'!C$2</f>
        <v>4.6755E-3</v>
      </c>
      <c r="C5" s="7">
        <f>_xlfn.IFNA(VLOOKUP($A5,'PV Distribution'!$A$2:$B$15,2,FALSE),0)*'PV Scenarios'!D$2</f>
        <v>4.6755E-3</v>
      </c>
      <c r="D5" s="7">
        <f>_xlfn.IFNA(VLOOKUP($A5,'PV Distribution'!$A$2:$B$15,2,FALSE),0)*'PV Scenarios'!E$2</f>
        <v>4.6755E-3</v>
      </c>
      <c r="E5" s="7">
        <f>_xlfn.IFNA(VLOOKUP($A5,'PV Distribution'!$A$2:$B$15,2,FALSE),0)*'PV Scenarios'!F$2</f>
        <v>4.6755E-3</v>
      </c>
      <c r="F5" s="7">
        <f>_xlfn.IFNA(VLOOKUP($A5,'PV Distribution'!$A$2:$B$15,2,FALSE),0)*'PV Scenarios'!G$2</f>
        <v>4.6755E-3</v>
      </c>
      <c r="G5" s="7">
        <f>_xlfn.IFNA(VLOOKUP($A5,'PV Distribution'!$A$2:$B$15,2,FALSE),0)*'PV Scenarios'!H$2</f>
        <v>4.6755E-3</v>
      </c>
      <c r="H5" s="7">
        <f>_xlfn.IFNA(VLOOKUP($A5,'PV Distribution'!$A$2:$B$15,2,FALSE),0)*'PV Scenarios'!I$2</f>
        <v>6.2838720000000001E-2</v>
      </c>
      <c r="I5" s="7">
        <f>_xlfn.IFNA(VLOOKUP($A5,'PV Distribution'!$A$2:$B$15,2,FALSE),0)*'PV Scenarios'!J$2</f>
        <v>0.16756992000000004</v>
      </c>
      <c r="J5" s="7">
        <f>_xlfn.IFNA(VLOOKUP($A5,'PV Distribution'!$A$2:$B$15,2,FALSE),0)*'PV Scenarios'!K$2</f>
        <v>0.28688868000000001</v>
      </c>
      <c r="K5" s="7">
        <f>_xlfn.IFNA(VLOOKUP($A5,'PV Distribution'!$A$2:$B$15,2,FALSE),0)*'PV Scenarios'!L$2</f>
        <v>0.40919976000000002</v>
      </c>
      <c r="L5" s="7">
        <f>_xlfn.IFNA(VLOOKUP($A5,'PV Distribution'!$A$2:$B$15,2,FALSE),0)*'PV Scenarios'!M$2</f>
        <v>0.52028964</v>
      </c>
      <c r="M5" s="7">
        <f>_xlfn.IFNA(VLOOKUP($A5,'PV Distribution'!$A$2:$B$15,2,FALSE),0)*'PV Scenarios'!N$2</f>
        <v>0.60529023000000004</v>
      </c>
      <c r="N5" s="7">
        <f>_xlfn.IFNA(VLOOKUP($A5,'PV Distribution'!$A$2:$B$15,2,FALSE),0)*'PV Scenarios'!O$2</f>
        <v>0.65241927</v>
      </c>
      <c r="O5" s="7">
        <f>_xlfn.IFNA(VLOOKUP($A5,'PV Distribution'!$A$2:$B$15,2,FALSE),0)*'PV Scenarios'!P$2</f>
        <v>0.65456999999999999</v>
      </c>
      <c r="P5" s="7">
        <f>_xlfn.IFNA(VLOOKUP($A5,'PV Distribution'!$A$2:$B$15,2,FALSE),0)*'PV Scenarios'!Q$2</f>
        <v>0.61155540000000008</v>
      </c>
      <c r="Q5" s="7">
        <f>_xlfn.IFNA(VLOOKUP($A5,'PV Distribution'!$A$2:$B$15,2,FALSE),0)*'PV Scenarios'!R$2</f>
        <v>0.52964064</v>
      </c>
      <c r="R5" s="7">
        <f>_xlfn.IFNA(VLOOKUP($A5,'PV Distribution'!$A$2:$B$15,2,FALSE),0)*'PV Scenarios'!S$2</f>
        <v>0.42042096000000001</v>
      </c>
      <c r="S5" s="7">
        <f>_xlfn.IFNA(VLOOKUP($A5,'PV Distribution'!$A$2:$B$15,2,FALSE),0)*'PV Scenarios'!T$2</f>
        <v>0.29857742999999998</v>
      </c>
      <c r="T5" s="7">
        <f>_xlfn.IFNA(VLOOKUP($A5,'PV Distribution'!$A$2:$B$15,2,FALSE),0)*'PV Scenarios'!U$2</f>
        <v>0.17841707999999998</v>
      </c>
      <c r="U5" s="7">
        <f>_xlfn.IFNA(VLOOKUP($A5,'PV Distribution'!$A$2:$B$15,2,FALSE),0)*'PV Scenarios'!V$2</f>
        <v>7.1909190000000012E-2</v>
      </c>
      <c r="V5" s="7">
        <f>_xlfn.IFNA(VLOOKUP($A5,'PV Distribution'!$A$2:$B$15,2,FALSE),0)*'PV Scenarios'!W$2</f>
        <v>4.6755E-3</v>
      </c>
      <c r="W5" s="7">
        <f>_xlfn.IFNA(VLOOKUP($A5,'PV Distribution'!$A$2:$B$15,2,FALSE),0)*'PV Scenarios'!X$2</f>
        <v>4.6755E-3</v>
      </c>
      <c r="X5" s="7">
        <f>_xlfn.IFNA(VLOOKUP($A5,'PV Distribution'!$A$2:$B$15,2,FALSE),0)*'PV Scenarios'!Y$2</f>
        <v>4.6755E-3</v>
      </c>
      <c r="Y5" s="7">
        <f>_xlfn.IFNA(VLOOKUP($A5,'PV Distribution'!$A$2:$B$15,2,FALSE),0)*'PV Scenarios'!Z$2</f>
        <v>4.6755E-3</v>
      </c>
    </row>
    <row r="6" spans="1:25" x14ac:dyDescent="0.25">
      <c r="A6" s="6">
        <v>22</v>
      </c>
      <c r="B6" s="7">
        <f>_xlfn.IFNA(VLOOKUP($A6,'PV Distribution'!$A$2:$B$15,2,FALSE),0)*'PV Scenarios'!C$2</f>
        <v>3.8168000000000001E-2</v>
      </c>
      <c r="C6" s="7">
        <f>_xlfn.IFNA(VLOOKUP($A6,'PV Distribution'!$A$2:$B$15,2,FALSE),0)*'PV Scenarios'!D$2</f>
        <v>3.8168000000000001E-2</v>
      </c>
      <c r="D6" s="7">
        <f>_xlfn.IFNA(VLOOKUP($A6,'PV Distribution'!$A$2:$B$15,2,FALSE),0)*'PV Scenarios'!E$2</f>
        <v>3.8168000000000001E-2</v>
      </c>
      <c r="E6" s="7">
        <f>_xlfn.IFNA(VLOOKUP($A6,'PV Distribution'!$A$2:$B$15,2,FALSE),0)*'PV Scenarios'!F$2</f>
        <v>3.8168000000000001E-2</v>
      </c>
      <c r="F6" s="7">
        <f>_xlfn.IFNA(VLOOKUP($A6,'PV Distribution'!$A$2:$B$15,2,FALSE),0)*'PV Scenarios'!G$2</f>
        <v>3.8168000000000001E-2</v>
      </c>
      <c r="G6" s="7">
        <f>_xlfn.IFNA(VLOOKUP($A6,'PV Distribution'!$A$2:$B$15,2,FALSE),0)*'PV Scenarios'!H$2</f>
        <v>3.8168000000000001E-2</v>
      </c>
      <c r="H6" s="7">
        <f>_xlfn.IFNA(VLOOKUP($A6,'PV Distribution'!$A$2:$B$15,2,FALSE),0)*'PV Scenarios'!I$2</f>
        <v>0.51297791999999998</v>
      </c>
      <c r="I6" s="7">
        <f>_xlfn.IFNA(VLOOKUP($A6,'PV Distribution'!$A$2:$B$15,2,FALSE),0)*'PV Scenarios'!J$2</f>
        <v>1.3679411200000002</v>
      </c>
      <c r="J6" s="7">
        <f>_xlfn.IFNA(VLOOKUP($A6,'PV Distribution'!$A$2:$B$15,2,FALSE),0)*'PV Scenarios'!K$2</f>
        <v>2.3419884800000004</v>
      </c>
      <c r="K6" s="7">
        <f>_xlfn.IFNA(VLOOKUP($A6,'PV Distribution'!$A$2:$B$15,2,FALSE),0)*'PV Scenarios'!L$2</f>
        <v>3.3404633600000002</v>
      </c>
      <c r="L6" s="7">
        <f>_xlfn.IFNA(VLOOKUP($A6,'PV Distribution'!$A$2:$B$15,2,FALSE),0)*'PV Scenarios'!M$2</f>
        <v>4.2473350400000003</v>
      </c>
      <c r="M6" s="7">
        <f>_xlfn.IFNA(VLOOKUP($A6,'PV Distribution'!$A$2:$B$15,2,FALSE),0)*'PV Scenarios'!N$2</f>
        <v>4.9412292799999999</v>
      </c>
      <c r="N6" s="7">
        <f>_xlfn.IFNA(VLOOKUP($A6,'PV Distribution'!$A$2:$B$15,2,FALSE),0)*'PV Scenarios'!O$2</f>
        <v>5.3259627200000006</v>
      </c>
      <c r="O6" s="7">
        <f>_xlfn.IFNA(VLOOKUP($A6,'PV Distribution'!$A$2:$B$15,2,FALSE),0)*'PV Scenarios'!P$2</f>
        <v>5.3435199999999998</v>
      </c>
      <c r="P6" s="7">
        <f>_xlfn.IFNA(VLOOKUP($A6,'PV Distribution'!$A$2:$B$15,2,FALSE),0)*'PV Scenarios'!Q$2</f>
        <v>4.9923744000000001</v>
      </c>
      <c r="Q6" s="7">
        <f>_xlfn.IFNA(VLOOKUP($A6,'PV Distribution'!$A$2:$B$15,2,FALSE),0)*'PV Scenarios'!R$2</f>
        <v>4.3236710400000007</v>
      </c>
      <c r="R6" s="7">
        <f>_xlfn.IFNA(VLOOKUP($A6,'PV Distribution'!$A$2:$B$15,2,FALSE),0)*'PV Scenarios'!S$2</f>
        <v>3.43206656</v>
      </c>
      <c r="S6" s="7">
        <f>_xlfn.IFNA(VLOOKUP($A6,'PV Distribution'!$A$2:$B$15,2,FALSE),0)*'PV Scenarios'!T$2</f>
        <v>2.4374084799999998</v>
      </c>
      <c r="T6" s="7">
        <f>_xlfn.IFNA(VLOOKUP($A6,'PV Distribution'!$A$2:$B$15,2,FALSE),0)*'PV Scenarios'!U$2</f>
        <v>1.4564908799999998</v>
      </c>
      <c r="U6" s="7">
        <f>_xlfn.IFNA(VLOOKUP($A6,'PV Distribution'!$A$2:$B$15,2,FALSE),0)*'PV Scenarios'!V$2</f>
        <v>0.58702384000000007</v>
      </c>
      <c r="V6" s="7">
        <f>_xlfn.IFNA(VLOOKUP($A6,'PV Distribution'!$A$2:$B$15,2,FALSE),0)*'PV Scenarios'!W$2</f>
        <v>3.8168000000000001E-2</v>
      </c>
      <c r="W6" s="7">
        <f>_xlfn.IFNA(VLOOKUP($A6,'PV Distribution'!$A$2:$B$15,2,FALSE),0)*'PV Scenarios'!X$2</f>
        <v>3.8168000000000001E-2</v>
      </c>
      <c r="X6" s="7">
        <f>_xlfn.IFNA(VLOOKUP($A6,'PV Distribution'!$A$2:$B$15,2,FALSE),0)*'PV Scenarios'!Y$2</f>
        <v>3.8168000000000001E-2</v>
      </c>
      <c r="Y6" s="7">
        <f>_xlfn.IFNA(VLOOKUP($A6,'PV Distribution'!$A$2:$B$15,2,FALSE),0)*'PV Scenarios'!Z$2</f>
        <v>3.8168000000000001E-2</v>
      </c>
    </row>
    <row r="7" spans="1:25" x14ac:dyDescent="0.25">
      <c r="A7" s="6">
        <v>24</v>
      </c>
      <c r="B7" s="7">
        <f>_xlfn.IFNA(VLOOKUP($A7,'PV Distribution'!$A$2:$B$15,2,FALSE),0)*'PV Scenarios'!C$2</f>
        <v>6.6794000000000006E-2</v>
      </c>
      <c r="C7" s="7">
        <f>_xlfn.IFNA(VLOOKUP($A7,'PV Distribution'!$A$2:$B$15,2,FALSE),0)*'PV Scenarios'!D$2</f>
        <v>6.6794000000000006E-2</v>
      </c>
      <c r="D7" s="7">
        <f>_xlfn.IFNA(VLOOKUP($A7,'PV Distribution'!$A$2:$B$15,2,FALSE),0)*'PV Scenarios'!E$2</f>
        <v>6.6794000000000006E-2</v>
      </c>
      <c r="E7" s="7">
        <f>_xlfn.IFNA(VLOOKUP($A7,'PV Distribution'!$A$2:$B$15,2,FALSE),0)*'PV Scenarios'!F$2</f>
        <v>6.6794000000000006E-2</v>
      </c>
      <c r="F7" s="7">
        <f>_xlfn.IFNA(VLOOKUP($A7,'PV Distribution'!$A$2:$B$15,2,FALSE),0)*'PV Scenarios'!G$2</f>
        <v>6.6794000000000006E-2</v>
      </c>
      <c r="G7" s="7">
        <f>_xlfn.IFNA(VLOOKUP($A7,'PV Distribution'!$A$2:$B$15,2,FALSE),0)*'PV Scenarios'!H$2</f>
        <v>6.6794000000000006E-2</v>
      </c>
      <c r="H7" s="7">
        <f>_xlfn.IFNA(VLOOKUP($A7,'PV Distribution'!$A$2:$B$15,2,FALSE),0)*'PV Scenarios'!I$2</f>
        <v>0.89771135999999996</v>
      </c>
      <c r="I7" s="7">
        <f>_xlfn.IFNA(VLOOKUP($A7,'PV Distribution'!$A$2:$B$15,2,FALSE),0)*'PV Scenarios'!J$2</f>
        <v>2.3938969600000006</v>
      </c>
      <c r="J7" s="7">
        <f>_xlfn.IFNA(VLOOKUP($A7,'PV Distribution'!$A$2:$B$15,2,FALSE),0)*'PV Scenarios'!K$2</f>
        <v>4.0984798400000004</v>
      </c>
      <c r="K7" s="7">
        <f>_xlfn.IFNA(VLOOKUP($A7,'PV Distribution'!$A$2:$B$15,2,FALSE),0)*'PV Scenarios'!L$2</f>
        <v>5.8458108800000002</v>
      </c>
      <c r="L7" s="7">
        <f>_xlfn.IFNA(VLOOKUP($A7,'PV Distribution'!$A$2:$B$15,2,FALSE),0)*'PV Scenarios'!M$2</f>
        <v>7.4328363200000007</v>
      </c>
      <c r="M7" s="7">
        <f>_xlfn.IFNA(VLOOKUP($A7,'PV Distribution'!$A$2:$B$15,2,FALSE),0)*'PV Scenarios'!N$2</f>
        <v>8.6471512399999995</v>
      </c>
      <c r="N7" s="7">
        <f>_xlfn.IFNA(VLOOKUP($A7,'PV Distribution'!$A$2:$B$15,2,FALSE),0)*'PV Scenarios'!O$2</f>
        <v>9.3204347599999995</v>
      </c>
      <c r="O7" s="7">
        <f>_xlfn.IFNA(VLOOKUP($A7,'PV Distribution'!$A$2:$B$15,2,FALSE),0)*'PV Scenarios'!P$2</f>
        <v>9.3511600000000001</v>
      </c>
      <c r="P7" s="7">
        <f>_xlfn.IFNA(VLOOKUP($A7,'PV Distribution'!$A$2:$B$15,2,FALSE),0)*'PV Scenarios'!Q$2</f>
        <v>8.7366552000000013</v>
      </c>
      <c r="Q7" s="7">
        <f>_xlfn.IFNA(VLOOKUP($A7,'PV Distribution'!$A$2:$B$15,2,FALSE),0)*'PV Scenarios'!R$2</f>
        <v>7.5664243200000003</v>
      </c>
      <c r="R7" s="7">
        <f>_xlfn.IFNA(VLOOKUP($A7,'PV Distribution'!$A$2:$B$15,2,FALSE),0)*'PV Scenarios'!S$2</f>
        <v>6.0061164800000002</v>
      </c>
      <c r="S7" s="7">
        <f>_xlfn.IFNA(VLOOKUP($A7,'PV Distribution'!$A$2:$B$15,2,FALSE),0)*'PV Scenarios'!T$2</f>
        <v>4.2654648399999999</v>
      </c>
      <c r="T7" s="7">
        <f>_xlfn.IFNA(VLOOKUP($A7,'PV Distribution'!$A$2:$B$15,2,FALSE),0)*'PV Scenarios'!U$2</f>
        <v>2.5488590399999995</v>
      </c>
      <c r="U7" s="7">
        <f>_xlfn.IFNA(VLOOKUP($A7,'PV Distribution'!$A$2:$B$15,2,FALSE),0)*'PV Scenarios'!V$2</f>
        <v>1.0272917200000002</v>
      </c>
      <c r="V7" s="7">
        <f>_xlfn.IFNA(VLOOKUP($A7,'PV Distribution'!$A$2:$B$15,2,FALSE),0)*'PV Scenarios'!W$2</f>
        <v>6.6794000000000006E-2</v>
      </c>
      <c r="W7" s="7">
        <f>_xlfn.IFNA(VLOOKUP($A7,'PV Distribution'!$A$2:$B$15,2,FALSE),0)*'PV Scenarios'!X$2</f>
        <v>6.6794000000000006E-2</v>
      </c>
      <c r="X7" s="7">
        <f>_xlfn.IFNA(VLOOKUP($A7,'PV Distribution'!$A$2:$B$15,2,FALSE),0)*'PV Scenarios'!Y$2</f>
        <v>6.6794000000000006E-2</v>
      </c>
      <c r="Y7" s="7">
        <f>_xlfn.IFNA(VLOOKUP($A7,'PV Distribution'!$A$2:$B$15,2,FALSE),0)*'PV Scenarios'!Z$2</f>
        <v>6.6794000000000006E-2</v>
      </c>
    </row>
    <row r="8" spans="1:25" x14ac:dyDescent="0.25">
      <c r="A8" s="6">
        <v>26</v>
      </c>
      <c r="B8" s="7">
        <f>_xlfn.IFNA(VLOOKUP($A8,'PV Distribution'!$A$2:$B$15,2,FALSE),0)*'PV Scenarios'!C$2</f>
        <v>5.2576499999999998E-2</v>
      </c>
      <c r="C8" s="7">
        <f>_xlfn.IFNA(VLOOKUP($A8,'PV Distribution'!$A$2:$B$15,2,FALSE),0)*'PV Scenarios'!D$2</f>
        <v>5.2576499999999998E-2</v>
      </c>
      <c r="D8" s="7">
        <f>_xlfn.IFNA(VLOOKUP($A8,'PV Distribution'!$A$2:$B$15,2,FALSE),0)*'PV Scenarios'!E$2</f>
        <v>5.2576499999999998E-2</v>
      </c>
      <c r="E8" s="7">
        <f>_xlfn.IFNA(VLOOKUP($A8,'PV Distribution'!$A$2:$B$15,2,FALSE),0)*'PV Scenarios'!F$2</f>
        <v>5.2576499999999998E-2</v>
      </c>
      <c r="F8" s="7">
        <f>_xlfn.IFNA(VLOOKUP($A8,'PV Distribution'!$A$2:$B$15,2,FALSE),0)*'PV Scenarios'!G$2</f>
        <v>5.2576499999999998E-2</v>
      </c>
      <c r="G8" s="7">
        <f>_xlfn.IFNA(VLOOKUP($A8,'PV Distribution'!$A$2:$B$15,2,FALSE),0)*'PV Scenarios'!H$2</f>
        <v>5.2576499999999998E-2</v>
      </c>
      <c r="H8" s="7">
        <f>_xlfn.IFNA(VLOOKUP($A8,'PV Distribution'!$A$2:$B$15,2,FALSE),0)*'PV Scenarios'!I$2</f>
        <v>0.70662815999999995</v>
      </c>
      <c r="I8" s="7">
        <f>_xlfn.IFNA(VLOOKUP($A8,'PV Distribution'!$A$2:$B$15,2,FALSE),0)*'PV Scenarios'!J$2</f>
        <v>1.8843417600000003</v>
      </c>
      <c r="J8" s="7">
        <f>_xlfn.IFNA(VLOOKUP($A8,'PV Distribution'!$A$2:$B$15,2,FALSE),0)*'PV Scenarios'!K$2</f>
        <v>3.22609404</v>
      </c>
      <c r="K8" s="7">
        <f>_xlfn.IFNA(VLOOKUP($A8,'PV Distribution'!$A$2:$B$15,2,FALSE),0)*'PV Scenarios'!L$2</f>
        <v>4.60149528</v>
      </c>
      <c r="L8" s="7">
        <f>_xlfn.IFNA(VLOOKUP($A8,'PV Distribution'!$A$2:$B$15,2,FALSE),0)*'PV Scenarios'!M$2</f>
        <v>5.8507129200000003</v>
      </c>
      <c r="M8" s="7">
        <f>_xlfn.IFNA(VLOOKUP($A8,'PV Distribution'!$A$2:$B$15,2,FALSE),0)*'PV Scenarios'!N$2</f>
        <v>6.8065536899999994</v>
      </c>
      <c r="N8" s="7">
        <f>_xlfn.IFNA(VLOOKUP($A8,'PV Distribution'!$A$2:$B$15,2,FALSE),0)*'PV Scenarios'!O$2</f>
        <v>7.3365248099999993</v>
      </c>
      <c r="O8" s="7">
        <f>_xlfn.IFNA(VLOOKUP($A8,'PV Distribution'!$A$2:$B$15,2,FALSE),0)*'PV Scenarios'!P$2</f>
        <v>7.3607099999999992</v>
      </c>
      <c r="P8" s="7">
        <f>_xlfn.IFNA(VLOOKUP($A8,'PV Distribution'!$A$2:$B$15,2,FALSE),0)*'PV Scenarios'!Q$2</f>
        <v>6.8770062000000003</v>
      </c>
      <c r="Q8" s="7">
        <f>_xlfn.IFNA(VLOOKUP($A8,'PV Distribution'!$A$2:$B$15,2,FALSE),0)*'PV Scenarios'!R$2</f>
        <v>5.9558659199999999</v>
      </c>
      <c r="R8" s="7">
        <f>_xlfn.IFNA(VLOOKUP($A8,'PV Distribution'!$A$2:$B$15,2,FALSE),0)*'PV Scenarios'!S$2</f>
        <v>4.72767888</v>
      </c>
      <c r="S8" s="7">
        <f>_xlfn.IFNA(VLOOKUP($A8,'PV Distribution'!$A$2:$B$15,2,FALSE),0)*'PV Scenarios'!T$2</f>
        <v>3.3575352899999995</v>
      </c>
      <c r="T8" s="7">
        <f>_xlfn.IFNA(VLOOKUP($A8,'PV Distribution'!$A$2:$B$15,2,FALSE),0)*'PV Scenarios'!U$2</f>
        <v>2.0063192399999998</v>
      </c>
      <c r="U8" s="7">
        <f>_xlfn.IFNA(VLOOKUP($A8,'PV Distribution'!$A$2:$B$15,2,FALSE),0)*'PV Scenarios'!V$2</f>
        <v>0.80862657000000004</v>
      </c>
      <c r="V8" s="7">
        <f>_xlfn.IFNA(VLOOKUP($A8,'PV Distribution'!$A$2:$B$15,2,FALSE),0)*'PV Scenarios'!W$2</f>
        <v>5.2576499999999998E-2</v>
      </c>
      <c r="W8" s="7">
        <f>_xlfn.IFNA(VLOOKUP($A8,'PV Distribution'!$A$2:$B$15,2,FALSE),0)*'PV Scenarios'!X$2</f>
        <v>5.2576499999999998E-2</v>
      </c>
      <c r="X8" s="7">
        <f>_xlfn.IFNA(VLOOKUP($A8,'PV Distribution'!$A$2:$B$15,2,FALSE),0)*'PV Scenarios'!Y$2</f>
        <v>5.2576499999999998E-2</v>
      </c>
      <c r="Y8" s="7">
        <f>_xlfn.IFNA(VLOOKUP($A8,'PV Distribution'!$A$2:$B$15,2,FALSE),0)*'PV Scenarios'!Z$2</f>
        <v>5.2576499999999998E-2</v>
      </c>
    </row>
    <row r="9" spans="1:25" x14ac:dyDescent="0.25">
      <c r="A9" s="6">
        <v>28</v>
      </c>
      <c r="B9" s="7">
        <f>_xlfn.IFNA(VLOOKUP($A9,'PV Distribution'!$A$2:$B$15,2,FALSE),0)*'PV Scenarios'!C$2</f>
        <v>3.62595E-2</v>
      </c>
      <c r="C9" s="7">
        <f>_xlfn.IFNA(VLOOKUP($A9,'PV Distribution'!$A$2:$B$15,2,FALSE),0)*'PV Scenarios'!D$2</f>
        <v>3.62595E-2</v>
      </c>
      <c r="D9" s="7">
        <f>_xlfn.IFNA(VLOOKUP($A9,'PV Distribution'!$A$2:$B$15,2,FALSE),0)*'PV Scenarios'!E$2</f>
        <v>3.62595E-2</v>
      </c>
      <c r="E9" s="7">
        <f>_xlfn.IFNA(VLOOKUP($A9,'PV Distribution'!$A$2:$B$15,2,FALSE),0)*'PV Scenarios'!F$2</f>
        <v>3.62595E-2</v>
      </c>
      <c r="F9" s="7">
        <f>_xlfn.IFNA(VLOOKUP($A9,'PV Distribution'!$A$2:$B$15,2,FALSE),0)*'PV Scenarios'!G$2</f>
        <v>3.62595E-2</v>
      </c>
      <c r="G9" s="7">
        <f>_xlfn.IFNA(VLOOKUP($A9,'PV Distribution'!$A$2:$B$15,2,FALSE),0)*'PV Scenarios'!H$2</f>
        <v>3.62595E-2</v>
      </c>
      <c r="H9" s="7">
        <f>_xlfn.IFNA(VLOOKUP($A9,'PV Distribution'!$A$2:$B$15,2,FALSE),0)*'PV Scenarios'!I$2</f>
        <v>0.48732767999999999</v>
      </c>
      <c r="I9" s="7">
        <f>_xlfn.IFNA(VLOOKUP($A9,'PV Distribution'!$A$2:$B$15,2,FALSE),0)*'PV Scenarios'!J$2</f>
        <v>1.2995404800000001</v>
      </c>
      <c r="J9" s="7">
        <f>_xlfn.IFNA(VLOOKUP($A9,'PV Distribution'!$A$2:$B$15,2,FALSE),0)*'PV Scenarios'!K$2</f>
        <v>2.2248829200000002</v>
      </c>
      <c r="K9" s="7">
        <f>_xlfn.IFNA(VLOOKUP($A9,'PV Distribution'!$A$2:$B$15,2,FALSE),0)*'PV Scenarios'!L$2</f>
        <v>3.1734314399999999</v>
      </c>
      <c r="L9" s="7">
        <f>_xlfn.IFNA(VLOOKUP($A9,'PV Distribution'!$A$2:$B$15,2,FALSE),0)*'PV Scenarios'!M$2</f>
        <v>4.0349571600000003</v>
      </c>
      <c r="M9" s="7">
        <f>_xlfn.IFNA(VLOOKUP($A9,'PV Distribution'!$A$2:$B$15,2,FALSE),0)*'PV Scenarios'!N$2</f>
        <v>4.6941548700000002</v>
      </c>
      <c r="N9" s="7">
        <f>_xlfn.IFNA(VLOOKUP($A9,'PV Distribution'!$A$2:$B$15,2,FALSE),0)*'PV Scenarios'!O$2</f>
        <v>5.0596506300000001</v>
      </c>
      <c r="O9" s="7">
        <f>_xlfn.IFNA(VLOOKUP($A9,'PV Distribution'!$A$2:$B$15,2,FALSE),0)*'PV Scenarios'!P$2</f>
        <v>5.0763299999999996</v>
      </c>
      <c r="P9" s="7">
        <f>_xlfn.IFNA(VLOOKUP($A9,'PV Distribution'!$A$2:$B$15,2,FALSE),0)*'PV Scenarios'!Q$2</f>
        <v>4.7427426000000006</v>
      </c>
      <c r="Q9" s="7">
        <f>_xlfn.IFNA(VLOOKUP($A9,'PV Distribution'!$A$2:$B$15,2,FALSE),0)*'PV Scenarios'!R$2</f>
        <v>4.10747616</v>
      </c>
      <c r="R9" s="7">
        <f>_xlfn.IFNA(VLOOKUP($A9,'PV Distribution'!$A$2:$B$15,2,FALSE),0)*'PV Scenarios'!S$2</f>
        <v>3.2604542400000001</v>
      </c>
      <c r="S9" s="7">
        <f>_xlfn.IFNA(VLOOKUP($A9,'PV Distribution'!$A$2:$B$15,2,FALSE),0)*'PV Scenarios'!T$2</f>
        <v>2.3155316699999999</v>
      </c>
      <c r="T9" s="7">
        <f>_xlfn.IFNA(VLOOKUP($A9,'PV Distribution'!$A$2:$B$15,2,FALSE),0)*'PV Scenarios'!U$2</f>
        <v>1.3836625199999997</v>
      </c>
      <c r="U9" s="7">
        <f>_xlfn.IFNA(VLOOKUP($A9,'PV Distribution'!$A$2:$B$15,2,FALSE),0)*'PV Scenarios'!V$2</f>
        <v>0.55767111000000003</v>
      </c>
      <c r="V9" s="7">
        <f>_xlfn.IFNA(VLOOKUP($A9,'PV Distribution'!$A$2:$B$15,2,FALSE),0)*'PV Scenarios'!W$2</f>
        <v>3.62595E-2</v>
      </c>
      <c r="W9" s="7">
        <f>_xlfn.IFNA(VLOOKUP($A9,'PV Distribution'!$A$2:$B$15,2,FALSE),0)*'PV Scenarios'!X$2</f>
        <v>3.62595E-2</v>
      </c>
      <c r="X9" s="7">
        <f>_xlfn.IFNA(VLOOKUP($A9,'PV Distribution'!$A$2:$B$15,2,FALSE),0)*'PV Scenarios'!Y$2</f>
        <v>3.62595E-2</v>
      </c>
      <c r="Y9" s="7">
        <f>_xlfn.IFNA(VLOOKUP($A9,'PV Distribution'!$A$2:$B$15,2,FALSE),0)*'PV Scenarios'!Z$2</f>
        <v>3.62595E-2</v>
      </c>
    </row>
    <row r="10" spans="1:25" x14ac:dyDescent="0.25">
      <c r="A10" s="6">
        <v>30</v>
      </c>
      <c r="B10" s="7">
        <f>_xlfn.IFNA(VLOOKUP($A10,'PV Distribution'!$A$2:$B$15,2,FALSE),0)*'PV Scenarios'!C$2</f>
        <v>1.5839499999999999E-2</v>
      </c>
      <c r="C10" s="7">
        <f>_xlfn.IFNA(VLOOKUP($A10,'PV Distribution'!$A$2:$B$15,2,FALSE),0)*'PV Scenarios'!D$2</f>
        <v>1.5839499999999999E-2</v>
      </c>
      <c r="D10" s="7">
        <f>_xlfn.IFNA(VLOOKUP($A10,'PV Distribution'!$A$2:$B$15,2,FALSE),0)*'PV Scenarios'!E$2</f>
        <v>1.5839499999999999E-2</v>
      </c>
      <c r="E10" s="7">
        <f>_xlfn.IFNA(VLOOKUP($A10,'PV Distribution'!$A$2:$B$15,2,FALSE),0)*'PV Scenarios'!F$2</f>
        <v>1.5839499999999999E-2</v>
      </c>
      <c r="F10" s="7">
        <f>_xlfn.IFNA(VLOOKUP($A10,'PV Distribution'!$A$2:$B$15,2,FALSE),0)*'PV Scenarios'!G$2</f>
        <v>1.5839499999999999E-2</v>
      </c>
      <c r="G10" s="7">
        <f>_xlfn.IFNA(VLOOKUP($A10,'PV Distribution'!$A$2:$B$15,2,FALSE),0)*'PV Scenarios'!H$2</f>
        <v>1.5839499999999999E-2</v>
      </c>
      <c r="H10" s="7">
        <f>_xlfn.IFNA(VLOOKUP($A10,'PV Distribution'!$A$2:$B$15,2,FALSE),0)*'PV Scenarios'!I$2</f>
        <v>0.21288288</v>
      </c>
      <c r="I10" s="7">
        <f>_xlfn.IFNA(VLOOKUP($A10,'PV Distribution'!$A$2:$B$15,2,FALSE),0)*'PV Scenarios'!J$2</f>
        <v>0.56768768000000003</v>
      </c>
      <c r="J10" s="7">
        <f>_xlfn.IFNA(VLOOKUP($A10,'PV Distribution'!$A$2:$B$15,2,FALSE),0)*'PV Scenarios'!K$2</f>
        <v>0.97191172000000003</v>
      </c>
      <c r="K10" s="7">
        <f>_xlfn.IFNA(VLOOKUP($A10,'PV Distribution'!$A$2:$B$15,2,FALSE),0)*'PV Scenarios'!L$2</f>
        <v>1.3862730399999998</v>
      </c>
      <c r="L10" s="7">
        <f>_xlfn.IFNA(VLOOKUP($A10,'PV Distribution'!$A$2:$B$15,2,FALSE),0)*'PV Scenarios'!M$2</f>
        <v>1.7626195600000001</v>
      </c>
      <c r="M10" s="7">
        <f>_xlfn.IFNA(VLOOKUP($A10,'PV Distribution'!$A$2:$B$15,2,FALSE),0)*'PV Scenarios'!N$2</f>
        <v>2.0505816700000001</v>
      </c>
      <c r="N10" s="7">
        <f>_xlfn.IFNA(VLOOKUP($A10,'PV Distribution'!$A$2:$B$15,2,FALSE),0)*'PV Scenarios'!O$2</f>
        <v>2.21024383</v>
      </c>
      <c r="O10" s="7">
        <f>_xlfn.IFNA(VLOOKUP($A10,'PV Distribution'!$A$2:$B$15,2,FALSE),0)*'PV Scenarios'!P$2</f>
        <v>2.21753</v>
      </c>
      <c r="P10" s="7">
        <f>_xlfn.IFNA(VLOOKUP($A10,'PV Distribution'!$A$2:$B$15,2,FALSE),0)*'PV Scenarios'!Q$2</f>
        <v>2.0718065999999999</v>
      </c>
      <c r="Q10" s="7">
        <f>_xlfn.IFNA(VLOOKUP($A10,'PV Distribution'!$A$2:$B$15,2,FALSE),0)*'PV Scenarios'!R$2</f>
        <v>1.7942985600000001</v>
      </c>
      <c r="R10" s="7">
        <f>_xlfn.IFNA(VLOOKUP($A10,'PV Distribution'!$A$2:$B$15,2,FALSE),0)*'PV Scenarios'!S$2</f>
        <v>1.4242878399999999</v>
      </c>
      <c r="S10" s="7">
        <f>_xlfn.IFNA(VLOOKUP($A10,'PV Distribution'!$A$2:$B$15,2,FALSE),0)*'PV Scenarios'!T$2</f>
        <v>1.0115104699999999</v>
      </c>
      <c r="T10" s="7">
        <f>_xlfn.IFNA(VLOOKUP($A10,'PV Distribution'!$A$2:$B$15,2,FALSE),0)*'PV Scenarios'!U$2</f>
        <v>0.60443531999999989</v>
      </c>
      <c r="U10" s="7">
        <f>_xlfn.IFNA(VLOOKUP($A10,'PV Distribution'!$A$2:$B$15,2,FALSE),0)*'PV Scenarios'!V$2</f>
        <v>0.24361151000000003</v>
      </c>
      <c r="V10" s="7">
        <f>_xlfn.IFNA(VLOOKUP($A10,'PV Distribution'!$A$2:$B$15,2,FALSE),0)*'PV Scenarios'!W$2</f>
        <v>1.5839499999999999E-2</v>
      </c>
      <c r="W10" s="7">
        <f>_xlfn.IFNA(VLOOKUP($A10,'PV Distribution'!$A$2:$B$15,2,FALSE),0)*'PV Scenarios'!X$2</f>
        <v>1.5839499999999999E-2</v>
      </c>
      <c r="X10" s="7">
        <f>_xlfn.IFNA(VLOOKUP($A10,'PV Distribution'!$A$2:$B$15,2,FALSE),0)*'PV Scenarios'!Y$2</f>
        <v>1.5839499999999999E-2</v>
      </c>
      <c r="Y10" s="7">
        <f>_xlfn.IFNA(VLOOKUP($A10,'PV Distribution'!$A$2:$B$15,2,FALSE),0)*'PV Scenarios'!Z$2</f>
        <v>1.5839499999999999E-2</v>
      </c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B2549B-E27D-4A0D-9440-9C67414DB80F}">
  <dimension ref="A1:Y14"/>
  <sheetViews>
    <sheetView zoomScale="85" zoomScaleNormal="85" workbookViewId="0">
      <selection activeCell="B3" sqref="B3"/>
    </sheetView>
  </sheetViews>
  <sheetFormatPr defaultRowHeight="15" x14ac:dyDescent="0.25"/>
  <sheetData>
    <row r="1" spans="1:25" x14ac:dyDescent="0.25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14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17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20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22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24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  <row r="8" spans="1:25" x14ac:dyDescent="0.25">
      <c r="A8" s="6">
        <v>26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</row>
    <row r="9" spans="1:25" x14ac:dyDescent="0.25">
      <c r="A9" s="6">
        <v>28</v>
      </c>
      <c r="B9" s="7">
        <v>0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>
        <v>0</v>
      </c>
    </row>
    <row r="10" spans="1:25" x14ac:dyDescent="0.25">
      <c r="A10" s="6">
        <v>30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7">
        <v>0</v>
      </c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09BC5-3E27-48F6-8CFC-9787EE1CC6AD}">
  <dimension ref="A1:Y14"/>
  <sheetViews>
    <sheetView zoomScale="85" zoomScaleNormal="85" workbookViewId="0">
      <selection activeCell="B8" sqref="B8:Y10"/>
    </sheetView>
  </sheetViews>
  <sheetFormatPr defaultRowHeight="15" x14ac:dyDescent="0.25"/>
  <sheetData>
    <row r="1" spans="1:25" x14ac:dyDescent="0.25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14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17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20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22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24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  <row r="8" spans="1:25" x14ac:dyDescent="0.25">
      <c r="A8" s="6">
        <v>26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</row>
    <row r="9" spans="1:25" x14ac:dyDescent="0.25">
      <c r="A9" s="6">
        <v>28</v>
      </c>
      <c r="B9" s="7">
        <v>0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>
        <v>0</v>
      </c>
    </row>
    <row r="10" spans="1:25" x14ac:dyDescent="0.25">
      <c r="A10" s="6">
        <v>30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7">
        <v>0</v>
      </c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3B663-BA24-4CFF-8C04-921E13CD1C98}">
  <dimension ref="A1:Y14"/>
  <sheetViews>
    <sheetView zoomScale="85" zoomScaleNormal="85" workbookViewId="0">
      <selection activeCell="B8" sqref="B8:Y10"/>
    </sheetView>
  </sheetViews>
  <sheetFormatPr defaultRowHeight="15" x14ac:dyDescent="0.25"/>
  <sheetData>
    <row r="1" spans="1:25" x14ac:dyDescent="0.25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14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17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20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22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24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  <row r="8" spans="1:25" x14ac:dyDescent="0.25">
      <c r="A8" s="6">
        <v>26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</row>
    <row r="9" spans="1:25" x14ac:dyDescent="0.25">
      <c r="A9" s="6">
        <v>28</v>
      </c>
      <c r="B9" s="7">
        <v>0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>
        <v>0</v>
      </c>
    </row>
    <row r="10" spans="1:25" x14ac:dyDescent="0.25">
      <c r="A10" s="6">
        <v>30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7">
        <v>0</v>
      </c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80FC0-40CF-499E-8BA6-6B37B0334800}">
  <dimension ref="A1:Z3"/>
  <sheetViews>
    <sheetView workbookViewId="0">
      <selection sqref="A1:Z3"/>
    </sheetView>
  </sheetViews>
  <sheetFormatPr defaultRowHeight="15" x14ac:dyDescent="0.25"/>
  <sheetData>
    <row r="1" spans="1:26" x14ac:dyDescent="0.25">
      <c r="A1" t="s">
        <v>10</v>
      </c>
      <c r="B1" t="s">
        <v>11</v>
      </c>
      <c r="C1">
        <v>0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>
        <v>18</v>
      </c>
      <c r="V1">
        <v>19</v>
      </c>
      <c r="W1">
        <v>20</v>
      </c>
      <c r="X1">
        <v>21</v>
      </c>
      <c r="Y1">
        <v>22</v>
      </c>
      <c r="Z1">
        <v>23</v>
      </c>
    </row>
    <row r="2" spans="1:26" x14ac:dyDescent="0.25">
      <c r="A2" t="s">
        <v>12</v>
      </c>
      <c r="B2">
        <v>1</v>
      </c>
      <c r="C2" s="5">
        <v>5.0000000000000001E-3</v>
      </c>
      <c r="D2" s="5">
        <v>5.0000000000000001E-3</v>
      </c>
      <c r="E2" s="5">
        <v>5.0000000000000001E-3</v>
      </c>
      <c r="F2" s="5">
        <v>5.0000000000000001E-3</v>
      </c>
      <c r="G2" s="5">
        <v>5.0000000000000001E-3</v>
      </c>
      <c r="H2" s="5">
        <v>5.0000000000000001E-3</v>
      </c>
      <c r="I2" s="5">
        <v>6.7199999999999996E-2</v>
      </c>
      <c r="J2" s="5">
        <v>0.17920000000000003</v>
      </c>
      <c r="K2" s="5">
        <v>0.30680000000000002</v>
      </c>
      <c r="L2" s="5">
        <v>0.43759999999999999</v>
      </c>
      <c r="M2" s="5">
        <v>0.55640000000000001</v>
      </c>
      <c r="N2" s="5">
        <v>0.64729999999999999</v>
      </c>
      <c r="O2" s="5">
        <v>0.69769999999999999</v>
      </c>
      <c r="P2" s="5">
        <v>0.7</v>
      </c>
      <c r="Q2" s="5">
        <v>0.65400000000000003</v>
      </c>
      <c r="R2" s="5">
        <v>0.56640000000000001</v>
      </c>
      <c r="S2" s="5">
        <v>0.4496</v>
      </c>
      <c r="T2" s="5">
        <v>0.31929999999999997</v>
      </c>
      <c r="U2" s="5">
        <v>0.19079999999999997</v>
      </c>
      <c r="V2" s="5">
        <v>7.690000000000001E-2</v>
      </c>
      <c r="W2" s="5">
        <v>5.0000000000000001E-3</v>
      </c>
      <c r="X2" s="5">
        <v>5.0000000000000001E-3</v>
      </c>
      <c r="Y2" s="5">
        <v>5.0000000000000001E-3</v>
      </c>
      <c r="Z2" s="5">
        <v>5.0000000000000001E-3</v>
      </c>
    </row>
    <row r="3" spans="1:26" x14ac:dyDescent="0.25">
      <c r="A3" t="s">
        <v>13</v>
      </c>
      <c r="B3">
        <v>1</v>
      </c>
      <c r="C3" s="5">
        <f t="shared" ref="C3:Z3" si="0">C2</f>
        <v>5.0000000000000001E-3</v>
      </c>
      <c r="D3" s="5">
        <f t="shared" si="0"/>
        <v>5.0000000000000001E-3</v>
      </c>
      <c r="E3" s="5">
        <f t="shared" si="0"/>
        <v>5.0000000000000001E-3</v>
      </c>
      <c r="F3" s="5">
        <f t="shared" si="0"/>
        <v>5.0000000000000001E-3</v>
      </c>
      <c r="G3" s="5">
        <f t="shared" si="0"/>
        <v>5.0000000000000001E-3</v>
      </c>
      <c r="H3" s="5">
        <f t="shared" si="0"/>
        <v>5.0000000000000001E-3</v>
      </c>
      <c r="I3" s="5">
        <f t="shared" si="0"/>
        <v>6.7199999999999996E-2</v>
      </c>
      <c r="J3" s="5">
        <f t="shared" si="0"/>
        <v>0.17920000000000003</v>
      </c>
      <c r="K3" s="5">
        <f t="shared" si="0"/>
        <v>0.30680000000000002</v>
      </c>
      <c r="L3" s="5">
        <f t="shared" si="0"/>
        <v>0.43759999999999999</v>
      </c>
      <c r="M3" s="5">
        <f t="shared" si="0"/>
        <v>0.55640000000000001</v>
      </c>
      <c r="N3" s="5">
        <f t="shared" si="0"/>
        <v>0.64729999999999999</v>
      </c>
      <c r="O3" s="5">
        <f t="shared" si="0"/>
        <v>0.69769999999999999</v>
      </c>
      <c r="P3" s="5">
        <f t="shared" si="0"/>
        <v>0.7</v>
      </c>
      <c r="Q3" s="5">
        <f t="shared" si="0"/>
        <v>0.65400000000000003</v>
      </c>
      <c r="R3" s="5">
        <f t="shared" si="0"/>
        <v>0.56640000000000001</v>
      </c>
      <c r="S3" s="5">
        <f t="shared" si="0"/>
        <v>0.4496</v>
      </c>
      <c r="T3" s="5">
        <f t="shared" si="0"/>
        <v>0.31929999999999997</v>
      </c>
      <c r="U3" s="5">
        <f t="shared" si="0"/>
        <v>0.19079999999999997</v>
      </c>
      <c r="V3" s="5">
        <f t="shared" si="0"/>
        <v>7.690000000000001E-2</v>
      </c>
      <c r="W3" s="5">
        <f t="shared" si="0"/>
        <v>5.0000000000000001E-3</v>
      </c>
      <c r="X3" s="5">
        <f t="shared" si="0"/>
        <v>5.0000000000000001E-3</v>
      </c>
      <c r="Y3" s="5">
        <f t="shared" si="0"/>
        <v>5.0000000000000001E-3</v>
      </c>
      <c r="Z3" s="5">
        <f t="shared" si="0"/>
        <v>5.0000000000000001E-3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AE253-13CD-4846-B13E-B11579D3C126}">
  <dimension ref="A1:Y13"/>
  <sheetViews>
    <sheetView zoomScale="85" zoomScaleNormal="85" workbookViewId="0">
      <selection activeCell="B8" sqref="B8:Y10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14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6">
        <v>17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  <c r="Y4" s="6">
        <v>1</v>
      </c>
    </row>
    <row r="5" spans="1:25" x14ac:dyDescent="0.25">
      <c r="A5" s="6">
        <v>20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22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24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  <row r="8" spans="1:25" x14ac:dyDescent="0.25">
      <c r="A8" s="6">
        <v>26</v>
      </c>
      <c r="B8" s="6">
        <v>1</v>
      </c>
      <c r="C8" s="6">
        <v>1</v>
      </c>
      <c r="D8" s="6">
        <v>1</v>
      </c>
      <c r="E8" s="6">
        <v>1</v>
      </c>
      <c r="F8" s="6">
        <v>1</v>
      </c>
      <c r="G8" s="6">
        <v>1</v>
      </c>
      <c r="H8" s="6">
        <v>1</v>
      </c>
      <c r="I8" s="6">
        <v>1</v>
      </c>
      <c r="J8" s="6">
        <v>1</v>
      </c>
      <c r="K8" s="6">
        <v>1</v>
      </c>
      <c r="L8" s="6">
        <v>1</v>
      </c>
      <c r="M8" s="6">
        <v>1</v>
      </c>
      <c r="N8" s="6">
        <v>1</v>
      </c>
      <c r="O8" s="6">
        <v>1</v>
      </c>
      <c r="P8" s="6">
        <v>1</v>
      </c>
      <c r="Q8" s="6">
        <v>1</v>
      </c>
      <c r="R8" s="6">
        <v>1</v>
      </c>
      <c r="S8" s="6">
        <v>1</v>
      </c>
      <c r="T8" s="6">
        <v>1</v>
      </c>
      <c r="U8" s="6">
        <v>1</v>
      </c>
      <c r="V8" s="6">
        <v>1</v>
      </c>
      <c r="W8" s="6">
        <v>1</v>
      </c>
      <c r="X8" s="6">
        <v>1</v>
      </c>
      <c r="Y8" s="6">
        <v>1</v>
      </c>
    </row>
    <row r="9" spans="1:25" x14ac:dyDescent="0.25">
      <c r="A9" s="6">
        <v>28</v>
      </c>
      <c r="B9" s="6">
        <v>1</v>
      </c>
      <c r="C9" s="6">
        <v>1</v>
      </c>
      <c r="D9" s="6">
        <v>1</v>
      </c>
      <c r="E9" s="6">
        <v>1</v>
      </c>
      <c r="F9" s="6">
        <v>1</v>
      </c>
      <c r="G9" s="6">
        <v>1</v>
      </c>
      <c r="H9" s="6">
        <v>1</v>
      </c>
      <c r="I9" s="6">
        <v>1</v>
      </c>
      <c r="J9" s="6">
        <v>1</v>
      </c>
      <c r="K9" s="6">
        <v>1</v>
      </c>
      <c r="L9" s="6">
        <v>1</v>
      </c>
      <c r="M9" s="6">
        <v>1</v>
      </c>
      <c r="N9" s="6">
        <v>1</v>
      </c>
      <c r="O9" s="6">
        <v>1</v>
      </c>
      <c r="P9" s="6">
        <v>1</v>
      </c>
      <c r="Q9" s="6">
        <v>1</v>
      </c>
      <c r="R9" s="6">
        <v>1</v>
      </c>
      <c r="S9" s="6">
        <v>1</v>
      </c>
      <c r="T9" s="6">
        <v>1</v>
      </c>
      <c r="U9" s="6">
        <v>1</v>
      </c>
      <c r="V9" s="6">
        <v>1</v>
      </c>
      <c r="W9" s="6">
        <v>1</v>
      </c>
      <c r="X9" s="6">
        <v>1</v>
      </c>
      <c r="Y9" s="6">
        <v>1</v>
      </c>
    </row>
    <row r="10" spans="1:25" x14ac:dyDescent="0.25">
      <c r="A10" s="6">
        <v>30</v>
      </c>
      <c r="B10" s="6">
        <v>1</v>
      </c>
      <c r="C10" s="6">
        <v>1</v>
      </c>
      <c r="D10" s="6">
        <v>1</v>
      </c>
      <c r="E10" s="6">
        <v>1</v>
      </c>
      <c r="F10" s="6">
        <v>1</v>
      </c>
      <c r="G10" s="6">
        <v>1</v>
      </c>
      <c r="H10" s="6">
        <v>1</v>
      </c>
      <c r="I10" s="6">
        <v>1</v>
      </c>
      <c r="J10" s="6">
        <v>1</v>
      </c>
      <c r="K10" s="6">
        <v>1</v>
      </c>
      <c r="L10" s="6">
        <v>1</v>
      </c>
      <c r="M10" s="6">
        <v>1</v>
      </c>
      <c r="N10" s="6">
        <v>1</v>
      </c>
      <c r="O10" s="6">
        <v>1</v>
      </c>
      <c r="P10" s="6">
        <v>1</v>
      </c>
      <c r="Q10" s="6">
        <v>1</v>
      </c>
      <c r="R10" s="6">
        <v>1</v>
      </c>
      <c r="S10" s="6">
        <v>1</v>
      </c>
      <c r="T10" s="6">
        <v>1</v>
      </c>
      <c r="U10" s="6">
        <v>1</v>
      </c>
      <c r="V10" s="6">
        <v>1</v>
      </c>
      <c r="W10" s="6">
        <v>1</v>
      </c>
      <c r="X10" s="6">
        <v>1</v>
      </c>
      <c r="Y10" s="6">
        <v>1</v>
      </c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CB016-A7D2-4D1B-ACCE-C7BE67F99E23}">
  <dimension ref="A1:Y15"/>
  <sheetViews>
    <sheetView zoomScale="70" zoomScaleNormal="70" workbookViewId="0">
      <selection activeCell="C8" sqref="C8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'Pc, Winter, S1'!B2*Main!$B$4+_xlfn.IFNA(VLOOKUP($A2,'EV Distribution'!$A$2:$B$22,2,FALSE),0)*('EV Scenarios'!B$2-'EV Scenarios'!B$3)</f>
        <v>2.9005153119999996</v>
      </c>
      <c r="C2" s="2">
        <f>'Pc, Winter, S1'!C2*Main!$B$4+_xlfn.IFNA(VLOOKUP($A2,'EV Distribution'!$A$2:$B$22,2,FALSE),0)*('EV Scenarios'!C$2-'EV Scenarios'!C$3)</f>
        <v>3.0479070400000001</v>
      </c>
      <c r="D2" s="2">
        <f>'Pc, Winter, S1'!D2*Main!$B$4+_xlfn.IFNA(VLOOKUP($A2,'EV Distribution'!$A$2:$B$22,2,FALSE),0)*('EV Scenarios'!D$2-'EV Scenarios'!D$3)</f>
        <v>3.1869790400000002</v>
      </c>
      <c r="E2" s="2">
        <f>'Pc, Winter, S1'!E2*Main!$B$4+_xlfn.IFNA(VLOOKUP($A2,'EV Distribution'!$A$2:$B$22,2,FALSE),0)*('EV Scenarios'!E$2-'EV Scenarios'!E$3)</f>
        <v>3.3788984000000002</v>
      </c>
      <c r="F2" s="2">
        <f>'Pc, Winter, S1'!F2*Main!$B$4+_xlfn.IFNA(VLOOKUP($A2,'EV Distribution'!$A$2:$B$22,2,FALSE),0)*('EV Scenarios'!F$2-'EV Scenarios'!F$3)</f>
        <v>3.5549008</v>
      </c>
      <c r="G2" s="2">
        <f>'Pc, Winter, S1'!G2*Main!$B$4+_xlfn.IFNA(VLOOKUP($A2,'EV Distribution'!$A$2:$B$22,2,FALSE),0)*('EV Scenarios'!G$2-'EV Scenarios'!G$3)</f>
        <v>3.6914203200000002</v>
      </c>
      <c r="H2" s="2">
        <f>'Pc, Winter, S1'!H2*Main!$B$4+_xlfn.IFNA(VLOOKUP($A2,'EV Distribution'!$A$2:$B$22,2,FALSE),0)*('EV Scenarios'!H$2-'EV Scenarios'!H$3)</f>
        <v>3.6305084800000005</v>
      </c>
      <c r="I2" s="2">
        <f>'Pc, Winter, S1'!I2*Main!$B$4+_xlfn.IFNA(VLOOKUP($A2,'EV Distribution'!$A$2:$B$22,2,FALSE),0)*('EV Scenarios'!I$2-'EV Scenarios'!I$3)</f>
        <v>3.4466281599999999</v>
      </c>
      <c r="J2" s="2">
        <f>'Pc, Winter, S1'!J2*Main!$B$4+_xlfn.IFNA(VLOOKUP($A2,'EV Distribution'!$A$2:$B$22,2,FALSE),0)*('EV Scenarios'!J$2-'EV Scenarios'!J$3)</f>
        <v>3.0608407359999998</v>
      </c>
      <c r="K2" s="2">
        <f>'Pc, Winter, S1'!K2*Main!$B$4+_xlfn.IFNA(VLOOKUP($A2,'EV Distribution'!$A$2:$B$22,2,FALSE),0)*('EV Scenarios'!K$2-'EV Scenarios'!K$3)</f>
        <v>4.6772474560000008</v>
      </c>
      <c r="L2" s="2">
        <f>'Pc, Winter, S1'!L2*Main!$B$4+_xlfn.IFNA(VLOOKUP($A2,'EV Distribution'!$A$2:$B$22,2,FALSE),0)*('EV Scenarios'!L$2-'EV Scenarios'!L$3)</f>
        <v>4.585242</v>
      </c>
      <c r="M2" s="2">
        <f>'Pc, Winter, S1'!M2*Main!$B$4+_xlfn.IFNA(VLOOKUP($A2,'EV Distribution'!$A$2:$B$22,2,FALSE),0)*('EV Scenarios'!M$2-'EV Scenarios'!M$3)</f>
        <v>4.407664016</v>
      </c>
      <c r="N2" s="2">
        <f>'Pc, Winter, S1'!N2*Main!$B$4+_xlfn.IFNA(VLOOKUP($A2,'EV Distribution'!$A$2:$B$22,2,FALSE),0)*('EV Scenarios'!N$2-'EV Scenarios'!N$3)</f>
        <v>4.1073083520000004</v>
      </c>
      <c r="O2" s="2">
        <f>'Pc, Winter, S1'!O2*Main!$B$4+_xlfn.IFNA(VLOOKUP($A2,'EV Distribution'!$A$2:$B$22,2,FALSE),0)*('EV Scenarios'!O$2-'EV Scenarios'!O$3)</f>
        <v>3.9138880320000005</v>
      </c>
      <c r="P2" s="2">
        <f>'Pc, Winter, S1'!P2*Main!$B$4+_xlfn.IFNA(VLOOKUP($A2,'EV Distribution'!$A$2:$B$22,2,FALSE),0)*('EV Scenarios'!P$2-'EV Scenarios'!P$3)</f>
        <v>3.7901631359999994</v>
      </c>
      <c r="Q2" s="2">
        <f>'Pc, Winter, S1'!Q2*Main!$B$4+_xlfn.IFNA(VLOOKUP($A2,'EV Distribution'!$A$2:$B$22,2,FALSE),0)*('EV Scenarios'!Q$2-'EV Scenarios'!Q$3)</f>
        <v>3.5742614879999999</v>
      </c>
      <c r="R2" s="2">
        <f>'Pc, Winter, S1'!R2*Main!$B$4+_xlfn.IFNA(VLOOKUP($A2,'EV Distribution'!$A$2:$B$22,2,FALSE),0)*('EV Scenarios'!R$2-'EV Scenarios'!R$3)</f>
        <v>3.4561223679999999</v>
      </c>
      <c r="S2" s="2">
        <f>'Pc, Winter, S1'!S2*Main!$B$4+_xlfn.IFNA(VLOOKUP($A2,'EV Distribution'!$A$2:$B$22,2,FALSE),0)*('EV Scenarios'!S$2-'EV Scenarios'!S$3)</f>
        <v>3.330983856</v>
      </c>
      <c r="T2" s="2">
        <f>'Pc, Winter, S1'!T2*Main!$B$4+_xlfn.IFNA(VLOOKUP($A2,'EV Distribution'!$A$2:$B$22,2,FALSE),0)*('EV Scenarios'!T$2-'EV Scenarios'!T$3)</f>
        <v>2.0208094400000003</v>
      </c>
      <c r="U2" s="2">
        <f>'Pc, Winter, S1'!U2*Main!$B$4+_xlfn.IFNA(VLOOKUP($A2,'EV Distribution'!$A$2:$B$22,2,FALSE),0)*('EV Scenarios'!U$2-'EV Scenarios'!U$3)</f>
        <v>2.125200784</v>
      </c>
      <c r="V2" s="2">
        <f>'Pc, Winter, S1'!V2*Main!$B$4+_xlfn.IFNA(VLOOKUP($A2,'EV Distribution'!$A$2:$B$22,2,FALSE),0)*('EV Scenarios'!V$2-'EV Scenarios'!V$3)</f>
        <v>2.2409604160000001</v>
      </c>
      <c r="W2" s="2">
        <f>'Pc, Winter, S1'!W2*Main!$B$4+_xlfn.IFNA(VLOOKUP($A2,'EV Distribution'!$A$2:$B$22,2,FALSE),0)*('EV Scenarios'!W$2-'EV Scenarios'!W$3)</f>
        <v>2.353938608</v>
      </c>
      <c r="X2" s="2">
        <f>'Pc, Winter, S1'!X2*Main!$B$4+_xlfn.IFNA(VLOOKUP($A2,'EV Distribution'!$A$2:$B$22,2,FALSE),0)*('EV Scenarios'!X$2-'EV Scenarios'!X$3)</f>
        <v>2.50335536</v>
      </c>
      <c r="Y2" s="2">
        <f>'Pc, Winter, S1'!Y2*Main!$B$4+_xlfn.IFNA(VLOOKUP($A2,'EV Distribution'!$A$2:$B$22,2,FALSE),0)*('EV Scenarios'!Y$2-'EV Scenarios'!Y$3)</f>
        <v>2.7272451680000001</v>
      </c>
    </row>
    <row r="3" spans="1:25" x14ac:dyDescent="0.25">
      <c r="A3">
        <v>17</v>
      </c>
      <c r="B3" s="2">
        <f>'Pc, Winter, S1'!B3*Main!$B$4+_xlfn.IFNA(VLOOKUP($A3,'EV Distribution'!$A$2:$B$22,2,FALSE),0)*('EV Scenarios'!B$2-'EV Scenarios'!B$3)</f>
        <v>1.1595220409999998</v>
      </c>
      <c r="C3" s="2">
        <f>'Pc, Winter, S1'!C3*Main!$B$4+_xlfn.IFNA(VLOOKUP($A3,'EV Distribution'!$A$2:$B$22,2,FALSE),0)*('EV Scenarios'!C$2-'EV Scenarios'!C$3)</f>
        <v>1.21844397</v>
      </c>
      <c r="D3" s="2">
        <f>'Pc, Winter, S1'!D3*Main!$B$4+_xlfn.IFNA(VLOOKUP($A3,'EV Distribution'!$A$2:$B$22,2,FALSE),0)*('EV Scenarios'!D$2-'EV Scenarios'!D$3)</f>
        <v>1.27403997</v>
      </c>
      <c r="E3" s="2">
        <f>'Pc, Winter, S1'!E3*Main!$B$4+_xlfn.IFNA(VLOOKUP($A3,'EV Distribution'!$A$2:$B$22,2,FALSE),0)*('EV Scenarios'!E$2-'EV Scenarios'!E$3)</f>
        <v>1.3507624499999999</v>
      </c>
      <c r="F3" s="2">
        <f>'Pc, Winter, S1'!F3*Main!$B$4+_xlfn.IFNA(VLOOKUP($A3,'EV Distribution'!$A$2:$B$22,2,FALSE),0)*('EV Scenarios'!F$2-'EV Scenarios'!F$3)</f>
        <v>1.4211218999999999</v>
      </c>
      <c r="G3" s="2">
        <f>'Pc, Winter, S1'!G3*Main!$B$4+_xlfn.IFNA(VLOOKUP($A3,'EV Distribution'!$A$2:$B$22,2,FALSE),0)*('EV Scenarios'!G$2-'EV Scenarios'!G$3)</f>
        <v>1.47569751</v>
      </c>
      <c r="H3" s="2">
        <f>'Pc, Winter, S1'!H3*Main!$B$4+_xlfn.IFNA(VLOOKUP($A3,'EV Distribution'!$A$2:$B$22,2,FALSE),0)*('EV Scenarios'!H$2-'EV Scenarios'!H$3)</f>
        <v>1.4513471400000002</v>
      </c>
      <c r="I3" s="2">
        <f>'Pc, Winter, S1'!I3*Main!$B$4+_xlfn.IFNA(VLOOKUP($A3,'EV Distribution'!$A$2:$B$22,2,FALSE),0)*('EV Scenarios'!I$2-'EV Scenarios'!I$3)</f>
        <v>1.3778383799999998</v>
      </c>
      <c r="J3" s="2">
        <f>'Pc, Winter, S1'!J3*Main!$B$4+_xlfn.IFNA(VLOOKUP($A3,'EV Distribution'!$A$2:$B$22,2,FALSE),0)*('EV Scenarios'!J$2-'EV Scenarios'!J$3)</f>
        <v>1.2236143979999998</v>
      </c>
      <c r="K3" s="2">
        <f>'Pc, Winter, S1'!K3*Main!$B$4+_xlfn.IFNA(VLOOKUP($A3,'EV Distribution'!$A$2:$B$22,2,FALSE),0)*('EV Scenarios'!K$2-'EV Scenarios'!K$3)</f>
        <v>1.869795858</v>
      </c>
      <c r="L3" s="2">
        <f>'Pc, Winter, S1'!L3*Main!$B$4+_xlfn.IFNA(VLOOKUP($A3,'EV Distribution'!$A$2:$B$22,2,FALSE),0)*('EV Scenarios'!L$2-'EV Scenarios'!L$3)</f>
        <v>1.833015375</v>
      </c>
      <c r="M3" s="2">
        <f>'Pc, Winter, S1'!M3*Main!$B$4+_xlfn.IFNA(VLOOKUP($A3,'EV Distribution'!$A$2:$B$22,2,FALSE),0)*('EV Scenarios'!M$2-'EV Scenarios'!M$3)</f>
        <v>1.762026063</v>
      </c>
      <c r="N3" s="2">
        <f>'Pc, Winter, S1'!N3*Main!$B$4+_xlfn.IFNA(VLOOKUP($A3,'EV Distribution'!$A$2:$B$22,2,FALSE),0)*('EV Scenarios'!N$2-'EV Scenarios'!N$3)</f>
        <v>1.6419546359999999</v>
      </c>
      <c r="O3" s="2">
        <f>'Pc, Winter, S1'!O3*Main!$B$4+_xlfn.IFNA(VLOOKUP($A3,'EV Distribution'!$A$2:$B$22,2,FALSE),0)*('EV Scenarios'!O$2-'EV Scenarios'!O$3)</f>
        <v>1.5646321260000002</v>
      </c>
      <c r="P3" s="2">
        <f>'Pc, Winter, S1'!P3*Main!$B$4+_xlfn.IFNA(VLOOKUP($A3,'EV Distribution'!$A$2:$B$22,2,FALSE),0)*('EV Scenarios'!P$2-'EV Scenarios'!P$3)</f>
        <v>1.5151713479999998</v>
      </c>
      <c r="Q3" s="2">
        <f>'Pc, Winter, S1'!Q3*Main!$B$4+_xlfn.IFNA(VLOOKUP($A3,'EV Distribution'!$A$2:$B$22,2,FALSE),0)*('EV Scenarios'!Q$2-'EV Scenarios'!Q$3)</f>
        <v>1.4288616089999999</v>
      </c>
      <c r="R3" s="2">
        <f>'Pc, Winter, S1'!R3*Main!$B$4+_xlfn.IFNA(VLOOKUP($A3,'EV Distribution'!$A$2:$B$22,2,FALSE),0)*('EV Scenarios'!R$2-'EV Scenarios'!R$3)</f>
        <v>1.3816338240000001</v>
      </c>
      <c r="S3" s="2">
        <f>'Pc, Winter, S1'!S3*Main!$B$4+_xlfn.IFNA(VLOOKUP($A3,'EV Distribution'!$A$2:$B$22,2,FALSE),0)*('EV Scenarios'!S$2-'EV Scenarios'!S$3)</f>
        <v>1.3316079329999999</v>
      </c>
      <c r="T3" s="2">
        <f>'Pc, Winter, S1'!T3*Main!$B$4+_xlfn.IFNA(VLOOKUP($A3,'EV Distribution'!$A$2:$B$22,2,FALSE),0)*('EV Scenarios'!T$2-'EV Scenarios'!T$3)</f>
        <v>0.80784717000000006</v>
      </c>
      <c r="U3" s="2">
        <f>'Pc, Winter, S1'!U3*Main!$B$4+_xlfn.IFNA(VLOOKUP($A3,'EV Distribution'!$A$2:$B$22,2,FALSE),0)*('EV Scenarios'!U$2-'EV Scenarios'!U$3)</f>
        <v>0.84957908699999996</v>
      </c>
      <c r="V3" s="2">
        <f>'Pc, Winter, S1'!V3*Main!$B$4+_xlfn.IFNA(VLOOKUP($A3,'EV Distribution'!$A$2:$B$22,2,FALSE),0)*('EV Scenarios'!V$2-'EV Scenarios'!V$3)</f>
        <v>0.89585563800000001</v>
      </c>
      <c r="W3" s="2">
        <f>'Pc, Winter, S1'!W3*Main!$B$4+_xlfn.IFNA(VLOOKUP($A3,'EV Distribution'!$A$2:$B$22,2,FALSE),0)*('EV Scenarios'!W$2-'EV Scenarios'!W$3)</f>
        <v>0.94102026900000002</v>
      </c>
      <c r="X3" s="2">
        <f>'Pc, Winter, S1'!X3*Main!$B$4+_xlfn.IFNA(VLOOKUP($A3,'EV Distribution'!$A$2:$B$22,2,FALSE),0)*('EV Scenarios'!X$2-'EV Scenarios'!X$3)</f>
        <v>1.00075173</v>
      </c>
      <c r="Y3" s="2">
        <f>'Pc, Winter, S1'!Y3*Main!$B$4+_xlfn.IFNA(VLOOKUP($A3,'EV Distribution'!$A$2:$B$22,2,FALSE),0)*('EV Scenarios'!Y$2-'EV Scenarios'!Y$3)</f>
        <v>1.0902548490000001</v>
      </c>
    </row>
    <row r="4" spans="1:25" x14ac:dyDescent="0.25">
      <c r="A4">
        <v>38</v>
      </c>
      <c r="B4" s="2">
        <f>'Pc, Winter, S1'!B4*Main!$B$4+_xlfn.IFNA(VLOOKUP($A4,'EV Distribution'!$A$2:$B$22,2,FALSE),0)*('EV Scenarios'!B$2-'EV Scenarios'!B$3)</f>
        <v>4.0600373529999993</v>
      </c>
      <c r="C4" s="2">
        <f>'Pc, Winter, S1'!C4*Main!$B$4+_xlfn.IFNA(VLOOKUP($A4,'EV Distribution'!$A$2:$B$22,2,FALSE),0)*('EV Scenarios'!C$2-'EV Scenarios'!C$3)</f>
        <v>4.2663510100000002</v>
      </c>
      <c r="D4" s="2">
        <f>'Pc, Winter, S1'!D4*Main!$B$4+_xlfn.IFNA(VLOOKUP($A4,'EV Distribution'!$A$2:$B$22,2,FALSE),0)*('EV Scenarios'!D$2-'EV Scenarios'!D$3)</f>
        <v>4.4610190100000002</v>
      </c>
      <c r="E4" s="2">
        <f>'Pc, Winter, S1'!E4*Main!$B$4+_xlfn.IFNA(VLOOKUP($A4,'EV Distribution'!$A$2:$B$22,2,FALSE),0)*('EV Scenarios'!E$2-'EV Scenarios'!E$3)</f>
        <v>4.7296608500000001</v>
      </c>
      <c r="F4" s="2">
        <f>'Pc, Winter, S1'!F4*Main!$B$4+_xlfn.IFNA(VLOOKUP($A4,'EV Distribution'!$A$2:$B$22,2,FALSE),0)*('EV Scenarios'!F$2-'EV Scenarios'!F$3)</f>
        <v>4.9760226999999997</v>
      </c>
      <c r="G4" s="2">
        <f>'Pc, Winter, S1'!G4*Main!$B$4+_xlfn.IFNA(VLOOKUP($A4,'EV Distribution'!$A$2:$B$22,2,FALSE),0)*('EV Scenarios'!G$2-'EV Scenarios'!G$3)</f>
        <v>5.1671178300000005</v>
      </c>
      <c r="H4" s="2">
        <f>'Pc, Winter, S1'!H4*Main!$B$4+_xlfn.IFNA(VLOOKUP($A4,'EV Distribution'!$A$2:$B$22,2,FALSE),0)*('EV Scenarios'!H$2-'EV Scenarios'!H$3)</f>
        <v>5.0818556200000007</v>
      </c>
      <c r="I4" s="2">
        <f>'Pc, Winter, S1'!I4*Main!$B$4+_xlfn.IFNA(VLOOKUP($A4,'EV Distribution'!$A$2:$B$22,2,FALSE),0)*('EV Scenarios'!I$2-'EV Scenarios'!I$3)</f>
        <v>4.8244665399999995</v>
      </c>
      <c r="J4" s="2">
        <f>'Pc, Winter, S1'!J4*Main!$B$4+_xlfn.IFNA(VLOOKUP($A4,'EV Distribution'!$A$2:$B$22,2,FALSE),0)*('EV Scenarios'!J$2-'EV Scenarios'!J$3)</f>
        <v>4.2844551339999999</v>
      </c>
      <c r="K4" s="2">
        <f>'Pc, Winter, S1'!K4*Main!$B$4+_xlfn.IFNA(VLOOKUP($A4,'EV Distribution'!$A$2:$B$22,2,FALSE),0)*('EV Scenarios'!K$2-'EV Scenarios'!K$3)</f>
        <v>6.5470433140000006</v>
      </c>
      <c r="L4" s="2">
        <f>'Pc, Winter, S1'!L4*Main!$B$4+_xlfn.IFNA(VLOOKUP($A4,'EV Distribution'!$A$2:$B$22,2,FALSE),0)*('EV Scenarios'!L$2-'EV Scenarios'!L$3)</f>
        <v>6.4182573749999996</v>
      </c>
      <c r="M4" s="2">
        <f>'Pc, Winter, S1'!M4*Main!$B$4+_xlfn.IFNA(VLOOKUP($A4,'EV Distribution'!$A$2:$B$22,2,FALSE),0)*('EV Scenarios'!M$2-'EV Scenarios'!M$3)</f>
        <v>6.1696900790000004</v>
      </c>
      <c r="N4" s="2">
        <f>'Pc, Winter, S1'!N4*Main!$B$4+_xlfn.IFNA(VLOOKUP($A4,'EV Distribution'!$A$2:$B$22,2,FALSE),0)*('EV Scenarios'!N$2-'EV Scenarios'!N$3)</f>
        <v>5.7492629879999999</v>
      </c>
      <c r="O4" s="2">
        <f>'Pc, Winter, S1'!O4*Main!$B$4+_xlfn.IFNA(VLOOKUP($A4,'EV Distribution'!$A$2:$B$22,2,FALSE),0)*('EV Scenarios'!O$2-'EV Scenarios'!O$3)</f>
        <v>5.4785201580000003</v>
      </c>
      <c r="P4" s="2">
        <f>'Pc, Winter, S1'!P4*Main!$B$4+_xlfn.IFNA(VLOOKUP($A4,'EV Distribution'!$A$2:$B$22,2,FALSE),0)*('EV Scenarios'!P$2-'EV Scenarios'!P$3)</f>
        <v>5.3053344839999994</v>
      </c>
      <c r="Q4" s="2">
        <f>'Pc, Winter, S1'!Q4*Main!$B$4+_xlfn.IFNA(VLOOKUP($A4,'EV Distribution'!$A$2:$B$22,2,FALSE),0)*('EV Scenarios'!Q$2-'EV Scenarios'!Q$3)</f>
        <v>5.0031230969999996</v>
      </c>
      <c r="R4" s="2">
        <f>'Pc, Winter, S1'!R4*Main!$B$4+_xlfn.IFNA(VLOOKUP($A4,'EV Distribution'!$A$2:$B$22,2,FALSE),0)*('EV Scenarios'!R$2-'EV Scenarios'!R$3)</f>
        <v>4.8377561920000005</v>
      </c>
      <c r="S4" s="2">
        <f>'Pc, Winter, S1'!S4*Main!$B$4+_xlfn.IFNA(VLOOKUP($A4,'EV Distribution'!$A$2:$B$22,2,FALSE),0)*('EV Scenarios'!S$2-'EV Scenarios'!S$3)</f>
        <v>4.6625917890000004</v>
      </c>
      <c r="T4" s="2">
        <f>'Pc, Winter, S1'!T4*Main!$B$4+_xlfn.IFNA(VLOOKUP($A4,'EV Distribution'!$A$2:$B$22,2,FALSE),0)*('EV Scenarios'!T$2-'EV Scenarios'!T$3)</f>
        <v>2.8286566100000003</v>
      </c>
      <c r="U4" s="2">
        <f>'Pc, Winter, S1'!U4*Main!$B$4+_xlfn.IFNA(VLOOKUP($A4,'EV Distribution'!$A$2:$B$22,2,FALSE),0)*('EV Scenarios'!U$2-'EV Scenarios'!U$3)</f>
        <v>2.974779871</v>
      </c>
      <c r="V4" s="2">
        <f>'Pc, Winter, S1'!V4*Main!$B$4+_xlfn.IFNA(VLOOKUP($A4,'EV Distribution'!$A$2:$B$22,2,FALSE),0)*('EV Scenarios'!V$2-'EV Scenarios'!V$3)</f>
        <v>3.1368160540000001</v>
      </c>
      <c r="W4" s="2">
        <f>'Pc, Winter, S1'!W4*Main!$B$4+_xlfn.IFNA(VLOOKUP($A4,'EV Distribution'!$A$2:$B$22,2,FALSE),0)*('EV Scenarios'!W$2-'EV Scenarios'!W$3)</f>
        <v>3.294958877</v>
      </c>
      <c r="X4" s="2">
        <f>'Pc, Winter, S1'!X4*Main!$B$4+_xlfn.IFNA(VLOOKUP($A4,'EV Distribution'!$A$2:$B$22,2,FALSE),0)*('EV Scenarios'!X$2-'EV Scenarios'!X$3)</f>
        <v>3.5041070899999998</v>
      </c>
      <c r="Y4" s="2">
        <f>'Pc, Winter, S1'!Y4*Main!$B$4+_xlfn.IFNA(VLOOKUP($A4,'EV Distribution'!$A$2:$B$22,2,FALSE),0)*('EV Scenarios'!Y$2-'EV Scenarios'!Y$3)</f>
        <v>3.817500017</v>
      </c>
    </row>
    <row r="5" spans="1:25" x14ac:dyDescent="0.25">
      <c r="A5">
        <v>36</v>
      </c>
      <c r="B5" s="2">
        <f>'Pc, Winter, S1'!B5*Main!$B$4+_xlfn.IFNA(VLOOKUP($A5,'EV Distribution'!$A$2:$B$22,2,FALSE),0)*('EV Scenarios'!B$2-'EV Scenarios'!B$3)</f>
        <v>0.72512882799999989</v>
      </c>
      <c r="C5" s="2">
        <f>'Pc, Winter, S1'!C5*Main!$B$4+_xlfn.IFNA(VLOOKUP($A5,'EV Distribution'!$A$2:$B$22,2,FALSE),0)*('EV Scenarios'!C$2-'EV Scenarios'!C$3)</f>
        <v>0.76197676000000003</v>
      </c>
      <c r="D5" s="2">
        <f>'Pc, Winter, S1'!D5*Main!$B$4+_xlfn.IFNA(VLOOKUP($A5,'EV Distribution'!$A$2:$B$22,2,FALSE),0)*('EV Scenarios'!D$2-'EV Scenarios'!D$3)</f>
        <v>0.79674476000000005</v>
      </c>
      <c r="E5" s="2">
        <f>'Pc, Winter, S1'!E5*Main!$B$4+_xlfn.IFNA(VLOOKUP($A5,'EV Distribution'!$A$2:$B$22,2,FALSE),0)*('EV Scenarios'!E$2-'EV Scenarios'!E$3)</f>
        <v>0.84472460000000005</v>
      </c>
      <c r="F5" s="2">
        <f>'Pc, Winter, S1'!F5*Main!$B$4+_xlfn.IFNA(VLOOKUP($A5,'EV Distribution'!$A$2:$B$22,2,FALSE),0)*('EV Scenarios'!F$2-'EV Scenarios'!F$3)</f>
        <v>0.88872519999999999</v>
      </c>
      <c r="G5" s="2">
        <f>'Pc, Winter, S1'!G5*Main!$B$4+_xlfn.IFNA(VLOOKUP($A5,'EV Distribution'!$A$2:$B$22,2,FALSE),0)*('EV Scenarios'!G$2-'EV Scenarios'!G$3)</f>
        <v>0.92285508000000005</v>
      </c>
      <c r="H5" s="2">
        <f>'Pc, Winter, S1'!H5*Main!$B$4+_xlfn.IFNA(VLOOKUP($A5,'EV Distribution'!$A$2:$B$22,2,FALSE),0)*('EV Scenarios'!H$2-'EV Scenarios'!H$3)</f>
        <v>0.90762712000000012</v>
      </c>
      <c r="I5" s="2">
        <f>'Pc, Winter, S1'!I5*Main!$B$4+_xlfn.IFNA(VLOOKUP($A5,'EV Distribution'!$A$2:$B$22,2,FALSE),0)*('EV Scenarios'!I$2-'EV Scenarios'!I$3)</f>
        <v>0.86165703999999999</v>
      </c>
      <c r="J5" s="2">
        <f>'Pc, Winter, S1'!J5*Main!$B$4+_xlfn.IFNA(VLOOKUP($A5,'EV Distribution'!$A$2:$B$22,2,FALSE),0)*('EV Scenarios'!J$2-'EV Scenarios'!J$3)</f>
        <v>0.76521018399999996</v>
      </c>
      <c r="K5" s="2">
        <f>'Pc, Winter, S1'!K5*Main!$B$4+_xlfn.IFNA(VLOOKUP($A5,'EV Distribution'!$A$2:$B$22,2,FALSE),0)*('EV Scenarios'!K$2-'EV Scenarios'!K$3)</f>
        <v>1.1693118640000002</v>
      </c>
      <c r="L5" s="2">
        <f>'Pc, Winter, S1'!L5*Main!$B$4+_xlfn.IFNA(VLOOKUP($A5,'EV Distribution'!$A$2:$B$22,2,FALSE),0)*('EV Scenarios'!L$2-'EV Scenarios'!L$3)</f>
        <v>1.1463105</v>
      </c>
      <c r="M5" s="2">
        <f>'Pc, Winter, S1'!M5*Main!$B$4+_xlfn.IFNA(VLOOKUP($A5,'EV Distribution'!$A$2:$B$22,2,FALSE),0)*('EV Scenarios'!M$2-'EV Scenarios'!M$3)</f>
        <v>1.101916004</v>
      </c>
      <c r="N5" s="2">
        <f>'Pc, Winter, S1'!N5*Main!$B$4+_xlfn.IFNA(VLOOKUP($A5,'EV Distribution'!$A$2:$B$22,2,FALSE),0)*('EV Scenarios'!N$2-'EV Scenarios'!N$3)</f>
        <v>1.0268270880000001</v>
      </c>
      <c r="O5" s="2">
        <f>'Pc, Winter, S1'!O5*Main!$B$4+_xlfn.IFNA(VLOOKUP($A5,'EV Distribution'!$A$2:$B$22,2,FALSE),0)*('EV Scenarios'!O$2-'EV Scenarios'!O$3)</f>
        <v>0.97847200800000012</v>
      </c>
      <c r="P5" s="2">
        <f>'Pc, Winter, S1'!P5*Main!$B$4+_xlfn.IFNA(VLOOKUP($A5,'EV Distribution'!$A$2:$B$22,2,FALSE),0)*('EV Scenarios'!P$2-'EV Scenarios'!P$3)</f>
        <v>0.94754078399999986</v>
      </c>
      <c r="Q5" s="2">
        <f>'Pc, Winter, S1'!Q5*Main!$B$4+_xlfn.IFNA(VLOOKUP($A5,'EV Distribution'!$A$2:$B$22,2,FALSE),0)*('EV Scenarios'!Q$2-'EV Scenarios'!Q$3)</f>
        <v>0.89356537199999997</v>
      </c>
      <c r="R5" s="2">
        <f>'Pc, Winter, S1'!R5*Main!$B$4+_xlfn.IFNA(VLOOKUP($A5,'EV Distribution'!$A$2:$B$22,2,FALSE),0)*('EV Scenarios'!R$2-'EV Scenarios'!R$3)</f>
        <v>0.86403059199999999</v>
      </c>
      <c r="S5" s="2">
        <f>'Pc, Winter, S1'!S5*Main!$B$4+_xlfn.IFNA(VLOOKUP($A5,'EV Distribution'!$A$2:$B$22,2,FALSE),0)*('EV Scenarios'!S$2-'EV Scenarios'!S$3)</f>
        <v>0.83274596400000001</v>
      </c>
      <c r="T5" s="2">
        <f>'Pc, Winter, S1'!T5*Main!$B$4+_xlfn.IFNA(VLOOKUP($A5,'EV Distribution'!$A$2:$B$22,2,FALSE),0)*('EV Scenarios'!T$2-'EV Scenarios'!T$3)</f>
        <v>0.50520236000000007</v>
      </c>
      <c r="U5" s="2">
        <f>'Pc, Winter, S1'!U5*Main!$B$4+_xlfn.IFNA(VLOOKUP($A5,'EV Distribution'!$A$2:$B$22,2,FALSE),0)*('EV Scenarios'!U$2-'EV Scenarios'!U$3)</f>
        <v>0.531300196</v>
      </c>
      <c r="V5" s="2">
        <f>'Pc, Winter, S1'!V5*Main!$B$4+_xlfn.IFNA(VLOOKUP($A5,'EV Distribution'!$A$2:$B$22,2,FALSE),0)*('EV Scenarios'!V$2-'EV Scenarios'!V$3)</f>
        <v>0.56024010400000002</v>
      </c>
      <c r="W5" s="2">
        <f>'Pc, Winter, S1'!W5*Main!$B$4+_xlfn.IFNA(VLOOKUP($A5,'EV Distribution'!$A$2:$B$22,2,FALSE),0)*('EV Scenarios'!W$2-'EV Scenarios'!W$3)</f>
        <v>0.588484652</v>
      </c>
      <c r="X5" s="2">
        <f>'Pc, Winter, S1'!X5*Main!$B$4+_xlfn.IFNA(VLOOKUP($A5,'EV Distribution'!$A$2:$B$22,2,FALSE),0)*('EV Scenarios'!X$2-'EV Scenarios'!X$3)</f>
        <v>0.62583884000000001</v>
      </c>
      <c r="Y5" s="2">
        <f>'Pc, Winter, S1'!Y5*Main!$B$4+_xlfn.IFNA(VLOOKUP($A5,'EV Distribution'!$A$2:$B$22,2,FALSE),0)*('EV Scenarios'!Y$2-'EV Scenarios'!Y$3)</f>
        <v>0.68181129200000001</v>
      </c>
    </row>
    <row r="6" spans="1:25" x14ac:dyDescent="0.25">
      <c r="A6">
        <v>26</v>
      </c>
      <c r="B6" s="2">
        <f>'Pc, Winter, S1'!B6*Main!$B$4+_xlfn.IFNA(VLOOKUP($A6,'EV Distribution'!$A$2:$B$22,2,FALSE),0)*('EV Scenarios'!B$2-'EV Scenarios'!B$3)</f>
        <v>3.9950493919999999</v>
      </c>
      <c r="C6" s="2">
        <f>'Pc, Winter, S1'!C6*Main!$B$4+_xlfn.IFNA(VLOOKUP($A6,'EV Distribution'!$A$2:$B$22,2,FALSE),0)*('EV Scenarios'!C$2-'EV Scenarios'!C$3)</f>
        <v>4.1980606400000005</v>
      </c>
      <c r="D6" s="2">
        <f>'Pc, Winter, S1'!D6*Main!$B$4+_xlfn.IFNA(VLOOKUP($A6,'EV Distribution'!$A$2:$B$22,2,FALSE),0)*('EV Scenarios'!D$2-'EV Scenarios'!D$3)</f>
        <v>4.3896126400000002</v>
      </c>
      <c r="E6" s="2">
        <f>'Pc, Winter, S1'!E6*Main!$B$4+_xlfn.IFNA(VLOOKUP($A6,'EV Distribution'!$A$2:$B$22,2,FALSE),0)*('EV Scenarios'!E$2-'EV Scenarios'!E$3)</f>
        <v>4.6539543999999999</v>
      </c>
      <c r="F6" s="2">
        <f>'Pc, Winter, S1'!F6*Main!$B$4+_xlfn.IFNA(VLOOKUP($A6,'EV Distribution'!$A$2:$B$22,2,FALSE),0)*('EV Scenarios'!F$2-'EV Scenarios'!F$3)</f>
        <v>4.8963728</v>
      </c>
      <c r="G6" s="2">
        <f>'Pc, Winter, S1'!G6*Main!$B$4+_xlfn.IFNA(VLOOKUP($A6,'EV Distribution'!$A$2:$B$22,2,FALSE),0)*('EV Scenarios'!G$2-'EV Scenarios'!G$3)</f>
        <v>5.0844091200000001</v>
      </c>
      <c r="H6" s="2">
        <f>'Pc, Winter, S1'!H6*Main!$B$4+_xlfn.IFNA(VLOOKUP($A6,'EV Distribution'!$A$2:$B$22,2,FALSE),0)*('EV Scenarios'!H$2-'EV Scenarios'!H$3)</f>
        <v>5.0005116800000007</v>
      </c>
      <c r="I6" s="2">
        <f>'Pc, Winter, S1'!I6*Main!$B$4+_xlfn.IFNA(VLOOKUP($A6,'EV Distribution'!$A$2:$B$22,2,FALSE),0)*('EV Scenarios'!I$2-'EV Scenarios'!I$3)</f>
        <v>4.7472425600000001</v>
      </c>
      <c r="J6" s="2">
        <f>'Pc, Winter, S1'!J6*Main!$B$4+_xlfn.IFNA(VLOOKUP($A6,'EV Distribution'!$A$2:$B$22,2,FALSE),0)*('EV Scenarios'!J$2-'EV Scenarios'!J$3)</f>
        <v>4.2158749760000003</v>
      </c>
      <c r="K6" s="2">
        <f>'Pc, Winter, S1'!K6*Main!$B$4+_xlfn.IFNA(VLOOKUP($A6,'EV Distribution'!$A$2:$B$22,2,FALSE),0)*('EV Scenarios'!K$2-'EV Scenarios'!K$3)</f>
        <v>6.442246496000001</v>
      </c>
      <c r="L6" s="2">
        <f>'Pc, Winter, S1'!L6*Main!$B$4+_xlfn.IFNA(VLOOKUP($A6,'EV Distribution'!$A$2:$B$22,2,FALSE),0)*('EV Scenarios'!L$2-'EV Scenarios'!L$3)</f>
        <v>6.3155219999999996</v>
      </c>
      <c r="M6" s="2">
        <f>'Pc, Winter, S1'!M6*Main!$B$4+_xlfn.IFNA(VLOOKUP($A6,'EV Distribution'!$A$2:$B$22,2,FALSE),0)*('EV Scenarios'!M$2-'EV Scenarios'!M$3)</f>
        <v>6.0709334560000006</v>
      </c>
      <c r="N6" s="2">
        <f>'Pc, Winter, S1'!N6*Main!$B$4+_xlfn.IFNA(VLOOKUP($A6,'EV Distribution'!$A$2:$B$22,2,FALSE),0)*('EV Scenarios'!N$2-'EV Scenarios'!N$3)</f>
        <v>5.6572360320000001</v>
      </c>
      <c r="O6" s="2">
        <f>'Pc, Winter, S1'!O6*Main!$B$4+_xlfn.IFNA(VLOOKUP($A6,'EV Distribution'!$A$2:$B$22,2,FALSE),0)*('EV Scenarios'!O$2-'EV Scenarios'!O$3)</f>
        <v>5.3908269120000005</v>
      </c>
      <c r="P6" s="2">
        <f>'Pc, Winter, S1'!P6*Main!$B$4+_xlfn.IFNA(VLOOKUP($A6,'EV Distribution'!$A$2:$B$22,2,FALSE),0)*('EV Scenarios'!P$2-'EV Scenarios'!P$3)</f>
        <v>5.2204133759999998</v>
      </c>
      <c r="Q6" s="2">
        <f>'Pc, Winter, S1'!Q6*Main!$B$4+_xlfn.IFNA(VLOOKUP($A6,'EV Distribution'!$A$2:$B$22,2,FALSE),0)*('EV Scenarios'!Q$2-'EV Scenarios'!Q$3)</f>
        <v>4.9230394080000002</v>
      </c>
      <c r="R6" s="2">
        <f>'Pc, Winter, S1'!R6*Main!$B$4+_xlfn.IFNA(VLOOKUP($A6,'EV Distribution'!$A$2:$B$22,2,FALSE),0)*('EV Scenarios'!R$2-'EV Scenarios'!R$3)</f>
        <v>4.7603194880000004</v>
      </c>
      <c r="S6" s="2">
        <f>'Pc, Winter, S1'!S6*Main!$B$4+_xlfn.IFNA(VLOOKUP($A6,'EV Distribution'!$A$2:$B$22,2,FALSE),0)*('EV Scenarios'!S$2-'EV Scenarios'!S$3)</f>
        <v>4.587958896</v>
      </c>
      <c r="T6" s="2">
        <f>'Pc, Winter, S1'!T6*Main!$B$4+_xlfn.IFNA(VLOOKUP($A6,'EV Distribution'!$A$2:$B$22,2,FALSE),0)*('EV Scenarios'!T$2-'EV Scenarios'!T$3)</f>
        <v>2.7833790400000002</v>
      </c>
      <c r="U6" s="2">
        <f>'Pc, Winter, S1'!U6*Main!$B$4+_xlfn.IFNA(VLOOKUP($A6,'EV Distribution'!$A$2:$B$22,2,FALSE),0)*('EV Scenarios'!U$2-'EV Scenarios'!U$3)</f>
        <v>2.9271633439999998</v>
      </c>
      <c r="V6" s="2">
        <f>'Pc, Winter, S1'!V6*Main!$B$4+_xlfn.IFNA(VLOOKUP($A6,'EV Distribution'!$A$2:$B$22,2,FALSE),0)*('EV Scenarios'!V$2-'EV Scenarios'!V$3)</f>
        <v>3.0866058560000003</v>
      </c>
      <c r="W6" s="2">
        <f>'Pc, Winter, S1'!W6*Main!$B$4+_xlfn.IFNA(VLOOKUP($A6,'EV Distribution'!$A$2:$B$22,2,FALSE),0)*('EV Scenarios'!W$2-'EV Scenarios'!W$3)</f>
        <v>3.2422173280000002</v>
      </c>
      <c r="X6" s="2">
        <f>'Pc, Winter, S1'!X6*Main!$B$4+_xlfn.IFNA(VLOOKUP($A6,'EV Distribution'!$A$2:$B$22,2,FALSE),0)*('EV Scenarios'!X$2-'EV Scenarios'!X$3)</f>
        <v>3.4480177599999999</v>
      </c>
      <c r="Y6" s="2">
        <f>'Pc, Winter, S1'!Y6*Main!$B$4+_xlfn.IFNA(VLOOKUP($A6,'EV Distribution'!$A$2:$B$22,2,FALSE),0)*('EV Scenarios'!Y$2-'EV Scenarios'!Y$3)</f>
        <v>3.7563942880000001</v>
      </c>
    </row>
    <row r="7" spans="1:25" x14ac:dyDescent="0.25">
      <c r="A7">
        <v>24</v>
      </c>
      <c r="B7" s="2">
        <f>'Pc, Winter, S1'!B7*Main!$B$4+_xlfn.IFNA(VLOOKUP($A7,'EV Distribution'!$A$2:$B$22,2,FALSE),0)*('EV Scenarios'!B$2-'EV Scenarios'!B$3)</f>
        <v>5.0759017960000001</v>
      </c>
      <c r="C7" s="2">
        <f>'Pc, Winter, S1'!C7*Main!$B$4+_xlfn.IFNA(VLOOKUP($A7,'EV Distribution'!$A$2:$B$22,2,FALSE),0)*('EV Scenarios'!C$2-'EV Scenarios'!C$3)</f>
        <v>5.3338373200000007</v>
      </c>
      <c r="D7" s="2">
        <f>'Pc, Winter, S1'!D7*Main!$B$4+_xlfn.IFNA(VLOOKUP($A7,'EV Distribution'!$A$2:$B$22,2,FALSE),0)*('EV Scenarios'!D$2-'EV Scenarios'!D$3)</f>
        <v>5.5772133200000003</v>
      </c>
      <c r="E7" s="2">
        <f>'Pc, Winter, S1'!E7*Main!$B$4+_xlfn.IFNA(VLOOKUP($A7,'EV Distribution'!$A$2:$B$22,2,FALSE),0)*('EV Scenarios'!E$2-'EV Scenarios'!E$3)</f>
        <v>5.9130722000000002</v>
      </c>
      <c r="F7" s="2">
        <f>'Pc, Winter, S1'!F7*Main!$B$4+_xlfn.IFNA(VLOOKUP($A7,'EV Distribution'!$A$2:$B$22,2,FALSE),0)*('EV Scenarios'!F$2-'EV Scenarios'!F$3)</f>
        <v>6.2210764000000003</v>
      </c>
      <c r="G7" s="2">
        <f>'Pc, Winter, S1'!G7*Main!$B$4+_xlfn.IFNA(VLOOKUP($A7,'EV Distribution'!$A$2:$B$22,2,FALSE),0)*('EV Scenarios'!G$2-'EV Scenarios'!G$3)</f>
        <v>6.4599855600000007</v>
      </c>
      <c r="H7" s="2">
        <f>'Pc, Winter, S1'!H7*Main!$B$4+_xlfn.IFNA(VLOOKUP($A7,'EV Distribution'!$A$2:$B$22,2,FALSE),0)*('EV Scenarios'!H$2-'EV Scenarios'!H$3)</f>
        <v>6.3533898400000011</v>
      </c>
      <c r="I7" s="2">
        <f>'Pc, Winter, S1'!I7*Main!$B$4+_xlfn.IFNA(VLOOKUP($A7,'EV Distribution'!$A$2:$B$22,2,FALSE),0)*('EV Scenarios'!I$2-'EV Scenarios'!I$3)</f>
        <v>6.03159928</v>
      </c>
      <c r="J7" s="2">
        <f>'Pc, Winter, S1'!J7*Main!$B$4+_xlfn.IFNA(VLOOKUP($A7,'EV Distribution'!$A$2:$B$22,2,FALSE),0)*('EV Scenarios'!J$2-'EV Scenarios'!J$3)</f>
        <v>5.3564712879999998</v>
      </c>
      <c r="K7" s="2">
        <f>'Pc, Winter, S1'!K7*Main!$B$4+_xlfn.IFNA(VLOOKUP($A7,'EV Distribution'!$A$2:$B$22,2,FALSE),0)*('EV Scenarios'!K$2-'EV Scenarios'!K$3)</f>
        <v>8.1851830480000007</v>
      </c>
      <c r="L7" s="2">
        <f>'Pc, Winter, S1'!L7*Main!$B$4+_xlfn.IFNA(VLOOKUP($A7,'EV Distribution'!$A$2:$B$22,2,FALSE),0)*('EV Scenarios'!L$2-'EV Scenarios'!L$3)</f>
        <v>8.0241734999999998</v>
      </c>
      <c r="M7" s="2">
        <f>'Pc, Winter, S1'!M7*Main!$B$4+_xlfn.IFNA(VLOOKUP($A7,'EV Distribution'!$A$2:$B$22,2,FALSE),0)*('EV Scenarios'!M$2-'EV Scenarios'!M$3)</f>
        <v>7.7134120280000005</v>
      </c>
      <c r="N7" s="2">
        <f>'Pc, Winter, S1'!N7*Main!$B$4+_xlfn.IFNA(VLOOKUP($A7,'EV Distribution'!$A$2:$B$22,2,FALSE),0)*('EV Scenarios'!N$2-'EV Scenarios'!N$3)</f>
        <v>7.1877896159999999</v>
      </c>
      <c r="O7" s="2">
        <f>'Pc, Winter, S1'!O7*Main!$B$4+_xlfn.IFNA(VLOOKUP($A7,'EV Distribution'!$A$2:$B$22,2,FALSE),0)*('EV Scenarios'!O$2-'EV Scenarios'!O$3)</f>
        <v>6.8493040560000011</v>
      </c>
      <c r="P7" s="2">
        <f>'Pc, Winter, S1'!P7*Main!$B$4+_xlfn.IFNA(VLOOKUP($A7,'EV Distribution'!$A$2:$B$22,2,FALSE),0)*('EV Scenarios'!P$2-'EV Scenarios'!P$3)</f>
        <v>6.6327854879999997</v>
      </c>
      <c r="Q7" s="2">
        <f>'Pc, Winter, S1'!Q7*Main!$B$4+_xlfn.IFNA(VLOOKUP($A7,'EV Distribution'!$A$2:$B$22,2,FALSE),0)*('EV Scenarios'!Q$2-'EV Scenarios'!Q$3)</f>
        <v>6.2549576040000003</v>
      </c>
      <c r="R7" s="2">
        <f>'Pc, Winter, S1'!R7*Main!$B$4+_xlfn.IFNA(VLOOKUP($A7,'EV Distribution'!$A$2:$B$22,2,FALSE),0)*('EV Scenarios'!R$2-'EV Scenarios'!R$3)</f>
        <v>6.0482141440000001</v>
      </c>
      <c r="S7" s="2">
        <f>'Pc, Winter, S1'!S7*Main!$B$4+_xlfn.IFNA(VLOOKUP($A7,'EV Distribution'!$A$2:$B$22,2,FALSE),0)*('EV Scenarios'!S$2-'EV Scenarios'!S$3)</f>
        <v>5.8292217480000001</v>
      </c>
      <c r="T7" s="2">
        <f>'Pc, Winter, S1'!T7*Main!$B$4+_xlfn.IFNA(VLOOKUP($A7,'EV Distribution'!$A$2:$B$22,2,FALSE),0)*('EV Scenarios'!T$2-'EV Scenarios'!T$3)</f>
        <v>3.5364165200000004</v>
      </c>
      <c r="U7" s="2">
        <f>'Pc, Winter, S1'!U7*Main!$B$4+_xlfn.IFNA(VLOOKUP($A7,'EV Distribution'!$A$2:$B$22,2,FALSE),0)*('EV Scenarios'!U$2-'EV Scenarios'!U$3)</f>
        <v>3.7191013719999999</v>
      </c>
      <c r="V7" s="2">
        <f>'Pc, Winter, S1'!V7*Main!$B$4+_xlfn.IFNA(VLOOKUP($A7,'EV Distribution'!$A$2:$B$22,2,FALSE),0)*('EV Scenarios'!V$2-'EV Scenarios'!V$3)</f>
        <v>3.9216807280000001</v>
      </c>
      <c r="W7" s="2">
        <f>'Pc, Winter, S1'!W7*Main!$B$4+_xlfn.IFNA(VLOOKUP($A7,'EV Distribution'!$A$2:$B$22,2,FALSE),0)*('EV Scenarios'!W$2-'EV Scenarios'!W$3)</f>
        <v>4.119392564</v>
      </c>
      <c r="X7" s="2">
        <f>'Pc, Winter, S1'!X7*Main!$B$4+_xlfn.IFNA(VLOOKUP($A7,'EV Distribution'!$A$2:$B$22,2,FALSE),0)*('EV Scenarios'!X$2-'EV Scenarios'!X$3)</f>
        <v>4.3808718799999999</v>
      </c>
      <c r="Y7" s="2">
        <f>'Pc, Winter, S1'!Y7*Main!$B$4+_xlfn.IFNA(VLOOKUP($A7,'EV Distribution'!$A$2:$B$22,2,FALSE),0)*('EV Scenarios'!Y$2-'EV Scenarios'!Y$3)</f>
        <v>4.7726790440000002</v>
      </c>
    </row>
    <row r="8" spans="1:25" x14ac:dyDescent="0.25">
      <c r="A8">
        <v>28</v>
      </c>
      <c r="B8" s="2">
        <f>'Pc, Winter, S1'!B8*Main!$B$4+_xlfn.IFNA(VLOOKUP($A8,'EV Distribution'!$A$2:$B$22,2,FALSE),0)*('EV Scenarios'!B$2-'EV Scenarios'!B$3)</f>
        <v>2.7568577140000001</v>
      </c>
      <c r="C8" s="2">
        <f>'Pc, Winter, S1'!C8*Main!$B$4+_xlfn.IFNA(VLOOKUP($A8,'EV Distribution'!$A$2:$B$22,2,FALSE),0)*('EV Scenarios'!C$2-'EV Scenarios'!C$3)</f>
        <v>2.8969493800000006</v>
      </c>
      <c r="D8" s="2">
        <f>'Pc, Winter, S1'!D8*Main!$B$4+_xlfn.IFNA(VLOOKUP($A8,'EV Distribution'!$A$2:$B$22,2,FALSE),0)*('EV Scenarios'!D$2-'EV Scenarios'!D$3)</f>
        <v>3.0291333800000007</v>
      </c>
      <c r="E8" s="2">
        <f>'Pc, Winter, S1'!E8*Main!$B$4+_xlfn.IFNA(VLOOKUP($A8,'EV Distribution'!$A$2:$B$22,2,FALSE),0)*('EV Scenarios'!E$2-'EV Scenarios'!E$3)</f>
        <v>3.2115473000000003</v>
      </c>
      <c r="F8" s="2">
        <f>'Pc, Winter, S1'!F8*Main!$B$4+_xlfn.IFNA(VLOOKUP($A8,'EV Distribution'!$A$2:$B$22,2,FALSE),0)*('EV Scenarios'!F$2-'EV Scenarios'!F$3)</f>
        <v>3.3788326</v>
      </c>
      <c r="G8" s="2">
        <f>'Pc, Winter, S1'!G8*Main!$B$4+_xlfn.IFNA(VLOOKUP($A8,'EV Distribution'!$A$2:$B$22,2,FALSE),0)*('EV Scenarios'!G$2-'EV Scenarios'!G$3)</f>
        <v>3.5085905400000006</v>
      </c>
      <c r="H8" s="2">
        <f>'Pc, Winter, S1'!H8*Main!$B$4+_xlfn.IFNA(VLOOKUP($A8,'EV Distribution'!$A$2:$B$22,2,FALSE),0)*('EV Scenarios'!H$2-'EV Scenarios'!H$3)</f>
        <v>3.4506955600000007</v>
      </c>
      <c r="I8" s="2">
        <f>'Pc, Winter, S1'!I8*Main!$B$4+_xlfn.IFNA(VLOOKUP($A8,'EV Distribution'!$A$2:$B$22,2,FALSE),0)*('EV Scenarios'!I$2-'EV Scenarios'!I$3)</f>
        <v>3.2759225199999999</v>
      </c>
      <c r="J8" s="2">
        <f>'Pc, Winter, S1'!J8*Main!$B$4+_xlfn.IFNA(VLOOKUP($A8,'EV Distribution'!$A$2:$B$22,2,FALSE),0)*('EV Scenarios'!J$2-'EV Scenarios'!J$3)</f>
        <v>2.9092424920000002</v>
      </c>
      <c r="K8" s="2">
        <f>'Pc, Winter, S1'!K8*Main!$B$4+_xlfn.IFNA(VLOOKUP($A8,'EV Distribution'!$A$2:$B$22,2,FALSE),0)*('EV Scenarios'!K$2-'EV Scenarios'!K$3)</f>
        <v>4.4455913320000002</v>
      </c>
      <c r="L8" s="2">
        <f>'Pc, Winter, S1'!L8*Main!$B$4+_xlfn.IFNA(VLOOKUP($A8,'EV Distribution'!$A$2:$B$22,2,FALSE),0)*('EV Scenarios'!L$2-'EV Scenarios'!L$3)</f>
        <v>4.3581427499999998</v>
      </c>
      <c r="M8" s="2">
        <f>'Pc, Winter, S1'!M8*Main!$B$4+_xlfn.IFNA(VLOOKUP($A8,'EV Distribution'!$A$2:$B$22,2,FALSE),0)*('EV Scenarios'!M$2-'EV Scenarios'!M$3)</f>
        <v>4.1893599020000005</v>
      </c>
      <c r="N8" s="2">
        <f>'Pc, Winter, S1'!N8*Main!$B$4+_xlfn.IFNA(VLOOKUP($A8,'EV Distribution'!$A$2:$B$22,2,FALSE),0)*('EV Scenarios'!N$2-'EV Scenarios'!N$3)</f>
        <v>3.9038803440000001</v>
      </c>
      <c r="O8" s="2">
        <f>'Pc, Winter, S1'!O8*Main!$B$4+_xlfn.IFNA(VLOOKUP($A8,'EV Distribution'!$A$2:$B$22,2,FALSE),0)*('EV Scenarios'!O$2-'EV Scenarios'!O$3)</f>
        <v>3.7200398040000007</v>
      </c>
      <c r="P8" s="2">
        <f>'Pc, Winter, S1'!P8*Main!$B$4+_xlfn.IFNA(VLOOKUP($A8,'EV Distribution'!$A$2:$B$22,2,FALSE),0)*('EV Scenarios'!P$2-'EV Scenarios'!P$3)</f>
        <v>3.6024427919999997</v>
      </c>
      <c r="Q8" s="2">
        <f>'Pc, Winter, S1'!Q8*Main!$B$4+_xlfn.IFNA(VLOOKUP($A8,'EV Distribution'!$A$2:$B$22,2,FALSE),0)*('EV Scenarios'!Q$2-'EV Scenarios'!Q$3)</f>
        <v>3.3972343860000001</v>
      </c>
      <c r="R8" s="2">
        <f>'Pc, Winter, S1'!R8*Main!$B$4+_xlfn.IFNA(VLOOKUP($A8,'EV Distribution'!$A$2:$B$22,2,FALSE),0)*('EV Scenarios'!R$2-'EV Scenarios'!R$3)</f>
        <v>3.2849464960000003</v>
      </c>
      <c r="S8" s="2">
        <f>'Pc, Winter, S1'!S8*Main!$B$4+_xlfn.IFNA(VLOOKUP($A8,'EV Distribution'!$A$2:$B$22,2,FALSE),0)*('EV Scenarios'!S$2-'EV Scenarios'!S$3)</f>
        <v>3.1660058820000003</v>
      </c>
      <c r="T8" s="2">
        <f>'Pc, Winter, S1'!T8*Main!$B$4+_xlfn.IFNA(VLOOKUP($A8,'EV Distribution'!$A$2:$B$22,2,FALSE),0)*('EV Scenarios'!T$2-'EV Scenarios'!T$3)</f>
        <v>1.9207221800000003</v>
      </c>
      <c r="U8" s="2">
        <f>'Pc, Winter, S1'!U8*Main!$B$4+_xlfn.IFNA(VLOOKUP($A8,'EV Distribution'!$A$2:$B$22,2,FALSE),0)*('EV Scenarios'!U$2-'EV Scenarios'!U$3)</f>
        <v>2.019943198</v>
      </c>
      <c r="V8" s="2">
        <f>'Pc, Winter, S1'!V8*Main!$B$4+_xlfn.IFNA(VLOOKUP($A8,'EV Distribution'!$A$2:$B$22,2,FALSE),0)*('EV Scenarios'!V$2-'EV Scenarios'!V$3)</f>
        <v>2.1299694520000001</v>
      </c>
      <c r="W8" s="2">
        <f>'Pc, Winter, S1'!W8*Main!$B$4+_xlfn.IFNA(VLOOKUP($A8,'EV Distribution'!$A$2:$B$22,2,FALSE),0)*('EV Scenarios'!W$2-'EV Scenarios'!W$3)</f>
        <v>2.2373520260000004</v>
      </c>
      <c r="X8" s="2">
        <f>'Pc, Winter, S1'!X8*Main!$B$4+_xlfn.IFNA(VLOOKUP($A8,'EV Distribution'!$A$2:$B$22,2,FALSE),0)*('EV Scenarios'!X$2-'EV Scenarios'!X$3)</f>
        <v>2.37936842</v>
      </c>
      <c r="Y8" s="2">
        <f>'Pc, Winter, S1'!Y8*Main!$B$4+_xlfn.IFNA(VLOOKUP($A8,'EV Distribution'!$A$2:$B$22,2,FALSE),0)*('EV Scenarios'!Y$2-'EV Scenarios'!Y$3)</f>
        <v>2.5921693460000004</v>
      </c>
    </row>
    <row r="9" spans="1:25" x14ac:dyDescent="0.25">
      <c r="A9">
        <v>6</v>
      </c>
      <c r="B9" s="2">
        <f>'Pc, Winter, S1'!B9*Main!$B$4+_xlfn.IFNA(VLOOKUP($A9,'EV Distribution'!$A$2:$B$22,2,FALSE),0)*('EV Scenarios'!B$2-'EV Scenarios'!B$3)</f>
        <v>1.4502576559999998</v>
      </c>
      <c r="C9" s="2">
        <f>'Pc, Winter, S1'!C9*Main!$B$4+_xlfn.IFNA(VLOOKUP($A9,'EV Distribution'!$A$2:$B$22,2,FALSE),0)*('EV Scenarios'!C$2-'EV Scenarios'!C$3)</f>
        <v>1.5239535200000001</v>
      </c>
      <c r="D9" s="2">
        <f>'Pc, Winter, S1'!D9*Main!$B$4+_xlfn.IFNA(VLOOKUP($A9,'EV Distribution'!$A$2:$B$22,2,FALSE),0)*('EV Scenarios'!D$2-'EV Scenarios'!D$3)</f>
        <v>1.5934895200000001</v>
      </c>
      <c r="E9" s="2">
        <f>'Pc, Winter, S1'!E9*Main!$B$4+_xlfn.IFNA(VLOOKUP($A9,'EV Distribution'!$A$2:$B$22,2,FALSE),0)*('EV Scenarios'!E$2-'EV Scenarios'!E$3)</f>
        <v>1.6894492000000001</v>
      </c>
      <c r="F9" s="2">
        <f>'Pc, Winter, S1'!F9*Main!$B$4+_xlfn.IFNA(VLOOKUP($A9,'EV Distribution'!$A$2:$B$22,2,FALSE),0)*('EV Scenarios'!F$2-'EV Scenarios'!F$3)</f>
        <v>1.7774504</v>
      </c>
      <c r="G9" s="2">
        <f>'Pc, Winter, S1'!G9*Main!$B$4+_xlfn.IFNA(VLOOKUP($A9,'EV Distribution'!$A$2:$B$22,2,FALSE),0)*('EV Scenarios'!G$2-'EV Scenarios'!G$3)</f>
        <v>1.8457101600000001</v>
      </c>
      <c r="H9" s="2">
        <f>'Pc, Winter, S1'!H9*Main!$B$4+_xlfn.IFNA(VLOOKUP($A9,'EV Distribution'!$A$2:$B$22,2,FALSE),0)*('EV Scenarios'!H$2-'EV Scenarios'!H$3)</f>
        <v>1.8152542400000002</v>
      </c>
      <c r="I9" s="2">
        <f>'Pc, Winter, S1'!I9*Main!$B$4+_xlfn.IFNA(VLOOKUP($A9,'EV Distribution'!$A$2:$B$22,2,FALSE),0)*('EV Scenarios'!I$2-'EV Scenarios'!I$3)</f>
        <v>1.72331408</v>
      </c>
      <c r="J9" s="2">
        <f>'Pc, Winter, S1'!J9*Main!$B$4+_xlfn.IFNA(VLOOKUP($A9,'EV Distribution'!$A$2:$B$22,2,FALSE),0)*('EV Scenarios'!J$2-'EV Scenarios'!J$3)</f>
        <v>1.5304203679999999</v>
      </c>
      <c r="K9" s="2">
        <f>'Pc, Winter, S1'!K9*Main!$B$4+_xlfn.IFNA(VLOOKUP($A9,'EV Distribution'!$A$2:$B$22,2,FALSE),0)*('EV Scenarios'!K$2-'EV Scenarios'!K$3)</f>
        <v>2.3386237280000004</v>
      </c>
      <c r="L9" s="2">
        <f>'Pc, Winter, S1'!L9*Main!$B$4+_xlfn.IFNA(VLOOKUP($A9,'EV Distribution'!$A$2:$B$22,2,FALSE),0)*('EV Scenarios'!L$2-'EV Scenarios'!L$3)</f>
        <v>2.292621</v>
      </c>
      <c r="M9" s="2">
        <f>'Pc, Winter, S1'!M9*Main!$B$4+_xlfn.IFNA(VLOOKUP($A9,'EV Distribution'!$A$2:$B$22,2,FALSE),0)*('EV Scenarios'!M$2-'EV Scenarios'!M$3)</f>
        <v>2.203832008</v>
      </c>
      <c r="N9" s="2">
        <f>'Pc, Winter, S1'!N9*Main!$B$4+_xlfn.IFNA(VLOOKUP($A9,'EV Distribution'!$A$2:$B$22,2,FALSE),0)*('EV Scenarios'!N$2-'EV Scenarios'!N$3)</f>
        <v>2.0536541760000002</v>
      </c>
      <c r="O9" s="2">
        <f>'Pc, Winter, S1'!O9*Main!$B$4+_xlfn.IFNA(VLOOKUP($A9,'EV Distribution'!$A$2:$B$22,2,FALSE),0)*('EV Scenarios'!O$2-'EV Scenarios'!O$3)</f>
        <v>1.9569440160000002</v>
      </c>
      <c r="P9" s="2">
        <f>'Pc, Winter, S1'!P9*Main!$B$4+_xlfn.IFNA(VLOOKUP($A9,'EV Distribution'!$A$2:$B$22,2,FALSE),0)*('EV Scenarios'!P$2-'EV Scenarios'!P$3)</f>
        <v>1.8950815679999997</v>
      </c>
      <c r="Q9" s="2">
        <f>'Pc, Winter, S1'!Q9*Main!$B$4+_xlfn.IFNA(VLOOKUP($A9,'EV Distribution'!$A$2:$B$22,2,FALSE),0)*('EV Scenarios'!Q$2-'EV Scenarios'!Q$3)</f>
        <v>1.7871307439999999</v>
      </c>
      <c r="R9" s="2">
        <f>'Pc, Winter, S1'!R9*Main!$B$4+_xlfn.IFNA(VLOOKUP($A9,'EV Distribution'!$A$2:$B$22,2,FALSE),0)*('EV Scenarios'!R$2-'EV Scenarios'!R$3)</f>
        <v>1.728061184</v>
      </c>
      <c r="S9" s="2">
        <f>'Pc, Winter, S1'!S9*Main!$B$4+_xlfn.IFNA(VLOOKUP($A9,'EV Distribution'!$A$2:$B$22,2,FALSE),0)*('EV Scenarios'!S$2-'EV Scenarios'!S$3)</f>
        <v>1.665491928</v>
      </c>
      <c r="T9" s="2">
        <f>'Pc, Winter, S1'!T9*Main!$B$4+_xlfn.IFNA(VLOOKUP($A9,'EV Distribution'!$A$2:$B$22,2,FALSE),0)*('EV Scenarios'!T$2-'EV Scenarios'!T$3)</f>
        <v>1.0104047200000001</v>
      </c>
      <c r="U9" s="2">
        <f>'Pc, Winter, S1'!U9*Main!$B$4+_xlfn.IFNA(VLOOKUP($A9,'EV Distribution'!$A$2:$B$22,2,FALSE),0)*('EV Scenarios'!U$2-'EV Scenarios'!U$3)</f>
        <v>1.062600392</v>
      </c>
      <c r="V9" s="2">
        <f>'Pc, Winter, S1'!V9*Main!$B$4+_xlfn.IFNA(VLOOKUP($A9,'EV Distribution'!$A$2:$B$22,2,FALSE),0)*('EV Scenarios'!V$2-'EV Scenarios'!V$3)</f>
        <v>1.120480208</v>
      </c>
      <c r="W9" s="2">
        <f>'Pc, Winter, S1'!W9*Main!$B$4+_xlfn.IFNA(VLOOKUP($A9,'EV Distribution'!$A$2:$B$22,2,FALSE),0)*('EV Scenarios'!W$2-'EV Scenarios'!W$3)</f>
        <v>1.176969304</v>
      </c>
      <c r="X9" s="2">
        <f>'Pc, Winter, S1'!X9*Main!$B$4+_xlfn.IFNA(VLOOKUP($A9,'EV Distribution'!$A$2:$B$22,2,FALSE),0)*('EV Scenarios'!X$2-'EV Scenarios'!X$3)</f>
        <v>1.25167768</v>
      </c>
      <c r="Y9" s="2">
        <f>'Pc, Winter, S1'!Y9*Main!$B$4+_xlfn.IFNA(VLOOKUP($A9,'EV Distribution'!$A$2:$B$22,2,FALSE),0)*('EV Scenarios'!Y$2-'EV Scenarios'!Y$3)</f>
        <v>1.363622584</v>
      </c>
    </row>
    <row r="10" spans="1:25" x14ac:dyDescent="0.25">
      <c r="A10">
        <v>30</v>
      </c>
      <c r="B10" s="2">
        <f>'Pc, Winter, S1'!B10*Main!$B$4+_xlfn.IFNA(VLOOKUP($A10,'EV Distribution'!$A$2:$B$22,2,FALSE),0)*('EV Scenarios'!B$2-'EV Scenarios'!B$3)</f>
        <v>1.2039874879999999</v>
      </c>
      <c r="C10" s="2">
        <f>'Pc, Winter, S1'!C10*Main!$B$4+_xlfn.IFNA(VLOOKUP($A10,'EV Distribution'!$A$2:$B$22,2,FALSE),0)*('EV Scenarios'!C$2-'EV Scenarios'!C$3)</f>
        <v>1.2651689600000002</v>
      </c>
      <c r="D10" s="2">
        <f>'Pc, Winter, S1'!D10*Main!$B$4+_xlfn.IFNA(VLOOKUP($A10,'EV Distribution'!$A$2:$B$22,2,FALSE),0)*('EV Scenarios'!D$2-'EV Scenarios'!D$3)</f>
        <v>1.3228969600000002</v>
      </c>
      <c r="E10" s="2">
        <f>'Pc, Winter, S1'!E10*Main!$B$4+_xlfn.IFNA(VLOOKUP($A10,'EV Distribution'!$A$2:$B$22,2,FALSE),0)*('EV Scenarios'!E$2-'EV Scenarios'!E$3)</f>
        <v>1.4025616000000001</v>
      </c>
      <c r="F10" s="2">
        <f>'Pc, Winter, S1'!F10*Main!$B$4+_xlfn.IFNA(VLOOKUP($A10,'EV Distribution'!$A$2:$B$22,2,FALSE),0)*('EV Scenarios'!F$2-'EV Scenarios'!F$3)</f>
        <v>1.4756192000000001</v>
      </c>
      <c r="G10" s="2">
        <f>'Pc, Winter, S1'!G10*Main!$B$4+_xlfn.IFNA(VLOOKUP($A10,'EV Distribution'!$A$2:$B$22,2,FALSE),0)*('EV Scenarios'!G$2-'EV Scenarios'!G$3)</f>
        <v>1.5322876800000003</v>
      </c>
      <c r="H10" s="2">
        <f>'Pc, Winter, S1'!H10*Main!$B$4+_xlfn.IFNA(VLOOKUP($A10,'EV Distribution'!$A$2:$B$22,2,FALSE),0)*('EV Scenarios'!H$2-'EV Scenarios'!H$3)</f>
        <v>1.5070035200000003</v>
      </c>
      <c r="I10" s="2">
        <f>'Pc, Winter, S1'!I10*Main!$B$4+_xlfn.IFNA(VLOOKUP($A10,'EV Distribution'!$A$2:$B$22,2,FALSE),0)*('EV Scenarios'!I$2-'EV Scenarios'!I$3)</f>
        <v>1.4306758399999999</v>
      </c>
      <c r="J10" s="2">
        <f>'Pc, Winter, S1'!J10*Main!$B$4+_xlfn.IFNA(VLOOKUP($A10,'EV Distribution'!$A$2:$B$22,2,FALSE),0)*('EV Scenarios'!J$2-'EV Scenarios'!J$3)</f>
        <v>1.2705376640000001</v>
      </c>
      <c r="K10" s="2">
        <f>'Pc, Winter, S1'!K10*Main!$B$4+_xlfn.IFNA(VLOOKUP($A10,'EV Distribution'!$A$2:$B$22,2,FALSE),0)*('EV Scenarios'!K$2-'EV Scenarios'!K$3)</f>
        <v>1.9414989440000003</v>
      </c>
      <c r="L10" s="2">
        <f>'Pc, Winter, S1'!L10*Main!$B$4+_xlfn.IFNA(VLOOKUP($A10,'EV Distribution'!$A$2:$B$22,2,FALSE),0)*('EV Scenarios'!L$2-'EV Scenarios'!L$3)</f>
        <v>1.903308</v>
      </c>
      <c r="M10" s="2">
        <f>'Pc, Winter, S1'!M10*Main!$B$4+_xlfn.IFNA(VLOOKUP($A10,'EV Distribution'!$A$2:$B$22,2,FALSE),0)*('EV Scenarios'!M$2-'EV Scenarios'!M$3)</f>
        <v>1.8295963840000002</v>
      </c>
      <c r="N10" s="2">
        <f>'Pc, Winter, S1'!N10*Main!$B$4+_xlfn.IFNA(VLOOKUP($A10,'EV Distribution'!$A$2:$B$22,2,FALSE),0)*('EV Scenarios'!N$2-'EV Scenarios'!N$3)</f>
        <v>1.7049204480000002</v>
      </c>
      <c r="O10" s="2">
        <f>'Pc, Winter, S1'!O10*Main!$B$4+_xlfn.IFNA(VLOOKUP($A10,'EV Distribution'!$A$2:$B$22,2,FALSE),0)*('EV Scenarios'!O$2-'EV Scenarios'!O$3)</f>
        <v>1.6246327680000003</v>
      </c>
      <c r="P10" s="2">
        <f>'Pc, Winter, S1'!P10*Main!$B$4+_xlfn.IFNA(VLOOKUP($A10,'EV Distribution'!$A$2:$B$22,2,FALSE),0)*('EV Scenarios'!P$2-'EV Scenarios'!P$3)</f>
        <v>1.5732752639999998</v>
      </c>
      <c r="Q10" s="2">
        <f>'Pc, Winter, S1'!Q10*Main!$B$4+_xlfn.IFNA(VLOOKUP($A10,'EV Distribution'!$A$2:$B$22,2,FALSE),0)*('EV Scenarios'!Q$2-'EV Scenarios'!Q$3)</f>
        <v>1.483655712</v>
      </c>
      <c r="R10" s="2">
        <f>'Pc, Winter, S1'!R10*Main!$B$4+_xlfn.IFNA(VLOOKUP($A10,'EV Distribution'!$A$2:$B$22,2,FALSE),0)*('EV Scenarios'!R$2-'EV Scenarios'!R$3)</f>
        <v>1.4346168320000001</v>
      </c>
      <c r="S10" s="2">
        <f>'Pc, Winter, S1'!S10*Main!$B$4+_xlfn.IFNA(VLOOKUP($A10,'EV Distribution'!$A$2:$B$22,2,FALSE),0)*('EV Scenarios'!S$2-'EV Scenarios'!S$3)</f>
        <v>1.3826725440000001</v>
      </c>
      <c r="T10" s="2">
        <f>'Pc, Winter, S1'!T10*Main!$B$4+_xlfn.IFNA(VLOOKUP($A10,'EV Distribution'!$A$2:$B$22,2,FALSE),0)*('EV Scenarios'!T$2-'EV Scenarios'!T$3)</f>
        <v>0.83882656000000011</v>
      </c>
      <c r="U10" s="2">
        <f>'Pc, Winter, S1'!U10*Main!$B$4+_xlfn.IFNA(VLOOKUP($A10,'EV Distribution'!$A$2:$B$22,2,FALSE),0)*('EV Scenarios'!U$2-'EV Scenarios'!U$3)</f>
        <v>0.88215881600000001</v>
      </c>
      <c r="V10" s="2">
        <f>'Pc, Winter, S1'!V10*Main!$B$4+_xlfn.IFNA(VLOOKUP($A10,'EV Distribution'!$A$2:$B$22,2,FALSE),0)*('EV Scenarios'!V$2-'EV Scenarios'!V$3)</f>
        <v>0.9302099840000001</v>
      </c>
      <c r="W10" s="2">
        <f>'Pc, Winter, S1'!W10*Main!$B$4+_xlfn.IFNA(VLOOKUP($A10,'EV Distribution'!$A$2:$B$22,2,FALSE),0)*('EV Scenarios'!W$2-'EV Scenarios'!W$3)</f>
        <v>0.97710659200000005</v>
      </c>
      <c r="X10" s="2">
        <f>'Pc, Winter, S1'!X10*Main!$B$4+_xlfn.IFNA(VLOOKUP($A10,'EV Distribution'!$A$2:$B$22,2,FALSE),0)*('EV Scenarios'!X$2-'EV Scenarios'!X$3)</f>
        <v>1.0391286399999999</v>
      </c>
      <c r="Y10" s="2">
        <f>'Pc, Winter, S1'!Y10*Main!$B$4+_xlfn.IFNA(VLOOKUP($A10,'EV Distribution'!$A$2:$B$22,2,FALSE),0)*('EV Scenarios'!Y$2-'EV Scenarios'!Y$3)</f>
        <v>1.1320640320000002</v>
      </c>
    </row>
    <row r="11" spans="1:25" x14ac:dyDescent="0.25">
      <c r="A11">
        <v>40</v>
      </c>
      <c r="B11" s="2">
        <f>'Pc, Winter, S1'!B11*Main!$B$4+_xlfn.IFNA(VLOOKUP($A11,'EV Distribution'!$A$2:$B$22,2,FALSE),0)*('EV Scenarios'!B$2-'EV Scenarios'!B$3)</f>
        <v>2.3942933000000002</v>
      </c>
      <c r="C11" s="2">
        <f>'Pc, Winter, S1'!C11*Main!$B$4+_xlfn.IFNA(VLOOKUP($A11,'EV Distribution'!$A$2:$B$22,2,FALSE),0)*('EV Scenarios'!C$2-'EV Scenarios'!C$3)</f>
        <v>2.5159610000000003</v>
      </c>
      <c r="D11" s="2">
        <f>'Pc, Winter, S1'!D11*Main!$B$4+_xlfn.IFNA(VLOOKUP($A11,'EV Distribution'!$A$2:$B$22,2,FALSE),0)*('EV Scenarios'!D$2-'EV Scenarios'!D$3)</f>
        <v>2.6307610000000006</v>
      </c>
      <c r="E11" s="2">
        <f>'Pc, Winter, S1'!E11*Main!$B$4+_xlfn.IFNA(VLOOKUP($A11,'EV Distribution'!$A$2:$B$22,2,FALSE),0)*('EV Scenarios'!E$2-'EV Scenarios'!E$3)</f>
        <v>2.7891850000000002</v>
      </c>
      <c r="F11" s="2">
        <f>'Pc, Winter, S1'!F11*Main!$B$4+_xlfn.IFNA(VLOOKUP($A11,'EV Distribution'!$A$2:$B$22,2,FALSE),0)*('EV Scenarios'!F$2-'EV Scenarios'!F$3)</f>
        <v>2.9344700000000001</v>
      </c>
      <c r="G11" s="2">
        <f>'Pc, Winter, S1'!G11*Main!$B$4+_xlfn.IFNA(VLOOKUP($A11,'EV Distribution'!$A$2:$B$22,2,FALSE),0)*('EV Scenarios'!G$2-'EV Scenarios'!G$3)</f>
        <v>3.0471630000000003</v>
      </c>
      <c r="H11" s="2">
        <f>'Pc, Winter, S1'!H11*Main!$B$4+_xlfn.IFNA(VLOOKUP($A11,'EV Distribution'!$A$2:$B$22,2,FALSE),0)*('EV Scenarios'!H$2-'EV Scenarios'!H$3)</f>
        <v>2.9968820000000007</v>
      </c>
      <c r="I11" s="2">
        <f>'Pc, Winter, S1'!I11*Main!$B$4+_xlfn.IFNA(VLOOKUP($A11,'EV Distribution'!$A$2:$B$22,2,FALSE),0)*('EV Scenarios'!I$2-'EV Scenarios'!I$3)</f>
        <v>2.845094</v>
      </c>
      <c r="J11" s="2">
        <f>'Pc, Winter, S1'!J11*Main!$B$4+_xlfn.IFNA(VLOOKUP($A11,'EV Distribution'!$A$2:$B$22,2,FALSE),0)*('EV Scenarios'!J$2-'EV Scenarios'!J$3)</f>
        <v>2.5266374000000003</v>
      </c>
      <c r="K11" s="2">
        <f>'Pc, Winter, S1'!K11*Main!$B$4+_xlfn.IFNA(VLOOKUP($A11,'EV Distribution'!$A$2:$B$22,2,FALSE),0)*('EV Scenarios'!K$2-'EV Scenarios'!K$3)</f>
        <v>3.8609354000000007</v>
      </c>
      <c r="L11" s="2">
        <f>'Pc, Winter, S1'!L11*Main!$B$4+_xlfn.IFNA(VLOOKUP($A11,'EV Distribution'!$A$2:$B$22,2,FALSE),0)*('EV Scenarios'!L$2-'EV Scenarios'!L$3)</f>
        <v>3.7849875000000002</v>
      </c>
      <c r="M11" s="2">
        <f>'Pc, Winter, S1'!M11*Main!$B$4+_xlfn.IFNA(VLOOKUP($A11,'EV Distribution'!$A$2:$B$22,2,FALSE),0)*('EV Scenarios'!M$2-'EV Scenarios'!M$3)</f>
        <v>3.6384019000000003</v>
      </c>
      <c r="N11" s="2">
        <f>'Pc, Winter, S1'!N11*Main!$B$4+_xlfn.IFNA(VLOOKUP($A11,'EV Distribution'!$A$2:$B$22,2,FALSE),0)*('EV Scenarios'!N$2-'EV Scenarios'!N$3)</f>
        <v>3.3904668000000004</v>
      </c>
      <c r="O11" s="2">
        <f>'Pc, Winter, S1'!O11*Main!$B$4+_xlfn.IFNA(VLOOKUP($A11,'EV Distribution'!$A$2:$B$22,2,FALSE),0)*('EV Scenarios'!O$2-'EV Scenarios'!O$3)</f>
        <v>3.2308038000000008</v>
      </c>
      <c r="P11" s="2">
        <f>'Pc, Winter, S1'!P11*Main!$B$4+_xlfn.IFNA(VLOOKUP($A11,'EV Distribution'!$A$2:$B$22,2,FALSE),0)*('EV Scenarios'!P$2-'EV Scenarios'!P$3)</f>
        <v>3.1286724000000001</v>
      </c>
      <c r="Q11" s="2">
        <f>'Pc, Winter, S1'!Q11*Main!$B$4+_xlfn.IFNA(VLOOKUP($A11,'EV Distribution'!$A$2:$B$22,2,FALSE),0)*('EV Scenarios'!Q$2-'EV Scenarios'!Q$3)</f>
        <v>2.9504517000000003</v>
      </c>
      <c r="R11" s="2">
        <f>'Pc, Winter, S1'!R11*Main!$B$4+_xlfn.IFNA(VLOOKUP($A11,'EV Distribution'!$A$2:$B$22,2,FALSE),0)*('EV Scenarios'!R$2-'EV Scenarios'!R$3)</f>
        <v>2.8529312000000004</v>
      </c>
      <c r="S11" s="2">
        <f>'Pc, Winter, S1'!S11*Main!$B$4+_xlfn.IFNA(VLOOKUP($A11,'EV Distribution'!$A$2:$B$22,2,FALSE),0)*('EV Scenarios'!S$2-'EV Scenarios'!S$3)</f>
        <v>2.7496329000000004</v>
      </c>
      <c r="T11" s="2">
        <f>'Pc, Winter, S1'!T11*Main!$B$4+_xlfn.IFNA(VLOOKUP($A11,'EV Distribution'!$A$2:$B$22,2,FALSE),0)*('EV Scenarios'!T$2-'EV Scenarios'!T$3)</f>
        <v>1.6681210000000002</v>
      </c>
      <c r="U11" s="2">
        <f>'Pc, Winter, S1'!U11*Main!$B$4+_xlfn.IFNA(VLOOKUP($A11,'EV Distribution'!$A$2:$B$22,2,FALSE),0)*('EV Scenarios'!U$2-'EV Scenarios'!U$3)</f>
        <v>1.7542930999999999</v>
      </c>
      <c r="V11" s="2">
        <f>'Pc, Winter, S1'!V11*Main!$B$4+_xlfn.IFNA(VLOOKUP($A11,'EV Distribution'!$A$2:$B$22,2,FALSE),0)*('EV Scenarios'!V$2-'EV Scenarios'!V$3)</f>
        <v>1.8498494000000001</v>
      </c>
      <c r="W11" s="2">
        <f>'Pc, Winter, S1'!W11*Main!$B$4+_xlfn.IFNA(VLOOKUP($A11,'EV Distribution'!$A$2:$B$22,2,FALSE),0)*('EV Scenarios'!W$2-'EV Scenarios'!W$3)</f>
        <v>1.9431097000000002</v>
      </c>
      <c r="X11" s="2">
        <f>'Pc, Winter, S1'!X11*Main!$B$4+_xlfn.IFNA(VLOOKUP($A11,'EV Distribution'!$A$2:$B$22,2,FALSE),0)*('EV Scenarios'!X$2-'EV Scenarios'!X$3)</f>
        <v>2.066449</v>
      </c>
      <c r="Y11" s="2">
        <f>'Pc, Winter, S1'!Y11*Main!$B$4+_xlfn.IFNA(VLOOKUP($A11,'EV Distribution'!$A$2:$B$22,2,FALSE),0)*('EV Scenarios'!Y$2-'EV Scenarios'!Y$3)</f>
        <v>2.2512637000000004</v>
      </c>
    </row>
    <row r="12" spans="1:25" x14ac:dyDescent="0.25">
      <c r="A12">
        <v>14</v>
      </c>
      <c r="B12" s="2">
        <f>'Pc, Winter, S1'!B12*Main!$B$4+_xlfn.IFNA(VLOOKUP($A12,'EV Distribution'!$A$2:$B$22,2,FALSE),0)*('EV Scenarios'!B$2-'EV Scenarios'!B$3)</f>
        <v>0.86878642599999989</v>
      </c>
      <c r="C12" s="2">
        <f>'Pc, Winter, S1'!C12*Main!$B$4+_xlfn.IFNA(VLOOKUP($A12,'EV Distribution'!$A$2:$B$22,2,FALSE),0)*('EV Scenarios'!C$2-'EV Scenarios'!C$3)</f>
        <v>0.91293442000000002</v>
      </c>
      <c r="D12" s="2">
        <f>'Pc, Winter, S1'!D12*Main!$B$4+_xlfn.IFNA(VLOOKUP($A12,'EV Distribution'!$A$2:$B$22,2,FALSE),0)*('EV Scenarios'!D$2-'EV Scenarios'!D$3)</f>
        <v>0.95459042000000005</v>
      </c>
      <c r="E12" s="2">
        <f>'Pc, Winter, S1'!E12*Main!$B$4+_xlfn.IFNA(VLOOKUP($A12,'EV Distribution'!$A$2:$B$22,2,FALSE),0)*('EV Scenarios'!E$2-'EV Scenarios'!E$3)</f>
        <v>1.0120757</v>
      </c>
      <c r="F12" s="2">
        <f>'Pc, Winter, S1'!F12*Main!$B$4+_xlfn.IFNA(VLOOKUP($A12,'EV Distribution'!$A$2:$B$22,2,FALSE),0)*('EV Scenarios'!F$2-'EV Scenarios'!F$3)</f>
        <v>1.0647933999999999</v>
      </c>
      <c r="G12" s="2">
        <f>'Pc, Winter, S1'!G12*Main!$B$4+_xlfn.IFNA(VLOOKUP($A12,'EV Distribution'!$A$2:$B$22,2,FALSE),0)*('EV Scenarios'!G$2-'EV Scenarios'!G$3)</f>
        <v>1.10568486</v>
      </c>
      <c r="H12" s="2">
        <f>'Pc, Winter, S1'!H12*Main!$B$4+_xlfn.IFNA(VLOOKUP($A12,'EV Distribution'!$A$2:$B$22,2,FALSE),0)*('EV Scenarios'!H$2-'EV Scenarios'!H$3)</f>
        <v>1.0874400399999999</v>
      </c>
      <c r="I12" s="2">
        <f>'Pc, Winter, S1'!I12*Main!$B$4+_xlfn.IFNA(VLOOKUP($A12,'EV Distribution'!$A$2:$B$22,2,FALSE),0)*('EV Scenarios'!I$2-'EV Scenarios'!I$3)</f>
        <v>1.0323626799999999</v>
      </c>
      <c r="J12" s="2">
        <f>'Pc, Winter, S1'!J12*Main!$B$4+_xlfn.IFNA(VLOOKUP($A12,'EV Distribution'!$A$2:$B$22,2,FALSE),0)*('EV Scenarios'!J$2-'EV Scenarios'!J$3)</f>
        <v>0.91680842799999995</v>
      </c>
      <c r="K12" s="2">
        <f>'Pc, Winter, S1'!K12*Main!$B$4+_xlfn.IFNA(VLOOKUP($A12,'EV Distribution'!$A$2:$B$22,2,FALSE),0)*('EV Scenarios'!K$2-'EV Scenarios'!K$3)</f>
        <v>1.4009679880000001</v>
      </c>
      <c r="L12" s="2">
        <f>'Pc, Winter, S1'!L12*Main!$B$4+_xlfn.IFNA(VLOOKUP($A12,'EV Distribution'!$A$2:$B$22,2,FALSE),0)*('EV Scenarios'!L$2-'EV Scenarios'!L$3)</f>
        <v>1.37340975</v>
      </c>
      <c r="M12" s="2">
        <f>'Pc, Winter, S1'!M12*Main!$B$4+_xlfn.IFNA(VLOOKUP($A12,'EV Distribution'!$A$2:$B$22,2,FALSE),0)*('EV Scenarios'!M$2-'EV Scenarios'!M$3)</f>
        <v>1.3202201179999999</v>
      </c>
      <c r="N12" s="2">
        <f>'Pc, Winter, S1'!N12*Main!$B$4+_xlfn.IFNA(VLOOKUP($A12,'EV Distribution'!$A$2:$B$22,2,FALSE),0)*('EV Scenarios'!N$2-'EV Scenarios'!N$3)</f>
        <v>1.230255096</v>
      </c>
      <c r="O12" s="2">
        <f>'Pc, Winter, S1'!O12*Main!$B$4+_xlfn.IFNA(VLOOKUP($A12,'EV Distribution'!$A$2:$B$22,2,FALSE),0)*('EV Scenarios'!O$2-'EV Scenarios'!O$3)</f>
        <v>1.172320236</v>
      </c>
      <c r="P12" s="2">
        <f>'Pc, Winter, S1'!P12*Main!$B$4+_xlfn.IFNA(VLOOKUP($A12,'EV Distribution'!$A$2:$B$22,2,FALSE),0)*('EV Scenarios'!P$2-'EV Scenarios'!P$3)</f>
        <v>1.1352611279999998</v>
      </c>
      <c r="Q12" s="2">
        <f>'Pc, Winter, S1'!Q12*Main!$B$4+_xlfn.IFNA(VLOOKUP($A12,'EV Distribution'!$A$2:$B$22,2,FALSE),0)*('EV Scenarios'!Q$2-'EV Scenarios'!Q$3)</f>
        <v>1.0705924739999999</v>
      </c>
      <c r="R12" s="2">
        <f>'Pc, Winter, S1'!R12*Main!$B$4+_xlfn.IFNA(VLOOKUP($A12,'EV Distribution'!$A$2:$B$22,2,FALSE),0)*('EV Scenarios'!R$2-'EV Scenarios'!R$3)</f>
        <v>1.035206464</v>
      </c>
      <c r="S12" s="2">
        <f>'Pc, Winter, S1'!S12*Main!$B$4+_xlfn.IFNA(VLOOKUP($A12,'EV Distribution'!$A$2:$B$22,2,FALSE),0)*('EV Scenarios'!S$2-'EV Scenarios'!S$3)</f>
        <v>0.99772393800000003</v>
      </c>
      <c r="T12" s="2">
        <f>'Pc, Winter, S1'!T12*Main!$B$4+_xlfn.IFNA(VLOOKUP($A12,'EV Distribution'!$A$2:$B$22,2,FALSE),0)*('EV Scenarios'!T$2-'EV Scenarios'!T$3)</f>
        <v>0.60528961999999997</v>
      </c>
      <c r="U12" s="2">
        <f>'Pc, Winter, S1'!U12*Main!$B$4+_xlfn.IFNA(VLOOKUP($A12,'EV Distribution'!$A$2:$B$22,2,FALSE),0)*('EV Scenarios'!U$2-'EV Scenarios'!U$3)</f>
        <v>0.63655778199999991</v>
      </c>
      <c r="V12" s="2">
        <f>'Pc, Winter, S1'!V12*Main!$B$4+_xlfn.IFNA(VLOOKUP($A12,'EV Distribution'!$A$2:$B$22,2,FALSE),0)*('EV Scenarios'!V$2-'EV Scenarios'!V$3)</f>
        <v>0.67123106799999999</v>
      </c>
      <c r="W12" s="2">
        <f>'Pc, Winter, S1'!W12*Main!$B$4+_xlfn.IFNA(VLOOKUP($A12,'EV Distribution'!$A$2:$B$22,2,FALSE),0)*('EV Scenarios'!W$2-'EV Scenarios'!W$3)</f>
        <v>0.70507123399999994</v>
      </c>
      <c r="X12" s="2">
        <f>'Pc, Winter, S1'!X12*Main!$B$4+_xlfn.IFNA(VLOOKUP($A12,'EV Distribution'!$A$2:$B$22,2,FALSE),0)*('EV Scenarios'!X$2-'EV Scenarios'!X$3)</f>
        <v>0.74982577999999989</v>
      </c>
      <c r="Y12" s="2">
        <f>'Pc, Winter, S1'!Y12*Main!$B$4+_xlfn.IFNA(VLOOKUP($A12,'EV Distribution'!$A$2:$B$22,2,FALSE),0)*('EV Scenarios'!Y$2-'EV Scenarios'!Y$3)</f>
        <v>0.81688711400000003</v>
      </c>
    </row>
    <row r="13" spans="1:25" x14ac:dyDescent="0.25">
      <c r="A13">
        <v>34</v>
      </c>
      <c r="B13" s="2">
        <f>'Pc, Winter, S1'!B13*Main!$B$4+_xlfn.IFNA(VLOOKUP($A13,'EV Distribution'!$A$2:$B$22,2,FALSE),0)*('EV Scenarios'!B$2-'EV Scenarios'!B$3)</f>
        <v>2.9005153119999996</v>
      </c>
      <c r="C13" s="2">
        <f>'Pc, Winter, S1'!C13*Main!$B$4+_xlfn.IFNA(VLOOKUP($A13,'EV Distribution'!$A$2:$B$22,2,FALSE),0)*('EV Scenarios'!C$2-'EV Scenarios'!C$3)</f>
        <v>3.0479070400000001</v>
      </c>
      <c r="D13" s="2">
        <f>'Pc, Winter, S1'!D13*Main!$B$4+_xlfn.IFNA(VLOOKUP($A13,'EV Distribution'!$A$2:$B$22,2,FALSE),0)*('EV Scenarios'!D$2-'EV Scenarios'!D$3)</f>
        <v>3.1869790400000002</v>
      </c>
      <c r="E13" s="2">
        <f>'Pc, Winter, S1'!E13*Main!$B$4+_xlfn.IFNA(VLOOKUP($A13,'EV Distribution'!$A$2:$B$22,2,FALSE),0)*('EV Scenarios'!E$2-'EV Scenarios'!E$3)</f>
        <v>3.3788984000000002</v>
      </c>
      <c r="F13" s="2">
        <f>'Pc, Winter, S1'!F13*Main!$B$4+_xlfn.IFNA(VLOOKUP($A13,'EV Distribution'!$A$2:$B$22,2,FALSE),0)*('EV Scenarios'!F$2-'EV Scenarios'!F$3)</f>
        <v>3.5549008</v>
      </c>
      <c r="G13" s="2">
        <f>'Pc, Winter, S1'!G13*Main!$B$4+_xlfn.IFNA(VLOOKUP($A13,'EV Distribution'!$A$2:$B$22,2,FALSE),0)*('EV Scenarios'!G$2-'EV Scenarios'!G$3)</f>
        <v>3.6914203200000002</v>
      </c>
      <c r="H13" s="2">
        <f>'Pc, Winter, S1'!H13*Main!$B$4+_xlfn.IFNA(VLOOKUP($A13,'EV Distribution'!$A$2:$B$22,2,FALSE),0)*('EV Scenarios'!H$2-'EV Scenarios'!H$3)</f>
        <v>3.6305084800000005</v>
      </c>
      <c r="I13" s="2">
        <f>'Pc, Winter, S1'!I13*Main!$B$4+_xlfn.IFNA(VLOOKUP($A13,'EV Distribution'!$A$2:$B$22,2,FALSE),0)*('EV Scenarios'!I$2-'EV Scenarios'!I$3)</f>
        <v>3.4466281599999999</v>
      </c>
      <c r="J13" s="2">
        <f>'Pc, Winter, S1'!J13*Main!$B$4+_xlfn.IFNA(VLOOKUP($A13,'EV Distribution'!$A$2:$B$22,2,FALSE),0)*('EV Scenarios'!J$2-'EV Scenarios'!J$3)</f>
        <v>3.0608407359999998</v>
      </c>
      <c r="K13" s="2">
        <f>'Pc, Winter, S1'!K13*Main!$B$4+_xlfn.IFNA(VLOOKUP($A13,'EV Distribution'!$A$2:$B$22,2,FALSE),0)*('EV Scenarios'!K$2-'EV Scenarios'!K$3)</f>
        <v>4.6772474560000008</v>
      </c>
      <c r="L13" s="2">
        <f>'Pc, Winter, S1'!L13*Main!$B$4+_xlfn.IFNA(VLOOKUP($A13,'EV Distribution'!$A$2:$B$22,2,FALSE),0)*('EV Scenarios'!L$2-'EV Scenarios'!L$3)</f>
        <v>4.585242</v>
      </c>
      <c r="M13" s="2">
        <f>'Pc, Winter, S1'!M13*Main!$B$4+_xlfn.IFNA(VLOOKUP($A13,'EV Distribution'!$A$2:$B$22,2,FALSE),0)*('EV Scenarios'!M$2-'EV Scenarios'!M$3)</f>
        <v>4.407664016</v>
      </c>
      <c r="N13" s="2">
        <f>'Pc, Winter, S1'!N13*Main!$B$4+_xlfn.IFNA(VLOOKUP($A13,'EV Distribution'!$A$2:$B$22,2,FALSE),0)*('EV Scenarios'!N$2-'EV Scenarios'!N$3)</f>
        <v>4.1073083520000004</v>
      </c>
      <c r="O13" s="2">
        <f>'Pc, Winter, S1'!O13*Main!$B$4+_xlfn.IFNA(VLOOKUP($A13,'EV Distribution'!$A$2:$B$22,2,FALSE),0)*('EV Scenarios'!O$2-'EV Scenarios'!O$3)</f>
        <v>3.9138880320000005</v>
      </c>
      <c r="P13" s="2">
        <f>'Pc, Winter, S1'!P13*Main!$B$4+_xlfn.IFNA(VLOOKUP($A13,'EV Distribution'!$A$2:$B$22,2,FALSE),0)*('EV Scenarios'!P$2-'EV Scenarios'!P$3)</f>
        <v>3.7901631359999994</v>
      </c>
      <c r="Q13" s="2">
        <f>'Pc, Winter, S1'!Q13*Main!$B$4+_xlfn.IFNA(VLOOKUP($A13,'EV Distribution'!$A$2:$B$22,2,FALSE),0)*('EV Scenarios'!Q$2-'EV Scenarios'!Q$3)</f>
        <v>3.5742614879999999</v>
      </c>
      <c r="R13" s="2">
        <f>'Pc, Winter, S1'!R13*Main!$B$4+_xlfn.IFNA(VLOOKUP($A13,'EV Distribution'!$A$2:$B$22,2,FALSE),0)*('EV Scenarios'!R$2-'EV Scenarios'!R$3)</f>
        <v>3.4561223679999999</v>
      </c>
      <c r="S13" s="2">
        <f>'Pc, Winter, S1'!S13*Main!$B$4+_xlfn.IFNA(VLOOKUP($A13,'EV Distribution'!$A$2:$B$22,2,FALSE),0)*('EV Scenarios'!S$2-'EV Scenarios'!S$3)</f>
        <v>3.330983856</v>
      </c>
      <c r="T13" s="2">
        <f>'Pc, Winter, S1'!T13*Main!$B$4+_xlfn.IFNA(VLOOKUP($A13,'EV Distribution'!$A$2:$B$22,2,FALSE),0)*('EV Scenarios'!T$2-'EV Scenarios'!T$3)</f>
        <v>2.0208094400000003</v>
      </c>
      <c r="U13" s="2">
        <f>'Pc, Winter, S1'!U13*Main!$B$4+_xlfn.IFNA(VLOOKUP($A13,'EV Distribution'!$A$2:$B$22,2,FALSE),0)*('EV Scenarios'!U$2-'EV Scenarios'!U$3)</f>
        <v>2.125200784</v>
      </c>
      <c r="V13" s="2">
        <f>'Pc, Winter, S1'!V13*Main!$B$4+_xlfn.IFNA(VLOOKUP($A13,'EV Distribution'!$A$2:$B$22,2,FALSE),0)*('EV Scenarios'!V$2-'EV Scenarios'!V$3)</f>
        <v>2.2409604160000001</v>
      </c>
      <c r="W13" s="2">
        <f>'Pc, Winter, S1'!W13*Main!$B$4+_xlfn.IFNA(VLOOKUP($A13,'EV Distribution'!$A$2:$B$22,2,FALSE),0)*('EV Scenarios'!W$2-'EV Scenarios'!W$3)</f>
        <v>2.353938608</v>
      </c>
      <c r="X13" s="2">
        <f>'Pc, Winter, S1'!X13*Main!$B$4+_xlfn.IFNA(VLOOKUP($A13,'EV Distribution'!$A$2:$B$22,2,FALSE),0)*('EV Scenarios'!X$2-'EV Scenarios'!X$3)</f>
        <v>2.50335536</v>
      </c>
      <c r="Y13" s="2">
        <f>'Pc, Winter, S1'!Y13*Main!$B$4+_xlfn.IFNA(VLOOKUP($A13,'EV Distribution'!$A$2:$B$22,2,FALSE),0)*('EV Scenarios'!Y$2-'EV Scenarios'!Y$3)</f>
        <v>2.7272451680000001</v>
      </c>
    </row>
    <row r="14" spans="1:25" x14ac:dyDescent="0.25">
      <c r="A14">
        <v>3</v>
      </c>
      <c r="B14" s="2">
        <f>'Pc, Winter, S1'!B14*Main!$B$4+_xlfn.IFNA(VLOOKUP($A14,'EV Distribution'!$A$2:$B$22,2,FALSE),0)*('EV Scenarios'!B$2-'EV Scenarios'!B$3)</f>
        <v>4.3507729680000002</v>
      </c>
      <c r="C14" s="2">
        <f>'Pc, Winter, S1'!C14*Main!$B$4+_xlfn.IFNA(VLOOKUP($A14,'EV Distribution'!$A$2:$B$22,2,FALSE),0)*('EV Scenarios'!C$2-'EV Scenarios'!C$3)</f>
        <v>4.5718605600000011</v>
      </c>
      <c r="D14" s="2">
        <f>'Pc, Winter, S1'!D14*Main!$B$4+_xlfn.IFNA(VLOOKUP($A14,'EV Distribution'!$A$2:$B$22,2,FALSE),0)*('EV Scenarios'!D$2-'EV Scenarios'!D$3)</f>
        <v>4.780468560000001</v>
      </c>
      <c r="E14" s="2">
        <f>'Pc, Winter, S1'!E14*Main!$B$4+_xlfn.IFNA(VLOOKUP($A14,'EV Distribution'!$A$2:$B$22,2,FALSE),0)*('EV Scenarios'!E$2-'EV Scenarios'!E$3)</f>
        <v>5.0683476000000001</v>
      </c>
      <c r="F14" s="2">
        <f>'Pc, Winter, S1'!F14*Main!$B$4+_xlfn.IFNA(VLOOKUP($A14,'EV Distribution'!$A$2:$B$22,2,FALSE),0)*('EV Scenarios'!F$2-'EV Scenarios'!F$3)</f>
        <v>5.3323512000000006</v>
      </c>
      <c r="G14" s="2">
        <f>'Pc, Winter, S1'!G14*Main!$B$4+_xlfn.IFNA(VLOOKUP($A14,'EV Distribution'!$A$2:$B$22,2,FALSE),0)*('EV Scenarios'!G$2-'EV Scenarios'!G$3)</f>
        <v>5.537130480000001</v>
      </c>
      <c r="H14" s="2">
        <f>'Pc, Winter, S1'!H14*Main!$B$4+_xlfn.IFNA(VLOOKUP($A14,'EV Distribution'!$A$2:$B$22,2,FALSE),0)*('EV Scenarios'!H$2-'EV Scenarios'!H$3)</f>
        <v>5.4457627200000012</v>
      </c>
      <c r="I14" s="2">
        <f>'Pc, Winter, S1'!I14*Main!$B$4+_xlfn.IFNA(VLOOKUP($A14,'EV Distribution'!$A$2:$B$22,2,FALSE),0)*('EV Scenarios'!I$2-'EV Scenarios'!I$3)</f>
        <v>5.1699422400000001</v>
      </c>
      <c r="J14" s="2">
        <f>'Pc, Winter, S1'!J14*Main!$B$4+_xlfn.IFNA(VLOOKUP($A14,'EV Distribution'!$A$2:$B$22,2,FALSE),0)*('EV Scenarios'!J$2-'EV Scenarios'!J$3)</f>
        <v>4.591261104</v>
      </c>
      <c r="K14" s="2">
        <f>'Pc, Winter, S1'!K14*Main!$B$4+_xlfn.IFNA(VLOOKUP($A14,'EV Distribution'!$A$2:$B$22,2,FALSE),0)*('EV Scenarios'!K$2-'EV Scenarios'!K$3)</f>
        <v>7.0158711840000008</v>
      </c>
      <c r="L14" s="2">
        <f>'Pc, Winter, S1'!L14*Main!$B$4+_xlfn.IFNA(VLOOKUP($A14,'EV Distribution'!$A$2:$B$22,2,FALSE),0)*('EV Scenarios'!L$2-'EV Scenarios'!L$3)</f>
        <v>6.8778630000000005</v>
      </c>
      <c r="M14" s="2">
        <f>'Pc, Winter, S1'!M14*Main!$B$4+_xlfn.IFNA(VLOOKUP($A14,'EV Distribution'!$A$2:$B$22,2,FALSE),0)*('EV Scenarios'!M$2-'EV Scenarios'!M$3)</f>
        <v>6.6114960240000009</v>
      </c>
      <c r="N14" s="2">
        <f>'Pc, Winter, S1'!N14*Main!$B$4+_xlfn.IFNA(VLOOKUP($A14,'EV Distribution'!$A$2:$B$22,2,FALSE),0)*('EV Scenarios'!N$2-'EV Scenarios'!N$3)</f>
        <v>6.1609625280000007</v>
      </c>
      <c r="O14" s="2">
        <f>'Pc, Winter, S1'!O14*Main!$B$4+_xlfn.IFNA(VLOOKUP($A14,'EV Distribution'!$A$2:$B$22,2,FALSE),0)*('EV Scenarios'!O$2-'EV Scenarios'!O$3)</f>
        <v>5.8708320480000014</v>
      </c>
      <c r="P14" s="2">
        <f>'Pc, Winter, S1'!P14*Main!$B$4+_xlfn.IFNA(VLOOKUP($A14,'EV Distribution'!$A$2:$B$22,2,FALSE),0)*('EV Scenarios'!P$2-'EV Scenarios'!P$3)</f>
        <v>5.6852447039999996</v>
      </c>
      <c r="Q14" s="2">
        <f>'Pc, Winter, S1'!Q14*Main!$B$4+_xlfn.IFNA(VLOOKUP($A14,'EV Distribution'!$A$2:$B$22,2,FALSE),0)*('EV Scenarios'!Q$2-'EV Scenarios'!Q$3)</f>
        <v>5.361392232</v>
      </c>
      <c r="R14" s="2">
        <f>'Pc, Winter, S1'!R14*Main!$B$4+_xlfn.IFNA(VLOOKUP($A14,'EV Distribution'!$A$2:$B$22,2,FALSE),0)*('EV Scenarios'!R$2-'EV Scenarios'!R$3)</f>
        <v>5.1841835520000004</v>
      </c>
      <c r="S14" s="2">
        <f>'Pc, Winter, S1'!S14*Main!$B$4+_xlfn.IFNA(VLOOKUP($A14,'EV Distribution'!$A$2:$B$22,2,FALSE),0)*('EV Scenarios'!S$2-'EV Scenarios'!S$3)</f>
        <v>4.9964757840000003</v>
      </c>
      <c r="T14" s="2">
        <f>'Pc, Winter, S1'!T14*Main!$B$4+_xlfn.IFNA(VLOOKUP($A14,'EV Distribution'!$A$2:$B$22,2,FALSE),0)*('EV Scenarios'!T$2-'EV Scenarios'!T$3)</f>
        <v>3.0312141600000002</v>
      </c>
      <c r="U14" s="2">
        <f>'Pc, Winter, S1'!U14*Main!$B$4+_xlfn.IFNA(VLOOKUP($A14,'EV Distribution'!$A$2:$B$22,2,FALSE),0)*('EV Scenarios'!U$2-'EV Scenarios'!U$3)</f>
        <v>3.1878011759999998</v>
      </c>
      <c r="V14" s="2">
        <f>'Pc, Winter, S1'!V14*Main!$B$4+_xlfn.IFNA(VLOOKUP($A14,'EV Distribution'!$A$2:$B$22,2,FALSE),0)*('EV Scenarios'!V$2-'EV Scenarios'!V$3)</f>
        <v>3.3614406240000001</v>
      </c>
      <c r="W14" s="2">
        <f>'Pc, Winter, S1'!W14*Main!$B$4+_xlfn.IFNA(VLOOKUP($A14,'EV Distribution'!$A$2:$B$22,2,FALSE),0)*('EV Scenarios'!W$2-'EV Scenarios'!W$3)</f>
        <v>3.5309079120000004</v>
      </c>
      <c r="X14" s="2">
        <f>'Pc, Winter, S1'!X14*Main!$B$4+_xlfn.IFNA(VLOOKUP($A14,'EV Distribution'!$A$2:$B$22,2,FALSE),0)*('EV Scenarios'!X$2-'EV Scenarios'!X$3)</f>
        <v>3.7550330399999998</v>
      </c>
      <c r="Y14" s="2">
        <f>'Pc, Winter, S1'!Y14*Main!$B$4+_xlfn.IFNA(VLOOKUP($A14,'EV Distribution'!$A$2:$B$22,2,FALSE),0)*('EV Scenarios'!Y$2-'EV Scenarios'!Y$3)</f>
        <v>4.0908677520000003</v>
      </c>
    </row>
    <row r="15" spans="1:25" x14ac:dyDescent="0.25">
      <c r="A15">
        <v>20</v>
      </c>
      <c r="B15" s="2">
        <f>'Pc, Winter, S1'!B15*Main!$B$4+_xlfn.IFNA(VLOOKUP($A15,'EV Distribution'!$A$2:$B$22,2,FALSE),0)*('EV Scenarios'!B$2-'EV Scenarios'!B$3)</f>
        <v>0.35572357599999993</v>
      </c>
      <c r="C15" s="2">
        <f>'Pc, Winter, S1'!C15*Main!$B$4+_xlfn.IFNA(VLOOKUP($A15,'EV Distribution'!$A$2:$B$22,2,FALSE),0)*('EV Scenarios'!C$2-'EV Scenarios'!C$3)</f>
        <v>0.37379992000000001</v>
      </c>
      <c r="D15" s="2">
        <f>'Pc, Winter, S1'!D15*Main!$B$4+_xlfn.IFNA(VLOOKUP($A15,'EV Distribution'!$A$2:$B$22,2,FALSE),0)*('EV Scenarios'!D$2-'EV Scenarios'!D$3)</f>
        <v>0.39085592000000002</v>
      </c>
      <c r="E15" s="2">
        <f>'Pc, Winter, S1'!E15*Main!$B$4+_xlfn.IFNA(VLOOKUP($A15,'EV Distribution'!$A$2:$B$22,2,FALSE),0)*('EV Scenarios'!E$2-'EV Scenarios'!E$3)</f>
        <v>0.41439320000000002</v>
      </c>
      <c r="F15" s="2">
        <f>'Pc, Winter, S1'!F15*Main!$B$4+_xlfn.IFNA(VLOOKUP($A15,'EV Distribution'!$A$2:$B$22,2,FALSE),0)*('EV Scenarios'!F$2-'EV Scenarios'!F$3)</f>
        <v>0.43597839999999999</v>
      </c>
      <c r="G15" s="2">
        <f>'Pc, Winter, S1'!G15*Main!$B$4+_xlfn.IFNA(VLOOKUP($A15,'EV Distribution'!$A$2:$B$22,2,FALSE),0)*('EV Scenarios'!G$2-'EV Scenarios'!G$3)</f>
        <v>0.45272136000000002</v>
      </c>
      <c r="H15" s="2">
        <f>'Pc, Winter, S1'!H15*Main!$B$4+_xlfn.IFNA(VLOOKUP($A15,'EV Distribution'!$A$2:$B$22,2,FALSE),0)*('EV Scenarios'!H$2-'EV Scenarios'!H$3)</f>
        <v>0.44525103999999999</v>
      </c>
      <c r="I15" s="2">
        <f>'Pc, Winter, S1'!I15*Main!$B$4+_xlfn.IFNA(VLOOKUP($A15,'EV Distribution'!$A$2:$B$22,2,FALSE),0)*('EV Scenarios'!I$2-'EV Scenarios'!I$3)</f>
        <v>0.42269967999999997</v>
      </c>
      <c r="J15" s="2">
        <f>'Pc, Winter, S1'!J15*Main!$B$4+_xlfn.IFNA(VLOOKUP($A15,'EV Distribution'!$A$2:$B$22,2,FALSE),0)*('EV Scenarios'!J$2-'EV Scenarios'!J$3)</f>
        <v>0.37538612799999999</v>
      </c>
      <c r="K15" s="2">
        <f>'Pc, Winter, S1'!K15*Main!$B$4+_xlfn.IFNA(VLOOKUP($A15,'EV Distribution'!$A$2:$B$22,2,FALSE),0)*('EV Scenarios'!K$2-'EV Scenarios'!K$3)</f>
        <v>0.57362468799999999</v>
      </c>
      <c r="L15" s="2">
        <f>'Pc, Winter, S1'!L15*Main!$B$4+_xlfn.IFNA(VLOOKUP($A15,'EV Distribution'!$A$2:$B$22,2,FALSE),0)*('EV Scenarios'!L$2-'EV Scenarios'!L$3)</f>
        <v>0.56234099999999998</v>
      </c>
      <c r="M15" s="2">
        <f>'Pc, Winter, S1'!M15*Main!$B$4+_xlfn.IFNA(VLOOKUP($A15,'EV Distribution'!$A$2:$B$22,2,FALSE),0)*('EV Scenarios'!M$2-'EV Scenarios'!M$3)</f>
        <v>0.54056256800000002</v>
      </c>
      <c r="N15" s="2">
        <f>'Pc, Winter, S1'!N15*Main!$B$4+_xlfn.IFNA(VLOOKUP($A15,'EV Distribution'!$A$2:$B$22,2,FALSE),0)*('EV Scenarios'!N$2-'EV Scenarios'!N$3)</f>
        <v>0.50372649599999997</v>
      </c>
      <c r="O15" s="2">
        <f>'Pc, Winter, S1'!O15*Main!$B$4+_xlfn.IFNA(VLOOKUP($A15,'EV Distribution'!$A$2:$B$22,2,FALSE),0)*('EV Scenarios'!O$2-'EV Scenarios'!O$3)</f>
        <v>0.48000513600000005</v>
      </c>
      <c r="P15" s="2">
        <f>'Pc, Winter, S1'!P15*Main!$B$4+_xlfn.IFNA(VLOOKUP($A15,'EV Distribution'!$A$2:$B$22,2,FALSE),0)*('EV Scenarios'!P$2-'EV Scenarios'!P$3)</f>
        <v>0.46483132799999993</v>
      </c>
      <c r="Q15" s="2">
        <f>'Pc, Winter, S1'!Q15*Main!$B$4+_xlfn.IFNA(VLOOKUP($A15,'EV Distribution'!$A$2:$B$22,2,FALSE),0)*('EV Scenarios'!Q$2-'EV Scenarios'!Q$3)</f>
        <v>0.43835282399999997</v>
      </c>
      <c r="R15" s="2">
        <f>'Pc, Winter, S1'!R15*Main!$B$4+_xlfn.IFNA(VLOOKUP($A15,'EV Distribution'!$A$2:$B$22,2,FALSE),0)*('EV Scenarios'!R$2-'EV Scenarios'!R$3)</f>
        <v>0.42386406399999998</v>
      </c>
      <c r="S15" s="2">
        <f>'Pc, Winter, S1'!S15*Main!$B$4+_xlfn.IFNA(VLOOKUP($A15,'EV Distribution'!$A$2:$B$22,2,FALSE),0)*('EV Scenarios'!S$2-'EV Scenarios'!S$3)</f>
        <v>0.40851688799999997</v>
      </c>
      <c r="T15" s="2">
        <f>'Pc, Winter, S1'!T15*Main!$B$4+_xlfn.IFNA(VLOOKUP($A15,'EV Distribution'!$A$2:$B$22,2,FALSE),0)*('EV Scenarios'!T$2-'EV Scenarios'!T$3)</f>
        <v>0.24783511999999999</v>
      </c>
      <c r="U15" s="2">
        <f>'Pc, Winter, S1'!U15*Main!$B$4+_xlfn.IFNA(VLOOKUP($A15,'EV Distribution'!$A$2:$B$22,2,FALSE),0)*('EV Scenarios'!U$2-'EV Scenarios'!U$3)</f>
        <v>0.26063783199999996</v>
      </c>
      <c r="V15" s="2">
        <f>'Pc, Winter, S1'!V15*Main!$B$4+_xlfn.IFNA(VLOOKUP($A15,'EV Distribution'!$A$2:$B$22,2,FALSE),0)*('EV Scenarios'!V$2-'EV Scenarios'!V$3)</f>
        <v>0.27483476800000001</v>
      </c>
      <c r="W15" s="2">
        <f>'Pc, Winter, S1'!W15*Main!$B$4+_xlfn.IFNA(VLOOKUP($A15,'EV Distribution'!$A$2:$B$22,2,FALSE),0)*('EV Scenarios'!W$2-'EV Scenarios'!W$3)</f>
        <v>0.28869058399999997</v>
      </c>
      <c r="X15" s="2">
        <f>'Pc, Winter, S1'!X15*Main!$B$4+_xlfn.IFNA(VLOOKUP($A15,'EV Distribution'!$A$2:$B$22,2,FALSE),0)*('EV Scenarios'!X$2-'EV Scenarios'!X$3)</f>
        <v>0.30701527999999995</v>
      </c>
      <c r="Y15" s="2">
        <f>'Pc, Winter, S1'!Y15*Main!$B$4+_xlfn.IFNA(VLOOKUP($A15,'EV Distribution'!$A$2:$B$22,2,FALSE),0)*('EV Scenarios'!Y$2-'EV Scenarios'!Y$3)</f>
        <v>0.334473464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0CA1A-5CB4-4F99-97C4-50EF2826AAB3}">
  <dimension ref="A1:Y15"/>
  <sheetViews>
    <sheetView zoomScale="70" zoomScaleNormal="70" workbookViewId="0"/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'Pc, Winter, S1'!B2*Main!$B$5+_xlfn.IFNA(VLOOKUP($A2,'EV Distribution'!$A$2:$B$22,2,FALSE),0)*('EV Scenarios'!B$4-'EV Scenarios'!B$2)</f>
        <v>0.90794512000000005</v>
      </c>
      <c r="C2" s="2">
        <f>'Pc, Winter, S1'!C2*Main!$B$5+_xlfn.IFNA(VLOOKUP($A2,'EV Distribution'!$A$2:$B$22,2,FALSE),0)*('EV Scenarios'!C$4-'EV Scenarios'!C$2)</f>
        <v>1.11150752</v>
      </c>
      <c r="D2" s="2">
        <f>'Pc, Winter, S1'!D2*Main!$B$5+_xlfn.IFNA(VLOOKUP($A2,'EV Distribution'!$A$2:$B$22,2,FALSE),0)*('EV Scenarios'!D$4-'EV Scenarios'!D$2)</f>
        <v>1.5020301760000001</v>
      </c>
      <c r="E2" s="2">
        <f>'Pc, Winter, S1'!E2*Main!$B$5+_xlfn.IFNA(VLOOKUP($A2,'EV Distribution'!$A$2:$B$22,2,FALSE),0)*('EV Scenarios'!E$4-'EV Scenarios'!E$2)</f>
        <v>1.789770144</v>
      </c>
      <c r="F2" s="2">
        <f>'Pc, Winter, S1'!F2*Main!$B$5+_xlfn.IFNA(VLOOKUP($A2,'EV Distribution'!$A$2:$B$22,2,FALSE),0)*('EV Scenarios'!F$4-'EV Scenarios'!F$2)</f>
        <v>2.0621613120000002</v>
      </c>
      <c r="G2" s="2">
        <f>'Pc, Winter, S1'!G2*Main!$B$5+_xlfn.IFNA(VLOOKUP($A2,'EV Distribution'!$A$2:$B$22,2,FALSE),0)*('EV Scenarios'!G$4-'EV Scenarios'!G$2)</f>
        <v>2.1857683359999998</v>
      </c>
      <c r="H2" s="2">
        <f>'Pc, Winter, S1'!H2*Main!$B$5+_xlfn.IFNA(VLOOKUP($A2,'EV Distribution'!$A$2:$B$22,2,FALSE),0)*('EV Scenarios'!H$4-'EV Scenarios'!H$2)</f>
        <v>2.0244846719999994</v>
      </c>
      <c r="I2" s="2">
        <f>'Pc, Winter, S1'!I2*Main!$B$5+_xlfn.IFNA(VLOOKUP($A2,'EV Distribution'!$A$2:$B$22,2,FALSE),0)*('EV Scenarios'!I$4-'EV Scenarios'!I$2)</f>
        <v>2.9990961600000001</v>
      </c>
      <c r="J2" s="2">
        <f>'Pc, Winter, S1'!J2*Main!$B$5+_xlfn.IFNA(VLOOKUP($A2,'EV Distribution'!$A$2:$B$22,2,FALSE),0)*('EV Scenarios'!J$4-'EV Scenarios'!J$2)</f>
        <v>2.6490400640000002</v>
      </c>
      <c r="K2" s="2">
        <f>'Pc, Winter, S1'!K2*Main!$B$5+_xlfn.IFNA(VLOOKUP($A2,'EV Distribution'!$A$2:$B$22,2,FALSE),0)*('EV Scenarios'!K$4-'EV Scenarios'!K$2)</f>
        <v>3.1366782239999997</v>
      </c>
      <c r="L2" s="2">
        <f>'Pc, Winter, S1'!L2*Main!$B$5+_xlfn.IFNA(VLOOKUP($A2,'EV Distribution'!$A$2:$B$22,2,FALSE),0)*('EV Scenarios'!L$4-'EV Scenarios'!L$2)</f>
        <v>3.1982922080000002</v>
      </c>
      <c r="M2" s="2">
        <f>'Pc, Winter, S1'!M2*Main!$B$5+_xlfn.IFNA(VLOOKUP($A2,'EV Distribution'!$A$2:$B$22,2,FALSE),0)*('EV Scenarios'!M$4-'EV Scenarios'!M$2)</f>
        <v>3.1405094879999997</v>
      </c>
      <c r="N2" s="2">
        <f>'Pc, Winter, S1'!N2*Main!$B$5+_xlfn.IFNA(VLOOKUP($A2,'EV Distribution'!$A$2:$B$22,2,FALSE),0)*('EV Scenarios'!N$4-'EV Scenarios'!N$2)</f>
        <v>2.8977830560000002</v>
      </c>
      <c r="O2" s="2">
        <f>'Pc, Winter, S1'!O2*Main!$B$5+_xlfn.IFNA(VLOOKUP($A2,'EV Distribution'!$A$2:$B$22,2,FALSE),0)*('EV Scenarios'!O$4-'EV Scenarios'!O$2)</f>
        <v>2.7558091999999998</v>
      </c>
      <c r="P2" s="2">
        <f>'Pc, Winter, S1'!P2*Main!$B$5+_xlfn.IFNA(VLOOKUP($A2,'EV Distribution'!$A$2:$B$22,2,FALSE),0)*('EV Scenarios'!P$4-'EV Scenarios'!P$2)</f>
        <v>2.6869982400000003</v>
      </c>
      <c r="Q2" s="2">
        <f>'Pc, Winter, S1'!Q2*Main!$B$5+_xlfn.IFNA(VLOOKUP($A2,'EV Distribution'!$A$2:$B$22,2,FALSE),0)*('EV Scenarios'!Q$4-'EV Scenarios'!Q$2)</f>
        <v>2.5264285919999998</v>
      </c>
      <c r="R2" s="2">
        <f>'Pc, Winter, S1'!R2*Main!$B$5+_xlfn.IFNA(VLOOKUP($A2,'EV Distribution'!$A$2:$B$22,2,FALSE),0)*('EV Scenarios'!R$4-'EV Scenarios'!R$2)</f>
        <v>2.4036152959999999</v>
      </c>
      <c r="S2" s="2">
        <f>'Pc, Winter, S1'!S2*Main!$B$5+_xlfn.IFNA(VLOOKUP($A2,'EV Distribution'!$A$2:$B$22,2,FALSE),0)*('EV Scenarios'!S$4-'EV Scenarios'!S$2)</f>
        <v>2.327788832</v>
      </c>
      <c r="T2" s="2">
        <f>'Pc, Winter, S1'!T2*Main!$B$5+_xlfn.IFNA(VLOOKUP($A2,'EV Distribution'!$A$2:$B$22,2,FALSE),0)*('EV Scenarios'!T$4-'EV Scenarios'!T$2)</f>
        <v>1.6392552320000002</v>
      </c>
      <c r="U2" s="2">
        <f>'Pc, Winter, S1'!U2*Main!$B$5+_xlfn.IFNA(VLOOKUP($A2,'EV Distribution'!$A$2:$B$22,2,FALSE),0)*('EV Scenarios'!U$4-'EV Scenarios'!U$2)</f>
        <v>1.689889312</v>
      </c>
      <c r="V2" s="2">
        <f>'Pc, Winter, S1'!V2*Main!$B$5+_xlfn.IFNA(VLOOKUP($A2,'EV Distribution'!$A$2:$B$22,2,FALSE),0)*('EV Scenarios'!V$4-'EV Scenarios'!V$2)</f>
        <v>1.7824654719999999</v>
      </c>
      <c r="W2" s="2">
        <f>'Pc, Winter, S1'!W2*Main!$B$5+_xlfn.IFNA(VLOOKUP($A2,'EV Distribution'!$A$2:$B$22,2,FALSE),0)*('EV Scenarios'!W$4-'EV Scenarios'!W$2)</f>
        <v>1.9111409919999998</v>
      </c>
      <c r="X2" s="2">
        <f>'Pc, Winter, S1'!X2*Main!$B$5+_xlfn.IFNA(VLOOKUP($A2,'EV Distribution'!$A$2:$B$22,2,FALSE),0)*('EV Scenarios'!X$4-'EV Scenarios'!X$2)</f>
        <v>0.72182777600000014</v>
      </c>
      <c r="Y2" s="2">
        <f>'Pc, Winter, S1'!Y2*Main!$B$5+_xlfn.IFNA(VLOOKUP($A2,'EV Distribution'!$A$2:$B$22,2,FALSE),0)*('EV Scenarios'!Y$4-'EV Scenarios'!Y$2)</f>
        <v>0.81441071999999981</v>
      </c>
    </row>
    <row r="3" spans="1:25" x14ac:dyDescent="0.25">
      <c r="A3">
        <v>17</v>
      </c>
      <c r="B3" s="2">
        <f>'Pc, Winter, S1'!B3*Main!$B$5+_xlfn.IFNA(VLOOKUP($A3,'EV Distribution'!$A$2:$B$22,2,FALSE),0)*('EV Scenarios'!B$4-'EV Scenarios'!B$2)</f>
        <v>0.36296391</v>
      </c>
      <c r="C3" s="2">
        <f>'Pc, Winter, S1'!C3*Main!$B$5+_xlfn.IFNA(VLOOKUP($A3,'EV Distribution'!$A$2:$B$22,2,FALSE),0)*('EV Scenarios'!C$4-'EV Scenarios'!C$2)</f>
        <v>0.44434086</v>
      </c>
      <c r="D3" s="2">
        <f>'Pc, Winter, S1'!D3*Main!$B$5+_xlfn.IFNA(VLOOKUP($A3,'EV Distribution'!$A$2:$B$22,2,FALSE),0)*('EV Scenarios'!D$4-'EV Scenarios'!D$2)</f>
        <v>0.60045781799999998</v>
      </c>
      <c r="E3" s="2">
        <f>'Pc, Winter, S1'!E3*Main!$B$5+_xlfn.IFNA(VLOOKUP($A3,'EV Distribution'!$A$2:$B$22,2,FALSE),0)*('EV Scenarios'!E$4-'EV Scenarios'!E$2)</f>
        <v>0.71548594199999993</v>
      </c>
      <c r="F3" s="2">
        <f>'Pc, Winter, S1'!F3*Main!$B$5+_xlfn.IFNA(VLOOKUP($A3,'EV Distribution'!$A$2:$B$22,2,FALSE),0)*('EV Scenarios'!F$4-'EV Scenarios'!F$2)</f>
        <v>0.82437816600000002</v>
      </c>
      <c r="G3" s="2">
        <f>'Pc, Winter, S1'!G3*Main!$B$5+_xlfn.IFNA(VLOOKUP($A3,'EV Distribution'!$A$2:$B$22,2,FALSE),0)*('EV Scenarios'!G$4-'EV Scenarios'!G$2)</f>
        <v>0.8737918229999998</v>
      </c>
      <c r="H3" s="2">
        <f>'Pc, Winter, S1'!H3*Main!$B$5+_xlfn.IFNA(VLOOKUP($A3,'EV Distribution'!$A$2:$B$22,2,FALSE),0)*('EV Scenarios'!H$4-'EV Scenarios'!H$2)</f>
        <v>0.80931639599999983</v>
      </c>
      <c r="I3" s="2">
        <f>'Pc, Winter, S1'!I3*Main!$B$5+_xlfn.IFNA(VLOOKUP($A3,'EV Distribution'!$A$2:$B$22,2,FALSE),0)*('EV Scenarios'!I$4-'EV Scenarios'!I$2)</f>
        <v>1.1989311300000001</v>
      </c>
      <c r="J3" s="2">
        <f>'Pc, Winter, S1'!J3*Main!$B$5+_xlfn.IFNA(VLOOKUP($A3,'EV Distribution'!$A$2:$B$22,2,FALSE),0)*('EV Scenarios'!J$4-'EV Scenarios'!J$2)</f>
        <v>1.058991252</v>
      </c>
      <c r="K3" s="2">
        <f>'Pc, Winter, S1'!K3*Main!$B$5+_xlfn.IFNA(VLOOKUP($A3,'EV Distribution'!$A$2:$B$22,2,FALSE),0)*('EV Scenarios'!K$4-'EV Scenarios'!K$2)</f>
        <v>1.2539315069999999</v>
      </c>
      <c r="L3" s="2">
        <f>'Pc, Winter, S1'!L3*Main!$B$5+_xlfn.IFNA(VLOOKUP($A3,'EV Distribution'!$A$2:$B$22,2,FALSE),0)*('EV Scenarios'!L$4-'EV Scenarios'!L$2)</f>
        <v>1.278562569</v>
      </c>
      <c r="M3" s="2">
        <f>'Pc, Winter, S1'!M3*Main!$B$5+_xlfn.IFNA(VLOOKUP($A3,'EV Distribution'!$A$2:$B$22,2,FALSE),0)*('EV Scenarios'!M$4-'EV Scenarios'!M$2)</f>
        <v>1.2554631089999999</v>
      </c>
      <c r="N3" s="2">
        <f>'Pc, Winter, S1'!N3*Main!$B$5+_xlfn.IFNA(VLOOKUP($A3,'EV Distribution'!$A$2:$B$22,2,FALSE),0)*('EV Scenarios'!N$4-'EV Scenarios'!N$2)</f>
        <v>1.1584297830000001</v>
      </c>
      <c r="O3" s="2">
        <f>'Pc, Winter, S1'!O3*Main!$B$5+_xlfn.IFNA(VLOOKUP($A3,'EV Distribution'!$A$2:$B$22,2,FALSE),0)*('EV Scenarios'!O$4-'EV Scenarios'!O$2)</f>
        <v>1.1016737249999999</v>
      </c>
      <c r="P3" s="2">
        <f>'Pc, Winter, S1'!P3*Main!$B$5+_xlfn.IFNA(VLOOKUP($A3,'EV Distribution'!$A$2:$B$22,2,FALSE),0)*('EV Scenarios'!P$4-'EV Scenarios'!P$2)</f>
        <v>1.0741655700000001</v>
      </c>
      <c r="Q3" s="2">
        <f>'Pc, Winter, S1'!Q3*Main!$B$5+_xlfn.IFNA(VLOOKUP($A3,'EV Distribution'!$A$2:$B$22,2,FALSE),0)*('EV Scenarios'!Q$4-'EV Scenarios'!Q$2)</f>
        <v>1.009975581</v>
      </c>
      <c r="R3" s="2">
        <f>'Pc, Winter, S1'!R3*Main!$B$5+_xlfn.IFNA(VLOOKUP($A3,'EV Distribution'!$A$2:$B$22,2,FALSE),0)*('EV Scenarios'!R$4-'EV Scenarios'!R$2)</f>
        <v>0.96087922799999992</v>
      </c>
      <c r="S3" s="2">
        <f>'Pc, Winter, S1'!S3*Main!$B$5+_xlfn.IFNA(VLOOKUP($A3,'EV Distribution'!$A$2:$B$22,2,FALSE),0)*('EV Scenarios'!S$4-'EV Scenarios'!S$2)</f>
        <v>0.930566526</v>
      </c>
      <c r="T3" s="2">
        <f>'Pc, Winter, S1'!T3*Main!$B$5+_xlfn.IFNA(VLOOKUP($A3,'EV Distribution'!$A$2:$B$22,2,FALSE),0)*('EV Scenarios'!T$4-'EV Scenarios'!T$2)</f>
        <v>0.65531547600000006</v>
      </c>
      <c r="U3" s="2">
        <f>'Pc, Winter, S1'!U3*Main!$B$5+_xlfn.IFNA(VLOOKUP($A3,'EV Distribution'!$A$2:$B$22,2,FALSE),0)*('EV Scenarios'!U$4-'EV Scenarios'!U$2)</f>
        <v>0.67555716599999993</v>
      </c>
      <c r="V3" s="2">
        <f>'Pc, Winter, S1'!V3*Main!$B$5+_xlfn.IFNA(VLOOKUP($A3,'EV Distribution'!$A$2:$B$22,2,FALSE),0)*('EV Scenarios'!V$4-'EV Scenarios'!V$2)</f>
        <v>0.71256579599999992</v>
      </c>
      <c r="W3" s="2">
        <f>'Pc, Winter, S1'!W3*Main!$B$5+_xlfn.IFNA(VLOOKUP($A3,'EV Distribution'!$A$2:$B$22,2,FALSE),0)*('EV Scenarios'!W$4-'EV Scenarios'!W$2)</f>
        <v>0.76400565599999992</v>
      </c>
      <c r="X3" s="2">
        <f>'Pc, Winter, S1'!X3*Main!$B$5+_xlfn.IFNA(VLOOKUP($A3,'EV Distribution'!$A$2:$B$22,2,FALSE),0)*('EV Scenarios'!X$4-'EV Scenarios'!X$2)</f>
        <v>0.28856086800000003</v>
      </c>
      <c r="Y3" s="2">
        <f>'Pc, Winter, S1'!Y3*Main!$B$5+_xlfn.IFNA(VLOOKUP($A3,'EV Distribution'!$A$2:$B$22,2,FALSE),0)*('EV Scenarios'!Y$4-'EV Scenarios'!Y$2)</f>
        <v>0.32557220999999992</v>
      </c>
    </row>
    <row r="4" spans="1:25" x14ac:dyDescent="0.25">
      <c r="A4">
        <v>38</v>
      </c>
      <c r="B4" s="2">
        <f>'Pc, Winter, S1'!B4*Main!$B$5+_xlfn.IFNA(VLOOKUP($A4,'EV Distribution'!$A$2:$B$22,2,FALSE),0)*('EV Scenarios'!B$4-'EV Scenarios'!B$2)</f>
        <v>1.2709090300000001</v>
      </c>
      <c r="C4" s="2">
        <f>'Pc, Winter, S1'!C4*Main!$B$5+_xlfn.IFNA(VLOOKUP($A4,'EV Distribution'!$A$2:$B$22,2,FALSE),0)*('EV Scenarios'!C$4-'EV Scenarios'!C$2)</f>
        <v>1.55584838</v>
      </c>
      <c r="D4" s="2">
        <f>'Pc, Winter, S1'!D4*Main!$B$5+_xlfn.IFNA(VLOOKUP($A4,'EV Distribution'!$A$2:$B$22,2,FALSE),0)*('EV Scenarios'!D$4-'EV Scenarios'!D$2)</f>
        <v>2.1024879940000001</v>
      </c>
      <c r="E4" s="2">
        <f>'Pc, Winter, S1'!E4*Main!$B$5+_xlfn.IFNA(VLOOKUP($A4,'EV Distribution'!$A$2:$B$22,2,FALSE),0)*('EV Scenarios'!E$4-'EV Scenarios'!E$2)</f>
        <v>2.5052560859999997</v>
      </c>
      <c r="F4" s="2">
        <f>'Pc, Winter, S1'!F4*Main!$B$5+_xlfn.IFNA(VLOOKUP($A4,'EV Distribution'!$A$2:$B$22,2,FALSE),0)*('EV Scenarios'!F$4-'EV Scenarios'!F$2)</f>
        <v>2.886539478</v>
      </c>
      <c r="G4" s="2">
        <f>'Pc, Winter, S1'!G4*Main!$B$5+_xlfn.IFNA(VLOOKUP($A4,'EV Distribution'!$A$2:$B$22,2,FALSE),0)*('EV Scenarios'!G$4-'EV Scenarios'!G$2)</f>
        <v>3.0595601589999992</v>
      </c>
      <c r="H4" s="2">
        <f>'Pc, Winter, S1'!H4*Main!$B$5+_xlfn.IFNA(VLOOKUP($A4,'EV Distribution'!$A$2:$B$22,2,FALSE),0)*('EV Scenarios'!H$4-'EV Scenarios'!H$2)</f>
        <v>2.8338010679999992</v>
      </c>
      <c r="I4" s="2">
        <f>'Pc, Winter, S1'!I4*Main!$B$5+_xlfn.IFNA(VLOOKUP($A4,'EV Distribution'!$A$2:$B$22,2,FALSE),0)*('EV Scenarios'!I$4-'EV Scenarios'!I$2)</f>
        <v>4.1980272899999997</v>
      </c>
      <c r="J4" s="2">
        <f>'Pc, Winter, S1'!J4*Main!$B$5+_xlfn.IFNA(VLOOKUP($A4,'EV Distribution'!$A$2:$B$22,2,FALSE),0)*('EV Scenarios'!J$4-'EV Scenarios'!J$2)</f>
        <v>3.7080313160000005</v>
      </c>
      <c r="K4" s="2">
        <f>'Pc, Winter, S1'!K4*Main!$B$5+_xlfn.IFNA(VLOOKUP($A4,'EV Distribution'!$A$2:$B$22,2,FALSE),0)*('EV Scenarios'!K$4-'EV Scenarios'!K$2)</f>
        <v>4.3906097309999996</v>
      </c>
      <c r="L4" s="2">
        <f>'Pc, Winter, S1'!L4*Main!$B$5+_xlfn.IFNA(VLOOKUP($A4,'EV Distribution'!$A$2:$B$22,2,FALSE),0)*('EV Scenarios'!L$4-'EV Scenarios'!L$2)</f>
        <v>4.4768547769999998</v>
      </c>
      <c r="M4" s="2">
        <f>'Pc, Winter, S1'!M4*Main!$B$5+_xlfn.IFNA(VLOOKUP($A4,'EV Distribution'!$A$2:$B$22,2,FALSE),0)*('EV Scenarios'!M$4-'EV Scenarios'!M$2)</f>
        <v>4.3959725970000001</v>
      </c>
      <c r="N4" s="2">
        <f>'Pc, Winter, S1'!N4*Main!$B$5+_xlfn.IFNA(VLOOKUP($A4,'EV Distribution'!$A$2:$B$22,2,FALSE),0)*('EV Scenarios'!N$4-'EV Scenarios'!N$2)</f>
        <v>4.0562128390000005</v>
      </c>
      <c r="O4" s="2">
        <f>'Pc, Winter, S1'!O4*Main!$B$5+_xlfn.IFNA(VLOOKUP($A4,'EV Distribution'!$A$2:$B$22,2,FALSE),0)*('EV Scenarios'!O$4-'EV Scenarios'!O$2)</f>
        <v>3.8574829249999998</v>
      </c>
      <c r="P4" s="2">
        <f>'Pc, Winter, S1'!P4*Main!$B$5+_xlfn.IFNA(VLOOKUP($A4,'EV Distribution'!$A$2:$B$22,2,FALSE),0)*('EV Scenarios'!P$4-'EV Scenarios'!P$2)</f>
        <v>3.7611638100000002</v>
      </c>
      <c r="Q4" s="2">
        <f>'Pc, Winter, S1'!Q4*Main!$B$5+_xlfn.IFNA(VLOOKUP($A4,'EV Distribution'!$A$2:$B$22,2,FALSE),0)*('EV Scenarios'!Q$4-'EV Scenarios'!Q$2)</f>
        <v>3.5364041730000002</v>
      </c>
      <c r="R4" s="2">
        <f>'Pc, Winter, S1'!R4*Main!$B$5+_xlfn.IFNA(VLOOKUP($A4,'EV Distribution'!$A$2:$B$22,2,FALSE),0)*('EV Scenarios'!R$4-'EV Scenarios'!R$2)</f>
        <v>3.3644945239999999</v>
      </c>
      <c r="S4" s="2">
        <f>'Pc, Winter, S1'!S4*Main!$B$5+_xlfn.IFNA(VLOOKUP($A4,'EV Distribution'!$A$2:$B$22,2,FALSE),0)*('EV Scenarios'!S$4-'EV Scenarios'!S$2)</f>
        <v>3.2583553580000002</v>
      </c>
      <c r="T4" s="2">
        <f>'Pc, Winter, S1'!T4*Main!$B$5+_xlfn.IFNA(VLOOKUP($A4,'EV Distribution'!$A$2:$B$22,2,FALSE),0)*('EV Scenarios'!T$4-'EV Scenarios'!T$2)</f>
        <v>2.2945707080000002</v>
      </c>
      <c r="U4" s="2">
        <f>'Pc, Winter, S1'!U4*Main!$B$5+_xlfn.IFNA(VLOOKUP($A4,'EV Distribution'!$A$2:$B$22,2,FALSE),0)*('EV Scenarios'!U$4-'EV Scenarios'!U$2)</f>
        <v>2.365446478</v>
      </c>
      <c r="V4" s="2">
        <f>'Pc, Winter, S1'!V4*Main!$B$5+_xlfn.IFNA(VLOOKUP($A4,'EV Distribution'!$A$2:$B$22,2,FALSE),0)*('EV Scenarios'!V$4-'EV Scenarios'!V$2)</f>
        <v>2.495031268</v>
      </c>
      <c r="W4" s="2">
        <f>'Pc, Winter, S1'!W4*Main!$B$5+_xlfn.IFNA(VLOOKUP($A4,'EV Distribution'!$A$2:$B$22,2,FALSE),0)*('EV Scenarios'!W$4-'EV Scenarios'!W$2)</f>
        <v>2.6751466479999997</v>
      </c>
      <c r="X4" s="2">
        <f>'Pc, Winter, S1'!X4*Main!$B$5+_xlfn.IFNA(VLOOKUP($A4,'EV Distribution'!$A$2:$B$22,2,FALSE),0)*('EV Scenarios'!X$4-'EV Scenarios'!X$2)</f>
        <v>1.0103886440000001</v>
      </c>
      <c r="Y4" s="2">
        <f>'Pc, Winter, S1'!Y4*Main!$B$5+_xlfn.IFNA(VLOOKUP($A4,'EV Distribution'!$A$2:$B$22,2,FALSE),0)*('EV Scenarios'!Y$4-'EV Scenarios'!Y$2)</f>
        <v>1.1399829299999997</v>
      </c>
    </row>
    <row r="5" spans="1:25" x14ac:dyDescent="0.25">
      <c r="A5">
        <v>36</v>
      </c>
      <c r="B5" s="2">
        <f>'Pc, Winter, S1'!B5*Main!$B$5+_xlfn.IFNA(VLOOKUP($A5,'EV Distribution'!$A$2:$B$22,2,FALSE),0)*('EV Scenarios'!B$4-'EV Scenarios'!B$2)</f>
        <v>0.22698628000000001</v>
      </c>
      <c r="C5" s="2">
        <f>'Pc, Winter, S1'!C5*Main!$B$5+_xlfn.IFNA(VLOOKUP($A5,'EV Distribution'!$A$2:$B$22,2,FALSE),0)*('EV Scenarios'!C$4-'EV Scenarios'!C$2)</f>
        <v>0.27787687999999999</v>
      </c>
      <c r="D5" s="2">
        <f>'Pc, Winter, S1'!D5*Main!$B$5+_xlfn.IFNA(VLOOKUP($A5,'EV Distribution'!$A$2:$B$22,2,FALSE),0)*('EV Scenarios'!D$4-'EV Scenarios'!D$2)</f>
        <v>0.37550754400000003</v>
      </c>
      <c r="E5" s="2">
        <f>'Pc, Winter, S1'!E5*Main!$B$5+_xlfn.IFNA(VLOOKUP($A5,'EV Distribution'!$A$2:$B$22,2,FALSE),0)*('EV Scenarios'!E$4-'EV Scenarios'!E$2)</f>
        <v>0.447442536</v>
      </c>
      <c r="F5" s="2">
        <f>'Pc, Winter, S1'!F5*Main!$B$5+_xlfn.IFNA(VLOOKUP($A5,'EV Distribution'!$A$2:$B$22,2,FALSE),0)*('EV Scenarios'!F$4-'EV Scenarios'!F$2)</f>
        <v>0.51554032800000005</v>
      </c>
      <c r="G5" s="2">
        <f>'Pc, Winter, S1'!G5*Main!$B$5+_xlfn.IFNA(VLOOKUP($A5,'EV Distribution'!$A$2:$B$22,2,FALSE),0)*('EV Scenarios'!G$4-'EV Scenarios'!G$2)</f>
        <v>0.54644208399999994</v>
      </c>
      <c r="H5" s="2">
        <f>'Pc, Winter, S1'!H5*Main!$B$5+_xlfn.IFNA(VLOOKUP($A5,'EV Distribution'!$A$2:$B$22,2,FALSE),0)*('EV Scenarios'!H$4-'EV Scenarios'!H$2)</f>
        <v>0.50612116799999984</v>
      </c>
      <c r="I5" s="2">
        <f>'Pc, Winter, S1'!I5*Main!$B$5+_xlfn.IFNA(VLOOKUP($A5,'EV Distribution'!$A$2:$B$22,2,FALSE),0)*('EV Scenarios'!I$4-'EV Scenarios'!I$2)</f>
        <v>0.74977404000000003</v>
      </c>
      <c r="J5" s="2">
        <f>'Pc, Winter, S1'!J5*Main!$B$5+_xlfn.IFNA(VLOOKUP($A5,'EV Distribution'!$A$2:$B$22,2,FALSE),0)*('EV Scenarios'!J$4-'EV Scenarios'!J$2)</f>
        <v>0.66226001600000006</v>
      </c>
      <c r="K5" s="2">
        <f>'Pc, Winter, S1'!K5*Main!$B$5+_xlfn.IFNA(VLOOKUP($A5,'EV Distribution'!$A$2:$B$22,2,FALSE),0)*('EV Scenarios'!K$4-'EV Scenarios'!K$2)</f>
        <v>0.78416955599999993</v>
      </c>
      <c r="L5" s="2">
        <f>'Pc, Winter, S1'!L5*Main!$B$5+_xlfn.IFNA(VLOOKUP($A5,'EV Distribution'!$A$2:$B$22,2,FALSE),0)*('EV Scenarios'!L$4-'EV Scenarios'!L$2)</f>
        <v>0.79957305200000006</v>
      </c>
      <c r="M5" s="2">
        <f>'Pc, Winter, S1'!M5*Main!$B$5+_xlfn.IFNA(VLOOKUP($A5,'EV Distribution'!$A$2:$B$22,2,FALSE),0)*('EV Scenarios'!M$4-'EV Scenarios'!M$2)</f>
        <v>0.78512737199999993</v>
      </c>
      <c r="N5" s="2">
        <f>'Pc, Winter, S1'!N5*Main!$B$5+_xlfn.IFNA(VLOOKUP($A5,'EV Distribution'!$A$2:$B$22,2,FALSE),0)*('EV Scenarios'!N$4-'EV Scenarios'!N$2)</f>
        <v>0.72444576400000005</v>
      </c>
      <c r="O5" s="2">
        <f>'Pc, Winter, S1'!O5*Main!$B$5+_xlfn.IFNA(VLOOKUP($A5,'EV Distribution'!$A$2:$B$22,2,FALSE),0)*('EV Scenarios'!O$4-'EV Scenarios'!O$2)</f>
        <v>0.68895229999999996</v>
      </c>
      <c r="P5" s="2">
        <f>'Pc, Winter, S1'!P5*Main!$B$5+_xlfn.IFNA(VLOOKUP($A5,'EV Distribution'!$A$2:$B$22,2,FALSE),0)*('EV Scenarios'!P$4-'EV Scenarios'!P$2)</f>
        <v>0.67174956000000008</v>
      </c>
      <c r="Q5" s="2">
        <f>'Pc, Winter, S1'!Q5*Main!$B$5+_xlfn.IFNA(VLOOKUP($A5,'EV Distribution'!$A$2:$B$22,2,FALSE),0)*('EV Scenarios'!Q$4-'EV Scenarios'!Q$2)</f>
        <v>0.63160714799999995</v>
      </c>
      <c r="R5" s="2">
        <f>'Pc, Winter, S1'!R5*Main!$B$5+_xlfn.IFNA(VLOOKUP($A5,'EV Distribution'!$A$2:$B$22,2,FALSE),0)*('EV Scenarios'!R$4-'EV Scenarios'!R$2)</f>
        <v>0.60090382399999998</v>
      </c>
      <c r="S5" s="2">
        <f>'Pc, Winter, S1'!S5*Main!$B$5+_xlfn.IFNA(VLOOKUP($A5,'EV Distribution'!$A$2:$B$22,2,FALSE),0)*('EV Scenarios'!S$4-'EV Scenarios'!S$2)</f>
        <v>0.58194720799999999</v>
      </c>
      <c r="T5" s="2">
        <f>'Pc, Winter, S1'!T5*Main!$B$5+_xlfn.IFNA(VLOOKUP($A5,'EV Distribution'!$A$2:$B$22,2,FALSE),0)*('EV Scenarios'!T$4-'EV Scenarios'!T$2)</f>
        <v>0.40981380800000006</v>
      </c>
      <c r="U5" s="2">
        <f>'Pc, Winter, S1'!U5*Main!$B$5+_xlfn.IFNA(VLOOKUP($A5,'EV Distribution'!$A$2:$B$22,2,FALSE),0)*('EV Scenarios'!U$4-'EV Scenarios'!U$2)</f>
        <v>0.42247232800000001</v>
      </c>
      <c r="V5" s="2">
        <f>'Pc, Winter, S1'!V5*Main!$B$5+_xlfn.IFNA(VLOOKUP($A5,'EV Distribution'!$A$2:$B$22,2,FALSE),0)*('EV Scenarios'!V$4-'EV Scenarios'!V$2)</f>
        <v>0.44561636799999998</v>
      </c>
      <c r="W5" s="2">
        <f>'Pc, Winter, S1'!W5*Main!$B$5+_xlfn.IFNA(VLOOKUP($A5,'EV Distribution'!$A$2:$B$22,2,FALSE),0)*('EV Scenarios'!W$4-'EV Scenarios'!W$2)</f>
        <v>0.47778524799999994</v>
      </c>
      <c r="X5" s="2">
        <f>'Pc, Winter, S1'!X5*Main!$B$5+_xlfn.IFNA(VLOOKUP($A5,'EV Distribution'!$A$2:$B$22,2,FALSE),0)*('EV Scenarios'!X$4-'EV Scenarios'!X$2)</f>
        <v>0.18045694400000004</v>
      </c>
      <c r="Y5" s="2">
        <f>'Pc, Winter, S1'!Y5*Main!$B$5+_xlfn.IFNA(VLOOKUP($A5,'EV Distribution'!$A$2:$B$22,2,FALSE),0)*('EV Scenarios'!Y$4-'EV Scenarios'!Y$2)</f>
        <v>0.20360267999999995</v>
      </c>
    </row>
    <row r="6" spans="1:25" x14ac:dyDescent="0.25">
      <c r="A6">
        <v>26</v>
      </c>
      <c r="B6" s="2">
        <f>'Pc, Winter, S1'!B6*Main!$B$5+_xlfn.IFNA(VLOOKUP($A6,'EV Distribution'!$A$2:$B$22,2,FALSE),0)*('EV Scenarios'!B$4-'EV Scenarios'!B$2)</f>
        <v>1.2505659200000001</v>
      </c>
      <c r="C6" s="2">
        <f>'Pc, Winter, S1'!C6*Main!$B$5+_xlfn.IFNA(VLOOKUP($A6,'EV Distribution'!$A$2:$B$22,2,FALSE),0)*('EV Scenarios'!C$4-'EV Scenarios'!C$2)</f>
        <v>1.5309443200000001</v>
      </c>
      <c r="D6" s="2">
        <f>'Pc, Winter, S1'!D6*Main!$B$5+_xlfn.IFNA(VLOOKUP($A6,'EV Distribution'!$A$2:$B$22,2,FALSE),0)*('EV Scenarios'!D$4-'EV Scenarios'!D$2)</f>
        <v>2.0688340160000003</v>
      </c>
      <c r="E6" s="2">
        <f>'Pc, Winter, S1'!E6*Main!$B$5+_xlfn.IFNA(VLOOKUP($A6,'EV Distribution'!$A$2:$B$22,2,FALSE),0)*('EV Scenarios'!E$4-'EV Scenarios'!E$2)</f>
        <v>2.4651551039999999</v>
      </c>
      <c r="F6" s="2">
        <f>'Pc, Winter, S1'!F6*Main!$B$5+_xlfn.IFNA(VLOOKUP($A6,'EV Distribution'!$A$2:$B$22,2,FALSE),0)*('EV Scenarios'!F$4-'EV Scenarios'!F$2)</f>
        <v>2.8403353920000001</v>
      </c>
      <c r="G6" s="2">
        <f>'Pc, Winter, S1'!G6*Main!$B$5+_xlfn.IFNA(VLOOKUP($A6,'EV Distribution'!$A$2:$B$22,2,FALSE),0)*('EV Scenarios'!G$4-'EV Scenarios'!G$2)</f>
        <v>3.0105865759999992</v>
      </c>
      <c r="H6" s="2">
        <f>'Pc, Winter, S1'!H6*Main!$B$5+_xlfn.IFNA(VLOOKUP($A6,'EV Distribution'!$A$2:$B$22,2,FALSE),0)*('EV Scenarios'!H$4-'EV Scenarios'!H$2)</f>
        <v>2.7884411519999994</v>
      </c>
      <c r="I6" s="2">
        <f>'Pc, Winter, S1'!I6*Main!$B$5+_xlfn.IFNA(VLOOKUP($A6,'EV Distribution'!$A$2:$B$22,2,FALSE),0)*('EV Scenarios'!I$4-'EV Scenarios'!I$2)</f>
        <v>4.1308305600000006</v>
      </c>
      <c r="J6" s="2">
        <f>'Pc, Winter, S1'!J6*Main!$B$5+_xlfn.IFNA(VLOOKUP($A6,'EV Distribution'!$A$2:$B$22,2,FALSE),0)*('EV Scenarios'!J$4-'EV Scenarios'!J$2)</f>
        <v>3.6486778240000004</v>
      </c>
      <c r="K6" s="2">
        <f>'Pc, Winter, S1'!K6*Main!$B$5+_xlfn.IFNA(VLOOKUP($A6,'EV Distribution'!$A$2:$B$22,2,FALSE),0)*('EV Scenarios'!K$4-'EV Scenarios'!K$2)</f>
        <v>4.3203303839999991</v>
      </c>
      <c r="L6" s="2">
        <f>'Pc, Winter, S1'!L6*Main!$B$5+_xlfn.IFNA(VLOOKUP($A6,'EV Distribution'!$A$2:$B$22,2,FALSE),0)*('EV Scenarios'!L$4-'EV Scenarios'!L$2)</f>
        <v>4.4051949280000002</v>
      </c>
      <c r="M6" s="2">
        <f>'Pc, Winter, S1'!M6*Main!$B$5+_xlfn.IFNA(VLOOKUP($A6,'EV Distribution'!$A$2:$B$22,2,FALSE),0)*('EV Scenarios'!M$4-'EV Scenarios'!M$2)</f>
        <v>4.3256074079999998</v>
      </c>
      <c r="N6" s="2">
        <f>'Pc, Winter, S1'!N6*Main!$B$5+_xlfn.IFNA(VLOOKUP($A6,'EV Distribution'!$A$2:$B$22,2,FALSE),0)*('EV Scenarios'!N$4-'EV Scenarios'!N$2)</f>
        <v>3.9912860960000001</v>
      </c>
      <c r="O6" s="2">
        <f>'Pc, Winter, S1'!O6*Main!$B$5+_xlfn.IFNA(VLOOKUP($A6,'EV Distribution'!$A$2:$B$22,2,FALSE),0)*('EV Scenarios'!O$4-'EV Scenarios'!O$2)</f>
        <v>3.7957371999999996</v>
      </c>
      <c r="P6" s="2">
        <f>'Pc, Winter, S1'!P6*Main!$B$5+_xlfn.IFNA(VLOOKUP($A6,'EV Distribution'!$A$2:$B$22,2,FALSE),0)*('EV Scenarios'!P$4-'EV Scenarios'!P$2)</f>
        <v>3.7009598400000003</v>
      </c>
      <c r="Q6" s="2">
        <f>'Pc, Winter, S1'!Q6*Main!$B$5+_xlfn.IFNA(VLOOKUP($A6,'EV Distribution'!$A$2:$B$22,2,FALSE),0)*('EV Scenarios'!Q$4-'EV Scenarios'!Q$2)</f>
        <v>3.4797978720000002</v>
      </c>
      <c r="R6" s="2">
        <f>'Pc, Winter, S1'!R6*Main!$B$5+_xlfn.IFNA(VLOOKUP($A6,'EV Distribution'!$A$2:$B$22,2,FALSE),0)*('EV Scenarios'!R$4-'EV Scenarios'!R$2)</f>
        <v>3.3106399359999998</v>
      </c>
      <c r="S6" s="2">
        <f>'Pc, Winter, S1'!S6*Main!$B$5+_xlfn.IFNA(VLOOKUP($A6,'EV Distribution'!$A$2:$B$22,2,FALSE),0)*('EV Scenarios'!S$4-'EV Scenarios'!S$2)</f>
        <v>3.2061997120000001</v>
      </c>
      <c r="T6" s="2">
        <f>'Pc, Winter, S1'!T6*Main!$B$5+_xlfn.IFNA(VLOOKUP($A6,'EV Distribution'!$A$2:$B$22,2,FALSE),0)*('EV Scenarios'!T$4-'EV Scenarios'!T$2)</f>
        <v>2.2578421120000001</v>
      </c>
      <c r="U6" s="2">
        <f>'Pc, Winter, S1'!U6*Main!$B$5+_xlfn.IFNA(VLOOKUP($A6,'EV Distribution'!$A$2:$B$22,2,FALSE),0)*('EV Scenarios'!U$4-'EV Scenarios'!U$2)</f>
        <v>2.3275833919999998</v>
      </c>
      <c r="V6" s="2">
        <f>'Pc, Winter, S1'!V6*Main!$B$5+_xlfn.IFNA(VLOOKUP($A6,'EV Distribution'!$A$2:$B$22,2,FALSE),0)*('EV Scenarios'!V$4-'EV Scenarios'!V$2)</f>
        <v>2.4550939519999999</v>
      </c>
      <c r="W6" s="2">
        <f>'Pc, Winter, S1'!W6*Main!$B$5+_xlfn.IFNA(VLOOKUP($A6,'EV Distribution'!$A$2:$B$22,2,FALSE),0)*('EV Scenarios'!W$4-'EV Scenarios'!W$2)</f>
        <v>2.6323262719999998</v>
      </c>
      <c r="X6" s="2">
        <f>'Pc, Winter, S1'!X6*Main!$B$5+_xlfn.IFNA(VLOOKUP($A6,'EV Distribution'!$A$2:$B$22,2,FALSE),0)*('EV Scenarios'!X$4-'EV Scenarios'!X$2)</f>
        <v>0.99421561600000019</v>
      </c>
      <c r="Y6" s="2">
        <f>'Pc, Winter, S1'!Y6*Main!$B$5+_xlfn.IFNA(VLOOKUP($A6,'EV Distribution'!$A$2:$B$22,2,FALSE),0)*('EV Scenarios'!Y$4-'EV Scenarios'!Y$2)</f>
        <v>1.1217355199999997</v>
      </c>
    </row>
    <row r="7" spans="1:25" x14ac:dyDescent="0.25">
      <c r="A7">
        <v>24</v>
      </c>
      <c r="B7" s="2">
        <f>'Pc, Winter, S1'!B7*Main!$B$5+_xlfn.IFNA(VLOOKUP($A7,'EV Distribution'!$A$2:$B$22,2,FALSE),0)*('EV Scenarios'!B$4-'EV Scenarios'!B$2)</f>
        <v>1.5889039600000001</v>
      </c>
      <c r="C7" s="2">
        <f>'Pc, Winter, S1'!C7*Main!$B$5+_xlfn.IFNA(VLOOKUP($A7,'EV Distribution'!$A$2:$B$22,2,FALSE),0)*('EV Scenarios'!C$4-'EV Scenarios'!C$2)</f>
        <v>1.9451381600000002</v>
      </c>
      <c r="D7" s="2">
        <f>'Pc, Winter, S1'!D7*Main!$B$5+_xlfn.IFNA(VLOOKUP($A7,'EV Distribution'!$A$2:$B$22,2,FALSE),0)*('EV Scenarios'!D$4-'EV Scenarios'!D$2)</f>
        <v>2.6285528080000002</v>
      </c>
      <c r="E7" s="2">
        <f>'Pc, Winter, S1'!E7*Main!$B$5+_xlfn.IFNA(VLOOKUP($A7,'EV Distribution'!$A$2:$B$22,2,FALSE),0)*('EV Scenarios'!E$4-'EV Scenarios'!E$2)</f>
        <v>3.132097752</v>
      </c>
      <c r="F7" s="2">
        <f>'Pc, Winter, S1'!F7*Main!$B$5+_xlfn.IFNA(VLOOKUP($A7,'EV Distribution'!$A$2:$B$22,2,FALSE),0)*('EV Scenarios'!F$4-'EV Scenarios'!F$2)</f>
        <v>3.6087822960000002</v>
      </c>
      <c r="G7" s="2">
        <f>'Pc, Winter, S1'!G7*Main!$B$5+_xlfn.IFNA(VLOOKUP($A7,'EV Distribution'!$A$2:$B$22,2,FALSE),0)*('EV Scenarios'!G$4-'EV Scenarios'!G$2)</f>
        <v>3.8250945879999994</v>
      </c>
      <c r="H7" s="2">
        <f>'Pc, Winter, S1'!H7*Main!$B$5+_xlfn.IFNA(VLOOKUP($A7,'EV Distribution'!$A$2:$B$22,2,FALSE),0)*('EV Scenarios'!H$4-'EV Scenarios'!H$2)</f>
        <v>3.5428481759999992</v>
      </c>
      <c r="I7" s="2">
        <f>'Pc, Winter, S1'!I7*Main!$B$5+_xlfn.IFNA(VLOOKUP($A7,'EV Distribution'!$A$2:$B$22,2,FALSE),0)*('EV Scenarios'!I$4-'EV Scenarios'!I$2)</f>
        <v>5.2484182800000001</v>
      </c>
      <c r="J7" s="2">
        <f>'Pc, Winter, S1'!J7*Main!$B$5+_xlfn.IFNA(VLOOKUP($A7,'EV Distribution'!$A$2:$B$22,2,FALSE),0)*('EV Scenarios'!J$4-'EV Scenarios'!J$2)</f>
        <v>4.6358201120000002</v>
      </c>
      <c r="K7" s="2">
        <f>'Pc, Winter, S1'!K7*Main!$B$5+_xlfn.IFNA(VLOOKUP($A7,'EV Distribution'!$A$2:$B$22,2,FALSE),0)*('EV Scenarios'!K$4-'EV Scenarios'!K$2)</f>
        <v>5.4891868919999993</v>
      </c>
      <c r="L7" s="2">
        <f>'Pc, Winter, S1'!L7*Main!$B$5+_xlfn.IFNA(VLOOKUP($A7,'EV Distribution'!$A$2:$B$22,2,FALSE),0)*('EV Scenarios'!L$4-'EV Scenarios'!L$2)</f>
        <v>5.5970113640000001</v>
      </c>
      <c r="M7" s="2">
        <f>'Pc, Winter, S1'!M7*Main!$B$5+_xlfn.IFNA(VLOOKUP($A7,'EV Distribution'!$A$2:$B$22,2,FALSE),0)*('EV Scenarios'!M$4-'EV Scenarios'!M$2)</f>
        <v>5.4958916039999997</v>
      </c>
      <c r="N7" s="2">
        <f>'Pc, Winter, S1'!N7*Main!$B$5+_xlfn.IFNA(VLOOKUP($A7,'EV Distribution'!$A$2:$B$22,2,FALSE),0)*('EV Scenarios'!N$4-'EV Scenarios'!N$2)</f>
        <v>5.071120348</v>
      </c>
      <c r="O7" s="2">
        <f>'Pc, Winter, S1'!O7*Main!$B$5+_xlfn.IFNA(VLOOKUP($A7,'EV Distribution'!$A$2:$B$22,2,FALSE),0)*('EV Scenarios'!O$4-'EV Scenarios'!O$2)</f>
        <v>4.8226660999999993</v>
      </c>
      <c r="P7" s="2">
        <f>'Pc, Winter, S1'!P7*Main!$B$5+_xlfn.IFNA(VLOOKUP($A7,'EV Distribution'!$A$2:$B$22,2,FALSE),0)*('EV Scenarios'!P$4-'EV Scenarios'!P$2)</f>
        <v>4.7022469200000003</v>
      </c>
      <c r="Q7" s="2">
        <f>'Pc, Winter, S1'!Q7*Main!$B$5+_xlfn.IFNA(VLOOKUP($A7,'EV Distribution'!$A$2:$B$22,2,FALSE),0)*('EV Scenarios'!Q$4-'EV Scenarios'!Q$2)</f>
        <v>4.421250036</v>
      </c>
      <c r="R7" s="2">
        <f>'Pc, Winter, S1'!R7*Main!$B$5+_xlfn.IFNA(VLOOKUP($A7,'EV Distribution'!$A$2:$B$22,2,FALSE),0)*('EV Scenarios'!R$4-'EV Scenarios'!R$2)</f>
        <v>4.2063267680000003</v>
      </c>
      <c r="S7" s="2">
        <f>'Pc, Winter, S1'!S7*Main!$B$5+_xlfn.IFNA(VLOOKUP($A7,'EV Distribution'!$A$2:$B$22,2,FALSE),0)*('EV Scenarios'!S$4-'EV Scenarios'!S$2)</f>
        <v>4.0736304560000001</v>
      </c>
      <c r="T7" s="2">
        <f>'Pc, Winter, S1'!T7*Main!$B$5+_xlfn.IFNA(VLOOKUP($A7,'EV Distribution'!$A$2:$B$22,2,FALSE),0)*('EV Scenarios'!T$4-'EV Scenarios'!T$2)</f>
        <v>2.8686966560000005</v>
      </c>
      <c r="U7" s="2">
        <f>'Pc, Winter, S1'!U7*Main!$B$5+_xlfn.IFNA(VLOOKUP($A7,'EV Distribution'!$A$2:$B$22,2,FALSE),0)*('EV Scenarios'!U$4-'EV Scenarios'!U$2)</f>
        <v>2.9573062960000001</v>
      </c>
      <c r="V7" s="2">
        <f>'Pc, Winter, S1'!V7*Main!$B$5+_xlfn.IFNA(VLOOKUP($A7,'EV Distribution'!$A$2:$B$22,2,FALSE),0)*('EV Scenarios'!V$4-'EV Scenarios'!V$2)</f>
        <v>3.1193145759999998</v>
      </c>
      <c r="W7" s="2">
        <f>'Pc, Winter, S1'!W7*Main!$B$5+_xlfn.IFNA(VLOOKUP($A7,'EV Distribution'!$A$2:$B$22,2,FALSE),0)*('EV Scenarios'!W$4-'EV Scenarios'!W$2)</f>
        <v>3.3444967359999995</v>
      </c>
      <c r="X7" s="2">
        <f>'Pc, Winter, S1'!X7*Main!$B$5+_xlfn.IFNA(VLOOKUP($A7,'EV Distribution'!$A$2:$B$22,2,FALSE),0)*('EV Scenarios'!X$4-'EV Scenarios'!X$2)</f>
        <v>1.2631986080000002</v>
      </c>
      <c r="Y7" s="2">
        <f>'Pc, Winter, S1'!Y7*Main!$B$5+_xlfn.IFNA(VLOOKUP($A7,'EV Distribution'!$A$2:$B$22,2,FALSE),0)*('EV Scenarios'!Y$4-'EV Scenarios'!Y$2)</f>
        <v>1.4252187599999997</v>
      </c>
    </row>
    <row r="8" spans="1:25" x14ac:dyDescent="0.25">
      <c r="A8">
        <v>28</v>
      </c>
      <c r="B8" s="2">
        <f>'Pc, Winter, S1'!B8*Main!$B$5+_xlfn.IFNA(VLOOKUP($A8,'EV Distribution'!$A$2:$B$22,2,FALSE),0)*('EV Scenarios'!B$4-'EV Scenarios'!B$2)</f>
        <v>0.86297614000000011</v>
      </c>
      <c r="C8" s="2">
        <f>'Pc, Winter, S1'!C8*Main!$B$5+_xlfn.IFNA(VLOOKUP($A8,'EV Distribution'!$A$2:$B$22,2,FALSE),0)*('EV Scenarios'!C$4-'EV Scenarios'!C$2)</f>
        <v>1.0564564400000001</v>
      </c>
      <c r="D8" s="2">
        <f>'Pc, Winter, S1'!D8*Main!$B$5+_xlfn.IFNA(VLOOKUP($A8,'EV Distribution'!$A$2:$B$22,2,FALSE),0)*('EV Scenarios'!D$4-'EV Scenarios'!D$2)</f>
        <v>1.4276371720000003</v>
      </c>
      <c r="E8" s="2">
        <f>'Pc, Winter, S1'!E8*Main!$B$5+_xlfn.IFNA(VLOOKUP($A8,'EV Distribution'!$A$2:$B$22,2,FALSE),0)*('EV Scenarios'!E$4-'EV Scenarios'!E$2)</f>
        <v>1.7011258680000001</v>
      </c>
      <c r="F8" s="2">
        <f>'Pc, Winter, S1'!F8*Main!$B$5+_xlfn.IFNA(VLOOKUP($A8,'EV Distribution'!$A$2:$B$22,2,FALSE),0)*('EV Scenarios'!F$4-'EV Scenarios'!F$2)</f>
        <v>1.9600259640000002</v>
      </c>
      <c r="G8" s="2">
        <f>'Pc, Winter, S1'!G8*Main!$B$5+_xlfn.IFNA(VLOOKUP($A8,'EV Distribution'!$A$2:$B$22,2,FALSE),0)*('EV Scenarios'!G$4-'EV Scenarios'!G$2)</f>
        <v>2.0775109419999995</v>
      </c>
      <c r="H8" s="2">
        <f>'Pc, Winter, S1'!H8*Main!$B$5+_xlfn.IFNA(VLOOKUP($A8,'EV Distribution'!$A$2:$B$22,2,FALSE),0)*('EV Scenarios'!H$4-'EV Scenarios'!H$2)</f>
        <v>1.9242153839999996</v>
      </c>
      <c r="I8" s="2">
        <f>'Pc, Winter, S1'!I8*Main!$B$5+_xlfn.IFNA(VLOOKUP($A8,'EV Distribution'!$A$2:$B$22,2,FALSE),0)*('EV Scenarios'!I$4-'EV Scenarios'!I$2)</f>
        <v>2.8505560200000004</v>
      </c>
      <c r="J8" s="2">
        <f>'Pc, Winter, S1'!J8*Main!$B$5+_xlfn.IFNA(VLOOKUP($A8,'EV Distribution'!$A$2:$B$22,2,FALSE),0)*('EV Scenarios'!J$4-'EV Scenarios'!J$2)</f>
        <v>2.5178376080000002</v>
      </c>
      <c r="K8" s="2">
        <f>'Pc, Winter, S1'!K8*Main!$B$5+_xlfn.IFNA(VLOOKUP($A8,'EV Distribution'!$A$2:$B$22,2,FALSE),0)*('EV Scenarios'!K$4-'EV Scenarios'!K$2)</f>
        <v>2.981323878</v>
      </c>
      <c r="L8" s="2">
        <f>'Pc, Winter, S1'!L8*Main!$B$5+_xlfn.IFNA(VLOOKUP($A8,'EV Distribution'!$A$2:$B$22,2,FALSE),0)*('EV Scenarios'!L$4-'EV Scenarios'!L$2)</f>
        <v>3.0398862260000001</v>
      </c>
      <c r="M8" s="2">
        <f>'Pc, Winter, S1'!M8*Main!$B$5+_xlfn.IFNA(VLOOKUP($A8,'EV Distribution'!$A$2:$B$22,2,FALSE),0)*('EV Scenarios'!M$4-'EV Scenarios'!M$2)</f>
        <v>2.9849653859999998</v>
      </c>
      <c r="N8" s="2">
        <f>'Pc, Winter, S1'!N8*Main!$B$5+_xlfn.IFNA(VLOOKUP($A8,'EV Distribution'!$A$2:$B$22,2,FALSE),0)*('EV Scenarios'!N$4-'EV Scenarios'!N$2)</f>
        <v>2.7542607820000002</v>
      </c>
      <c r="O8" s="2">
        <f>'Pc, Winter, S1'!O8*Main!$B$5+_xlfn.IFNA(VLOOKUP($A8,'EV Distribution'!$A$2:$B$22,2,FALSE),0)*('EV Scenarios'!O$4-'EV Scenarios'!O$2)</f>
        <v>2.6193186499999999</v>
      </c>
      <c r="P8" s="2">
        <f>'Pc, Winter, S1'!P8*Main!$B$5+_xlfn.IFNA(VLOOKUP($A8,'EV Distribution'!$A$2:$B$22,2,FALSE),0)*('EV Scenarios'!P$4-'EV Scenarios'!P$2)</f>
        <v>2.5539157800000005</v>
      </c>
      <c r="Q8" s="2">
        <f>'Pc, Winter, S1'!Q8*Main!$B$5+_xlfn.IFNA(VLOOKUP($A8,'EV Distribution'!$A$2:$B$22,2,FALSE),0)*('EV Scenarios'!Q$4-'EV Scenarios'!Q$2)</f>
        <v>2.4012988740000001</v>
      </c>
      <c r="R8" s="2">
        <f>'Pc, Winter, S1'!R8*Main!$B$5+_xlfn.IFNA(VLOOKUP($A8,'EV Distribution'!$A$2:$B$22,2,FALSE),0)*('EV Scenarios'!R$4-'EV Scenarios'!R$2)</f>
        <v>2.2845683120000002</v>
      </c>
      <c r="S8" s="2">
        <f>'Pc, Winter, S1'!S8*Main!$B$5+_xlfn.IFNA(VLOOKUP($A8,'EV Distribution'!$A$2:$B$22,2,FALSE),0)*('EV Scenarios'!S$4-'EV Scenarios'!S$2)</f>
        <v>2.2124974040000001</v>
      </c>
      <c r="T8" s="2">
        <f>'Pc, Winter, S1'!T8*Main!$B$5+_xlfn.IFNA(VLOOKUP($A8,'EV Distribution'!$A$2:$B$22,2,FALSE),0)*('EV Scenarios'!T$4-'EV Scenarios'!T$2)</f>
        <v>1.5580657040000003</v>
      </c>
      <c r="U8" s="2">
        <f>'Pc, Winter, S1'!U8*Main!$B$5+_xlfn.IFNA(VLOOKUP($A8,'EV Distribution'!$A$2:$B$22,2,FALSE),0)*('EV Scenarios'!U$4-'EV Scenarios'!U$2)</f>
        <v>1.606191964</v>
      </c>
      <c r="V8" s="2">
        <f>'Pc, Winter, S1'!V8*Main!$B$5+_xlfn.IFNA(VLOOKUP($A8,'EV Distribution'!$A$2:$B$22,2,FALSE),0)*('EV Scenarios'!V$4-'EV Scenarios'!V$2)</f>
        <v>1.694182984</v>
      </c>
      <c r="W8" s="2">
        <f>'Pc, Winter, S1'!W8*Main!$B$5+_xlfn.IFNA(VLOOKUP($A8,'EV Distribution'!$A$2:$B$22,2,FALSE),0)*('EV Scenarios'!W$4-'EV Scenarios'!W$2)</f>
        <v>1.8164854239999999</v>
      </c>
      <c r="X8" s="2">
        <f>'Pc, Winter, S1'!X8*Main!$B$5+_xlfn.IFNA(VLOOKUP($A8,'EV Distribution'!$A$2:$B$22,2,FALSE),0)*('EV Scenarios'!X$4-'EV Scenarios'!X$2)</f>
        <v>0.68607687200000012</v>
      </c>
      <c r="Y8" s="2">
        <f>'Pc, Winter, S1'!Y8*Main!$B$5+_xlfn.IFNA(VLOOKUP($A8,'EV Distribution'!$A$2:$B$22,2,FALSE),0)*('EV Scenarios'!Y$4-'EV Scenarios'!Y$2)</f>
        <v>0.77407433999999986</v>
      </c>
    </row>
    <row r="9" spans="1:25" x14ac:dyDescent="0.25">
      <c r="A9">
        <v>6</v>
      </c>
      <c r="B9" s="2">
        <f>'Pc, Winter, S1'!B9*Main!$B$5+_xlfn.IFNA(VLOOKUP($A9,'EV Distribution'!$A$2:$B$22,2,FALSE),0)*('EV Scenarios'!B$4-'EV Scenarios'!B$2)</f>
        <v>0.45397256000000002</v>
      </c>
      <c r="C9" s="2">
        <f>'Pc, Winter, S1'!C9*Main!$B$5+_xlfn.IFNA(VLOOKUP($A9,'EV Distribution'!$A$2:$B$22,2,FALSE),0)*('EV Scenarios'!C$4-'EV Scenarios'!C$2)</f>
        <v>0.55575375999999999</v>
      </c>
      <c r="D9" s="2">
        <f>'Pc, Winter, S1'!D9*Main!$B$5+_xlfn.IFNA(VLOOKUP($A9,'EV Distribution'!$A$2:$B$22,2,FALSE),0)*('EV Scenarios'!D$4-'EV Scenarios'!D$2)</f>
        <v>0.75101508800000005</v>
      </c>
      <c r="E9" s="2">
        <f>'Pc, Winter, S1'!E9*Main!$B$5+_xlfn.IFNA(VLOOKUP($A9,'EV Distribution'!$A$2:$B$22,2,FALSE),0)*('EV Scenarios'!E$4-'EV Scenarios'!E$2)</f>
        <v>0.894885072</v>
      </c>
      <c r="F9" s="2">
        <f>'Pc, Winter, S1'!F9*Main!$B$5+_xlfn.IFNA(VLOOKUP($A9,'EV Distribution'!$A$2:$B$22,2,FALSE),0)*('EV Scenarios'!F$4-'EV Scenarios'!F$2)</f>
        <v>1.0310806560000001</v>
      </c>
      <c r="G9" s="2">
        <f>'Pc, Winter, S1'!G9*Main!$B$5+_xlfn.IFNA(VLOOKUP($A9,'EV Distribution'!$A$2:$B$22,2,FALSE),0)*('EV Scenarios'!G$4-'EV Scenarios'!G$2)</f>
        <v>1.0928841679999999</v>
      </c>
      <c r="H9" s="2">
        <f>'Pc, Winter, S1'!H9*Main!$B$5+_xlfn.IFNA(VLOOKUP($A9,'EV Distribution'!$A$2:$B$22,2,FALSE),0)*('EV Scenarios'!H$4-'EV Scenarios'!H$2)</f>
        <v>1.0122423359999997</v>
      </c>
      <c r="I9" s="2">
        <f>'Pc, Winter, S1'!I9*Main!$B$5+_xlfn.IFNA(VLOOKUP($A9,'EV Distribution'!$A$2:$B$22,2,FALSE),0)*('EV Scenarios'!I$4-'EV Scenarios'!I$2)</f>
        <v>1.4995480800000001</v>
      </c>
      <c r="J9" s="2">
        <f>'Pc, Winter, S1'!J9*Main!$B$5+_xlfn.IFNA(VLOOKUP($A9,'EV Distribution'!$A$2:$B$22,2,FALSE),0)*('EV Scenarios'!J$4-'EV Scenarios'!J$2)</f>
        <v>1.3245200320000001</v>
      </c>
      <c r="K9" s="2">
        <f>'Pc, Winter, S1'!K9*Main!$B$5+_xlfn.IFNA(VLOOKUP($A9,'EV Distribution'!$A$2:$B$22,2,FALSE),0)*('EV Scenarios'!K$4-'EV Scenarios'!K$2)</f>
        <v>1.5683391119999999</v>
      </c>
      <c r="L9" s="2">
        <f>'Pc, Winter, S1'!L9*Main!$B$5+_xlfn.IFNA(VLOOKUP($A9,'EV Distribution'!$A$2:$B$22,2,FALSE),0)*('EV Scenarios'!L$4-'EV Scenarios'!L$2)</f>
        <v>1.5991461040000001</v>
      </c>
      <c r="M9" s="2">
        <f>'Pc, Winter, S1'!M9*Main!$B$5+_xlfn.IFNA(VLOOKUP($A9,'EV Distribution'!$A$2:$B$22,2,FALSE),0)*('EV Scenarios'!M$4-'EV Scenarios'!M$2)</f>
        <v>1.5702547439999999</v>
      </c>
      <c r="N9" s="2">
        <f>'Pc, Winter, S1'!N9*Main!$B$5+_xlfn.IFNA(VLOOKUP($A9,'EV Distribution'!$A$2:$B$22,2,FALSE),0)*('EV Scenarios'!N$4-'EV Scenarios'!N$2)</f>
        <v>1.4488915280000001</v>
      </c>
      <c r="O9" s="2">
        <f>'Pc, Winter, S1'!O9*Main!$B$5+_xlfn.IFNA(VLOOKUP($A9,'EV Distribution'!$A$2:$B$22,2,FALSE),0)*('EV Scenarios'!O$4-'EV Scenarios'!O$2)</f>
        <v>1.3779045999999999</v>
      </c>
      <c r="P9" s="2">
        <f>'Pc, Winter, S1'!P9*Main!$B$5+_xlfn.IFNA(VLOOKUP($A9,'EV Distribution'!$A$2:$B$22,2,FALSE),0)*('EV Scenarios'!P$4-'EV Scenarios'!P$2)</f>
        <v>1.3434991200000002</v>
      </c>
      <c r="Q9" s="2">
        <f>'Pc, Winter, S1'!Q9*Main!$B$5+_xlfn.IFNA(VLOOKUP($A9,'EV Distribution'!$A$2:$B$22,2,FALSE),0)*('EV Scenarios'!Q$4-'EV Scenarios'!Q$2)</f>
        <v>1.2632142959999999</v>
      </c>
      <c r="R9" s="2">
        <f>'Pc, Winter, S1'!R9*Main!$B$5+_xlfn.IFNA(VLOOKUP($A9,'EV Distribution'!$A$2:$B$22,2,FALSE),0)*('EV Scenarios'!R$4-'EV Scenarios'!R$2)</f>
        <v>1.201807648</v>
      </c>
      <c r="S9" s="2">
        <f>'Pc, Winter, S1'!S9*Main!$B$5+_xlfn.IFNA(VLOOKUP($A9,'EV Distribution'!$A$2:$B$22,2,FALSE),0)*('EV Scenarios'!S$4-'EV Scenarios'!S$2)</f>
        <v>1.163894416</v>
      </c>
      <c r="T9" s="2">
        <f>'Pc, Winter, S1'!T9*Main!$B$5+_xlfn.IFNA(VLOOKUP($A9,'EV Distribution'!$A$2:$B$22,2,FALSE),0)*('EV Scenarios'!T$4-'EV Scenarios'!T$2)</f>
        <v>0.81962761600000011</v>
      </c>
      <c r="U9" s="2">
        <f>'Pc, Winter, S1'!U9*Main!$B$5+_xlfn.IFNA(VLOOKUP($A9,'EV Distribution'!$A$2:$B$22,2,FALSE),0)*('EV Scenarios'!U$4-'EV Scenarios'!U$2)</f>
        <v>0.84494465600000002</v>
      </c>
      <c r="V9" s="2">
        <f>'Pc, Winter, S1'!V9*Main!$B$5+_xlfn.IFNA(VLOOKUP($A9,'EV Distribution'!$A$2:$B$22,2,FALSE),0)*('EV Scenarios'!V$4-'EV Scenarios'!V$2)</f>
        <v>0.89123273599999997</v>
      </c>
      <c r="W9" s="2">
        <f>'Pc, Winter, S1'!W9*Main!$B$5+_xlfn.IFNA(VLOOKUP($A9,'EV Distribution'!$A$2:$B$22,2,FALSE),0)*('EV Scenarios'!W$4-'EV Scenarios'!W$2)</f>
        <v>0.95557049599999988</v>
      </c>
      <c r="X9" s="2">
        <f>'Pc, Winter, S1'!X9*Main!$B$5+_xlfn.IFNA(VLOOKUP($A9,'EV Distribution'!$A$2:$B$22,2,FALSE),0)*('EV Scenarios'!X$4-'EV Scenarios'!X$2)</f>
        <v>0.36091388800000007</v>
      </c>
      <c r="Y9" s="2">
        <f>'Pc, Winter, S1'!Y9*Main!$B$5+_xlfn.IFNA(VLOOKUP($A9,'EV Distribution'!$A$2:$B$22,2,FALSE),0)*('EV Scenarios'!Y$4-'EV Scenarios'!Y$2)</f>
        <v>0.40720535999999991</v>
      </c>
    </row>
    <row r="10" spans="1:25" x14ac:dyDescent="0.25">
      <c r="A10">
        <v>30</v>
      </c>
      <c r="B10" s="2">
        <f>'Pc, Winter, S1'!B10*Main!$B$5+_xlfn.IFNA(VLOOKUP($A10,'EV Distribution'!$A$2:$B$22,2,FALSE),0)*('EV Scenarios'!B$4-'EV Scenarios'!B$2)</f>
        <v>0.37688288000000003</v>
      </c>
      <c r="C10" s="2">
        <f>'Pc, Winter, S1'!C10*Main!$B$5+_xlfn.IFNA(VLOOKUP($A10,'EV Distribution'!$A$2:$B$22,2,FALSE),0)*('EV Scenarios'!C$4-'EV Scenarios'!C$2)</f>
        <v>0.46138048000000004</v>
      </c>
      <c r="D10" s="2">
        <f>'Pc, Winter, S1'!D10*Main!$B$5+_xlfn.IFNA(VLOOKUP($A10,'EV Distribution'!$A$2:$B$22,2,FALSE),0)*('EV Scenarios'!D$4-'EV Scenarios'!D$2)</f>
        <v>0.62348422400000003</v>
      </c>
      <c r="E10" s="2">
        <f>'Pc, Winter, S1'!E10*Main!$B$5+_xlfn.IFNA(VLOOKUP($A10,'EV Distribution'!$A$2:$B$22,2,FALSE),0)*('EV Scenarios'!E$4-'EV Scenarios'!E$2)</f>
        <v>0.74292345599999998</v>
      </c>
      <c r="F10" s="2">
        <f>'Pc, Winter, S1'!F10*Main!$B$5+_xlfn.IFNA(VLOOKUP($A10,'EV Distribution'!$A$2:$B$22,2,FALSE),0)*('EV Scenarios'!F$4-'EV Scenarios'!F$2)</f>
        <v>0.85599148800000002</v>
      </c>
      <c r="G10" s="2">
        <f>'Pc, Winter, S1'!G10*Main!$B$5+_xlfn.IFNA(VLOOKUP($A10,'EV Distribution'!$A$2:$B$22,2,FALSE),0)*('EV Scenarios'!G$4-'EV Scenarios'!G$2)</f>
        <v>0.90730006399999985</v>
      </c>
      <c r="H10" s="2">
        <f>'Pc, Winter, S1'!H10*Main!$B$5+_xlfn.IFNA(VLOOKUP($A10,'EV Distribution'!$A$2:$B$22,2,FALSE),0)*('EV Scenarios'!H$4-'EV Scenarios'!H$2)</f>
        <v>0.84035212799999981</v>
      </c>
      <c r="I10" s="2">
        <f>'Pc, Winter, S1'!I10*Main!$B$5+_xlfn.IFNA(VLOOKUP($A10,'EV Distribution'!$A$2:$B$22,2,FALSE),0)*('EV Scenarios'!I$4-'EV Scenarios'!I$2)</f>
        <v>1.2449078400000002</v>
      </c>
      <c r="J10" s="2">
        <f>'Pc, Winter, S1'!J10*Main!$B$5+_xlfn.IFNA(VLOOKUP($A10,'EV Distribution'!$A$2:$B$22,2,FALSE),0)*('EV Scenarios'!J$4-'EV Scenarios'!J$2)</f>
        <v>1.0996015360000002</v>
      </c>
      <c r="K10" s="2">
        <f>'Pc, Winter, S1'!K10*Main!$B$5+_xlfn.IFNA(VLOOKUP($A10,'EV Distribution'!$A$2:$B$22,2,FALSE),0)*('EV Scenarios'!K$4-'EV Scenarios'!K$2)</f>
        <v>1.302017376</v>
      </c>
      <c r="L10" s="2">
        <f>'Pc, Winter, S1'!L10*Main!$B$5+_xlfn.IFNA(VLOOKUP($A10,'EV Distribution'!$A$2:$B$22,2,FALSE),0)*('EV Scenarios'!L$4-'EV Scenarios'!L$2)</f>
        <v>1.327592992</v>
      </c>
      <c r="M10" s="2">
        <f>'Pc, Winter, S1'!M10*Main!$B$5+_xlfn.IFNA(VLOOKUP($A10,'EV Distribution'!$A$2:$B$22,2,FALSE),0)*('EV Scenarios'!M$4-'EV Scenarios'!M$2)</f>
        <v>1.303607712</v>
      </c>
      <c r="N10" s="2">
        <f>'Pc, Winter, S1'!N10*Main!$B$5+_xlfn.IFNA(VLOOKUP($A10,'EV Distribution'!$A$2:$B$22,2,FALSE),0)*('EV Scenarios'!N$4-'EV Scenarios'!N$2)</f>
        <v>1.2028533440000002</v>
      </c>
      <c r="O10" s="2">
        <f>'Pc, Winter, S1'!O10*Main!$B$5+_xlfn.IFNA(VLOOKUP($A10,'EV Distribution'!$A$2:$B$22,2,FALSE),0)*('EV Scenarios'!O$4-'EV Scenarios'!O$2)</f>
        <v>1.1439207999999998</v>
      </c>
      <c r="P10" s="2">
        <f>'Pc, Winter, S1'!P10*Main!$B$5+_xlfn.IFNA(VLOOKUP($A10,'EV Distribution'!$A$2:$B$22,2,FALSE),0)*('EV Scenarios'!P$4-'EV Scenarios'!P$2)</f>
        <v>1.1153577600000002</v>
      </c>
      <c r="Q10" s="2">
        <f>'Pc, Winter, S1'!Q10*Main!$B$5+_xlfn.IFNA(VLOOKUP($A10,'EV Distribution'!$A$2:$B$22,2,FALSE),0)*('EV Scenarios'!Q$4-'EV Scenarios'!Q$2)</f>
        <v>1.048706208</v>
      </c>
      <c r="R10" s="2">
        <f>'Pc, Winter, S1'!R10*Main!$B$5+_xlfn.IFNA(VLOOKUP($A10,'EV Distribution'!$A$2:$B$22,2,FALSE),0)*('EV Scenarios'!R$4-'EV Scenarios'!R$2)</f>
        <v>0.99772710400000009</v>
      </c>
      <c r="S10" s="2">
        <f>'Pc, Winter, S1'!S10*Main!$B$5+_xlfn.IFNA(VLOOKUP($A10,'EV Distribution'!$A$2:$B$22,2,FALSE),0)*('EV Scenarios'!S$4-'EV Scenarios'!S$2)</f>
        <v>0.96625196800000013</v>
      </c>
      <c r="T10" s="2">
        <f>'Pc, Winter, S1'!T10*Main!$B$5+_xlfn.IFNA(VLOOKUP($A10,'EV Distribution'!$A$2:$B$22,2,FALSE),0)*('EV Scenarios'!T$4-'EV Scenarios'!T$2)</f>
        <v>0.68044556800000011</v>
      </c>
      <c r="U10" s="2">
        <f>'Pc, Winter, S1'!U10*Main!$B$5+_xlfn.IFNA(VLOOKUP($A10,'EV Distribution'!$A$2:$B$22,2,FALSE),0)*('EV Scenarios'!U$4-'EV Scenarios'!U$2)</f>
        <v>0.70146348800000002</v>
      </c>
      <c r="V10" s="2">
        <f>'Pc, Winter, S1'!V10*Main!$B$5+_xlfn.IFNA(VLOOKUP($A10,'EV Distribution'!$A$2:$B$22,2,FALSE),0)*('EV Scenarios'!V$4-'EV Scenarios'!V$2)</f>
        <v>0.73989132800000001</v>
      </c>
      <c r="W10" s="2">
        <f>'Pc, Winter, S1'!W10*Main!$B$5+_xlfn.IFNA(VLOOKUP($A10,'EV Distribution'!$A$2:$B$22,2,FALSE),0)*('EV Scenarios'!W$4-'EV Scenarios'!W$2)</f>
        <v>0.793303808</v>
      </c>
      <c r="X10" s="2">
        <f>'Pc, Winter, S1'!X10*Main!$B$5+_xlfn.IFNA(VLOOKUP($A10,'EV Distribution'!$A$2:$B$22,2,FALSE),0)*('EV Scenarios'!X$4-'EV Scenarios'!X$2)</f>
        <v>0.29962662400000006</v>
      </c>
      <c r="Y10" s="2">
        <f>'Pc, Winter, S1'!Y10*Main!$B$5+_xlfn.IFNA(VLOOKUP($A10,'EV Distribution'!$A$2:$B$22,2,FALSE),0)*('EV Scenarios'!Y$4-'EV Scenarios'!Y$2)</f>
        <v>0.33805727999999996</v>
      </c>
    </row>
    <row r="11" spans="1:25" x14ac:dyDescent="0.25">
      <c r="A11">
        <v>40</v>
      </c>
      <c r="B11" s="2">
        <f>'Pc, Winter, S1'!B11*Main!$B$5+_xlfn.IFNA(VLOOKUP($A11,'EV Distribution'!$A$2:$B$22,2,FALSE),0)*('EV Scenarios'!B$4-'EV Scenarios'!B$2)</f>
        <v>0.74948300000000012</v>
      </c>
      <c r="C11" s="2">
        <f>'Pc, Winter, S1'!C11*Main!$B$5+_xlfn.IFNA(VLOOKUP($A11,'EV Distribution'!$A$2:$B$22,2,FALSE),0)*('EV Scenarios'!C$4-'EV Scenarios'!C$2)</f>
        <v>0.91751800000000006</v>
      </c>
      <c r="D11" s="2">
        <f>'Pc, Winter, S1'!D11*Main!$B$5+_xlfn.IFNA(VLOOKUP($A11,'EV Distribution'!$A$2:$B$22,2,FALSE),0)*('EV Scenarios'!D$4-'EV Scenarios'!D$2)</f>
        <v>1.2398834000000003</v>
      </c>
      <c r="E11" s="2">
        <f>'Pc, Winter, S1'!E11*Main!$B$5+_xlfn.IFNA(VLOOKUP($A11,'EV Distribution'!$A$2:$B$22,2,FALSE),0)*('EV Scenarios'!E$4-'EV Scenarios'!E$2)</f>
        <v>1.4774046000000001</v>
      </c>
      <c r="F11" s="2">
        <f>'Pc, Winter, S1'!F11*Main!$B$5+_xlfn.IFNA(VLOOKUP($A11,'EV Distribution'!$A$2:$B$22,2,FALSE),0)*('EV Scenarios'!F$4-'EV Scenarios'!F$2)</f>
        <v>1.7022558000000001</v>
      </c>
      <c r="G11" s="2">
        <f>'Pc, Winter, S1'!G11*Main!$B$5+_xlfn.IFNA(VLOOKUP($A11,'EV Distribution'!$A$2:$B$22,2,FALSE),0)*('EV Scenarios'!G$4-'EV Scenarios'!G$2)</f>
        <v>1.8042898999999999</v>
      </c>
      <c r="H11" s="2">
        <f>'Pc, Winter, S1'!H11*Main!$B$5+_xlfn.IFNA(VLOOKUP($A11,'EV Distribution'!$A$2:$B$22,2,FALSE),0)*('EV Scenarios'!H$4-'EV Scenarios'!H$2)</f>
        <v>1.6711547999999998</v>
      </c>
      <c r="I11" s="2">
        <f>'Pc, Winter, S1'!I11*Main!$B$5+_xlfn.IFNA(VLOOKUP($A11,'EV Distribution'!$A$2:$B$22,2,FALSE),0)*('EV Scenarios'!I$4-'EV Scenarios'!I$2)</f>
        <v>2.4756690000000003</v>
      </c>
      <c r="J11" s="2">
        <f>'Pc, Winter, S1'!J11*Main!$B$5+_xlfn.IFNA(VLOOKUP($A11,'EV Distribution'!$A$2:$B$22,2,FALSE),0)*('EV Scenarios'!J$4-'EV Scenarios'!J$2)</f>
        <v>2.1867076000000005</v>
      </c>
      <c r="K11" s="2">
        <f>'Pc, Winter, S1'!K11*Main!$B$5+_xlfn.IFNA(VLOOKUP($A11,'EV Distribution'!$A$2:$B$22,2,FALSE),0)*('EV Scenarios'!K$4-'EV Scenarios'!K$2)</f>
        <v>2.5892390999999999</v>
      </c>
      <c r="L11" s="2">
        <f>'Pc, Winter, S1'!L11*Main!$B$5+_xlfn.IFNA(VLOOKUP($A11,'EV Distribution'!$A$2:$B$22,2,FALSE),0)*('EV Scenarios'!L$4-'EV Scenarios'!L$2)</f>
        <v>2.6400997000000004</v>
      </c>
      <c r="M11" s="2">
        <f>'Pc, Winter, S1'!M11*Main!$B$5+_xlfn.IFNA(VLOOKUP($A11,'EV Distribution'!$A$2:$B$22,2,FALSE),0)*('EV Scenarios'!M$4-'EV Scenarios'!M$2)</f>
        <v>2.5924016999999999</v>
      </c>
      <c r="N11" s="2">
        <f>'Pc, Winter, S1'!N11*Main!$B$5+_xlfn.IFNA(VLOOKUP($A11,'EV Distribution'!$A$2:$B$22,2,FALSE),0)*('EV Scenarios'!N$4-'EV Scenarios'!N$2)</f>
        <v>2.3920379000000005</v>
      </c>
      <c r="O11" s="2">
        <f>'Pc, Winter, S1'!O11*Main!$B$5+_xlfn.IFNA(VLOOKUP($A11,'EV Distribution'!$A$2:$B$22,2,FALSE),0)*('EV Scenarios'!O$4-'EV Scenarios'!O$2)</f>
        <v>2.2748425000000001</v>
      </c>
      <c r="P11" s="2">
        <f>'Pc, Winter, S1'!P11*Main!$B$5+_xlfn.IFNA(VLOOKUP($A11,'EV Distribution'!$A$2:$B$22,2,FALSE),0)*('EV Scenarios'!P$4-'EV Scenarios'!P$2)</f>
        <v>2.2180410000000004</v>
      </c>
      <c r="Q11" s="2">
        <f>'Pc, Winter, S1'!Q11*Main!$B$5+_xlfn.IFNA(VLOOKUP($A11,'EV Distribution'!$A$2:$B$22,2,FALSE),0)*('EV Scenarios'!Q$4-'EV Scenarios'!Q$2)</f>
        <v>2.0854953000000003</v>
      </c>
      <c r="R11" s="2">
        <f>'Pc, Winter, S1'!R11*Main!$B$5+_xlfn.IFNA(VLOOKUP($A11,'EV Distribution'!$A$2:$B$22,2,FALSE),0)*('EV Scenarios'!R$4-'EV Scenarios'!R$2)</f>
        <v>1.9841164000000002</v>
      </c>
      <c r="S11" s="2">
        <f>'Pc, Winter, S1'!S11*Main!$B$5+_xlfn.IFNA(VLOOKUP($A11,'EV Distribution'!$A$2:$B$22,2,FALSE),0)*('EV Scenarios'!S$4-'EV Scenarios'!S$2)</f>
        <v>1.9215238000000003</v>
      </c>
      <c r="T11" s="2">
        <f>'Pc, Winter, S1'!T11*Main!$B$5+_xlfn.IFNA(VLOOKUP($A11,'EV Distribution'!$A$2:$B$22,2,FALSE),0)*('EV Scenarios'!T$4-'EV Scenarios'!T$2)</f>
        <v>1.3531588000000003</v>
      </c>
      <c r="U11" s="2">
        <f>'Pc, Winter, S1'!U11*Main!$B$5+_xlfn.IFNA(VLOOKUP($A11,'EV Distribution'!$A$2:$B$22,2,FALSE),0)*('EV Scenarios'!U$4-'EV Scenarios'!U$2)</f>
        <v>1.3949558000000002</v>
      </c>
      <c r="V11" s="2">
        <f>'Pc, Winter, S1'!V11*Main!$B$5+_xlfn.IFNA(VLOOKUP($A11,'EV Distribution'!$A$2:$B$22,2,FALSE),0)*('EV Scenarios'!V$4-'EV Scenarios'!V$2)</f>
        <v>1.4713748</v>
      </c>
      <c r="W11" s="2">
        <f>'Pc, Winter, S1'!W11*Main!$B$5+_xlfn.IFNA(VLOOKUP($A11,'EV Distribution'!$A$2:$B$22,2,FALSE),0)*('EV Scenarios'!W$4-'EV Scenarios'!W$2)</f>
        <v>1.5775927999999999</v>
      </c>
      <c r="X11" s="2">
        <f>'Pc, Winter, S1'!X11*Main!$B$5+_xlfn.IFNA(VLOOKUP($A11,'EV Distribution'!$A$2:$B$22,2,FALSE),0)*('EV Scenarios'!X$4-'EV Scenarios'!X$2)</f>
        <v>0.59584840000000017</v>
      </c>
      <c r="Y11" s="2">
        <f>'Pc, Winter, S1'!Y11*Main!$B$5+_xlfn.IFNA(VLOOKUP($A11,'EV Distribution'!$A$2:$B$22,2,FALSE),0)*('EV Scenarios'!Y$4-'EV Scenarios'!Y$2)</f>
        <v>0.6722729999999999</v>
      </c>
    </row>
    <row r="12" spans="1:25" x14ac:dyDescent="0.25">
      <c r="A12">
        <v>14</v>
      </c>
      <c r="B12" s="2">
        <f>'Pc, Winter, S1'!B12*Main!$B$5+_xlfn.IFNA(VLOOKUP($A12,'EV Distribution'!$A$2:$B$22,2,FALSE),0)*('EV Scenarios'!B$4-'EV Scenarios'!B$2)</f>
        <v>0.27195526000000003</v>
      </c>
      <c r="C12" s="2">
        <f>'Pc, Winter, S1'!C12*Main!$B$5+_xlfn.IFNA(VLOOKUP($A12,'EV Distribution'!$A$2:$B$22,2,FALSE),0)*('EV Scenarios'!C$4-'EV Scenarios'!C$2)</f>
        <v>0.33292795999999997</v>
      </c>
      <c r="D12" s="2">
        <f>'Pc, Winter, S1'!D12*Main!$B$5+_xlfn.IFNA(VLOOKUP($A12,'EV Distribution'!$A$2:$B$22,2,FALSE),0)*('EV Scenarios'!D$4-'EV Scenarios'!D$2)</f>
        <v>0.44990054800000001</v>
      </c>
      <c r="E12" s="2">
        <f>'Pc, Winter, S1'!E12*Main!$B$5+_xlfn.IFNA(VLOOKUP($A12,'EV Distribution'!$A$2:$B$22,2,FALSE),0)*('EV Scenarios'!E$4-'EV Scenarios'!E$2)</f>
        <v>0.53608681199999997</v>
      </c>
      <c r="F12" s="2">
        <f>'Pc, Winter, S1'!F12*Main!$B$5+_xlfn.IFNA(VLOOKUP($A12,'EV Distribution'!$A$2:$B$22,2,FALSE),0)*('EV Scenarios'!F$4-'EV Scenarios'!F$2)</f>
        <v>0.61767567599999995</v>
      </c>
      <c r="G12" s="2">
        <f>'Pc, Winter, S1'!G12*Main!$B$5+_xlfn.IFNA(VLOOKUP($A12,'EV Distribution'!$A$2:$B$22,2,FALSE),0)*('EV Scenarios'!G$4-'EV Scenarios'!G$2)</f>
        <v>0.65469947799999983</v>
      </c>
      <c r="H12" s="2">
        <f>'Pc, Winter, S1'!H12*Main!$B$5+_xlfn.IFNA(VLOOKUP($A12,'EV Distribution'!$A$2:$B$22,2,FALSE),0)*('EV Scenarios'!H$4-'EV Scenarios'!H$2)</f>
        <v>0.60639045599999986</v>
      </c>
      <c r="I12" s="2">
        <f>'Pc, Winter, S1'!I12*Main!$B$5+_xlfn.IFNA(VLOOKUP($A12,'EV Distribution'!$A$2:$B$22,2,FALSE),0)*('EV Scenarios'!I$4-'EV Scenarios'!I$2)</f>
        <v>0.89831417999999996</v>
      </c>
      <c r="J12" s="2">
        <f>'Pc, Winter, S1'!J12*Main!$B$5+_xlfn.IFNA(VLOOKUP($A12,'EV Distribution'!$A$2:$B$22,2,FALSE),0)*('EV Scenarios'!J$4-'EV Scenarios'!J$2)</f>
        <v>0.79346247199999997</v>
      </c>
      <c r="K12" s="2">
        <f>'Pc, Winter, S1'!K12*Main!$B$5+_xlfn.IFNA(VLOOKUP($A12,'EV Distribution'!$A$2:$B$22,2,FALSE),0)*('EV Scenarios'!K$4-'EV Scenarios'!K$2)</f>
        <v>0.93952390199999991</v>
      </c>
      <c r="L12" s="2">
        <f>'Pc, Winter, S1'!L12*Main!$B$5+_xlfn.IFNA(VLOOKUP($A12,'EV Distribution'!$A$2:$B$22,2,FALSE),0)*('EV Scenarios'!L$4-'EV Scenarios'!L$2)</f>
        <v>0.95797903399999995</v>
      </c>
      <c r="M12" s="2">
        <f>'Pc, Winter, S1'!M12*Main!$B$5+_xlfn.IFNA(VLOOKUP($A12,'EV Distribution'!$A$2:$B$22,2,FALSE),0)*('EV Scenarios'!M$4-'EV Scenarios'!M$2)</f>
        <v>0.94067147399999995</v>
      </c>
      <c r="N12" s="2">
        <f>'Pc, Winter, S1'!N12*Main!$B$5+_xlfn.IFNA(VLOOKUP($A12,'EV Distribution'!$A$2:$B$22,2,FALSE),0)*('EV Scenarios'!N$4-'EV Scenarios'!N$2)</f>
        <v>0.867968038</v>
      </c>
      <c r="O12" s="2">
        <f>'Pc, Winter, S1'!O12*Main!$B$5+_xlfn.IFNA(VLOOKUP($A12,'EV Distribution'!$A$2:$B$22,2,FALSE),0)*('EV Scenarios'!O$4-'EV Scenarios'!O$2)</f>
        <v>0.82544284999999984</v>
      </c>
      <c r="P12" s="2">
        <f>'Pc, Winter, S1'!P12*Main!$B$5+_xlfn.IFNA(VLOOKUP($A12,'EV Distribution'!$A$2:$B$22,2,FALSE),0)*('EV Scenarios'!P$4-'EV Scenarios'!P$2)</f>
        <v>0.80483202000000009</v>
      </c>
      <c r="Q12" s="2">
        <f>'Pc, Winter, S1'!Q12*Main!$B$5+_xlfn.IFNA(VLOOKUP($A12,'EV Distribution'!$A$2:$B$22,2,FALSE),0)*('EV Scenarios'!Q$4-'EV Scenarios'!Q$2)</f>
        <v>0.75673686600000001</v>
      </c>
      <c r="R12" s="2">
        <f>'Pc, Winter, S1'!R12*Main!$B$5+_xlfn.IFNA(VLOOKUP($A12,'EV Distribution'!$A$2:$B$22,2,FALSE),0)*('EV Scenarios'!R$4-'EV Scenarios'!R$2)</f>
        <v>0.719950808</v>
      </c>
      <c r="S12" s="2">
        <f>'Pc, Winter, S1'!S12*Main!$B$5+_xlfn.IFNA(VLOOKUP($A12,'EV Distribution'!$A$2:$B$22,2,FALSE),0)*('EV Scenarios'!S$4-'EV Scenarios'!S$2)</f>
        <v>0.69723863600000002</v>
      </c>
      <c r="T12" s="2">
        <f>'Pc, Winter, S1'!T12*Main!$B$5+_xlfn.IFNA(VLOOKUP($A12,'EV Distribution'!$A$2:$B$22,2,FALSE),0)*('EV Scenarios'!T$4-'EV Scenarios'!T$2)</f>
        <v>0.49100333600000001</v>
      </c>
      <c r="U12" s="2">
        <f>'Pc, Winter, S1'!U12*Main!$B$5+_xlfn.IFNA(VLOOKUP($A12,'EV Distribution'!$A$2:$B$22,2,FALSE),0)*('EV Scenarios'!U$4-'EV Scenarios'!U$2)</f>
        <v>0.50616967599999996</v>
      </c>
      <c r="V12" s="2">
        <f>'Pc, Winter, S1'!V12*Main!$B$5+_xlfn.IFNA(VLOOKUP($A12,'EV Distribution'!$A$2:$B$22,2,FALSE),0)*('EV Scenarios'!V$4-'EV Scenarios'!V$2)</f>
        <v>0.53389885599999998</v>
      </c>
      <c r="W12" s="2">
        <f>'Pc, Winter, S1'!W12*Main!$B$5+_xlfn.IFNA(VLOOKUP($A12,'EV Distribution'!$A$2:$B$22,2,FALSE),0)*('EV Scenarios'!W$4-'EV Scenarios'!W$2)</f>
        <v>0.57244081599999996</v>
      </c>
      <c r="X12" s="2">
        <f>'Pc, Winter, S1'!X12*Main!$B$5+_xlfn.IFNA(VLOOKUP($A12,'EV Distribution'!$A$2:$B$22,2,FALSE),0)*('EV Scenarios'!X$4-'EV Scenarios'!X$2)</f>
        <v>0.21620784800000004</v>
      </c>
      <c r="Y12" s="2">
        <f>'Pc, Winter, S1'!Y12*Main!$B$5+_xlfn.IFNA(VLOOKUP($A12,'EV Distribution'!$A$2:$B$22,2,FALSE),0)*('EV Scenarios'!Y$4-'EV Scenarios'!Y$2)</f>
        <v>0.24393905999999993</v>
      </c>
    </row>
    <row r="13" spans="1:25" x14ac:dyDescent="0.25">
      <c r="A13">
        <v>34</v>
      </c>
      <c r="B13" s="2">
        <f>'Pc, Winter, S1'!B13*Main!$B$5+_xlfn.IFNA(VLOOKUP($A13,'EV Distribution'!$A$2:$B$22,2,FALSE),0)*('EV Scenarios'!B$4-'EV Scenarios'!B$2)</f>
        <v>0.90794512000000005</v>
      </c>
      <c r="C13" s="2">
        <f>'Pc, Winter, S1'!C13*Main!$B$5+_xlfn.IFNA(VLOOKUP($A13,'EV Distribution'!$A$2:$B$22,2,FALSE),0)*('EV Scenarios'!C$4-'EV Scenarios'!C$2)</f>
        <v>1.11150752</v>
      </c>
      <c r="D13" s="2">
        <f>'Pc, Winter, S1'!D13*Main!$B$5+_xlfn.IFNA(VLOOKUP($A13,'EV Distribution'!$A$2:$B$22,2,FALSE),0)*('EV Scenarios'!D$4-'EV Scenarios'!D$2)</f>
        <v>1.5020301760000001</v>
      </c>
      <c r="E13" s="2">
        <f>'Pc, Winter, S1'!E13*Main!$B$5+_xlfn.IFNA(VLOOKUP($A13,'EV Distribution'!$A$2:$B$22,2,FALSE),0)*('EV Scenarios'!E$4-'EV Scenarios'!E$2)</f>
        <v>1.789770144</v>
      </c>
      <c r="F13" s="2">
        <f>'Pc, Winter, S1'!F13*Main!$B$5+_xlfn.IFNA(VLOOKUP($A13,'EV Distribution'!$A$2:$B$22,2,FALSE),0)*('EV Scenarios'!F$4-'EV Scenarios'!F$2)</f>
        <v>2.0621613120000002</v>
      </c>
      <c r="G13" s="2">
        <f>'Pc, Winter, S1'!G13*Main!$B$5+_xlfn.IFNA(VLOOKUP($A13,'EV Distribution'!$A$2:$B$22,2,FALSE),0)*('EV Scenarios'!G$4-'EV Scenarios'!G$2)</f>
        <v>2.1857683359999998</v>
      </c>
      <c r="H13" s="2">
        <f>'Pc, Winter, S1'!H13*Main!$B$5+_xlfn.IFNA(VLOOKUP($A13,'EV Distribution'!$A$2:$B$22,2,FALSE),0)*('EV Scenarios'!H$4-'EV Scenarios'!H$2)</f>
        <v>2.0244846719999994</v>
      </c>
      <c r="I13" s="2">
        <f>'Pc, Winter, S1'!I13*Main!$B$5+_xlfn.IFNA(VLOOKUP($A13,'EV Distribution'!$A$2:$B$22,2,FALSE),0)*('EV Scenarios'!I$4-'EV Scenarios'!I$2)</f>
        <v>2.9990961600000001</v>
      </c>
      <c r="J13" s="2">
        <f>'Pc, Winter, S1'!J13*Main!$B$5+_xlfn.IFNA(VLOOKUP($A13,'EV Distribution'!$A$2:$B$22,2,FALSE),0)*('EV Scenarios'!J$4-'EV Scenarios'!J$2)</f>
        <v>2.6490400640000002</v>
      </c>
      <c r="K13" s="2">
        <f>'Pc, Winter, S1'!K13*Main!$B$5+_xlfn.IFNA(VLOOKUP($A13,'EV Distribution'!$A$2:$B$22,2,FALSE),0)*('EV Scenarios'!K$4-'EV Scenarios'!K$2)</f>
        <v>3.1366782239999997</v>
      </c>
      <c r="L13" s="2">
        <f>'Pc, Winter, S1'!L13*Main!$B$5+_xlfn.IFNA(VLOOKUP($A13,'EV Distribution'!$A$2:$B$22,2,FALSE),0)*('EV Scenarios'!L$4-'EV Scenarios'!L$2)</f>
        <v>3.1982922080000002</v>
      </c>
      <c r="M13" s="2">
        <f>'Pc, Winter, S1'!M13*Main!$B$5+_xlfn.IFNA(VLOOKUP($A13,'EV Distribution'!$A$2:$B$22,2,FALSE),0)*('EV Scenarios'!M$4-'EV Scenarios'!M$2)</f>
        <v>3.1405094879999997</v>
      </c>
      <c r="N13" s="2">
        <f>'Pc, Winter, S1'!N13*Main!$B$5+_xlfn.IFNA(VLOOKUP($A13,'EV Distribution'!$A$2:$B$22,2,FALSE),0)*('EV Scenarios'!N$4-'EV Scenarios'!N$2)</f>
        <v>2.8977830560000002</v>
      </c>
      <c r="O13" s="2">
        <f>'Pc, Winter, S1'!O13*Main!$B$5+_xlfn.IFNA(VLOOKUP($A13,'EV Distribution'!$A$2:$B$22,2,FALSE),0)*('EV Scenarios'!O$4-'EV Scenarios'!O$2)</f>
        <v>2.7558091999999998</v>
      </c>
      <c r="P13" s="2">
        <f>'Pc, Winter, S1'!P13*Main!$B$5+_xlfn.IFNA(VLOOKUP($A13,'EV Distribution'!$A$2:$B$22,2,FALSE),0)*('EV Scenarios'!P$4-'EV Scenarios'!P$2)</f>
        <v>2.6869982400000003</v>
      </c>
      <c r="Q13" s="2">
        <f>'Pc, Winter, S1'!Q13*Main!$B$5+_xlfn.IFNA(VLOOKUP($A13,'EV Distribution'!$A$2:$B$22,2,FALSE),0)*('EV Scenarios'!Q$4-'EV Scenarios'!Q$2)</f>
        <v>2.5264285919999998</v>
      </c>
      <c r="R13" s="2">
        <f>'Pc, Winter, S1'!R13*Main!$B$5+_xlfn.IFNA(VLOOKUP($A13,'EV Distribution'!$A$2:$B$22,2,FALSE),0)*('EV Scenarios'!R$4-'EV Scenarios'!R$2)</f>
        <v>2.4036152959999999</v>
      </c>
      <c r="S13" s="2">
        <f>'Pc, Winter, S1'!S13*Main!$B$5+_xlfn.IFNA(VLOOKUP($A13,'EV Distribution'!$A$2:$B$22,2,FALSE),0)*('EV Scenarios'!S$4-'EV Scenarios'!S$2)</f>
        <v>2.327788832</v>
      </c>
      <c r="T13" s="2">
        <f>'Pc, Winter, S1'!T13*Main!$B$5+_xlfn.IFNA(VLOOKUP($A13,'EV Distribution'!$A$2:$B$22,2,FALSE),0)*('EV Scenarios'!T$4-'EV Scenarios'!T$2)</f>
        <v>1.6392552320000002</v>
      </c>
      <c r="U13" s="2">
        <f>'Pc, Winter, S1'!U13*Main!$B$5+_xlfn.IFNA(VLOOKUP($A13,'EV Distribution'!$A$2:$B$22,2,FALSE),0)*('EV Scenarios'!U$4-'EV Scenarios'!U$2)</f>
        <v>1.689889312</v>
      </c>
      <c r="V13" s="2">
        <f>'Pc, Winter, S1'!V13*Main!$B$5+_xlfn.IFNA(VLOOKUP($A13,'EV Distribution'!$A$2:$B$22,2,FALSE),0)*('EV Scenarios'!V$4-'EV Scenarios'!V$2)</f>
        <v>1.7824654719999999</v>
      </c>
      <c r="W13" s="2">
        <f>'Pc, Winter, S1'!W13*Main!$B$5+_xlfn.IFNA(VLOOKUP($A13,'EV Distribution'!$A$2:$B$22,2,FALSE),0)*('EV Scenarios'!W$4-'EV Scenarios'!W$2)</f>
        <v>1.9111409919999998</v>
      </c>
      <c r="X13" s="2">
        <f>'Pc, Winter, S1'!X13*Main!$B$5+_xlfn.IFNA(VLOOKUP($A13,'EV Distribution'!$A$2:$B$22,2,FALSE),0)*('EV Scenarios'!X$4-'EV Scenarios'!X$2)</f>
        <v>0.72182777600000014</v>
      </c>
      <c r="Y13" s="2">
        <f>'Pc, Winter, S1'!Y13*Main!$B$5+_xlfn.IFNA(VLOOKUP($A13,'EV Distribution'!$A$2:$B$22,2,FALSE),0)*('EV Scenarios'!Y$4-'EV Scenarios'!Y$2)</f>
        <v>0.81441071999999981</v>
      </c>
    </row>
    <row r="14" spans="1:25" x14ac:dyDescent="0.25">
      <c r="A14">
        <v>3</v>
      </c>
      <c r="B14" s="2">
        <f>'Pc, Winter, S1'!B14*Main!$B$5+_xlfn.IFNA(VLOOKUP($A14,'EV Distribution'!$A$2:$B$22,2,FALSE),0)*('EV Scenarios'!B$4-'EV Scenarios'!B$2)</f>
        <v>1.3619176800000001</v>
      </c>
      <c r="C14" s="2">
        <f>'Pc, Winter, S1'!C14*Main!$B$5+_xlfn.IFNA(VLOOKUP($A14,'EV Distribution'!$A$2:$B$22,2,FALSE),0)*('EV Scenarios'!C$4-'EV Scenarios'!C$2)</f>
        <v>1.6672612800000002</v>
      </c>
      <c r="D14" s="2">
        <f>'Pc, Winter, S1'!D14*Main!$B$5+_xlfn.IFNA(VLOOKUP($A14,'EV Distribution'!$A$2:$B$22,2,FALSE),0)*('EV Scenarios'!D$4-'EV Scenarios'!D$2)</f>
        <v>2.2530452640000003</v>
      </c>
      <c r="E14" s="2">
        <f>'Pc, Winter, S1'!E14*Main!$B$5+_xlfn.IFNA(VLOOKUP($A14,'EV Distribution'!$A$2:$B$22,2,FALSE),0)*('EV Scenarios'!E$4-'EV Scenarios'!E$2)</f>
        <v>2.6846552159999999</v>
      </c>
      <c r="F14" s="2">
        <f>'Pc, Winter, S1'!F14*Main!$B$5+_xlfn.IFNA(VLOOKUP($A14,'EV Distribution'!$A$2:$B$22,2,FALSE),0)*('EV Scenarios'!F$4-'EV Scenarios'!F$2)</f>
        <v>3.0932419680000001</v>
      </c>
      <c r="G14" s="2">
        <f>'Pc, Winter, S1'!G14*Main!$B$5+_xlfn.IFNA(VLOOKUP($A14,'EV Distribution'!$A$2:$B$22,2,FALSE),0)*('EV Scenarios'!G$4-'EV Scenarios'!G$2)</f>
        <v>3.2786525039999996</v>
      </c>
      <c r="H14" s="2">
        <f>'Pc, Winter, S1'!H14*Main!$B$5+_xlfn.IFNA(VLOOKUP($A14,'EV Distribution'!$A$2:$B$22,2,FALSE),0)*('EV Scenarios'!H$4-'EV Scenarios'!H$2)</f>
        <v>3.0367270079999993</v>
      </c>
      <c r="I14" s="2">
        <f>'Pc, Winter, S1'!I14*Main!$B$5+_xlfn.IFNA(VLOOKUP($A14,'EV Distribution'!$A$2:$B$22,2,FALSE),0)*('EV Scenarios'!I$4-'EV Scenarios'!I$2)</f>
        <v>4.4986442400000008</v>
      </c>
      <c r="J14" s="2">
        <f>'Pc, Winter, S1'!J14*Main!$B$5+_xlfn.IFNA(VLOOKUP($A14,'EV Distribution'!$A$2:$B$22,2,FALSE),0)*('EV Scenarios'!J$4-'EV Scenarios'!J$2)</f>
        <v>3.9735600960000004</v>
      </c>
      <c r="K14" s="2">
        <f>'Pc, Winter, S1'!K14*Main!$B$5+_xlfn.IFNA(VLOOKUP($A14,'EV Distribution'!$A$2:$B$22,2,FALSE),0)*('EV Scenarios'!K$4-'EV Scenarios'!K$2)</f>
        <v>4.705017336</v>
      </c>
      <c r="L14" s="2">
        <f>'Pc, Winter, S1'!L14*Main!$B$5+_xlfn.IFNA(VLOOKUP($A14,'EV Distribution'!$A$2:$B$22,2,FALSE),0)*('EV Scenarios'!L$4-'EV Scenarios'!L$2)</f>
        <v>4.7974383120000006</v>
      </c>
      <c r="M14" s="2">
        <f>'Pc, Winter, S1'!M14*Main!$B$5+_xlfn.IFNA(VLOOKUP($A14,'EV Distribution'!$A$2:$B$22,2,FALSE),0)*('EV Scenarios'!M$4-'EV Scenarios'!M$2)</f>
        <v>4.7107642319999998</v>
      </c>
      <c r="N14" s="2">
        <f>'Pc, Winter, S1'!N14*Main!$B$5+_xlfn.IFNA(VLOOKUP($A14,'EV Distribution'!$A$2:$B$22,2,FALSE),0)*('EV Scenarios'!N$4-'EV Scenarios'!N$2)</f>
        <v>4.3466745840000005</v>
      </c>
      <c r="O14" s="2">
        <f>'Pc, Winter, S1'!O14*Main!$B$5+_xlfn.IFNA(VLOOKUP($A14,'EV Distribution'!$A$2:$B$22,2,FALSE),0)*('EV Scenarios'!O$4-'EV Scenarios'!O$2)</f>
        <v>4.1337137999999998</v>
      </c>
      <c r="P14" s="2">
        <f>'Pc, Winter, S1'!P14*Main!$B$5+_xlfn.IFNA(VLOOKUP($A14,'EV Distribution'!$A$2:$B$22,2,FALSE),0)*('EV Scenarios'!P$4-'EV Scenarios'!P$2)</f>
        <v>4.0304973600000009</v>
      </c>
      <c r="Q14" s="2">
        <f>'Pc, Winter, S1'!Q14*Main!$B$5+_xlfn.IFNA(VLOOKUP($A14,'EV Distribution'!$A$2:$B$22,2,FALSE),0)*('EV Scenarios'!Q$4-'EV Scenarios'!Q$2)</f>
        <v>3.7896428880000004</v>
      </c>
      <c r="R14" s="2">
        <f>'Pc, Winter, S1'!R14*Main!$B$5+_xlfn.IFNA(VLOOKUP($A14,'EV Distribution'!$A$2:$B$22,2,FALSE),0)*('EV Scenarios'!R$4-'EV Scenarios'!R$2)</f>
        <v>3.6054229440000003</v>
      </c>
      <c r="S14" s="2">
        <f>'Pc, Winter, S1'!S14*Main!$B$5+_xlfn.IFNA(VLOOKUP($A14,'EV Distribution'!$A$2:$B$22,2,FALSE),0)*('EV Scenarios'!S$4-'EV Scenarios'!S$2)</f>
        <v>3.4916832480000002</v>
      </c>
      <c r="T14" s="2">
        <f>'Pc, Winter, S1'!T14*Main!$B$5+_xlfn.IFNA(VLOOKUP($A14,'EV Distribution'!$A$2:$B$22,2,FALSE),0)*('EV Scenarios'!T$4-'EV Scenarios'!T$2)</f>
        <v>2.4588828480000005</v>
      </c>
      <c r="U14" s="2">
        <f>'Pc, Winter, S1'!U14*Main!$B$5+_xlfn.IFNA(VLOOKUP($A14,'EV Distribution'!$A$2:$B$22,2,FALSE),0)*('EV Scenarios'!U$4-'EV Scenarios'!U$2)</f>
        <v>2.534833968</v>
      </c>
      <c r="V14" s="2">
        <f>'Pc, Winter, S1'!V14*Main!$B$5+_xlfn.IFNA(VLOOKUP($A14,'EV Distribution'!$A$2:$B$22,2,FALSE),0)*('EV Scenarios'!V$4-'EV Scenarios'!V$2)</f>
        <v>2.6736982080000002</v>
      </c>
      <c r="W14" s="2">
        <f>'Pc, Winter, S1'!W14*Main!$B$5+_xlfn.IFNA(VLOOKUP($A14,'EV Distribution'!$A$2:$B$22,2,FALSE),0)*('EV Scenarios'!W$4-'EV Scenarios'!W$2)</f>
        <v>2.866711488</v>
      </c>
      <c r="X14" s="2">
        <f>'Pc, Winter, S1'!X14*Main!$B$5+_xlfn.IFNA(VLOOKUP($A14,'EV Distribution'!$A$2:$B$22,2,FALSE),0)*('EV Scenarios'!X$4-'EV Scenarios'!X$2)</f>
        <v>1.0827416640000003</v>
      </c>
      <c r="Y14" s="2">
        <f>'Pc, Winter, S1'!Y14*Main!$B$5+_xlfn.IFNA(VLOOKUP($A14,'EV Distribution'!$A$2:$B$22,2,FALSE),0)*('EV Scenarios'!Y$4-'EV Scenarios'!Y$2)</f>
        <v>1.2216160799999998</v>
      </c>
    </row>
    <row r="15" spans="1:25" x14ac:dyDescent="0.25">
      <c r="A15">
        <v>20</v>
      </c>
      <c r="B15" s="2">
        <f>'Pc, Winter, S1'!B15*Main!$B$5+_xlfn.IFNA(VLOOKUP($A15,'EV Distribution'!$A$2:$B$22,2,FALSE),0)*('EV Scenarios'!B$4-'EV Scenarios'!B$2)</f>
        <v>0.11135176000000001</v>
      </c>
      <c r="C15" s="2">
        <f>'Pc, Winter, S1'!C15*Main!$B$5+_xlfn.IFNA(VLOOKUP($A15,'EV Distribution'!$A$2:$B$22,2,FALSE),0)*('EV Scenarios'!C$4-'EV Scenarios'!C$2)</f>
        <v>0.13631695999999999</v>
      </c>
      <c r="D15" s="2">
        <f>'Pc, Winter, S1'!D15*Main!$B$5+_xlfn.IFNA(VLOOKUP($A15,'EV Distribution'!$A$2:$B$22,2,FALSE),0)*('EV Scenarios'!D$4-'EV Scenarios'!D$2)</f>
        <v>0.18421124799999999</v>
      </c>
      <c r="E15" s="2">
        <f>'Pc, Winter, S1'!E15*Main!$B$5+_xlfn.IFNA(VLOOKUP($A15,'EV Distribution'!$A$2:$B$22,2,FALSE),0)*('EV Scenarios'!E$4-'EV Scenarios'!E$2)</f>
        <v>0.21950011199999997</v>
      </c>
      <c r="F15" s="2">
        <f>'Pc, Winter, S1'!F15*Main!$B$5+_xlfn.IFNA(VLOOKUP($A15,'EV Distribution'!$A$2:$B$22,2,FALSE),0)*('EV Scenarios'!F$4-'EV Scenarios'!F$2)</f>
        <v>0.25290657599999999</v>
      </c>
      <c r="G15" s="2">
        <f>'Pc, Winter, S1'!G15*Main!$B$5+_xlfn.IFNA(VLOOKUP($A15,'EV Distribution'!$A$2:$B$22,2,FALSE),0)*('EV Scenarios'!G$4-'EV Scenarios'!G$2)</f>
        <v>0.26806592799999995</v>
      </c>
      <c r="H15" s="2">
        <f>'Pc, Winter, S1'!H15*Main!$B$5+_xlfn.IFNA(VLOOKUP($A15,'EV Distribution'!$A$2:$B$22,2,FALSE),0)*('EV Scenarios'!H$4-'EV Scenarios'!H$2)</f>
        <v>0.24828585599999994</v>
      </c>
      <c r="I15" s="2">
        <f>'Pc, Winter, S1'!I15*Main!$B$5+_xlfn.IFNA(VLOOKUP($A15,'EV Distribution'!$A$2:$B$22,2,FALSE),0)*('EV Scenarios'!I$4-'EV Scenarios'!I$2)</f>
        <v>0.36781367999999998</v>
      </c>
      <c r="J15" s="2">
        <f>'Pc, Winter, S1'!J15*Main!$B$5+_xlfn.IFNA(VLOOKUP($A15,'EV Distribution'!$A$2:$B$22,2,FALSE),0)*('EV Scenarios'!J$4-'EV Scenarios'!J$2)</f>
        <v>0.32488227200000003</v>
      </c>
      <c r="K15" s="2">
        <f>'Pc, Winter, S1'!K15*Main!$B$5+_xlfn.IFNA(VLOOKUP($A15,'EV Distribution'!$A$2:$B$22,2,FALSE),0)*('EV Scenarios'!K$4-'EV Scenarios'!K$2)</f>
        <v>0.38468695199999992</v>
      </c>
      <c r="L15" s="2">
        <f>'Pc, Winter, S1'!L15*Main!$B$5+_xlfn.IFNA(VLOOKUP($A15,'EV Distribution'!$A$2:$B$22,2,FALSE),0)*('EV Scenarios'!L$4-'EV Scenarios'!L$2)</f>
        <v>0.39224338399999997</v>
      </c>
      <c r="M15" s="2">
        <f>'Pc, Winter, S1'!M15*Main!$B$5+_xlfn.IFNA(VLOOKUP($A15,'EV Distribution'!$A$2:$B$22,2,FALSE),0)*('EV Scenarios'!M$4-'EV Scenarios'!M$2)</f>
        <v>0.38515682399999995</v>
      </c>
      <c r="N15" s="2">
        <f>'Pc, Winter, S1'!N15*Main!$B$5+_xlfn.IFNA(VLOOKUP($A15,'EV Distribution'!$A$2:$B$22,2,FALSE),0)*('EV Scenarios'!N$4-'EV Scenarios'!N$2)</f>
        <v>0.355388488</v>
      </c>
      <c r="O15" s="2">
        <f>'Pc, Winter, S1'!O15*Main!$B$5+_xlfn.IFNA(VLOOKUP($A15,'EV Distribution'!$A$2:$B$22,2,FALSE),0)*('EV Scenarios'!O$4-'EV Scenarios'!O$2)</f>
        <v>0.33797659999999996</v>
      </c>
      <c r="P15" s="2">
        <f>'Pc, Winter, S1'!P15*Main!$B$5+_xlfn.IFNA(VLOOKUP($A15,'EV Distribution'!$A$2:$B$22,2,FALSE),0)*('EV Scenarios'!P$4-'EV Scenarios'!P$2)</f>
        <v>0.32953752000000003</v>
      </c>
      <c r="Q15" s="2">
        <f>'Pc, Winter, S1'!Q15*Main!$B$5+_xlfn.IFNA(VLOOKUP($A15,'EV Distribution'!$A$2:$B$22,2,FALSE),0)*('EV Scenarios'!Q$4-'EV Scenarios'!Q$2)</f>
        <v>0.30984501599999997</v>
      </c>
      <c r="R15" s="2">
        <f>'Pc, Winter, S1'!R15*Main!$B$5+_xlfn.IFNA(VLOOKUP($A15,'EV Distribution'!$A$2:$B$22,2,FALSE),0)*('EV Scenarios'!R$4-'EV Scenarios'!R$2)</f>
        <v>0.29478300799999996</v>
      </c>
      <c r="S15" s="2">
        <f>'Pc, Winter, S1'!S15*Main!$B$5+_xlfn.IFNA(VLOOKUP($A15,'EV Distribution'!$A$2:$B$22,2,FALSE),0)*('EV Scenarios'!S$4-'EV Scenarios'!S$2)</f>
        <v>0.28548353599999998</v>
      </c>
      <c r="T15" s="2">
        <f>'Pc, Winter, S1'!T15*Main!$B$5+_xlfn.IFNA(VLOOKUP($A15,'EV Distribution'!$A$2:$B$22,2,FALSE),0)*('EV Scenarios'!T$4-'EV Scenarios'!T$2)</f>
        <v>0.20104073600000003</v>
      </c>
      <c r="U15" s="2">
        <f>'Pc, Winter, S1'!U15*Main!$B$5+_xlfn.IFNA(VLOOKUP($A15,'EV Distribution'!$A$2:$B$22,2,FALSE),0)*('EV Scenarios'!U$4-'EV Scenarios'!U$2)</f>
        <v>0.20725057599999999</v>
      </c>
      <c r="V15" s="2">
        <f>'Pc, Winter, S1'!V15*Main!$B$5+_xlfn.IFNA(VLOOKUP($A15,'EV Distribution'!$A$2:$B$22,2,FALSE),0)*('EV Scenarios'!V$4-'EV Scenarios'!V$2)</f>
        <v>0.21860425599999997</v>
      </c>
      <c r="W15" s="2">
        <f>'Pc, Winter, S1'!W15*Main!$B$5+_xlfn.IFNA(VLOOKUP($A15,'EV Distribution'!$A$2:$B$22,2,FALSE),0)*('EV Scenarios'!W$4-'EV Scenarios'!W$2)</f>
        <v>0.23438521599999995</v>
      </c>
      <c r="X15" s="2">
        <f>'Pc, Winter, S1'!X15*Main!$B$5+_xlfn.IFNA(VLOOKUP($A15,'EV Distribution'!$A$2:$B$22,2,FALSE),0)*('EV Scenarios'!X$4-'EV Scenarios'!X$2)</f>
        <v>8.852604800000001E-2</v>
      </c>
      <c r="Y15" s="2">
        <f>'Pc, Winter, S1'!Y15*Main!$B$5+_xlfn.IFNA(VLOOKUP($A15,'EV Distribution'!$A$2:$B$22,2,FALSE),0)*('EV Scenarios'!Y$4-'EV Scenarios'!Y$2)</f>
        <v>9.9880559999999965E-2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634D3-A79E-4B51-9FB5-150A2A8BB14F}">
  <dimension ref="A1:Y15"/>
  <sheetViews>
    <sheetView zoomScale="85" zoomScaleNormal="85" workbookViewId="0">
      <selection activeCell="B2" sqref="B2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'[1]CostFlex, Winter'!B2*(1+[2]Main!$B$3)^(Main!$B$7-2020)</f>
        <v>21.265235517813686</v>
      </c>
      <c r="C2" s="2">
        <f>'[1]CostFlex, Winter'!C2*(1+[2]Main!$B$3)^(Main!$B$7-2020)</f>
        <v>21.822707557603447</v>
      </c>
      <c r="D2" s="2">
        <f>'[1]CostFlex, Winter'!D2*(1+[2]Main!$B$3)^(Main!$B$7-2020)</f>
        <v>25.992133855197721</v>
      </c>
      <c r="E2" s="2">
        <f>'[1]CostFlex, Winter'!E2*(1+[2]Main!$B$3)^(Main!$B$7-2020)</f>
        <v>28.280092018501545</v>
      </c>
      <c r="F2" s="2">
        <f>'[1]CostFlex, Winter'!F2*(1+[2]Main!$B$3)^(Main!$B$7-2020)</f>
        <v>29.046616073212469</v>
      </c>
      <c r="G2" s="2">
        <f>'[1]CostFlex, Winter'!G2*(1+[2]Main!$B$3)^(Main!$B$7-2020)</f>
        <v>23.785473697696574</v>
      </c>
      <c r="H2" s="2">
        <f>'[1]CostFlex, Winter'!H2*(1+[2]Main!$B$3)^(Main!$B$7-2020)</f>
        <v>25.701783834473886</v>
      </c>
      <c r="I2" s="2">
        <f>'[1]CostFlex, Winter'!I2*(1+[2]Main!$B$3)^(Main!$B$7-2020)</f>
        <v>14.354905024586408</v>
      </c>
      <c r="J2" s="2">
        <f>'[1]CostFlex, Winter'!J2*(1+[2]Main!$B$3)^(Main!$B$7-2020)</f>
        <v>6.492226463384954</v>
      </c>
      <c r="K2" s="2">
        <f>'[1]CostFlex, Winter'!K2*(1+[2]Main!$B$3)^(Main!$B$7-2020)</f>
        <v>4.6572143324103159</v>
      </c>
      <c r="L2" s="2">
        <f>'[1]CostFlex, Winter'!L2*(1+[2]Main!$B$3)^(Main!$B$7-2020)</f>
        <v>4.0532862893047392</v>
      </c>
      <c r="M2" s="2">
        <f>'[1]CostFlex, Winter'!M2*(1+[2]Main!$B$3)^(Main!$B$7-2020)</f>
        <v>5.9695964260820498</v>
      </c>
      <c r="N2" s="2">
        <f>'[1]CostFlex, Winter'!N2*(1+[2]Main!$B$3)^(Main!$B$7-2020)</f>
        <v>4.6339863307524087</v>
      </c>
      <c r="O2" s="2">
        <f>'[1]CostFlex, Winter'!O2*(1+[2]Main!$B$3)^(Main!$B$7-2020)</f>
        <v>4.982406355621011</v>
      </c>
      <c r="P2" s="2">
        <f>'[1]CostFlex, Winter'!P2*(1+[2]Main!$B$3)^(Main!$B$7-2020)</f>
        <v>5.1101603647394986</v>
      </c>
      <c r="Q2" s="2">
        <f>'[1]CostFlex, Winter'!Q2*(1+[2]Main!$B$3)^(Main!$B$7-2020)</f>
        <v>5.2146863722000791</v>
      </c>
      <c r="R2" s="2">
        <f>'[1]CostFlex, Winter'!R2*(1+[2]Main!$B$3)^(Main!$B$7-2020)</f>
        <v>4.6339863307524087</v>
      </c>
      <c r="S2" s="2">
        <f>'[1]CostFlex, Winter'!S2*(1+[2]Main!$B$3)^(Main!$B$7-2020)</f>
        <v>4.6339863307524087</v>
      </c>
      <c r="T2" s="2">
        <f>'[1]CostFlex, Winter'!T2*(1+[2]Main!$B$3)^(Main!$B$7-2020)</f>
        <v>5.3888963846343803</v>
      </c>
      <c r="U2" s="2">
        <f>'[1]CostFlex, Winter'!U2*(1+[2]Main!$B$3)^(Main!$B$7-2020)</f>
        <v>6.259946446805885</v>
      </c>
      <c r="V2" s="2">
        <f>'[1]CostFlex, Winter'!V2*(1+[2]Main!$B$3)^(Main!$B$7-2020)</f>
        <v>4.6339863307524087</v>
      </c>
      <c r="W2" s="2">
        <f>'[1]CostFlex, Winter'!W2*(1+[2]Main!$B$3)^(Main!$B$7-2020)</f>
        <v>4.6339863307524087</v>
      </c>
      <c r="X2" s="2">
        <f>'[1]CostFlex, Winter'!X2*(1+[2]Main!$B$3)^(Main!$B$7-2020)</f>
        <v>6.9567864965430903</v>
      </c>
      <c r="Y2" s="2">
        <f>'[1]CostFlex, Winter'!Y2*(1+[2]Main!$B$3)^(Main!$B$7-2020)</f>
        <v>11.091370791650503</v>
      </c>
    </row>
    <row r="3" spans="1:25" x14ac:dyDescent="0.25">
      <c r="A3">
        <v>17</v>
      </c>
      <c r="B3" s="2">
        <f>'[1]CostFlex, Winter'!B3*(1+[2]Main!$B$3)^(Main!$B$7-2020)</f>
        <v>21.265235517813686</v>
      </c>
      <c r="C3" s="2">
        <f>'[1]CostFlex, Winter'!C3*(1+[2]Main!$B$3)^(Main!$B$7-2020)</f>
        <v>21.822707557603447</v>
      </c>
      <c r="D3" s="2">
        <f>'[1]CostFlex, Winter'!D3*(1+[2]Main!$B$3)^(Main!$B$7-2020)</f>
        <v>25.992133855197721</v>
      </c>
      <c r="E3" s="2">
        <f>'[1]CostFlex, Winter'!E3*(1+[2]Main!$B$3)^(Main!$B$7-2020)</f>
        <v>28.280092018501545</v>
      </c>
      <c r="F3" s="2">
        <f>'[1]CostFlex, Winter'!F3*(1+[2]Main!$B$3)^(Main!$B$7-2020)</f>
        <v>29.046616073212469</v>
      </c>
      <c r="G3" s="2">
        <f>'[1]CostFlex, Winter'!G3*(1+[2]Main!$B$3)^(Main!$B$7-2020)</f>
        <v>23.785473697696574</v>
      </c>
      <c r="H3" s="2">
        <f>'[1]CostFlex, Winter'!H3*(1+[2]Main!$B$3)^(Main!$B$7-2020)</f>
        <v>25.701783834473886</v>
      </c>
      <c r="I3" s="2">
        <f>'[1]CostFlex, Winter'!I3*(1+[2]Main!$B$3)^(Main!$B$7-2020)</f>
        <v>14.354905024586408</v>
      </c>
      <c r="J3" s="2">
        <f>'[1]CostFlex, Winter'!J3*(1+[2]Main!$B$3)^(Main!$B$7-2020)</f>
        <v>6.492226463384954</v>
      </c>
      <c r="K3" s="2">
        <f>'[1]CostFlex, Winter'!K3*(1+[2]Main!$B$3)^(Main!$B$7-2020)</f>
        <v>4.6572143324103159</v>
      </c>
      <c r="L3" s="2">
        <f>'[1]CostFlex, Winter'!L3*(1+[2]Main!$B$3)^(Main!$B$7-2020)</f>
        <v>4.0532862893047392</v>
      </c>
      <c r="M3" s="2">
        <f>'[1]CostFlex, Winter'!M3*(1+[2]Main!$B$3)^(Main!$B$7-2020)</f>
        <v>5.9695964260820498</v>
      </c>
      <c r="N3" s="2">
        <f>'[1]CostFlex, Winter'!N3*(1+[2]Main!$B$3)^(Main!$B$7-2020)</f>
        <v>4.6339863307524087</v>
      </c>
      <c r="O3" s="2">
        <f>'[1]CostFlex, Winter'!O3*(1+[2]Main!$B$3)^(Main!$B$7-2020)</f>
        <v>4.982406355621011</v>
      </c>
      <c r="P3" s="2">
        <f>'[1]CostFlex, Winter'!P3*(1+[2]Main!$B$3)^(Main!$B$7-2020)</f>
        <v>5.1101603647394986</v>
      </c>
      <c r="Q3" s="2">
        <f>'[1]CostFlex, Winter'!Q3*(1+[2]Main!$B$3)^(Main!$B$7-2020)</f>
        <v>5.2146863722000791</v>
      </c>
      <c r="R3" s="2">
        <f>'[1]CostFlex, Winter'!R3*(1+[2]Main!$B$3)^(Main!$B$7-2020)</f>
        <v>4.6339863307524087</v>
      </c>
      <c r="S3" s="2">
        <f>'[1]CostFlex, Winter'!S3*(1+[2]Main!$B$3)^(Main!$B$7-2020)</f>
        <v>4.6339863307524087</v>
      </c>
      <c r="T3" s="2">
        <f>'[1]CostFlex, Winter'!T3*(1+[2]Main!$B$3)^(Main!$B$7-2020)</f>
        <v>5.3888963846343803</v>
      </c>
      <c r="U3" s="2">
        <f>'[1]CostFlex, Winter'!U3*(1+[2]Main!$B$3)^(Main!$B$7-2020)</f>
        <v>6.259946446805885</v>
      </c>
      <c r="V3" s="2">
        <f>'[1]CostFlex, Winter'!V3*(1+[2]Main!$B$3)^(Main!$B$7-2020)</f>
        <v>4.6339863307524087</v>
      </c>
      <c r="W3" s="2">
        <f>'[1]CostFlex, Winter'!W3*(1+[2]Main!$B$3)^(Main!$B$7-2020)</f>
        <v>4.6339863307524087</v>
      </c>
      <c r="X3" s="2">
        <f>'[1]CostFlex, Winter'!X3*(1+[2]Main!$B$3)^(Main!$B$7-2020)</f>
        <v>6.9567864965430903</v>
      </c>
      <c r="Y3" s="2">
        <f>'[1]CostFlex, Winter'!Y3*(1+[2]Main!$B$3)^(Main!$B$7-2020)</f>
        <v>11.091370791650503</v>
      </c>
    </row>
    <row r="4" spans="1:25" x14ac:dyDescent="0.25">
      <c r="A4">
        <v>38</v>
      </c>
      <c r="B4" s="2">
        <f>'[1]CostFlex, Winter'!B4*(1+[2]Main!$B$3)^(Main!$B$7-2020)</f>
        <v>21.265235517813686</v>
      </c>
      <c r="C4" s="2">
        <f>'[1]CostFlex, Winter'!C4*(1+[2]Main!$B$3)^(Main!$B$7-2020)</f>
        <v>21.822707557603447</v>
      </c>
      <c r="D4" s="2">
        <f>'[1]CostFlex, Winter'!D4*(1+[2]Main!$B$3)^(Main!$B$7-2020)</f>
        <v>25.992133855197721</v>
      </c>
      <c r="E4" s="2">
        <f>'[1]CostFlex, Winter'!E4*(1+[2]Main!$B$3)^(Main!$B$7-2020)</f>
        <v>28.280092018501545</v>
      </c>
      <c r="F4" s="2">
        <f>'[1]CostFlex, Winter'!F4*(1+[2]Main!$B$3)^(Main!$B$7-2020)</f>
        <v>29.046616073212469</v>
      </c>
      <c r="G4" s="2">
        <f>'[1]CostFlex, Winter'!G4*(1+[2]Main!$B$3)^(Main!$B$7-2020)</f>
        <v>23.785473697696574</v>
      </c>
      <c r="H4" s="2">
        <f>'[1]CostFlex, Winter'!H4*(1+[2]Main!$B$3)^(Main!$B$7-2020)</f>
        <v>25.701783834473886</v>
      </c>
      <c r="I4" s="2">
        <f>'[1]CostFlex, Winter'!I4*(1+[2]Main!$B$3)^(Main!$B$7-2020)</f>
        <v>14.354905024586408</v>
      </c>
      <c r="J4" s="2">
        <f>'[1]CostFlex, Winter'!J4*(1+[2]Main!$B$3)^(Main!$B$7-2020)</f>
        <v>6.492226463384954</v>
      </c>
      <c r="K4" s="2">
        <f>'[1]CostFlex, Winter'!K4*(1+[2]Main!$B$3)^(Main!$B$7-2020)</f>
        <v>4.6572143324103159</v>
      </c>
      <c r="L4" s="2">
        <f>'[1]CostFlex, Winter'!L4*(1+[2]Main!$B$3)^(Main!$B$7-2020)</f>
        <v>4.0532862893047392</v>
      </c>
      <c r="M4" s="2">
        <f>'[1]CostFlex, Winter'!M4*(1+[2]Main!$B$3)^(Main!$B$7-2020)</f>
        <v>5.9695964260820498</v>
      </c>
      <c r="N4" s="2">
        <f>'[1]CostFlex, Winter'!N4*(1+[2]Main!$B$3)^(Main!$B$7-2020)</f>
        <v>4.6339863307524087</v>
      </c>
      <c r="O4" s="2">
        <f>'[1]CostFlex, Winter'!O4*(1+[2]Main!$B$3)^(Main!$B$7-2020)</f>
        <v>4.982406355621011</v>
      </c>
      <c r="P4" s="2">
        <f>'[1]CostFlex, Winter'!P4*(1+[2]Main!$B$3)^(Main!$B$7-2020)</f>
        <v>5.1101603647394986</v>
      </c>
      <c r="Q4" s="2">
        <f>'[1]CostFlex, Winter'!Q4*(1+[2]Main!$B$3)^(Main!$B$7-2020)</f>
        <v>5.2146863722000791</v>
      </c>
      <c r="R4" s="2">
        <f>'[1]CostFlex, Winter'!R4*(1+[2]Main!$B$3)^(Main!$B$7-2020)</f>
        <v>4.6339863307524087</v>
      </c>
      <c r="S4" s="2">
        <f>'[1]CostFlex, Winter'!S4*(1+[2]Main!$B$3)^(Main!$B$7-2020)</f>
        <v>4.6339863307524087</v>
      </c>
      <c r="T4" s="2">
        <f>'[1]CostFlex, Winter'!T4*(1+[2]Main!$B$3)^(Main!$B$7-2020)</f>
        <v>5.3888963846343803</v>
      </c>
      <c r="U4" s="2">
        <f>'[1]CostFlex, Winter'!U4*(1+[2]Main!$B$3)^(Main!$B$7-2020)</f>
        <v>6.259946446805885</v>
      </c>
      <c r="V4" s="2">
        <f>'[1]CostFlex, Winter'!V4*(1+[2]Main!$B$3)^(Main!$B$7-2020)</f>
        <v>4.6339863307524087</v>
      </c>
      <c r="W4" s="2">
        <f>'[1]CostFlex, Winter'!W4*(1+[2]Main!$B$3)^(Main!$B$7-2020)</f>
        <v>4.6339863307524087</v>
      </c>
      <c r="X4" s="2">
        <f>'[1]CostFlex, Winter'!X4*(1+[2]Main!$B$3)^(Main!$B$7-2020)</f>
        <v>6.9567864965430903</v>
      </c>
      <c r="Y4" s="2">
        <f>'[1]CostFlex, Winter'!Y4*(1+[2]Main!$B$3)^(Main!$B$7-2020)</f>
        <v>11.091370791650503</v>
      </c>
    </row>
    <row r="5" spans="1:25" x14ac:dyDescent="0.25">
      <c r="A5">
        <v>36</v>
      </c>
      <c r="B5" s="2">
        <f>'[1]CostFlex, Winter'!B5*(1+[2]Main!$B$3)^(Main!$B$7-2020)</f>
        <v>21.265235517813686</v>
      </c>
      <c r="C5" s="2">
        <f>'[1]CostFlex, Winter'!C5*(1+[2]Main!$B$3)^(Main!$B$7-2020)</f>
        <v>21.822707557603447</v>
      </c>
      <c r="D5" s="2">
        <f>'[1]CostFlex, Winter'!D5*(1+[2]Main!$B$3)^(Main!$B$7-2020)</f>
        <v>25.992133855197721</v>
      </c>
      <c r="E5" s="2">
        <f>'[1]CostFlex, Winter'!E5*(1+[2]Main!$B$3)^(Main!$B$7-2020)</f>
        <v>28.280092018501545</v>
      </c>
      <c r="F5" s="2">
        <f>'[1]CostFlex, Winter'!F5*(1+[2]Main!$B$3)^(Main!$B$7-2020)</f>
        <v>29.046616073212469</v>
      </c>
      <c r="G5" s="2">
        <f>'[1]CostFlex, Winter'!G5*(1+[2]Main!$B$3)^(Main!$B$7-2020)</f>
        <v>23.785473697696574</v>
      </c>
      <c r="H5" s="2">
        <f>'[1]CostFlex, Winter'!H5*(1+[2]Main!$B$3)^(Main!$B$7-2020)</f>
        <v>25.701783834473886</v>
      </c>
      <c r="I5" s="2">
        <f>'[1]CostFlex, Winter'!I5*(1+[2]Main!$B$3)^(Main!$B$7-2020)</f>
        <v>14.354905024586408</v>
      </c>
      <c r="J5" s="2">
        <f>'[1]CostFlex, Winter'!J5*(1+[2]Main!$B$3)^(Main!$B$7-2020)</f>
        <v>6.492226463384954</v>
      </c>
      <c r="K5" s="2">
        <f>'[1]CostFlex, Winter'!K5*(1+[2]Main!$B$3)^(Main!$B$7-2020)</f>
        <v>4.6572143324103159</v>
      </c>
      <c r="L5" s="2">
        <f>'[1]CostFlex, Winter'!L5*(1+[2]Main!$B$3)^(Main!$B$7-2020)</f>
        <v>4.0532862893047392</v>
      </c>
      <c r="M5" s="2">
        <f>'[1]CostFlex, Winter'!M5*(1+[2]Main!$B$3)^(Main!$B$7-2020)</f>
        <v>5.9695964260820498</v>
      </c>
      <c r="N5" s="2">
        <f>'[1]CostFlex, Winter'!N5*(1+[2]Main!$B$3)^(Main!$B$7-2020)</f>
        <v>4.6339863307524087</v>
      </c>
      <c r="O5" s="2">
        <f>'[1]CostFlex, Winter'!O5*(1+[2]Main!$B$3)^(Main!$B$7-2020)</f>
        <v>4.982406355621011</v>
      </c>
      <c r="P5" s="2">
        <f>'[1]CostFlex, Winter'!P5*(1+[2]Main!$B$3)^(Main!$B$7-2020)</f>
        <v>5.1101603647394986</v>
      </c>
      <c r="Q5" s="2">
        <f>'[1]CostFlex, Winter'!Q5*(1+[2]Main!$B$3)^(Main!$B$7-2020)</f>
        <v>5.2146863722000791</v>
      </c>
      <c r="R5" s="2">
        <f>'[1]CostFlex, Winter'!R5*(1+[2]Main!$B$3)^(Main!$B$7-2020)</f>
        <v>4.6339863307524087</v>
      </c>
      <c r="S5" s="2">
        <f>'[1]CostFlex, Winter'!S5*(1+[2]Main!$B$3)^(Main!$B$7-2020)</f>
        <v>4.6339863307524087</v>
      </c>
      <c r="T5" s="2">
        <f>'[1]CostFlex, Winter'!T5*(1+[2]Main!$B$3)^(Main!$B$7-2020)</f>
        <v>5.3888963846343803</v>
      </c>
      <c r="U5" s="2">
        <f>'[1]CostFlex, Winter'!U5*(1+[2]Main!$B$3)^(Main!$B$7-2020)</f>
        <v>6.259946446805885</v>
      </c>
      <c r="V5" s="2">
        <f>'[1]CostFlex, Winter'!V5*(1+[2]Main!$B$3)^(Main!$B$7-2020)</f>
        <v>4.6339863307524087</v>
      </c>
      <c r="W5" s="2">
        <f>'[1]CostFlex, Winter'!W5*(1+[2]Main!$B$3)^(Main!$B$7-2020)</f>
        <v>4.6339863307524087</v>
      </c>
      <c r="X5" s="2">
        <f>'[1]CostFlex, Winter'!X5*(1+[2]Main!$B$3)^(Main!$B$7-2020)</f>
        <v>6.9567864965430903</v>
      </c>
      <c r="Y5" s="2">
        <f>'[1]CostFlex, Winter'!Y5*(1+[2]Main!$B$3)^(Main!$B$7-2020)</f>
        <v>11.091370791650503</v>
      </c>
    </row>
    <row r="6" spans="1:25" x14ac:dyDescent="0.25">
      <c r="A6">
        <v>26</v>
      </c>
      <c r="B6" s="2">
        <f>'[1]CostFlex, Winter'!B6*(1+[2]Main!$B$3)^(Main!$B$7-2020)</f>
        <v>21.265235517813686</v>
      </c>
      <c r="C6" s="2">
        <f>'[1]CostFlex, Winter'!C6*(1+[2]Main!$B$3)^(Main!$B$7-2020)</f>
        <v>21.822707557603447</v>
      </c>
      <c r="D6" s="2">
        <f>'[1]CostFlex, Winter'!D6*(1+[2]Main!$B$3)^(Main!$B$7-2020)</f>
        <v>25.992133855197721</v>
      </c>
      <c r="E6" s="2">
        <f>'[1]CostFlex, Winter'!E6*(1+[2]Main!$B$3)^(Main!$B$7-2020)</f>
        <v>28.280092018501545</v>
      </c>
      <c r="F6" s="2">
        <f>'[1]CostFlex, Winter'!F6*(1+[2]Main!$B$3)^(Main!$B$7-2020)</f>
        <v>29.046616073212469</v>
      </c>
      <c r="G6" s="2">
        <f>'[1]CostFlex, Winter'!G6*(1+[2]Main!$B$3)^(Main!$B$7-2020)</f>
        <v>23.785473697696574</v>
      </c>
      <c r="H6" s="2">
        <f>'[1]CostFlex, Winter'!H6*(1+[2]Main!$B$3)^(Main!$B$7-2020)</f>
        <v>25.701783834473886</v>
      </c>
      <c r="I6" s="2">
        <f>'[1]CostFlex, Winter'!I6*(1+[2]Main!$B$3)^(Main!$B$7-2020)</f>
        <v>14.354905024586408</v>
      </c>
      <c r="J6" s="2">
        <f>'[1]CostFlex, Winter'!J6*(1+[2]Main!$B$3)^(Main!$B$7-2020)</f>
        <v>6.492226463384954</v>
      </c>
      <c r="K6" s="2">
        <f>'[1]CostFlex, Winter'!K6*(1+[2]Main!$B$3)^(Main!$B$7-2020)</f>
        <v>4.6572143324103159</v>
      </c>
      <c r="L6" s="2">
        <f>'[1]CostFlex, Winter'!L6*(1+[2]Main!$B$3)^(Main!$B$7-2020)</f>
        <v>4.0532862893047392</v>
      </c>
      <c r="M6" s="2">
        <f>'[1]CostFlex, Winter'!M6*(1+[2]Main!$B$3)^(Main!$B$7-2020)</f>
        <v>5.9695964260820498</v>
      </c>
      <c r="N6" s="2">
        <f>'[1]CostFlex, Winter'!N6*(1+[2]Main!$B$3)^(Main!$B$7-2020)</f>
        <v>4.6339863307524087</v>
      </c>
      <c r="O6" s="2">
        <f>'[1]CostFlex, Winter'!O6*(1+[2]Main!$B$3)^(Main!$B$7-2020)</f>
        <v>4.982406355621011</v>
      </c>
      <c r="P6" s="2">
        <f>'[1]CostFlex, Winter'!P6*(1+[2]Main!$B$3)^(Main!$B$7-2020)</f>
        <v>5.1101603647394986</v>
      </c>
      <c r="Q6" s="2">
        <f>'[1]CostFlex, Winter'!Q6*(1+[2]Main!$B$3)^(Main!$B$7-2020)</f>
        <v>5.2146863722000791</v>
      </c>
      <c r="R6" s="2">
        <f>'[1]CostFlex, Winter'!R6*(1+[2]Main!$B$3)^(Main!$B$7-2020)</f>
        <v>4.6339863307524087</v>
      </c>
      <c r="S6" s="2">
        <f>'[1]CostFlex, Winter'!S6*(1+[2]Main!$B$3)^(Main!$B$7-2020)</f>
        <v>4.6339863307524087</v>
      </c>
      <c r="T6" s="2">
        <f>'[1]CostFlex, Winter'!T6*(1+[2]Main!$B$3)^(Main!$B$7-2020)</f>
        <v>5.3888963846343803</v>
      </c>
      <c r="U6" s="2">
        <f>'[1]CostFlex, Winter'!U6*(1+[2]Main!$B$3)^(Main!$B$7-2020)</f>
        <v>6.259946446805885</v>
      </c>
      <c r="V6" s="2">
        <f>'[1]CostFlex, Winter'!V6*(1+[2]Main!$B$3)^(Main!$B$7-2020)</f>
        <v>4.6339863307524087</v>
      </c>
      <c r="W6" s="2">
        <f>'[1]CostFlex, Winter'!W6*(1+[2]Main!$B$3)^(Main!$B$7-2020)</f>
        <v>4.6339863307524087</v>
      </c>
      <c r="X6" s="2">
        <f>'[1]CostFlex, Winter'!X6*(1+[2]Main!$B$3)^(Main!$B$7-2020)</f>
        <v>6.9567864965430903</v>
      </c>
      <c r="Y6" s="2">
        <f>'[1]CostFlex, Winter'!Y6*(1+[2]Main!$B$3)^(Main!$B$7-2020)</f>
        <v>11.091370791650503</v>
      </c>
    </row>
    <row r="7" spans="1:25" x14ac:dyDescent="0.25">
      <c r="A7">
        <v>24</v>
      </c>
      <c r="B7" s="2">
        <f>'[1]CostFlex, Winter'!B7*(1+[2]Main!$B$3)^(Main!$B$7-2020)</f>
        <v>21.265235517813686</v>
      </c>
      <c r="C7" s="2">
        <f>'[1]CostFlex, Winter'!C7*(1+[2]Main!$B$3)^(Main!$B$7-2020)</f>
        <v>21.822707557603447</v>
      </c>
      <c r="D7" s="2">
        <f>'[1]CostFlex, Winter'!D7*(1+[2]Main!$B$3)^(Main!$B$7-2020)</f>
        <v>25.992133855197721</v>
      </c>
      <c r="E7" s="2">
        <f>'[1]CostFlex, Winter'!E7*(1+[2]Main!$B$3)^(Main!$B$7-2020)</f>
        <v>28.280092018501545</v>
      </c>
      <c r="F7" s="2">
        <f>'[1]CostFlex, Winter'!F7*(1+[2]Main!$B$3)^(Main!$B$7-2020)</f>
        <v>29.046616073212469</v>
      </c>
      <c r="G7" s="2">
        <f>'[1]CostFlex, Winter'!G7*(1+[2]Main!$B$3)^(Main!$B$7-2020)</f>
        <v>23.785473697696574</v>
      </c>
      <c r="H7" s="2">
        <f>'[1]CostFlex, Winter'!H7*(1+[2]Main!$B$3)^(Main!$B$7-2020)</f>
        <v>25.701783834473886</v>
      </c>
      <c r="I7" s="2">
        <f>'[1]CostFlex, Winter'!I7*(1+[2]Main!$B$3)^(Main!$B$7-2020)</f>
        <v>14.354905024586408</v>
      </c>
      <c r="J7" s="2">
        <f>'[1]CostFlex, Winter'!J7*(1+[2]Main!$B$3)^(Main!$B$7-2020)</f>
        <v>6.492226463384954</v>
      </c>
      <c r="K7" s="2">
        <f>'[1]CostFlex, Winter'!K7*(1+[2]Main!$B$3)^(Main!$B$7-2020)</f>
        <v>4.6572143324103159</v>
      </c>
      <c r="L7" s="2">
        <f>'[1]CostFlex, Winter'!L7*(1+[2]Main!$B$3)^(Main!$B$7-2020)</f>
        <v>4.0532862893047392</v>
      </c>
      <c r="M7" s="2">
        <f>'[1]CostFlex, Winter'!M7*(1+[2]Main!$B$3)^(Main!$B$7-2020)</f>
        <v>5.9695964260820498</v>
      </c>
      <c r="N7" s="2">
        <f>'[1]CostFlex, Winter'!N7*(1+[2]Main!$B$3)^(Main!$B$7-2020)</f>
        <v>4.6339863307524087</v>
      </c>
      <c r="O7" s="2">
        <f>'[1]CostFlex, Winter'!O7*(1+[2]Main!$B$3)^(Main!$B$7-2020)</f>
        <v>4.982406355621011</v>
      </c>
      <c r="P7" s="2">
        <f>'[1]CostFlex, Winter'!P7*(1+[2]Main!$B$3)^(Main!$B$7-2020)</f>
        <v>5.1101603647394986</v>
      </c>
      <c r="Q7" s="2">
        <f>'[1]CostFlex, Winter'!Q7*(1+[2]Main!$B$3)^(Main!$B$7-2020)</f>
        <v>5.2146863722000791</v>
      </c>
      <c r="R7" s="2">
        <f>'[1]CostFlex, Winter'!R7*(1+[2]Main!$B$3)^(Main!$B$7-2020)</f>
        <v>4.6339863307524087</v>
      </c>
      <c r="S7" s="2">
        <f>'[1]CostFlex, Winter'!S7*(1+[2]Main!$B$3)^(Main!$B$7-2020)</f>
        <v>4.6339863307524087</v>
      </c>
      <c r="T7" s="2">
        <f>'[1]CostFlex, Winter'!T7*(1+[2]Main!$B$3)^(Main!$B$7-2020)</f>
        <v>5.3888963846343803</v>
      </c>
      <c r="U7" s="2">
        <f>'[1]CostFlex, Winter'!U7*(1+[2]Main!$B$3)^(Main!$B$7-2020)</f>
        <v>6.259946446805885</v>
      </c>
      <c r="V7" s="2">
        <f>'[1]CostFlex, Winter'!V7*(1+[2]Main!$B$3)^(Main!$B$7-2020)</f>
        <v>4.6339863307524087</v>
      </c>
      <c r="W7" s="2">
        <f>'[1]CostFlex, Winter'!W7*(1+[2]Main!$B$3)^(Main!$B$7-2020)</f>
        <v>4.6339863307524087</v>
      </c>
      <c r="X7" s="2">
        <f>'[1]CostFlex, Winter'!X7*(1+[2]Main!$B$3)^(Main!$B$7-2020)</f>
        <v>6.9567864965430903</v>
      </c>
      <c r="Y7" s="2">
        <f>'[1]CostFlex, Winter'!Y7*(1+[2]Main!$B$3)^(Main!$B$7-2020)</f>
        <v>11.091370791650503</v>
      </c>
    </row>
    <row r="8" spans="1:25" x14ac:dyDescent="0.25">
      <c r="A8">
        <v>28</v>
      </c>
      <c r="B8" s="2">
        <f>'[1]CostFlex, Winter'!B8*(1+[2]Main!$B$3)^(Main!$B$7-2020)</f>
        <v>21.265235517813686</v>
      </c>
      <c r="C8" s="2">
        <f>'[1]CostFlex, Winter'!C8*(1+[2]Main!$B$3)^(Main!$B$7-2020)</f>
        <v>21.822707557603447</v>
      </c>
      <c r="D8" s="2">
        <f>'[1]CostFlex, Winter'!D8*(1+[2]Main!$B$3)^(Main!$B$7-2020)</f>
        <v>25.992133855197721</v>
      </c>
      <c r="E8" s="2">
        <f>'[1]CostFlex, Winter'!E8*(1+[2]Main!$B$3)^(Main!$B$7-2020)</f>
        <v>28.280092018501545</v>
      </c>
      <c r="F8" s="2">
        <f>'[1]CostFlex, Winter'!F8*(1+[2]Main!$B$3)^(Main!$B$7-2020)</f>
        <v>29.046616073212469</v>
      </c>
      <c r="G8" s="2">
        <f>'[1]CostFlex, Winter'!G8*(1+[2]Main!$B$3)^(Main!$B$7-2020)</f>
        <v>23.785473697696574</v>
      </c>
      <c r="H8" s="2">
        <f>'[1]CostFlex, Winter'!H8*(1+[2]Main!$B$3)^(Main!$B$7-2020)</f>
        <v>25.701783834473886</v>
      </c>
      <c r="I8" s="2">
        <f>'[1]CostFlex, Winter'!I8*(1+[2]Main!$B$3)^(Main!$B$7-2020)</f>
        <v>14.354905024586408</v>
      </c>
      <c r="J8" s="2">
        <f>'[1]CostFlex, Winter'!J8*(1+[2]Main!$B$3)^(Main!$B$7-2020)</f>
        <v>6.492226463384954</v>
      </c>
      <c r="K8" s="2">
        <f>'[1]CostFlex, Winter'!K8*(1+[2]Main!$B$3)^(Main!$B$7-2020)</f>
        <v>4.6572143324103159</v>
      </c>
      <c r="L8" s="2">
        <f>'[1]CostFlex, Winter'!L8*(1+[2]Main!$B$3)^(Main!$B$7-2020)</f>
        <v>4.0532862893047392</v>
      </c>
      <c r="M8" s="2">
        <f>'[1]CostFlex, Winter'!M8*(1+[2]Main!$B$3)^(Main!$B$7-2020)</f>
        <v>5.9695964260820498</v>
      </c>
      <c r="N8" s="2">
        <f>'[1]CostFlex, Winter'!N8*(1+[2]Main!$B$3)^(Main!$B$7-2020)</f>
        <v>4.6339863307524087</v>
      </c>
      <c r="O8" s="2">
        <f>'[1]CostFlex, Winter'!O8*(1+[2]Main!$B$3)^(Main!$B$7-2020)</f>
        <v>4.982406355621011</v>
      </c>
      <c r="P8" s="2">
        <f>'[1]CostFlex, Winter'!P8*(1+[2]Main!$B$3)^(Main!$B$7-2020)</f>
        <v>5.1101603647394986</v>
      </c>
      <c r="Q8" s="2">
        <f>'[1]CostFlex, Winter'!Q8*(1+[2]Main!$B$3)^(Main!$B$7-2020)</f>
        <v>5.2146863722000791</v>
      </c>
      <c r="R8" s="2">
        <f>'[1]CostFlex, Winter'!R8*(1+[2]Main!$B$3)^(Main!$B$7-2020)</f>
        <v>4.6339863307524087</v>
      </c>
      <c r="S8" s="2">
        <f>'[1]CostFlex, Winter'!S8*(1+[2]Main!$B$3)^(Main!$B$7-2020)</f>
        <v>4.6339863307524087</v>
      </c>
      <c r="T8" s="2">
        <f>'[1]CostFlex, Winter'!T8*(1+[2]Main!$B$3)^(Main!$B$7-2020)</f>
        <v>5.3888963846343803</v>
      </c>
      <c r="U8" s="2">
        <f>'[1]CostFlex, Winter'!U8*(1+[2]Main!$B$3)^(Main!$B$7-2020)</f>
        <v>6.259946446805885</v>
      </c>
      <c r="V8" s="2">
        <f>'[1]CostFlex, Winter'!V8*(1+[2]Main!$B$3)^(Main!$B$7-2020)</f>
        <v>4.6339863307524087</v>
      </c>
      <c r="W8" s="2">
        <f>'[1]CostFlex, Winter'!W8*(1+[2]Main!$B$3)^(Main!$B$7-2020)</f>
        <v>4.6339863307524087</v>
      </c>
      <c r="X8" s="2">
        <f>'[1]CostFlex, Winter'!X8*(1+[2]Main!$B$3)^(Main!$B$7-2020)</f>
        <v>6.9567864965430903</v>
      </c>
      <c r="Y8" s="2">
        <f>'[1]CostFlex, Winter'!Y8*(1+[2]Main!$B$3)^(Main!$B$7-2020)</f>
        <v>11.091370791650503</v>
      </c>
    </row>
    <row r="9" spans="1:25" x14ac:dyDescent="0.25">
      <c r="A9">
        <v>6</v>
      </c>
      <c r="B9" s="2">
        <f>'[1]CostFlex, Winter'!B9*(1+[2]Main!$B$3)^(Main!$B$7-2020)</f>
        <v>21.265235517813686</v>
      </c>
      <c r="C9" s="2">
        <f>'[1]CostFlex, Winter'!C9*(1+[2]Main!$B$3)^(Main!$B$7-2020)</f>
        <v>21.822707557603447</v>
      </c>
      <c r="D9" s="2">
        <f>'[1]CostFlex, Winter'!D9*(1+[2]Main!$B$3)^(Main!$B$7-2020)</f>
        <v>25.992133855197721</v>
      </c>
      <c r="E9" s="2">
        <f>'[1]CostFlex, Winter'!E9*(1+[2]Main!$B$3)^(Main!$B$7-2020)</f>
        <v>28.280092018501545</v>
      </c>
      <c r="F9" s="2">
        <f>'[1]CostFlex, Winter'!F9*(1+[2]Main!$B$3)^(Main!$B$7-2020)</f>
        <v>29.046616073212469</v>
      </c>
      <c r="G9" s="2">
        <f>'[1]CostFlex, Winter'!G9*(1+[2]Main!$B$3)^(Main!$B$7-2020)</f>
        <v>23.785473697696574</v>
      </c>
      <c r="H9" s="2">
        <f>'[1]CostFlex, Winter'!H9*(1+[2]Main!$B$3)^(Main!$B$7-2020)</f>
        <v>25.701783834473886</v>
      </c>
      <c r="I9" s="2">
        <f>'[1]CostFlex, Winter'!I9*(1+[2]Main!$B$3)^(Main!$B$7-2020)</f>
        <v>14.354905024586408</v>
      </c>
      <c r="J9" s="2">
        <f>'[1]CostFlex, Winter'!J9*(1+[2]Main!$B$3)^(Main!$B$7-2020)</f>
        <v>6.492226463384954</v>
      </c>
      <c r="K9" s="2">
        <f>'[1]CostFlex, Winter'!K9*(1+[2]Main!$B$3)^(Main!$B$7-2020)</f>
        <v>4.6572143324103159</v>
      </c>
      <c r="L9" s="2">
        <f>'[1]CostFlex, Winter'!L9*(1+[2]Main!$B$3)^(Main!$B$7-2020)</f>
        <v>4.0532862893047392</v>
      </c>
      <c r="M9" s="2">
        <f>'[1]CostFlex, Winter'!M9*(1+[2]Main!$B$3)^(Main!$B$7-2020)</f>
        <v>5.9695964260820498</v>
      </c>
      <c r="N9" s="2">
        <f>'[1]CostFlex, Winter'!N9*(1+[2]Main!$B$3)^(Main!$B$7-2020)</f>
        <v>4.6339863307524087</v>
      </c>
      <c r="O9" s="2">
        <f>'[1]CostFlex, Winter'!O9*(1+[2]Main!$B$3)^(Main!$B$7-2020)</f>
        <v>4.982406355621011</v>
      </c>
      <c r="P9" s="2">
        <f>'[1]CostFlex, Winter'!P9*(1+[2]Main!$B$3)^(Main!$B$7-2020)</f>
        <v>5.1101603647394986</v>
      </c>
      <c r="Q9" s="2">
        <f>'[1]CostFlex, Winter'!Q9*(1+[2]Main!$B$3)^(Main!$B$7-2020)</f>
        <v>5.2146863722000791</v>
      </c>
      <c r="R9" s="2">
        <f>'[1]CostFlex, Winter'!R9*(1+[2]Main!$B$3)^(Main!$B$7-2020)</f>
        <v>4.6339863307524087</v>
      </c>
      <c r="S9" s="2">
        <f>'[1]CostFlex, Winter'!S9*(1+[2]Main!$B$3)^(Main!$B$7-2020)</f>
        <v>4.6339863307524087</v>
      </c>
      <c r="T9" s="2">
        <f>'[1]CostFlex, Winter'!T9*(1+[2]Main!$B$3)^(Main!$B$7-2020)</f>
        <v>5.3888963846343803</v>
      </c>
      <c r="U9" s="2">
        <f>'[1]CostFlex, Winter'!U9*(1+[2]Main!$B$3)^(Main!$B$7-2020)</f>
        <v>6.259946446805885</v>
      </c>
      <c r="V9" s="2">
        <f>'[1]CostFlex, Winter'!V9*(1+[2]Main!$B$3)^(Main!$B$7-2020)</f>
        <v>4.6339863307524087</v>
      </c>
      <c r="W9" s="2">
        <f>'[1]CostFlex, Winter'!W9*(1+[2]Main!$B$3)^(Main!$B$7-2020)</f>
        <v>4.6339863307524087</v>
      </c>
      <c r="X9" s="2">
        <f>'[1]CostFlex, Winter'!X9*(1+[2]Main!$B$3)^(Main!$B$7-2020)</f>
        <v>6.9567864965430903</v>
      </c>
      <c r="Y9" s="2">
        <f>'[1]CostFlex, Winter'!Y9*(1+[2]Main!$B$3)^(Main!$B$7-2020)</f>
        <v>11.091370791650503</v>
      </c>
    </row>
    <row r="10" spans="1:25" x14ac:dyDescent="0.25">
      <c r="A10">
        <v>30</v>
      </c>
      <c r="B10" s="2">
        <f>'[1]CostFlex, Winter'!B10*(1+[2]Main!$B$3)^(Main!$B$7-2020)</f>
        <v>21.265235517813686</v>
      </c>
      <c r="C10" s="2">
        <f>'[1]CostFlex, Winter'!C10*(1+[2]Main!$B$3)^(Main!$B$7-2020)</f>
        <v>21.822707557603447</v>
      </c>
      <c r="D10" s="2">
        <f>'[1]CostFlex, Winter'!D10*(1+[2]Main!$B$3)^(Main!$B$7-2020)</f>
        <v>25.992133855197721</v>
      </c>
      <c r="E10" s="2">
        <f>'[1]CostFlex, Winter'!E10*(1+[2]Main!$B$3)^(Main!$B$7-2020)</f>
        <v>28.280092018501545</v>
      </c>
      <c r="F10" s="2">
        <f>'[1]CostFlex, Winter'!F10*(1+[2]Main!$B$3)^(Main!$B$7-2020)</f>
        <v>29.046616073212469</v>
      </c>
      <c r="G10" s="2">
        <f>'[1]CostFlex, Winter'!G10*(1+[2]Main!$B$3)^(Main!$B$7-2020)</f>
        <v>23.785473697696574</v>
      </c>
      <c r="H10" s="2">
        <f>'[1]CostFlex, Winter'!H10*(1+[2]Main!$B$3)^(Main!$B$7-2020)</f>
        <v>25.701783834473886</v>
      </c>
      <c r="I10" s="2">
        <f>'[1]CostFlex, Winter'!I10*(1+[2]Main!$B$3)^(Main!$B$7-2020)</f>
        <v>14.354905024586408</v>
      </c>
      <c r="J10" s="2">
        <f>'[1]CostFlex, Winter'!J10*(1+[2]Main!$B$3)^(Main!$B$7-2020)</f>
        <v>6.492226463384954</v>
      </c>
      <c r="K10" s="2">
        <f>'[1]CostFlex, Winter'!K10*(1+[2]Main!$B$3)^(Main!$B$7-2020)</f>
        <v>4.6572143324103159</v>
      </c>
      <c r="L10" s="2">
        <f>'[1]CostFlex, Winter'!L10*(1+[2]Main!$B$3)^(Main!$B$7-2020)</f>
        <v>4.0532862893047392</v>
      </c>
      <c r="M10" s="2">
        <f>'[1]CostFlex, Winter'!M10*(1+[2]Main!$B$3)^(Main!$B$7-2020)</f>
        <v>5.9695964260820498</v>
      </c>
      <c r="N10" s="2">
        <f>'[1]CostFlex, Winter'!N10*(1+[2]Main!$B$3)^(Main!$B$7-2020)</f>
        <v>4.6339863307524087</v>
      </c>
      <c r="O10" s="2">
        <f>'[1]CostFlex, Winter'!O10*(1+[2]Main!$B$3)^(Main!$B$7-2020)</f>
        <v>4.982406355621011</v>
      </c>
      <c r="P10" s="2">
        <f>'[1]CostFlex, Winter'!P10*(1+[2]Main!$B$3)^(Main!$B$7-2020)</f>
        <v>5.1101603647394986</v>
      </c>
      <c r="Q10" s="2">
        <f>'[1]CostFlex, Winter'!Q10*(1+[2]Main!$B$3)^(Main!$B$7-2020)</f>
        <v>5.2146863722000791</v>
      </c>
      <c r="R10" s="2">
        <f>'[1]CostFlex, Winter'!R10*(1+[2]Main!$B$3)^(Main!$B$7-2020)</f>
        <v>4.6339863307524087</v>
      </c>
      <c r="S10" s="2">
        <f>'[1]CostFlex, Winter'!S10*(1+[2]Main!$B$3)^(Main!$B$7-2020)</f>
        <v>4.6339863307524087</v>
      </c>
      <c r="T10" s="2">
        <f>'[1]CostFlex, Winter'!T10*(1+[2]Main!$B$3)^(Main!$B$7-2020)</f>
        <v>5.3888963846343803</v>
      </c>
      <c r="U10" s="2">
        <f>'[1]CostFlex, Winter'!U10*(1+[2]Main!$B$3)^(Main!$B$7-2020)</f>
        <v>6.259946446805885</v>
      </c>
      <c r="V10" s="2">
        <f>'[1]CostFlex, Winter'!V10*(1+[2]Main!$B$3)^(Main!$B$7-2020)</f>
        <v>4.6339863307524087</v>
      </c>
      <c r="W10" s="2">
        <f>'[1]CostFlex, Winter'!W10*(1+[2]Main!$B$3)^(Main!$B$7-2020)</f>
        <v>4.6339863307524087</v>
      </c>
      <c r="X10" s="2">
        <f>'[1]CostFlex, Winter'!X10*(1+[2]Main!$B$3)^(Main!$B$7-2020)</f>
        <v>6.9567864965430903</v>
      </c>
      <c r="Y10" s="2">
        <f>'[1]CostFlex, Winter'!Y10*(1+[2]Main!$B$3)^(Main!$B$7-2020)</f>
        <v>11.091370791650503</v>
      </c>
    </row>
    <row r="11" spans="1:25" x14ac:dyDescent="0.25">
      <c r="A11">
        <v>40</v>
      </c>
      <c r="B11" s="2">
        <f>'[1]CostFlex, Winter'!B11*(1+[2]Main!$B$3)^(Main!$B$7-2020)</f>
        <v>21.265235517813686</v>
      </c>
      <c r="C11" s="2">
        <f>'[1]CostFlex, Winter'!C11*(1+[2]Main!$B$3)^(Main!$B$7-2020)</f>
        <v>21.822707557603447</v>
      </c>
      <c r="D11" s="2">
        <f>'[1]CostFlex, Winter'!D11*(1+[2]Main!$B$3)^(Main!$B$7-2020)</f>
        <v>25.992133855197721</v>
      </c>
      <c r="E11" s="2">
        <f>'[1]CostFlex, Winter'!E11*(1+[2]Main!$B$3)^(Main!$B$7-2020)</f>
        <v>28.280092018501545</v>
      </c>
      <c r="F11" s="2">
        <f>'[1]CostFlex, Winter'!F11*(1+[2]Main!$B$3)^(Main!$B$7-2020)</f>
        <v>29.046616073212469</v>
      </c>
      <c r="G11" s="2">
        <f>'[1]CostFlex, Winter'!G11*(1+[2]Main!$B$3)^(Main!$B$7-2020)</f>
        <v>23.785473697696574</v>
      </c>
      <c r="H11" s="2">
        <f>'[1]CostFlex, Winter'!H11*(1+[2]Main!$B$3)^(Main!$B$7-2020)</f>
        <v>25.701783834473886</v>
      </c>
      <c r="I11" s="2">
        <f>'[1]CostFlex, Winter'!I11*(1+[2]Main!$B$3)^(Main!$B$7-2020)</f>
        <v>14.354905024586408</v>
      </c>
      <c r="J11" s="2">
        <f>'[1]CostFlex, Winter'!J11*(1+[2]Main!$B$3)^(Main!$B$7-2020)</f>
        <v>6.492226463384954</v>
      </c>
      <c r="K11" s="2">
        <f>'[1]CostFlex, Winter'!K11*(1+[2]Main!$B$3)^(Main!$B$7-2020)</f>
        <v>4.6572143324103159</v>
      </c>
      <c r="L11" s="2">
        <f>'[1]CostFlex, Winter'!L11*(1+[2]Main!$B$3)^(Main!$B$7-2020)</f>
        <v>4.0532862893047392</v>
      </c>
      <c r="M11" s="2">
        <f>'[1]CostFlex, Winter'!M11*(1+[2]Main!$B$3)^(Main!$B$7-2020)</f>
        <v>5.9695964260820498</v>
      </c>
      <c r="N11" s="2">
        <f>'[1]CostFlex, Winter'!N11*(1+[2]Main!$B$3)^(Main!$B$7-2020)</f>
        <v>4.6339863307524087</v>
      </c>
      <c r="O11" s="2">
        <f>'[1]CostFlex, Winter'!O11*(1+[2]Main!$B$3)^(Main!$B$7-2020)</f>
        <v>4.982406355621011</v>
      </c>
      <c r="P11" s="2">
        <f>'[1]CostFlex, Winter'!P11*(1+[2]Main!$B$3)^(Main!$B$7-2020)</f>
        <v>5.1101603647394986</v>
      </c>
      <c r="Q11" s="2">
        <f>'[1]CostFlex, Winter'!Q11*(1+[2]Main!$B$3)^(Main!$B$7-2020)</f>
        <v>5.2146863722000791</v>
      </c>
      <c r="R11" s="2">
        <f>'[1]CostFlex, Winter'!R11*(1+[2]Main!$B$3)^(Main!$B$7-2020)</f>
        <v>4.6339863307524087</v>
      </c>
      <c r="S11" s="2">
        <f>'[1]CostFlex, Winter'!S11*(1+[2]Main!$B$3)^(Main!$B$7-2020)</f>
        <v>4.6339863307524087</v>
      </c>
      <c r="T11" s="2">
        <f>'[1]CostFlex, Winter'!T11*(1+[2]Main!$B$3)^(Main!$B$7-2020)</f>
        <v>5.3888963846343803</v>
      </c>
      <c r="U11" s="2">
        <f>'[1]CostFlex, Winter'!U11*(1+[2]Main!$B$3)^(Main!$B$7-2020)</f>
        <v>6.259946446805885</v>
      </c>
      <c r="V11" s="2">
        <f>'[1]CostFlex, Winter'!V11*(1+[2]Main!$B$3)^(Main!$B$7-2020)</f>
        <v>4.6339863307524087</v>
      </c>
      <c r="W11" s="2">
        <f>'[1]CostFlex, Winter'!W11*(1+[2]Main!$B$3)^(Main!$B$7-2020)</f>
        <v>4.6339863307524087</v>
      </c>
      <c r="X11" s="2">
        <f>'[1]CostFlex, Winter'!X11*(1+[2]Main!$B$3)^(Main!$B$7-2020)</f>
        <v>6.9567864965430903</v>
      </c>
      <c r="Y11" s="2">
        <f>'[1]CostFlex, Winter'!Y11*(1+[2]Main!$B$3)^(Main!$B$7-2020)</f>
        <v>11.091370791650503</v>
      </c>
    </row>
    <row r="12" spans="1:25" x14ac:dyDescent="0.25">
      <c r="A12">
        <v>14</v>
      </c>
      <c r="B12" s="2">
        <f>'[1]CostFlex, Winter'!B12*(1+[2]Main!$B$3)^(Main!$B$7-2020)</f>
        <v>21.265235517813686</v>
      </c>
      <c r="C12" s="2">
        <f>'[1]CostFlex, Winter'!C12*(1+[2]Main!$B$3)^(Main!$B$7-2020)</f>
        <v>21.822707557603447</v>
      </c>
      <c r="D12" s="2">
        <f>'[1]CostFlex, Winter'!D12*(1+[2]Main!$B$3)^(Main!$B$7-2020)</f>
        <v>25.992133855197721</v>
      </c>
      <c r="E12" s="2">
        <f>'[1]CostFlex, Winter'!E12*(1+[2]Main!$B$3)^(Main!$B$7-2020)</f>
        <v>28.280092018501545</v>
      </c>
      <c r="F12" s="2">
        <f>'[1]CostFlex, Winter'!F12*(1+[2]Main!$B$3)^(Main!$B$7-2020)</f>
        <v>29.046616073212469</v>
      </c>
      <c r="G12" s="2">
        <f>'[1]CostFlex, Winter'!G12*(1+[2]Main!$B$3)^(Main!$B$7-2020)</f>
        <v>23.785473697696574</v>
      </c>
      <c r="H12" s="2">
        <f>'[1]CostFlex, Winter'!H12*(1+[2]Main!$B$3)^(Main!$B$7-2020)</f>
        <v>25.701783834473886</v>
      </c>
      <c r="I12" s="2">
        <f>'[1]CostFlex, Winter'!I12*(1+[2]Main!$B$3)^(Main!$B$7-2020)</f>
        <v>14.354905024586408</v>
      </c>
      <c r="J12" s="2">
        <f>'[1]CostFlex, Winter'!J12*(1+[2]Main!$B$3)^(Main!$B$7-2020)</f>
        <v>6.492226463384954</v>
      </c>
      <c r="K12" s="2">
        <f>'[1]CostFlex, Winter'!K12*(1+[2]Main!$B$3)^(Main!$B$7-2020)</f>
        <v>4.6572143324103159</v>
      </c>
      <c r="L12" s="2">
        <f>'[1]CostFlex, Winter'!L12*(1+[2]Main!$B$3)^(Main!$B$7-2020)</f>
        <v>4.0532862893047392</v>
      </c>
      <c r="M12" s="2">
        <f>'[1]CostFlex, Winter'!M12*(1+[2]Main!$B$3)^(Main!$B$7-2020)</f>
        <v>5.9695964260820498</v>
      </c>
      <c r="N12" s="2">
        <f>'[1]CostFlex, Winter'!N12*(1+[2]Main!$B$3)^(Main!$B$7-2020)</f>
        <v>4.6339863307524087</v>
      </c>
      <c r="O12" s="2">
        <f>'[1]CostFlex, Winter'!O12*(1+[2]Main!$B$3)^(Main!$B$7-2020)</f>
        <v>4.982406355621011</v>
      </c>
      <c r="P12" s="2">
        <f>'[1]CostFlex, Winter'!P12*(1+[2]Main!$B$3)^(Main!$B$7-2020)</f>
        <v>5.1101603647394986</v>
      </c>
      <c r="Q12" s="2">
        <f>'[1]CostFlex, Winter'!Q12*(1+[2]Main!$B$3)^(Main!$B$7-2020)</f>
        <v>5.2146863722000791</v>
      </c>
      <c r="R12" s="2">
        <f>'[1]CostFlex, Winter'!R12*(1+[2]Main!$B$3)^(Main!$B$7-2020)</f>
        <v>4.6339863307524087</v>
      </c>
      <c r="S12" s="2">
        <f>'[1]CostFlex, Winter'!S12*(1+[2]Main!$B$3)^(Main!$B$7-2020)</f>
        <v>4.6339863307524087</v>
      </c>
      <c r="T12" s="2">
        <f>'[1]CostFlex, Winter'!T12*(1+[2]Main!$B$3)^(Main!$B$7-2020)</f>
        <v>5.3888963846343803</v>
      </c>
      <c r="U12" s="2">
        <f>'[1]CostFlex, Winter'!U12*(1+[2]Main!$B$3)^(Main!$B$7-2020)</f>
        <v>6.259946446805885</v>
      </c>
      <c r="V12" s="2">
        <f>'[1]CostFlex, Winter'!V12*(1+[2]Main!$B$3)^(Main!$B$7-2020)</f>
        <v>4.6339863307524087</v>
      </c>
      <c r="W12" s="2">
        <f>'[1]CostFlex, Winter'!W12*(1+[2]Main!$B$3)^(Main!$B$7-2020)</f>
        <v>4.6339863307524087</v>
      </c>
      <c r="X12" s="2">
        <f>'[1]CostFlex, Winter'!X12*(1+[2]Main!$B$3)^(Main!$B$7-2020)</f>
        <v>6.9567864965430903</v>
      </c>
      <c r="Y12" s="2">
        <f>'[1]CostFlex, Winter'!Y12*(1+[2]Main!$B$3)^(Main!$B$7-2020)</f>
        <v>11.091370791650503</v>
      </c>
    </row>
    <row r="13" spans="1:25" x14ac:dyDescent="0.25">
      <c r="A13">
        <v>34</v>
      </c>
      <c r="B13" s="2">
        <f>'[1]CostFlex, Winter'!B13*(1+[2]Main!$B$3)^(Main!$B$7-2020)</f>
        <v>21.265235517813686</v>
      </c>
      <c r="C13" s="2">
        <f>'[1]CostFlex, Winter'!C13*(1+[2]Main!$B$3)^(Main!$B$7-2020)</f>
        <v>21.822707557603447</v>
      </c>
      <c r="D13" s="2">
        <f>'[1]CostFlex, Winter'!D13*(1+[2]Main!$B$3)^(Main!$B$7-2020)</f>
        <v>25.992133855197721</v>
      </c>
      <c r="E13" s="2">
        <f>'[1]CostFlex, Winter'!E13*(1+[2]Main!$B$3)^(Main!$B$7-2020)</f>
        <v>28.280092018501545</v>
      </c>
      <c r="F13" s="2">
        <f>'[1]CostFlex, Winter'!F13*(1+[2]Main!$B$3)^(Main!$B$7-2020)</f>
        <v>29.046616073212469</v>
      </c>
      <c r="G13" s="2">
        <f>'[1]CostFlex, Winter'!G13*(1+[2]Main!$B$3)^(Main!$B$7-2020)</f>
        <v>23.785473697696574</v>
      </c>
      <c r="H13" s="2">
        <f>'[1]CostFlex, Winter'!H13*(1+[2]Main!$B$3)^(Main!$B$7-2020)</f>
        <v>25.701783834473886</v>
      </c>
      <c r="I13" s="2">
        <f>'[1]CostFlex, Winter'!I13*(1+[2]Main!$B$3)^(Main!$B$7-2020)</f>
        <v>14.354905024586408</v>
      </c>
      <c r="J13" s="2">
        <f>'[1]CostFlex, Winter'!J13*(1+[2]Main!$B$3)^(Main!$B$7-2020)</f>
        <v>6.492226463384954</v>
      </c>
      <c r="K13" s="2">
        <f>'[1]CostFlex, Winter'!K13*(1+[2]Main!$B$3)^(Main!$B$7-2020)</f>
        <v>4.6572143324103159</v>
      </c>
      <c r="L13" s="2">
        <f>'[1]CostFlex, Winter'!L13*(1+[2]Main!$B$3)^(Main!$B$7-2020)</f>
        <v>4.0532862893047392</v>
      </c>
      <c r="M13" s="2">
        <f>'[1]CostFlex, Winter'!M13*(1+[2]Main!$B$3)^(Main!$B$7-2020)</f>
        <v>5.9695964260820498</v>
      </c>
      <c r="N13" s="2">
        <f>'[1]CostFlex, Winter'!N13*(1+[2]Main!$B$3)^(Main!$B$7-2020)</f>
        <v>4.6339863307524087</v>
      </c>
      <c r="O13" s="2">
        <f>'[1]CostFlex, Winter'!O13*(1+[2]Main!$B$3)^(Main!$B$7-2020)</f>
        <v>4.982406355621011</v>
      </c>
      <c r="P13" s="2">
        <f>'[1]CostFlex, Winter'!P13*(1+[2]Main!$B$3)^(Main!$B$7-2020)</f>
        <v>5.1101603647394986</v>
      </c>
      <c r="Q13" s="2">
        <f>'[1]CostFlex, Winter'!Q13*(1+[2]Main!$B$3)^(Main!$B$7-2020)</f>
        <v>5.2146863722000791</v>
      </c>
      <c r="R13" s="2">
        <f>'[1]CostFlex, Winter'!R13*(1+[2]Main!$B$3)^(Main!$B$7-2020)</f>
        <v>4.6339863307524087</v>
      </c>
      <c r="S13" s="2">
        <f>'[1]CostFlex, Winter'!S13*(1+[2]Main!$B$3)^(Main!$B$7-2020)</f>
        <v>4.6339863307524087</v>
      </c>
      <c r="T13" s="2">
        <f>'[1]CostFlex, Winter'!T13*(1+[2]Main!$B$3)^(Main!$B$7-2020)</f>
        <v>5.3888963846343803</v>
      </c>
      <c r="U13" s="2">
        <f>'[1]CostFlex, Winter'!U13*(1+[2]Main!$B$3)^(Main!$B$7-2020)</f>
        <v>6.259946446805885</v>
      </c>
      <c r="V13" s="2">
        <f>'[1]CostFlex, Winter'!V13*(1+[2]Main!$B$3)^(Main!$B$7-2020)</f>
        <v>4.6339863307524087</v>
      </c>
      <c r="W13" s="2">
        <f>'[1]CostFlex, Winter'!W13*(1+[2]Main!$B$3)^(Main!$B$7-2020)</f>
        <v>4.6339863307524087</v>
      </c>
      <c r="X13" s="2">
        <f>'[1]CostFlex, Winter'!X13*(1+[2]Main!$B$3)^(Main!$B$7-2020)</f>
        <v>6.9567864965430903</v>
      </c>
      <c r="Y13" s="2">
        <f>'[1]CostFlex, Winter'!Y13*(1+[2]Main!$B$3)^(Main!$B$7-2020)</f>
        <v>11.091370791650503</v>
      </c>
    </row>
    <row r="14" spans="1:25" x14ac:dyDescent="0.25">
      <c r="A14">
        <v>3</v>
      </c>
      <c r="B14" s="2">
        <f>'[1]CostFlex, Winter'!B14*(1+[2]Main!$B$3)^(Main!$B$7-2020)</f>
        <v>21.265235517813686</v>
      </c>
      <c r="C14" s="2">
        <f>'[1]CostFlex, Winter'!C14*(1+[2]Main!$B$3)^(Main!$B$7-2020)</f>
        <v>21.822707557603447</v>
      </c>
      <c r="D14" s="2">
        <f>'[1]CostFlex, Winter'!D14*(1+[2]Main!$B$3)^(Main!$B$7-2020)</f>
        <v>25.992133855197721</v>
      </c>
      <c r="E14" s="2">
        <f>'[1]CostFlex, Winter'!E14*(1+[2]Main!$B$3)^(Main!$B$7-2020)</f>
        <v>28.280092018501545</v>
      </c>
      <c r="F14" s="2">
        <f>'[1]CostFlex, Winter'!F14*(1+[2]Main!$B$3)^(Main!$B$7-2020)</f>
        <v>29.046616073212469</v>
      </c>
      <c r="G14" s="2">
        <f>'[1]CostFlex, Winter'!G14*(1+[2]Main!$B$3)^(Main!$B$7-2020)</f>
        <v>23.785473697696574</v>
      </c>
      <c r="H14" s="2">
        <f>'[1]CostFlex, Winter'!H14*(1+[2]Main!$B$3)^(Main!$B$7-2020)</f>
        <v>25.701783834473886</v>
      </c>
      <c r="I14" s="2">
        <f>'[1]CostFlex, Winter'!I14*(1+[2]Main!$B$3)^(Main!$B$7-2020)</f>
        <v>14.354905024586408</v>
      </c>
      <c r="J14" s="2">
        <f>'[1]CostFlex, Winter'!J14*(1+[2]Main!$B$3)^(Main!$B$7-2020)</f>
        <v>6.492226463384954</v>
      </c>
      <c r="K14" s="2">
        <f>'[1]CostFlex, Winter'!K14*(1+[2]Main!$B$3)^(Main!$B$7-2020)</f>
        <v>4.6572143324103159</v>
      </c>
      <c r="L14" s="2">
        <f>'[1]CostFlex, Winter'!L14*(1+[2]Main!$B$3)^(Main!$B$7-2020)</f>
        <v>4.0532862893047392</v>
      </c>
      <c r="M14" s="2">
        <f>'[1]CostFlex, Winter'!M14*(1+[2]Main!$B$3)^(Main!$B$7-2020)</f>
        <v>5.9695964260820498</v>
      </c>
      <c r="N14" s="2">
        <f>'[1]CostFlex, Winter'!N14*(1+[2]Main!$B$3)^(Main!$B$7-2020)</f>
        <v>4.6339863307524087</v>
      </c>
      <c r="O14" s="2">
        <f>'[1]CostFlex, Winter'!O14*(1+[2]Main!$B$3)^(Main!$B$7-2020)</f>
        <v>4.982406355621011</v>
      </c>
      <c r="P14" s="2">
        <f>'[1]CostFlex, Winter'!P14*(1+[2]Main!$B$3)^(Main!$B$7-2020)</f>
        <v>5.1101603647394986</v>
      </c>
      <c r="Q14" s="2">
        <f>'[1]CostFlex, Winter'!Q14*(1+[2]Main!$B$3)^(Main!$B$7-2020)</f>
        <v>5.2146863722000791</v>
      </c>
      <c r="R14" s="2">
        <f>'[1]CostFlex, Winter'!R14*(1+[2]Main!$B$3)^(Main!$B$7-2020)</f>
        <v>4.6339863307524087</v>
      </c>
      <c r="S14" s="2">
        <f>'[1]CostFlex, Winter'!S14*(1+[2]Main!$B$3)^(Main!$B$7-2020)</f>
        <v>4.6339863307524087</v>
      </c>
      <c r="T14" s="2">
        <f>'[1]CostFlex, Winter'!T14*(1+[2]Main!$B$3)^(Main!$B$7-2020)</f>
        <v>5.3888963846343803</v>
      </c>
      <c r="U14" s="2">
        <f>'[1]CostFlex, Winter'!U14*(1+[2]Main!$B$3)^(Main!$B$7-2020)</f>
        <v>6.259946446805885</v>
      </c>
      <c r="V14" s="2">
        <f>'[1]CostFlex, Winter'!V14*(1+[2]Main!$B$3)^(Main!$B$7-2020)</f>
        <v>4.6339863307524087</v>
      </c>
      <c r="W14" s="2">
        <f>'[1]CostFlex, Winter'!W14*(1+[2]Main!$B$3)^(Main!$B$7-2020)</f>
        <v>4.6339863307524087</v>
      </c>
      <c r="X14" s="2">
        <f>'[1]CostFlex, Winter'!X14*(1+[2]Main!$B$3)^(Main!$B$7-2020)</f>
        <v>6.9567864965430903</v>
      </c>
      <c r="Y14" s="2">
        <f>'[1]CostFlex, Winter'!Y14*(1+[2]Main!$B$3)^(Main!$B$7-2020)</f>
        <v>11.091370791650503</v>
      </c>
    </row>
    <row r="15" spans="1:25" x14ac:dyDescent="0.25">
      <c r="A15">
        <v>20</v>
      </c>
      <c r="B15" s="2">
        <f>'[1]CostFlex, Winter'!B15*(1+[2]Main!$B$3)^(Main!$B$7-2020)</f>
        <v>21.265235517813686</v>
      </c>
      <c r="C15" s="2">
        <f>'[1]CostFlex, Winter'!C15*(1+[2]Main!$B$3)^(Main!$B$7-2020)</f>
        <v>21.822707557603447</v>
      </c>
      <c r="D15" s="2">
        <f>'[1]CostFlex, Winter'!D15*(1+[2]Main!$B$3)^(Main!$B$7-2020)</f>
        <v>25.992133855197721</v>
      </c>
      <c r="E15" s="2">
        <f>'[1]CostFlex, Winter'!E15*(1+[2]Main!$B$3)^(Main!$B$7-2020)</f>
        <v>28.280092018501545</v>
      </c>
      <c r="F15" s="2">
        <f>'[1]CostFlex, Winter'!F15*(1+[2]Main!$B$3)^(Main!$B$7-2020)</f>
        <v>29.046616073212469</v>
      </c>
      <c r="G15" s="2">
        <f>'[1]CostFlex, Winter'!G15*(1+[2]Main!$B$3)^(Main!$B$7-2020)</f>
        <v>23.785473697696574</v>
      </c>
      <c r="H15" s="2">
        <f>'[1]CostFlex, Winter'!H15*(1+[2]Main!$B$3)^(Main!$B$7-2020)</f>
        <v>25.701783834473886</v>
      </c>
      <c r="I15" s="2">
        <f>'[1]CostFlex, Winter'!I15*(1+[2]Main!$B$3)^(Main!$B$7-2020)</f>
        <v>14.354905024586408</v>
      </c>
      <c r="J15" s="2">
        <f>'[1]CostFlex, Winter'!J15*(1+[2]Main!$B$3)^(Main!$B$7-2020)</f>
        <v>6.492226463384954</v>
      </c>
      <c r="K15" s="2">
        <f>'[1]CostFlex, Winter'!K15*(1+[2]Main!$B$3)^(Main!$B$7-2020)</f>
        <v>4.6572143324103159</v>
      </c>
      <c r="L15" s="2">
        <f>'[1]CostFlex, Winter'!L15*(1+[2]Main!$B$3)^(Main!$B$7-2020)</f>
        <v>4.0532862893047392</v>
      </c>
      <c r="M15" s="2">
        <f>'[1]CostFlex, Winter'!M15*(1+[2]Main!$B$3)^(Main!$B$7-2020)</f>
        <v>5.9695964260820498</v>
      </c>
      <c r="N15" s="2">
        <f>'[1]CostFlex, Winter'!N15*(1+[2]Main!$B$3)^(Main!$B$7-2020)</f>
        <v>4.6339863307524087</v>
      </c>
      <c r="O15" s="2">
        <f>'[1]CostFlex, Winter'!O15*(1+[2]Main!$B$3)^(Main!$B$7-2020)</f>
        <v>4.982406355621011</v>
      </c>
      <c r="P15" s="2">
        <f>'[1]CostFlex, Winter'!P15*(1+[2]Main!$B$3)^(Main!$B$7-2020)</f>
        <v>5.1101603647394986</v>
      </c>
      <c r="Q15" s="2">
        <f>'[1]CostFlex, Winter'!Q15*(1+[2]Main!$B$3)^(Main!$B$7-2020)</f>
        <v>5.2146863722000791</v>
      </c>
      <c r="R15" s="2">
        <f>'[1]CostFlex, Winter'!R15*(1+[2]Main!$B$3)^(Main!$B$7-2020)</f>
        <v>4.6339863307524087</v>
      </c>
      <c r="S15" s="2">
        <f>'[1]CostFlex, Winter'!S15*(1+[2]Main!$B$3)^(Main!$B$7-2020)</f>
        <v>4.6339863307524087</v>
      </c>
      <c r="T15" s="2">
        <f>'[1]CostFlex, Winter'!T15*(1+[2]Main!$B$3)^(Main!$B$7-2020)</f>
        <v>5.3888963846343803</v>
      </c>
      <c r="U15" s="2">
        <f>'[1]CostFlex, Winter'!U15*(1+[2]Main!$B$3)^(Main!$B$7-2020)</f>
        <v>6.259946446805885</v>
      </c>
      <c r="V15" s="2">
        <f>'[1]CostFlex, Winter'!V15*(1+[2]Main!$B$3)^(Main!$B$7-2020)</f>
        <v>4.6339863307524087</v>
      </c>
      <c r="W15" s="2">
        <f>'[1]CostFlex, Winter'!W15*(1+[2]Main!$B$3)^(Main!$B$7-2020)</f>
        <v>4.6339863307524087</v>
      </c>
      <c r="X15" s="2">
        <f>'[1]CostFlex, Winter'!X15*(1+[2]Main!$B$3)^(Main!$B$7-2020)</f>
        <v>6.9567864965430903</v>
      </c>
      <c r="Y15" s="2">
        <f>'[1]CostFlex, Winter'!Y15*(1+[2]Main!$B$3)^(Main!$B$7-2020)</f>
        <v>11.091370791650503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18696-2C99-4921-A733-7AE69E8E9208}">
  <dimension ref="A1:Y19"/>
  <sheetViews>
    <sheetView zoomScale="85" zoomScaleNormal="85" workbookViewId="0">
      <selection activeCell="B2" sqref="B2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'[1]Pc, Summer, S1'!B2*Main!$B$8+_xlfn.IFNA(VLOOKUP($A2,'EV Distribution'!$A$2:$B$27,2,FALSE),0)*'EV Scenarios'!B$2</f>
        <v>12.176323919552175</v>
      </c>
      <c r="C2" s="2">
        <f>'[1]Pc, Summer, S1'!C2*Main!$B$8+_xlfn.IFNA(VLOOKUP($A2,'EV Distribution'!$A$2:$B$27,2,FALSE),0)*'EV Scenarios'!C$2</f>
        <v>12.028264557577131</v>
      </c>
      <c r="D2" s="2">
        <f>'[1]Pc, Summer, S1'!D2*Main!$B$8+_xlfn.IFNA(VLOOKUP($A2,'EV Distribution'!$A$2:$B$27,2,FALSE),0)*'EV Scenarios'!D$2</f>
        <v>11.491941090969032</v>
      </c>
      <c r="E2" s="2">
        <f>'[1]Pc, Summer, S1'!E2*Main!$B$8+_xlfn.IFNA(VLOOKUP($A2,'EV Distribution'!$A$2:$B$27,2,FALSE),0)*'EV Scenarios'!E$2</f>
        <v>11.242440342013843</v>
      </c>
      <c r="F2" s="2">
        <f>'[1]Pc, Summer, S1'!F2*Main!$B$8+_xlfn.IFNA(VLOOKUP($A2,'EV Distribution'!$A$2:$B$27,2,FALSE),0)*'EV Scenarios'!F$2</f>
        <v>11.118513681675704</v>
      </c>
      <c r="G2" s="2">
        <f>'[1]Pc, Summer, S1'!G2*Main!$B$8+_xlfn.IFNA(VLOOKUP($A2,'EV Distribution'!$A$2:$B$27,2,FALSE),0)*'EV Scenarios'!G$2</f>
        <v>11.271799766902939</v>
      </c>
      <c r="H2" s="2">
        <f>'[1]Pc, Summer, S1'!H2*Main!$B$8+_xlfn.IFNA(VLOOKUP($A2,'EV Distribution'!$A$2:$B$27,2,FALSE),0)*'EV Scenarios'!H$2</f>
        <v>11.23685329921811</v>
      </c>
      <c r="I2" s="2">
        <f>'[1]Pc, Summer, S1'!I2*Main!$B$8+_xlfn.IFNA(VLOOKUP($A2,'EV Distribution'!$A$2:$B$27,2,FALSE),0)*'EV Scenarios'!I$2</f>
        <v>12.994463471178388</v>
      </c>
      <c r="J2" s="2">
        <f>'[1]Pc, Summer, S1'!J2*Main!$B$8+_xlfn.IFNA(VLOOKUP($A2,'EV Distribution'!$A$2:$B$27,2,FALSE),0)*'EV Scenarios'!J$2</f>
        <v>13.96086266267538</v>
      </c>
      <c r="K2" s="2">
        <f>'[1]Pc, Summer, S1'!K2*Main!$B$8+_xlfn.IFNA(VLOOKUP($A2,'EV Distribution'!$A$2:$B$27,2,FALSE),0)*'EV Scenarios'!K$2</f>
        <v>13.828700377823839</v>
      </c>
      <c r="L2" s="2">
        <f>'[1]Pc, Summer, S1'!L2*Main!$B$8+_xlfn.IFNA(VLOOKUP($A2,'EV Distribution'!$A$2:$B$27,2,FALSE),0)*'EV Scenarios'!L$2</f>
        <v>13.560282117082249</v>
      </c>
      <c r="M2" s="2">
        <f>'[1]Pc, Summer, S1'!M2*Main!$B$8+_xlfn.IFNA(VLOOKUP($A2,'EV Distribution'!$A$2:$B$27,2,FALSE),0)*'EV Scenarios'!M$2</f>
        <v>13.711101172668101</v>
      </c>
      <c r="N2" s="2">
        <f>'[1]Pc, Summer, S1'!N2*Main!$B$8+_xlfn.IFNA(VLOOKUP($A2,'EV Distribution'!$A$2:$B$27,2,FALSE),0)*'EV Scenarios'!N$2</f>
        <v>14.233124791495182</v>
      </c>
      <c r="O2" s="2">
        <f>'[1]Pc, Summer, S1'!O2*Main!$B$8+_xlfn.IFNA(VLOOKUP($A2,'EV Distribution'!$A$2:$B$27,2,FALSE),0)*'EV Scenarios'!O$2</f>
        <v>13.977013642342289</v>
      </c>
      <c r="P2" s="2">
        <f>'[1]Pc, Summer, S1'!P2*Main!$B$8+_xlfn.IFNA(VLOOKUP($A2,'EV Distribution'!$A$2:$B$27,2,FALSE),0)*'EV Scenarios'!P$2</f>
        <v>12.904121077003778</v>
      </c>
      <c r="Q2" s="2">
        <f>'[1]Pc, Summer, S1'!Q2*Main!$B$8+_xlfn.IFNA(VLOOKUP($A2,'EV Distribution'!$A$2:$B$27,2,FALSE),0)*'EV Scenarios'!Q$2</f>
        <v>13.30453102512128</v>
      </c>
      <c r="R2" s="2">
        <f>'[1]Pc, Summer, S1'!R2*Main!$B$8+_xlfn.IFNA(VLOOKUP($A2,'EV Distribution'!$A$2:$B$27,2,FALSE),0)*'EV Scenarios'!R$2</f>
        <v>13.486081101034101</v>
      </c>
      <c r="S2" s="2">
        <f>'[1]Pc, Summer, S1'!S2*Main!$B$8+_xlfn.IFNA(VLOOKUP($A2,'EV Distribution'!$A$2:$B$27,2,FALSE),0)*'EV Scenarios'!S$2</f>
        <v>13.051640221976205</v>
      </c>
      <c r="T2" s="2">
        <f>'[1]Pc, Summer, S1'!T2*Main!$B$8+_xlfn.IFNA(VLOOKUP($A2,'EV Distribution'!$A$2:$B$27,2,FALSE),0)*'EV Scenarios'!T$2</f>
        <v>12.362792596994705</v>
      </c>
      <c r="U2" s="2">
        <f>'[1]Pc, Summer, S1'!U2*Main!$B$8+_xlfn.IFNA(VLOOKUP($A2,'EV Distribution'!$A$2:$B$27,2,FALSE),0)*'EV Scenarios'!U$2</f>
        <v>12.237690331028119</v>
      </c>
      <c r="V2" s="2">
        <f>'[1]Pc, Summer, S1'!V2*Main!$B$8+_xlfn.IFNA(VLOOKUP($A2,'EV Distribution'!$A$2:$B$27,2,FALSE),0)*'EV Scenarios'!V$2</f>
        <v>12.215640745010985</v>
      </c>
      <c r="W2" s="2">
        <f>'[1]Pc, Summer, S1'!W2*Main!$B$8+_xlfn.IFNA(VLOOKUP($A2,'EV Distribution'!$A$2:$B$27,2,FALSE),0)*'EV Scenarios'!W$2</f>
        <v>12.075361846190525</v>
      </c>
      <c r="X2" s="2">
        <f>'[1]Pc, Summer, S1'!X2*Main!$B$8+_xlfn.IFNA(VLOOKUP($A2,'EV Distribution'!$A$2:$B$27,2,FALSE),0)*'EV Scenarios'!X$2</f>
        <v>11.820076185511564</v>
      </c>
      <c r="Y2" s="2">
        <f>'[1]Pc, Summer, S1'!Y2*Main!$B$8+_xlfn.IFNA(VLOOKUP($A2,'EV Distribution'!$A$2:$B$27,2,FALSE),0)*'EV Scenarios'!Y$2</f>
        <v>11.520327103893722</v>
      </c>
    </row>
    <row r="3" spans="1:25" x14ac:dyDescent="0.25">
      <c r="A3">
        <v>17</v>
      </c>
      <c r="B3" s="2">
        <f>'[1]Pc, Summer, S1'!B3*Main!$B$8+_xlfn.IFNA(VLOOKUP($A3,'EV Distribution'!$A$2:$B$27,2,FALSE),0)*'EV Scenarios'!B$2</f>
        <v>2.9698849037014372</v>
      </c>
      <c r="C3" s="2">
        <f>'[1]Pc, Summer, S1'!C3*Main!$B$8+_xlfn.IFNA(VLOOKUP($A3,'EV Distribution'!$A$2:$B$27,2,FALSE),0)*'EV Scenarios'!C$2</f>
        <v>2.8061080511141614</v>
      </c>
      <c r="D3" s="2">
        <f>'[1]Pc, Summer, S1'!D3*Main!$B$8+_xlfn.IFNA(VLOOKUP($A3,'EV Distribution'!$A$2:$B$27,2,FALSE),0)*'EV Scenarios'!D$2</f>
        <v>2.6589653886312345</v>
      </c>
      <c r="E3" s="2">
        <f>'[1]Pc, Summer, S1'!E3*Main!$B$8+_xlfn.IFNA(VLOOKUP($A3,'EV Distribution'!$A$2:$B$27,2,FALSE),0)*'EV Scenarios'!E$2</f>
        <v>2.4248202472436935</v>
      </c>
      <c r="F3" s="2">
        <f>'[1]Pc, Summer, S1'!F3*Main!$B$8+_xlfn.IFNA(VLOOKUP($A3,'EV Distribution'!$A$2:$B$27,2,FALSE),0)*'EV Scenarios'!F$2</f>
        <v>2.3254388675353521</v>
      </c>
      <c r="G3" s="2">
        <f>'[1]Pc, Summer, S1'!G3*Main!$B$8+_xlfn.IFNA(VLOOKUP($A3,'EV Distribution'!$A$2:$B$27,2,FALSE),0)*'EV Scenarios'!G$2</f>
        <v>2.4332101916697577</v>
      </c>
      <c r="H3" s="2">
        <f>'[1]Pc, Summer, S1'!H3*Main!$B$8+_xlfn.IFNA(VLOOKUP($A3,'EV Distribution'!$A$2:$B$27,2,FALSE),0)*'EV Scenarios'!H$2</f>
        <v>2.5912090263206937</v>
      </c>
      <c r="I3" s="2">
        <f>'[1]Pc, Summer, S1'!I3*Main!$B$8+_xlfn.IFNA(VLOOKUP($A3,'EV Distribution'!$A$2:$B$27,2,FALSE),0)*'EV Scenarios'!I$2</f>
        <v>3.14799482347795</v>
      </c>
      <c r="J3" s="2">
        <f>'[1]Pc, Summer, S1'!J3*Main!$B$8+_xlfn.IFNA(VLOOKUP($A3,'EV Distribution'!$A$2:$B$27,2,FALSE),0)*'EV Scenarios'!J$2</f>
        <v>3.4298935926055085</v>
      </c>
      <c r="K3" s="2">
        <f>'[1]Pc, Summer, S1'!K3*Main!$B$8+_xlfn.IFNA(VLOOKUP($A3,'EV Distribution'!$A$2:$B$27,2,FALSE),0)*'EV Scenarios'!K$2</f>
        <v>3.6718387307000242</v>
      </c>
      <c r="L3" s="2">
        <f>'[1]Pc, Summer, S1'!L3*Main!$B$8+_xlfn.IFNA(VLOOKUP($A3,'EV Distribution'!$A$2:$B$27,2,FALSE),0)*'EV Scenarios'!L$2</f>
        <v>3.3355270580249101</v>
      </c>
      <c r="M3" s="2">
        <f>'[1]Pc, Summer, S1'!M3*Main!$B$8+_xlfn.IFNA(VLOOKUP($A3,'EV Distribution'!$A$2:$B$27,2,FALSE),0)*'EV Scenarios'!M$2</f>
        <v>3.4939307352939424</v>
      </c>
      <c r="N3" s="2">
        <f>'[1]Pc, Summer, S1'!N3*Main!$B$8+_xlfn.IFNA(VLOOKUP($A3,'EV Distribution'!$A$2:$B$27,2,FALSE),0)*'EV Scenarios'!N$2</f>
        <v>3.5051630363403499</v>
      </c>
      <c r="O3" s="2">
        <f>'[1]Pc, Summer, S1'!O3*Main!$B$8+_xlfn.IFNA(VLOOKUP($A3,'EV Distribution'!$A$2:$B$27,2,FALSE),0)*'EV Scenarios'!O$2</f>
        <v>3.4268969979120785</v>
      </c>
      <c r="P3" s="2">
        <f>'[1]Pc, Summer, S1'!P3*Main!$B$8+_xlfn.IFNA(VLOOKUP($A3,'EV Distribution'!$A$2:$B$27,2,FALSE),0)*'EV Scenarios'!P$2</f>
        <v>2.9573824532410442</v>
      </c>
      <c r="Q3" s="2">
        <f>'[1]Pc, Summer, S1'!Q3*Main!$B$8+_xlfn.IFNA(VLOOKUP($A3,'EV Distribution'!$A$2:$B$27,2,FALSE),0)*'EV Scenarios'!Q$2</f>
        <v>3.0831202472145356</v>
      </c>
      <c r="R3" s="2">
        <f>'[1]Pc, Summer, S1'!R3*Main!$B$8+_xlfn.IFNA(VLOOKUP($A3,'EV Distribution'!$A$2:$B$27,2,FALSE),0)*'EV Scenarios'!R$2</f>
        <v>3.2717008974993789</v>
      </c>
      <c r="S3" s="2">
        <f>'[1]Pc, Summer, S1'!S3*Main!$B$8+_xlfn.IFNA(VLOOKUP($A3,'EV Distribution'!$A$2:$B$27,2,FALSE),0)*'EV Scenarios'!S$2</f>
        <v>3.2550229858167166</v>
      </c>
      <c r="T3" s="2">
        <f>'[1]Pc, Summer, S1'!T3*Main!$B$8+_xlfn.IFNA(VLOOKUP($A3,'EV Distribution'!$A$2:$B$27,2,FALSE),0)*'EV Scenarios'!T$2</f>
        <v>3.3809172775153096</v>
      </c>
      <c r="U3" s="2">
        <f>'[1]Pc, Summer, S1'!U3*Main!$B$8+_xlfn.IFNA(VLOOKUP($A3,'EV Distribution'!$A$2:$B$27,2,FALSE),0)*'EV Scenarios'!U$2</f>
        <v>3.5661994677404523</v>
      </c>
      <c r="V3" s="2">
        <f>'[1]Pc, Summer, S1'!V3*Main!$B$8+_xlfn.IFNA(VLOOKUP($A3,'EV Distribution'!$A$2:$B$27,2,FALSE),0)*'EV Scenarios'!V$2</f>
        <v>3.7349015193328801</v>
      </c>
      <c r="W3" s="2">
        <f>'[1]Pc, Summer, S1'!W3*Main!$B$8+_xlfn.IFNA(VLOOKUP($A3,'EV Distribution'!$A$2:$B$27,2,FALSE),0)*'EV Scenarios'!W$2</f>
        <v>3.4340332122393482</v>
      </c>
      <c r="X3" s="2">
        <f>'[1]Pc, Summer, S1'!X3*Main!$B$8+_xlfn.IFNA(VLOOKUP($A3,'EV Distribution'!$A$2:$B$27,2,FALSE),0)*'EV Scenarios'!X$2</f>
        <v>3.2169272559774789</v>
      </c>
      <c r="Y3" s="2">
        <f>'[1]Pc, Summer, S1'!Y3*Main!$B$8+_xlfn.IFNA(VLOOKUP($A3,'EV Distribution'!$A$2:$B$27,2,FALSE),0)*'EV Scenarios'!Y$2</f>
        <v>3.0207073907777242</v>
      </c>
    </row>
    <row r="4" spans="1:25" x14ac:dyDescent="0.25">
      <c r="A4">
        <v>38</v>
      </c>
      <c r="B4" s="2">
        <f>'[1]Pc, Summer, S1'!B4*Main!$B$8+_xlfn.IFNA(VLOOKUP($A4,'EV Distribution'!$A$2:$B$27,2,FALSE),0)*'EV Scenarios'!B$2</f>
        <v>7.2118376914166724</v>
      </c>
      <c r="C4" s="2">
        <f>'[1]Pc, Summer, S1'!C4*Main!$B$8+_xlfn.IFNA(VLOOKUP($A4,'EV Distribution'!$A$2:$B$27,2,FALSE),0)*'EV Scenarios'!C$2</f>
        <v>6.8118997786611573</v>
      </c>
      <c r="D4" s="2">
        <f>'[1]Pc, Summer, S1'!D4*Main!$B$8+_xlfn.IFNA(VLOOKUP($A4,'EV Distribution'!$A$2:$B$27,2,FALSE),0)*'EV Scenarios'!D$2</f>
        <v>6.1868921072058427</v>
      </c>
      <c r="E4" s="2">
        <f>'[1]Pc, Summer, S1'!E4*Main!$B$8+_xlfn.IFNA(VLOOKUP($A4,'EV Distribution'!$A$2:$B$27,2,FALSE),0)*'EV Scenarios'!E$2</f>
        <v>6.3236245122200501</v>
      </c>
      <c r="F4" s="2">
        <f>'[1]Pc, Summer, S1'!F4*Main!$B$8+_xlfn.IFNA(VLOOKUP($A4,'EV Distribution'!$A$2:$B$27,2,FALSE),0)*'EV Scenarios'!F$2</f>
        <v>6.1470379547617489</v>
      </c>
      <c r="G4" s="2">
        <f>'[1]Pc, Summer, S1'!G4*Main!$B$8+_xlfn.IFNA(VLOOKUP($A4,'EV Distribution'!$A$2:$B$27,2,FALSE),0)*'EV Scenarios'!G$2</f>
        <v>6.2602094869414859</v>
      </c>
      <c r="H4" s="2">
        <f>'[1]Pc, Summer, S1'!H4*Main!$B$8+_xlfn.IFNA(VLOOKUP($A4,'EV Distribution'!$A$2:$B$27,2,FALSE),0)*'EV Scenarios'!H$2</f>
        <v>8.5421669032323013</v>
      </c>
      <c r="I4" s="2">
        <f>'[1]Pc, Summer, S1'!I4*Main!$B$8+_xlfn.IFNA(VLOOKUP($A4,'EV Distribution'!$A$2:$B$27,2,FALSE),0)*'EV Scenarios'!I$2</f>
        <v>9.838842559754104</v>
      </c>
      <c r="J4" s="2">
        <f>'[1]Pc, Summer, S1'!J4*Main!$B$8+_xlfn.IFNA(VLOOKUP($A4,'EV Distribution'!$A$2:$B$27,2,FALSE),0)*'EV Scenarios'!J$2</f>
        <v>10.295902326126456</v>
      </c>
      <c r="K4" s="2">
        <f>'[1]Pc, Summer, S1'!K4*Main!$B$8+_xlfn.IFNA(VLOOKUP($A4,'EV Distribution'!$A$2:$B$27,2,FALSE),0)*'EV Scenarios'!K$2</f>
        <v>9.7316360644466169</v>
      </c>
      <c r="L4" s="2">
        <f>'[1]Pc, Summer, S1'!L4*Main!$B$8+_xlfn.IFNA(VLOOKUP($A4,'EV Distribution'!$A$2:$B$27,2,FALSE),0)*'EV Scenarios'!L$2</f>
        <v>9.4694831172435894</v>
      </c>
      <c r="M4" s="2">
        <f>'[1]Pc, Summer, S1'!M4*Main!$B$8+_xlfn.IFNA(VLOOKUP($A4,'EV Distribution'!$A$2:$B$27,2,FALSE),0)*'EV Scenarios'!M$2</f>
        <v>10.141869919897262</v>
      </c>
      <c r="N4" s="2">
        <f>'[1]Pc, Summer, S1'!N4*Main!$B$8+_xlfn.IFNA(VLOOKUP($A4,'EV Distribution'!$A$2:$B$27,2,FALSE),0)*'EV Scenarios'!N$2</f>
        <v>10.62915734300676</v>
      </c>
      <c r="O4" s="2">
        <f>'[1]Pc, Summer, S1'!O4*Main!$B$8+_xlfn.IFNA(VLOOKUP($A4,'EV Distribution'!$A$2:$B$27,2,FALSE),0)*'EV Scenarios'!O$2</f>
        <v>9.9025795853234744</v>
      </c>
      <c r="P4" s="2">
        <f>'[1]Pc, Summer, S1'!P4*Main!$B$8+_xlfn.IFNA(VLOOKUP($A4,'EV Distribution'!$A$2:$B$27,2,FALSE),0)*'EV Scenarios'!P$2</f>
        <v>9.0426159597015445</v>
      </c>
      <c r="Q4" s="2">
        <f>'[1]Pc, Summer, S1'!Q4*Main!$B$8+_xlfn.IFNA(VLOOKUP($A4,'EV Distribution'!$A$2:$B$27,2,FALSE),0)*'EV Scenarios'!Q$2</f>
        <v>8.6013369250937046</v>
      </c>
      <c r="R4" s="2">
        <f>'[1]Pc, Summer, S1'!R4*Main!$B$8+_xlfn.IFNA(VLOOKUP($A4,'EV Distribution'!$A$2:$B$27,2,FALSE),0)*'EV Scenarios'!R$2</f>
        <v>8.8256503808731761</v>
      </c>
      <c r="S4" s="2">
        <f>'[1]Pc, Summer, S1'!S4*Main!$B$8+_xlfn.IFNA(VLOOKUP($A4,'EV Distribution'!$A$2:$B$27,2,FALSE),0)*'EV Scenarios'!S$2</f>
        <v>8.5504589085508336</v>
      </c>
      <c r="T4" s="2">
        <f>'[1]Pc, Summer, S1'!T4*Main!$B$8+_xlfn.IFNA(VLOOKUP($A4,'EV Distribution'!$A$2:$B$27,2,FALSE),0)*'EV Scenarios'!T$2</f>
        <v>8.3049931344221211</v>
      </c>
      <c r="U4" s="2">
        <f>'[1]Pc, Summer, S1'!U4*Main!$B$8+_xlfn.IFNA(VLOOKUP($A4,'EV Distribution'!$A$2:$B$27,2,FALSE),0)*'EV Scenarios'!U$2</f>
        <v>9.0639165061560671</v>
      </c>
      <c r="V4" s="2">
        <f>'[1]Pc, Summer, S1'!V4*Main!$B$8+_xlfn.IFNA(VLOOKUP($A4,'EV Distribution'!$A$2:$B$27,2,FALSE),0)*'EV Scenarios'!V$2</f>
        <v>9.5036908405362546</v>
      </c>
      <c r="W4" s="2">
        <f>'[1]Pc, Summer, S1'!W4*Main!$B$8+_xlfn.IFNA(VLOOKUP($A4,'EV Distribution'!$A$2:$B$27,2,FALSE),0)*'EV Scenarios'!W$2</f>
        <v>8.8837798255062808</v>
      </c>
      <c r="X4" s="2">
        <f>'[1]Pc, Summer, S1'!X4*Main!$B$8+_xlfn.IFNA(VLOOKUP($A4,'EV Distribution'!$A$2:$B$27,2,FALSE),0)*'EV Scenarios'!X$2</f>
        <v>8.7235704413744148</v>
      </c>
      <c r="Y4" s="2">
        <f>'[1]Pc, Summer, S1'!Y4*Main!$B$8+_xlfn.IFNA(VLOOKUP($A4,'EV Distribution'!$A$2:$B$27,2,FALSE),0)*'EV Scenarios'!Y$2</f>
        <v>7.5541022629773362</v>
      </c>
    </row>
    <row r="5" spans="1:25" x14ac:dyDescent="0.25">
      <c r="A5">
        <v>36</v>
      </c>
      <c r="B5" s="2">
        <f>'[1]Pc, Summer, S1'!B5*Main!$B$8+_xlfn.IFNA(VLOOKUP($A5,'EV Distribution'!$A$2:$B$27,2,FALSE),0)*'EV Scenarios'!B$2</f>
        <v>0.84281663769135806</v>
      </c>
      <c r="C5" s="2">
        <f>'[1]Pc, Summer, S1'!C5*Main!$B$8+_xlfn.IFNA(VLOOKUP($A5,'EV Distribution'!$A$2:$B$27,2,FALSE),0)*'EV Scenarios'!C$2</f>
        <v>0.70398690441261336</v>
      </c>
      <c r="D5" s="2">
        <f>'[1]Pc, Summer, S1'!D5*Main!$B$8+_xlfn.IFNA(VLOOKUP($A5,'EV Distribution'!$A$2:$B$27,2,FALSE),0)*'EV Scenarios'!D$2</f>
        <v>0.56267475194938243</v>
      </c>
      <c r="E5" s="2">
        <f>'[1]Pc, Summer, S1'!E5*Main!$B$8+_xlfn.IFNA(VLOOKUP($A5,'EV Distribution'!$A$2:$B$27,2,FALSE),0)*'EV Scenarios'!E$2</f>
        <v>0.5495094630185875</v>
      </c>
      <c r="F5" s="2">
        <f>'[1]Pc, Summer, S1'!F5*Main!$B$8+_xlfn.IFNA(VLOOKUP($A5,'EV Distribution'!$A$2:$B$27,2,FALSE),0)*'EV Scenarios'!F$2</f>
        <v>0.50976164908343968</v>
      </c>
      <c r="G5" s="2">
        <f>'[1]Pc, Summer, S1'!G5*Main!$B$8+_xlfn.IFNA(VLOOKUP($A5,'EV Distribution'!$A$2:$B$27,2,FALSE),0)*'EV Scenarios'!G$2</f>
        <v>0.49081111152922841</v>
      </c>
      <c r="H5" s="2">
        <f>'[1]Pc, Summer, S1'!H5*Main!$B$8+_xlfn.IFNA(VLOOKUP($A5,'EV Distribution'!$A$2:$B$27,2,FALSE),0)*'EV Scenarios'!H$2</f>
        <v>0.90629774173461419</v>
      </c>
      <c r="I5" s="2">
        <f>'[1]Pc, Summer, S1'!I5*Main!$B$8+_xlfn.IFNA(VLOOKUP($A5,'EV Distribution'!$A$2:$B$27,2,FALSE),0)*'EV Scenarios'!I$2</f>
        <v>1.3405197826559214</v>
      </c>
      <c r="J5" s="2">
        <f>'[1]Pc, Summer, S1'!J5*Main!$B$8+_xlfn.IFNA(VLOOKUP($A5,'EV Distribution'!$A$2:$B$27,2,FALSE),0)*'EV Scenarios'!J$2</f>
        <v>1.6178185765899133</v>
      </c>
      <c r="K5" s="2">
        <f>'[1]Pc, Summer, S1'!K5*Main!$B$8+_xlfn.IFNA(VLOOKUP($A5,'EV Distribution'!$A$2:$B$27,2,FALSE),0)*'EV Scenarios'!K$2</f>
        <v>1.6626255218264079</v>
      </c>
      <c r="L5" s="2">
        <f>'[1]Pc, Summer, S1'!L5*Main!$B$8+_xlfn.IFNA(VLOOKUP($A5,'EV Distribution'!$A$2:$B$27,2,FALSE),0)*'EV Scenarios'!L$2</f>
        <v>1.6274246381692909</v>
      </c>
      <c r="M5" s="2">
        <f>'[1]Pc, Summer, S1'!M5*Main!$B$8+_xlfn.IFNA(VLOOKUP($A5,'EV Distribution'!$A$2:$B$27,2,FALSE),0)*'EV Scenarios'!M$2</f>
        <v>1.4566115950458274</v>
      </c>
      <c r="N5" s="2">
        <f>'[1]Pc, Summer, S1'!N5*Main!$B$8+_xlfn.IFNA(VLOOKUP($A5,'EV Distribution'!$A$2:$B$27,2,FALSE),0)*'EV Scenarios'!N$2</f>
        <v>1.6526560105503307</v>
      </c>
      <c r="O5" s="2">
        <f>'[1]Pc, Summer, S1'!O5*Main!$B$8+_xlfn.IFNA(VLOOKUP($A5,'EV Distribution'!$A$2:$B$27,2,FALSE),0)*'EV Scenarios'!O$2</f>
        <v>1.5680006433317353</v>
      </c>
      <c r="P5" s="2">
        <f>'[1]Pc, Summer, S1'!P5*Main!$B$8+_xlfn.IFNA(VLOOKUP($A5,'EV Distribution'!$A$2:$B$27,2,FALSE),0)*'EV Scenarios'!P$2</f>
        <v>1.4324612258227853</v>
      </c>
      <c r="Q5" s="2">
        <f>'[1]Pc, Summer, S1'!Q5*Main!$B$8+_xlfn.IFNA(VLOOKUP($A5,'EV Distribution'!$A$2:$B$27,2,FALSE),0)*'EV Scenarios'!Q$2</f>
        <v>1.3222040217871318</v>
      </c>
      <c r="R5" s="2">
        <f>'[1]Pc, Summer, S1'!R5*Main!$B$8+_xlfn.IFNA(VLOOKUP($A5,'EV Distribution'!$A$2:$B$27,2,FALSE),0)*'EV Scenarios'!R$2</f>
        <v>1.2121029455881327</v>
      </c>
      <c r="S5" s="2">
        <f>'[1]Pc, Summer, S1'!S5*Main!$B$8+_xlfn.IFNA(VLOOKUP($A5,'EV Distribution'!$A$2:$B$27,2,FALSE),0)*'EV Scenarios'!S$2</f>
        <v>1.0852457817843746</v>
      </c>
      <c r="T5" s="2">
        <f>'[1]Pc, Summer, S1'!T5*Main!$B$8+_xlfn.IFNA(VLOOKUP($A5,'EV Distribution'!$A$2:$B$27,2,FALSE),0)*'EV Scenarios'!T$2</f>
        <v>1.358338495234896</v>
      </c>
      <c r="U5" s="2">
        <f>'[1]Pc, Summer, S1'!U5*Main!$B$8+_xlfn.IFNA(VLOOKUP($A5,'EV Distribution'!$A$2:$B$27,2,FALSE),0)*'EV Scenarios'!U$2</f>
        <v>1.5882223442389869</v>
      </c>
      <c r="V5" s="2">
        <f>'[1]Pc, Summer, S1'!V5*Main!$B$8+_xlfn.IFNA(VLOOKUP($A5,'EV Distribution'!$A$2:$B$27,2,FALSE),0)*'EV Scenarios'!V$2</f>
        <v>1.8215990246980218</v>
      </c>
      <c r="W5" s="2">
        <f>'[1]Pc, Summer, S1'!W5*Main!$B$8+_xlfn.IFNA(VLOOKUP($A5,'EV Distribution'!$A$2:$B$27,2,FALSE),0)*'EV Scenarios'!W$2</f>
        <v>1.7381334213617385</v>
      </c>
      <c r="X5" s="2">
        <f>'[1]Pc, Summer, S1'!X5*Main!$B$8+_xlfn.IFNA(VLOOKUP($A5,'EV Distribution'!$A$2:$B$27,2,FALSE),0)*'EV Scenarios'!X$2</f>
        <v>1.4760290954389195</v>
      </c>
      <c r="Y5" s="2">
        <f>'[1]Pc, Summer, S1'!Y5*Main!$B$8+_xlfn.IFNA(VLOOKUP($A5,'EV Distribution'!$A$2:$B$27,2,FALSE),0)*'EV Scenarios'!Y$2</f>
        <v>1.1303133438981514</v>
      </c>
    </row>
    <row r="6" spans="1:25" x14ac:dyDescent="0.25">
      <c r="A6">
        <v>26</v>
      </c>
      <c r="B6" s="2">
        <f>'[1]Pc, Summer, S1'!B6*Main!$B$8+_xlfn.IFNA(VLOOKUP($A6,'EV Distribution'!$A$2:$B$27,2,FALSE),0)*'EV Scenarios'!B$2</f>
        <v>6.7481676916138245</v>
      </c>
      <c r="C6" s="2">
        <f>'[1]Pc, Summer, S1'!C6*Main!$B$8+_xlfn.IFNA(VLOOKUP($A6,'EV Distribution'!$A$2:$B$27,2,FALSE),0)*'EV Scenarios'!C$2</f>
        <v>6.1513995592587074</v>
      </c>
      <c r="D6" s="2">
        <f>'[1]Pc, Summer, S1'!D6*Main!$B$8+_xlfn.IFNA(VLOOKUP($A6,'EV Distribution'!$A$2:$B$27,2,FALSE),0)*'EV Scenarios'!D$2</f>
        <v>5.6020396343325567</v>
      </c>
      <c r="E6" s="2">
        <f>'[1]Pc, Summer, S1'!E6*Main!$B$8+_xlfn.IFNA(VLOOKUP($A6,'EV Distribution'!$A$2:$B$27,2,FALSE),0)*'EV Scenarios'!E$2</f>
        <v>5.419988155868193</v>
      </c>
      <c r="F6" s="2">
        <f>'[1]Pc, Summer, S1'!F6*Main!$B$8+_xlfn.IFNA(VLOOKUP($A6,'EV Distribution'!$A$2:$B$27,2,FALSE),0)*'EV Scenarios'!F$2</f>
        <v>5.5530703606094409</v>
      </c>
      <c r="G6" s="2">
        <f>'[1]Pc, Summer, S1'!G6*Main!$B$8+_xlfn.IFNA(VLOOKUP($A6,'EV Distribution'!$A$2:$B$27,2,FALSE),0)*'EV Scenarios'!G$2</f>
        <v>5.5725377237379927</v>
      </c>
      <c r="H6" s="2">
        <f>'[1]Pc, Summer, S1'!H6*Main!$B$8+_xlfn.IFNA(VLOOKUP($A6,'EV Distribution'!$A$2:$B$27,2,FALSE),0)*'EV Scenarios'!H$2</f>
        <v>6.1399809926283568</v>
      </c>
      <c r="I6" s="2">
        <f>'[1]Pc, Summer, S1'!I6*Main!$B$8+_xlfn.IFNA(VLOOKUP($A6,'EV Distribution'!$A$2:$B$27,2,FALSE),0)*'EV Scenarios'!I$2</f>
        <v>6.1890886456310827</v>
      </c>
      <c r="J6" s="2">
        <f>'[1]Pc, Summer, S1'!J6*Main!$B$8+_xlfn.IFNA(VLOOKUP($A6,'EV Distribution'!$A$2:$B$27,2,FALSE),0)*'EV Scenarios'!J$2</f>
        <v>6.7998100394822121</v>
      </c>
      <c r="K6" s="2">
        <f>'[1]Pc, Summer, S1'!K6*Main!$B$8+_xlfn.IFNA(VLOOKUP($A6,'EV Distribution'!$A$2:$B$27,2,FALSE),0)*'EV Scenarios'!K$2</f>
        <v>7.0646230565366368</v>
      </c>
      <c r="L6" s="2">
        <f>'[1]Pc, Summer, S1'!L6*Main!$B$8+_xlfn.IFNA(VLOOKUP($A6,'EV Distribution'!$A$2:$B$27,2,FALSE),0)*'EV Scenarios'!L$2</f>
        <v>7.4961994978823734</v>
      </c>
      <c r="M6" s="2">
        <f>'[1]Pc, Summer, S1'!M6*Main!$B$8+_xlfn.IFNA(VLOOKUP($A6,'EV Distribution'!$A$2:$B$27,2,FALSE),0)*'EV Scenarios'!M$2</f>
        <v>7.8947805958887765</v>
      </c>
      <c r="N6" s="2">
        <f>'[1]Pc, Summer, S1'!N6*Main!$B$8+_xlfn.IFNA(VLOOKUP($A6,'EV Distribution'!$A$2:$B$27,2,FALSE),0)*'EV Scenarios'!N$2</f>
        <v>8.1203038289853637</v>
      </c>
      <c r="O6" s="2">
        <f>'[1]Pc, Summer, S1'!O6*Main!$B$8+_xlfn.IFNA(VLOOKUP($A6,'EV Distribution'!$A$2:$B$27,2,FALSE),0)*'EV Scenarios'!O$2</f>
        <v>7.7659618350904545</v>
      </c>
      <c r="P6" s="2">
        <f>'[1]Pc, Summer, S1'!P6*Main!$B$8+_xlfn.IFNA(VLOOKUP($A6,'EV Distribution'!$A$2:$B$27,2,FALSE),0)*'EV Scenarios'!P$2</f>
        <v>7.4846330608446499</v>
      </c>
      <c r="Q6" s="2">
        <f>'[1]Pc, Summer, S1'!Q6*Main!$B$8+_xlfn.IFNA(VLOOKUP($A6,'EV Distribution'!$A$2:$B$27,2,FALSE),0)*'EV Scenarios'!Q$2</f>
        <v>7.4100787217365713</v>
      </c>
      <c r="R6" s="2">
        <f>'[1]Pc, Summer, S1'!R6*Main!$B$8+_xlfn.IFNA(VLOOKUP($A6,'EV Distribution'!$A$2:$B$27,2,FALSE),0)*'EV Scenarios'!R$2</f>
        <v>7.4759761827295375</v>
      </c>
      <c r="S6" s="2">
        <f>'[1]Pc, Summer, S1'!S6*Main!$B$8+_xlfn.IFNA(VLOOKUP($A6,'EV Distribution'!$A$2:$B$27,2,FALSE),0)*'EV Scenarios'!S$2</f>
        <v>7.405306635815009</v>
      </c>
      <c r="T6" s="2">
        <f>'[1]Pc, Summer, S1'!T6*Main!$B$8+_xlfn.IFNA(VLOOKUP($A6,'EV Distribution'!$A$2:$B$27,2,FALSE),0)*'EV Scenarios'!T$2</f>
        <v>7.4757569674257667</v>
      </c>
      <c r="U6" s="2">
        <f>'[1]Pc, Summer, S1'!U6*Main!$B$8+_xlfn.IFNA(VLOOKUP($A6,'EV Distribution'!$A$2:$B$27,2,FALSE),0)*'EV Scenarios'!U$2</f>
        <v>7.6336807786753882</v>
      </c>
      <c r="V6" s="2">
        <f>'[1]Pc, Summer, S1'!V6*Main!$B$8+_xlfn.IFNA(VLOOKUP($A6,'EV Distribution'!$A$2:$B$27,2,FALSE),0)*'EV Scenarios'!V$2</f>
        <v>8.3781683658448518</v>
      </c>
      <c r="W6" s="2">
        <f>'[1]Pc, Summer, S1'!W6*Main!$B$8+_xlfn.IFNA(VLOOKUP($A6,'EV Distribution'!$A$2:$B$27,2,FALSE),0)*'EV Scenarios'!W$2</f>
        <v>7.995698515186211</v>
      </c>
      <c r="X6" s="2">
        <f>'[1]Pc, Summer, S1'!X6*Main!$B$8+_xlfn.IFNA(VLOOKUP($A6,'EV Distribution'!$A$2:$B$27,2,FALSE),0)*'EV Scenarios'!X$2</f>
        <v>8.4701220004475353</v>
      </c>
      <c r="Y6" s="2">
        <f>'[1]Pc, Summer, S1'!Y6*Main!$B$8+_xlfn.IFNA(VLOOKUP($A6,'EV Distribution'!$A$2:$B$27,2,FALSE),0)*'EV Scenarios'!Y$2</f>
        <v>7.6744518638135784</v>
      </c>
    </row>
    <row r="7" spans="1:25" x14ac:dyDescent="0.25">
      <c r="A7">
        <v>24</v>
      </c>
      <c r="B7" s="2">
        <f>'[1]Pc, Summer, S1'!B7*Main!$B$8+_xlfn.IFNA(VLOOKUP($A7,'EV Distribution'!$A$2:$B$27,2,FALSE),0)*'EV Scenarios'!B$2</f>
        <v>10.159690753258586</v>
      </c>
      <c r="C7" s="2">
        <f>'[1]Pc, Summer, S1'!C7*Main!$B$8+_xlfn.IFNA(VLOOKUP($A7,'EV Distribution'!$A$2:$B$27,2,FALSE),0)*'EV Scenarios'!C$2</f>
        <v>9.762817472060533</v>
      </c>
      <c r="D7" s="2">
        <f>'[1]Pc, Summer, S1'!D7*Main!$B$8+_xlfn.IFNA(VLOOKUP($A7,'EV Distribution'!$A$2:$B$27,2,FALSE),0)*'EV Scenarios'!D$2</f>
        <v>8.9548541074667689</v>
      </c>
      <c r="E7" s="2">
        <f>'[1]Pc, Summer, S1'!E7*Main!$B$8+_xlfn.IFNA(VLOOKUP($A7,'EV Distribution'!$A$2:$B$27,2,FALSE),0)*'EV Scenarios'!E$2</f>
        <v>9.1835081851577023</v>
      </c>
      <c r="F7" s="2">
        <f>'[1]Pc, Summer, S1'!F7*Main!$B$8+_xlfn.IFNA(VLOOKUP($A7,'EV Distribution'!$A$2:$B$27,2,FALSE),0)*'EV Scenarios'!F$2</f>
        <v>9.2993383836150709</v>
      </c>
      <c r="G7" s="2">
        <f>'[1]Pc, Summer, S1'!G7*Main!$B$8+_xlfn.IFNA(VLOOKUP($A7,'EV Distribution'!$A$2:$B$27,2,FALSE),0)*'EV Scenarios'!G$2</f>
        <v>9.3288624988074318</v>
      </c>
      <c r="H7" s="2">
        <f>'[1]Pc, Summer, S1'!H7*Main!$B$8+_xlfn.IFNA(VLOOKUP($A7,'EV Distribution'!$A$2:$B$27,2,FALSE),0)*'EV Scenarios'!H$2</f>
        <v>10.139022062354732</v>
      </c>
      <c r="I7" s="2">
        <f>'[1]Pc, Summer, S1'!I7*Main!$B$8+_xlfn.IFNA(VLOOKUP($A7,'EV Distribution'!$A$2:$B$27,2,FALSE),0)*'EV Scenarios'!I$2</f>
        <v>11.403799619136066</v>
      </c>
      <c r="J7" s="2">
        <f>'[1]Pc, Summer, S1'!J7*Main!$B$8+_xlfn.IFNA(VLOOKUP($A7,'EV Distribution'!$A$2:$B$27,2,FALSE),0)*'EV Scenarios'!J$2</f>
        <v>11.885720635811378</v>
      </c>
      <c r="K7" s="2">
        <f>'[1]Pc, Summer, S1'!K7*Main!$B$8+_xlfn.IFNA(VLOOKUP($A7,'EV Distribution'!$A$2:$B$27,2,FALSE),0)*'EV Scenarios'!K$2</f>
        <v>11.901811787086595</v>
      </c>
      <c r="L7" s="2">
        <f>'[1]Pc, Summer, S1'!L7*Main!$B$8+_xlfn.IFNA(VLOOKUP($A7,'EV Distribution'!$A$2:$B$27,2,FALSE),0)*'EV Scenarios'!L$2</f>
        <v>11.85648151855338</v>
      </c>
      <c r="M7" s="2">
        <f>'[1]Pc, Summer, S1'!M7*Main!$B$8+_xlfn.IFNA(VLOOKUP($A7,'EV Distribution'!$A$2:$B$27,2,FALSE),0)*'EV Scenarios'!M$2</f>
        <v>12.470235858061715</v>
      </c>
      <c r="N7" s="2">
        <f>'[1]Pc, Summer, S1'!N7*Main!$B$8+_xlfn.IFNA(VLOOKUP($A7,'EV Distribution'!$A$2:$B$27,2,FALSE),0)*'EV Scenarios'!N$2</f>
        <v>12.350563854191741</v>
      </c>
      <c r="O7" s="2">
        <f>'[1]Pc, Summer, S1'!O7*Main!$B$8+_xlfn.IFNA(VLOOKUP($A7,'EV Distribution'!$A$2:$B$27,2,FALSE),0)*'EV Scenarios'!O$2</f>
        <v>11.847183766704456</v>
      </c>
      <c r="P7" s="2">
        <f>'[1]Pc, Summer, S1'!P7*Main!$B$8+_xlfn.IFNA(VLOOKUP($A7,'EV Distribution'!$A$2:$B$27,2,FALSE),0)*'EV Scenarios'!P$2</f>
        <v>11.152018999704865</v>
      </c>
      <c r="Q7" s="2">
        <f>'[1]Pc, Summer, S1'!Q7*Main!$B$8+_xlfn.IFNA(VLOOKUP($A7,'EV Distribution'!$A$2:$B$27,2,FALSE),0)*'EV Scenarios'!Q$2</f>
        <v>10.782180686155495</v>
      </c>
      <c r="R7" s="2">
        <f>'[1]Pc, Summer, S1'!R7*Main!$B$8+_xlfn.IFNA(VLOOKUP($A7,'EV Distribution'!$A$2:$B$27,2,FALSE),0)*'EV Scenarios'!R$2</f>
        <v>11.359156003104172</v>
      </c>
      <c r="S7" s="2">
        <f>'[1]Pc, Summer, S1'!S7*Main!$B$8+_xlfn.IFNA(VLOOKUP($A7,'EV Distribution'!$A$2:$B$27,2,FALSE),0)*'EV Scenarios'!S$2</f>
        <v>11.032845446857028</v>
      </c>
      <c r="T7" s="2">
        <f>'[1]Pc, Summer, S1'!T7*Main!$B$8+_xlfn.IFNA(VLOOKUP($A7,'EV Distribution'!$A$2:$B$27,2,FALSE),0)*'EV Scenarios'!T$2</f>
        <v>10.34977229026646</v>
      </c>
      <c r="U7" s="2">
        <f>'[1]Pc, Summer, S1'!U7*Main!$B$8+_xlfn.IFNA(VLOOKUP($A7,'EV Distribution'!$A$2:$B$27,2,FALSE),0)*'EV Scenarios'!U$2</f>
        <v>10.513636106789495</v>
      </c>
      <c r="V7" s="2">
        <f>'[1]Pc, Summer, S1'!V7*Main!$B$8+_xlfn.IFNA(VLOOKUP($A7,'EV Distribution'!$A$2:$B$27,2,FALSE),0)*'EV Scenarios'!V$2</f>
        <v>10.971541394486932</v>
      </c>
      <c r="W7" s="2">
        <f>'[1]Pc, Summer, S1'!W7*Main!$B$8+_xlfn.IFNA(VLOOKUP($A7,'EV Distribution'!$A$2:$B$27,2,FALSE),0)*'EV Scenarios'!W$2</f>
        <v>10.053922106806041</v>
      </c>
      <c r="X7" s="2">
        <f>'[1]Pc, Summer, S1'!X7*Main!$B$8+_xlfn.IFNA(VLOOKUP($A7,'EV Distribution'!$A$2:$B$27,2,FALSE),0)*'EV Scenarios'!X$2</f>
        <v>10.385839346616445</v>
      </c>
      <c r="Y7" s="2">
        <f>'[1]Pc, Summer, S1'!Y7*Main!$B$8+_xlfn.IFNA(VLOOKUP($A7,'EV Distribution'!$A$2:$B$27,2,FALSE),0)*'EV Scenarios'!Y$2</f>
        <v>10.438127112944406</v>
      </c>
    </row>
    <row r="8" spans="1:25" x14ac:dyDescent="0.25">
      <c r="A8">
        <v>28</v>
      </c>
      <c r="B8" s="2">
        <f>'[1]Pc, Summer, S1'!B8*Main!$B$8+_xlfn.IFNA(VLOOKUP($A8,'EV Distribution'!$A$2:$B$27,2,FALSE),0)*'EV Scenarios'!B$2</f>
        <v>5.2612387702712962</v>
      </c>
      <c r="C8" s="2">
        <f>'[1]Pc, Summer, S1'!C8*Main!$B$8+_xlfn.IFNA(VLOOKUP($A8,'EV Distribution'!$A$2:$B$27,2,FALSE),0)*'EV Scenarios'!C$2</f>
        <v>4.7822949479743073</v>
      </c>
      <c r="D8" s="2">
        <f>'[1]Pc, Summer, S1'!D8*Main!$B$8+_xlfn.IFNA(VLOOKUP($A8,'EV Distribution'!$A$2:$B$27,2,FALSE),0)*'EV Scenarios'!D$2</f>
        <v>4.5768879664643842</v>
      </c>
      <c r="E8" s="2">
        <f>'[1]Pc, Summer, S1'!E8*Main!$B$8+_xlfn.IFNA(VLOOKUP($A8,'EV Distribution'!$A$2:$B$27,2,FALSE),0)*'EV Scenarios'!E$2</f>
        <v>4.6105256330087734</v>
      </c>
      <c r="F8" s="2">
        <f>'[1]Pc, Summer, S1'!F8*Main!$B$8+_xlfn.IFNA(VLOOKUP($A8,'EV Distribution'!$A$2:$B$27,2,FALSE),0)*'EV Scenarios'!F$2</f>
        <v>4.4476442700188805</v>
      </c>
      <c r="G8" s="2">
        <f>'[1]Pc, Summer, S1'!G8*Main!$B$8+_xlfn.IFNA(VLOOKUP($A8,'EV Distribution'!$A$2:$B$27,2,FALSE),0)*'EV Scenarios'!G$2</f>
        <v>4.7949924633149763</v>
      </c>
      <c r="H8" s="2">
        <f>'[1]Pc, Summer, S1'!H8*Main!$B$8+_xlfn.IFNA(VLOOKUP($A8,'EV Distribution'!$A$2:$B$27,2,FALSE),0)*'EV Scenarios'!H$2</f>
        <v>6.0511008898139824</v>
      </c>
      <c r="I8" s="2">
        <f>'[1]Pc, Summer, S1'!I8*Main!$B$8+_xlfn.IFNA(VLOOKUP($A8,'EV Distribution'!$A$2:$B$27,2,FALSE),0)*'EV Scenarios'!I$2</f>
        <v>6.2526151179473493</v>
      </c>
      <c r="J8" s="2">
        <f>'[1]Pc, Summer, S1'!J8*Main!$B$8+_xlfn.IFNA(VLOOKUP($A8,'EV Distribution'!$A$2:$B$27,2,FALSE),0)*'EV Scenarios'!J$2</f>
        <v>7.1792731721031018</v>
      </c>
      <c r="K8" s="2">
        <f>'[1]Pc, Summer, S1'!K8*Main!$B$8+_xlfn.IFNA(VLOOKUP($A8,'EV Distribution'!$A$2:$B$27,2,FALSE),0)*'EV Scenarios'!K$2</f>
        <v>7.6029460512741727</v>
      </c>
      <c r="L8" s="2">
        <f>'[1]Pc, Summer, S1'!L8*Main!$B$8+_xlfn.IFNA(VLOOKUP($A8,'EV Distribution'!$A$2:$B$27,2,FALSE),0)*'EV Scenarios'!L$2</f>
        <v>7.529421434454564</v>
      </c>
      <c r="M8" s="2">
        <f>'[1]Pc, Summer, S1'!M8*Main!$B$8+_xlfn.IFNA(VLOOKUP($A8,'EV Distribution'!$A$2:$B$27,2,FALSE),0)*'EV Scenarios'!M$2</f>
        <v>7.8362676242414988</v>
      </c>
      <c r="N8" s="2">
        <f>'[1]Pc, Summer, S1'!N8*Main!$B$8+_xlfn.IFNA(VLOOKUP($A8,'EV Distribution'!$A$2:$B$27,2,FALSE),0)*'EV Scenarios'!N$2</f>
        <v>7.6392171744951245</v>
      </c>
      <c r="O8" s="2">
        <f>'[1]Pc, Summer, S1'!O8*Main!$B$8+_xlfn.IFNA(VLOOKUP($A8,'EV Distribution'!$A$2:$B$27,2,FALSE),0)*'EV Scenarios'!O$2</f>
        <v>7.8122760792468062</v>
      </c>
      <c r="P8" s="2">
        <f>'[1]Pc, Summer, S1'!P8*Main!$B$8+_xlfn.IFNA(VLOOKUP($A8,'EV Distribution'!$A$2:$B$27,2,FALSE),0)*'EV Scenarios'!P$2</f>
        <v>7.6830988428627895</v>
      </c>
      <c r="Q8" s="2">
        <f>'[1]Pc, Summer, S1'!Q8*Main!$B$8+_xlfn.IFNA(VLOOKUP($A8,'EV Distribution'!$A$2:$B$27,2,FALSE),0)*'EV Scenarios'!Q$2</f>
        <v>7.1780209204297565</v>
      </c>
      <c r="R8" s="2">
        <f>'[1]Pc, Summer, S1'!R8*Main!$B$8+_xlfn.IFNA(VLOOKUP($A8,'EV Distribution'!$A$2:$B$27,2,FALSE),0)*'EV Scenarios'!R$2</f>
        <v>7.3131737731760502</v>
      </c>
      <c r="S8" s="2">
        <f>'[1]Pc, Summer, S1'!S8*Main!$B$8+_xlfn.IFNA(VLOOKUP($A8,'EV Distribution'!$A$2:$B$27,2,FALSE),0)*'EV Scenarios'!S$2</f>
        <v>7.0460825377910181</v>
      </c>
      <c r="T8" s="2">
        <f>'[1]Pc, Summer, S1'!T8*Main!$B$8+_xlfn.IFNA(VLOOKUP($A8,'EV Distribution'!$A$2:$B$27,2,FALSE),0)*'EV Scenarios'!T$2</f>
        <v>6.9783376748879373</v>
      </c>
      <c r="U8" s="2">
        <f>'[1]Pc, Summer, S1'!U8*Main!$B$8+_xlfn.IFNA(VLOOKUP($A8,'EV Distribution'!$A$2:$B$27,2,FALSE),0)*'EV Scenarios'!U$2</f>
        <v>7.061495746598708</v>
      </c>
      <c r="V8" s="2">
        <f>'[1]Pc, Summer, S1'!V8*Main!$B$8+_xlfn.IFNA(VLOOKUP($A8,'EV Distribution'!$A$2:$B$27,2,FALSE),0)*'EV Scenarios'!V$2</f>
        <v>7.1518348238968379</v>
      </c>
      <c r="W8" s="2">
        <f>'[1]Pc, Summer, S1'!W8*Main!$B$8+_xlfn.IFNA(VLOOKUP($A8,'EV Distribution'!$A$2:$B$27,2,FALSE),0)*'EV Scenarios'!W$2</f>
        <v>6.055493538256564</v>
      </c>
      <c r="X8" s="2">
        <f>'[1]Pc, Summer, S1'!X8*Main!$B$8+_xlfn.IFNA(VLOOKUP($A8,'EV Distribution'!$A$2:$B$27,2,FALSE),0)*'EV Scenarios'!X$2</f>
        <v>6.3857702377240511</v>
      </c>
      <c r="Y8" s="2">
        <f>'[1]Pc, Summer, S1'!Y8*Main!$B$8+_xlfn.IFNA(VLOOKUP($A8,'EV Distribution'!$A$2:$B$27,2,FALSE),0)*'EV Scenarios'!Y$2</f>
        <v>5.6536464176772805</v>
      </c>
    </row>
    <row r="9" spans="1:25" x14ac:dyDescent="0.25">
      <c r="A9">
        <v>6</v>
      </c>
      <c r="B9" s="2">
        <f>'[1]Pc, Summer, S1'!B9*Main!$B$8+_xlfn.IFNA(VLOOKUP($A9,'EV Distribution'!$A$2:$B$27,2,FALSE),0)*'EV Scenarios'!B$2</f>
        <v>3.2691239137397212</v>
      </c>
      <c r="C9" s="2">
        <f>'[1]Pc, Summer, S1'!C9*Main!$B$8+_xlfn.IFNA(VLOOKUP($A9,'EV Distribution'!$A$2:$B$27,2,FALSE),0)*'EV Scenarios'!C$2</f>
        <v>3.066850482347709</v>
      </c>
      <c r="D9" s="2">
        <f>'[1]Pc, Summer, S1'!D9*Main!$B$8+_xlfn.IFNA(VLOOKUP($A9,'EV Distribution'!$A$2:$B$27,2,FALSE),0)*'EV Scenarios'!D$2</f>
        <v>2.9144128054842771</v>
      </c>
      <c r="E9" s="2">
        <f>'[1]Pc, Summer, S1'!E9*Main!$B$8+_xlfn.IFNA(VLOOKUP($A9,'EV Distribution'!$A$2:$B$27,2,FALSE),0)*'EV Scenarios'!E$2</f>
        <v>2.8643975997366593</v>
      </c>
      <c r="F9" s="2">
        <f>'[1]Pc, Summer, S1'!F9*Main!$B$8+_xlfn.IFNA(VLOOKUP($A9,'EV Distribution'!$A$2:$B$27,2,FALSE),0)*'EV Scenarios'!F$2</f>
        <v>2.9409460371780978</v>
      </c>
      <c r="G9" s="2">
        <f>'[1]Pc, Summer, S1'!G9*Main!$B$8+_xlfn.IFNA(VLOOKUP($A9,'EV Distribution'!$A$2:$B$27,2,FALSE),0)*'EV Scenarios'!G$2</f>
        <v>3.1664865554676949</v>
      </c>
      <c r="H9" s="2">
        <f>'[1]Pc, Summer, S1'!H9*Main!$B$8+_xlfn.IFNA(VLOOKUP($A9,'EV Distribution'!$A$2:$B$27,2,FALSE),0)*'EV Scenarios'!H$2</f>
        <v>5.071425501348525</v>
      </c>
      <c r="I9" s="2">
        <f>'[1]Pc, Summer, S1'!I9*Main!$B$8+_xlfn.IFNA(VLOOKUP($A9,'EV Distribution'!$A$2:$B$27,2,FALSE),0)*'EV Scenarios'!I$2</f>
        <v>5.8214012864957798</v>
      </c>
      <c r="J9" s="2">
        <f>'[1]Pc, Summer, S1'!J9*Main!$B$8+_xlfn.IFNA(VLOOKUP($A9,'EV Distribution'!$A$2:$B$27,2,FALSE),0)*'EV Scenarios'!J$2</f>
        <v>6.2482769576126964</v>
      </c>
      <c r="K9" s="2">
        <f>'[1]Pc, Summer, S1'!K9*Main!$B$8+_xlfn.IFNA(VLOOKUP($A9,'EV Distribution'!$A$2:$B$27,2,FALSE),0)*'EV Scenarios'!K$2</f>
        <v>6.1822836256565283</v>
      </c>
      <c r="L9" s="2">
        <f>'[1]Pc, Summer, S1'!L9*Main!$B$8+_xlfn.IFNA(VLOOKUP($A9,'EV Distribution'!$A$2:$B$27,2,FALSE),0)*'EV Scenarios'!L$2</f>
        <v>6.4393782538843585</v>
      </c>
      <c r="M9" s="2">
        <f>'[1]Pc, Summer, S1'!M9*Main!$B$8+_xlfn.IFNA(VLOOKUP($A9,'EV Distribution'!$A$2:$B$27,2,FALSE),0)*'EV Scenarios'!M$2</f>
        <v>6.8179349631695247</v>
      </c>
      <c r="N9" s="2">
        <f>'[1]Pc, Summer, S1'!N9*Main!$B$8+_xlfn.IFNA(VLOOKUP($A9,'EV Distribution'!$A$2:$B$27,2,FALSE),0)*'EV Scenarios'!N$2</f>
        <v>6.7746558665630454</v>
      </c>
      <c r="O9" s="2">
        <f>'[1]Pc, Summer, S1'!O9*Main!$B$8+_xlfn.IFNA(VLOOKUP($A9,'EV Distribution'!$A$2:$B$27,2,FALSE),0)*'EV Scenarios'!O$2</f>
        <v>6.3053867142936779</v>
      </c>
      <c r="P9" s="2">
        <f>'[1]Pc, Summer, S1'!P9*Main!$B$8+_xlfn.IFNA(VLOOKUP($A9,'EV Distribution'!$A$2:$B$27,2,FALSE),0)*'EV Scenarios'!P$2</f>
        <v>5.4954068417676272</v>
      </c>
      <c r="Q9" s="2">
        <f>'[1]Pc, Summer, S1'!Q9*Main!$B$8+_xlfn.IFNA(VLOOKUP($A9,'EV Distribution'!$A$2:$B$27,2,FALSE),0)*'EV Scenarios'!Q$2</f>
        <v>5.2593297166217443</v>
      </c>
      <c r="R9" s="2">
        <f>'[1]Pc, Summer, S1'!R9*Main!$B$8+_xlfn.IFNA(VLOOKUP($A9,'EV Distribution'!$A$2:$B$27,2,FALSE),0)*'EV Scenarios'!R$2</f>
        <v>5.0194167335922097</v>
      </c>
      <c r="S9" s="2">
        <f>'[1]Pc, Summer, S1'!S9*Main!$B$8+_xlfn.IFNA(VLOOKUP($A9,'EV Distribution'!$A$2:$B$27,2,FALSE),0)*'EV Scenarios'!S$2</f>
        <v>4.8901144172416418</v>
      </c>
      <c r="T9" s="2">
        <f>'[1]Pc, Summer, S1'!T9*Main!$B$8+_xlfn.IFNA(VLOOKUP($A9,'EV Distribution'!$A$2:$B$27,2,FALSE),0)*'EV Scenarios'!T$2</f>
        <v>4.8179973100090026</v>
      </c>
      <c r="U9" s="2">
        <f>'[1]Pc, Summer, S1'!U9*Main!$B$8+_xlfn.IFNA(VLOOKUP($A9,'EV Distribution'!$A$2:$B$27,2,FALSE),0)*'EV Scenarios'!U$2</f>
        <v>4.9783521387675558</v>
      </c>
      <c r="V9" s="2">
        <f>'[1]Pc, Summer, S1'!V9*Main!$B$8+_xlfn.IFNA(VLOOKUP($A9,'EV Distribution'!$A$2:$B$27,2,FALSE),0)*'EV Scenarios'!V$2</f>
        <v>4.8019511928043999</v>
      </c>
      <c r="W9" s="2">
        <f>'[1]Pc, Summer, S1'!W9*Main!$B$8+_xlfn.IFNA(VLOOKUP($A9,'EV Distribution'!$A$2:$B$27,2,FALSE),0)*'EV Scenarios'!W$2</f>
        <v>4.2362269182428998</v>
      </c>
      <c r="X9" s="2">
        <f>'[1]Pc, Summer, S1'!X9*Main!$B$8+_xlfn.IFNA(VLOOKUP($A9,'EV Distribution'!$A$2:$B$27,2,FALSE),0)*'EV Scenarios'!X$2</f>
        <v>3.8103045481727089</v>
      </c>
      <c r="Y9" s="2">
        <f>'[1]Pc, Summer, S1'!Y9*Main!$B$8+_xlfn.IFNA(VLOOKUP($A9,'EV Distribution'!$A$2:$B$27,2,FALSE),0)*'EV Scenarios'!Y$2</f>
        <v>3.4861900682283773</v>
      </c>
    </row>
    <row r="10" spans="1:25" x14ac:dyDescent="0.25">
      <c r="A10">
        <v>30</v>
      </c>
      <c r="B10" s="2">
        <f>'[1]Pc, Summer, S1'!B10*Main!$B$8+_xlfn.IFNA(VLOOKUP($A10,'EV Distribution'!$A$2:$B$27,2,FALSE),0)*'EV Scenarios'!B$2</f>
        <v>3.0788261790788507</v>
      </c>
      <c r="C10" s="2">
        <f>'[1]Pc, Summer, S1'!C10*Main!$B$8+_xlfn.IFNA(VLOOKUP($A10,'EV Distribution'!$A$2:$B$27,2,FALSE),0)*'EV Scenarios'!C$2</f>
        <v>2.8498347366214181</v>
      </c>
      <c r="D10" s="2">
        <f>'[1]Pc, Summer, S1'!D10*Main!$B$8+_xlfn.IFNA(VLOOKUP($A10,'EV Distribution'!$A$2:$B$27,2,FALSE),0)*'EV Scenarios'!D$2</f>
        <v>2.7267152626099387</v>
      </c>
      <c r="E10" s="2">
        <f>'[1]Pc, Summer, S1'!E10*Main!$B$8+_xlfn.IFNA(VLOOKUP($A10,'EV Distribution'!$A$2:$B$27,2,FALSE),0)*'EV Scenarios'!E$2</f>
        <v>2.5506384776532687</v>
      </c>
      <c r="F10" s="2">
        <f>'[1]Pc, Summer, S1'!F10*Main!$B$8+_xlfn.IFNA(VLOOKUP($A10,'EV Distribution'!$A$2:$B$27,2,FALSE),0)*'EV Scenarios'!F$2</f>
        <v>2.5916170832053185</v>
      </c>
      <c r="G10" s="2">
        <f>'[1]Pc, Summer, S1'!G10*Main!$B$8+_xlfn.IFNA(VLOOKUP($A10,'EV Distribution'!$A$2:$B$27,2,FALSE),0)*'EV Scenarios'!G$2</f>
        <v>2.5503605043571351</v>
      </c>
      <c r="H10" s="2">
        <f>'[1]Pc, Summer, S1'!H10*Main!$B$8+_xlfn.IFNA(VLOOKUP($A10,'EV Distribution'!$A$2:$B$27,2,FALSE),0)*'EV Scenarios'!H$2</f>
        <v>2.5564911125927203</v>
      </c>
      <c r="I10" s="2">
        <f>'[1]Pc, Summer, S1'!I10*Main!$B$8+_xlfn.IFNA(VLOOKUP($A10,'EV Distribution'!$A$2:$B$27,2,FALSE),0)*'EV Scenarios'!I$2</f>
        <v>2.6269829288092561</v>
      </c>
      <c r="J10" s="2">
        <f>'[1]Pc, Summer, S1'!J10*Main!$B$8+_xlfn.IFNA(VLOOKUP($A10,'EV Distribution'!$A$2:$B$27,2,FALSE),0)*'EV Scenarios'!J$2</f>
        <v>2.2829140638305874</v>
      </c>
      <c r="K10" s="2">
        <f>'[1]Pc, Summer, S1'!K10*Main!$B$8+_xlfn.IFNA(VLOOKUP($A10,'EV Distribution'!$A$2:$B$27,2,FALSE),0)*'EV Scenarios'!K$2</f>
        <v>2.3835618585487133</v>
      </c>
      <c r="L10" s="2">
        <f>'[1]Pc, Summer, S1'!L10*Main!$B$8+_xlfn.IFNA(VLOOKUP($A10,'EV Distribution'!$A$2:$B$27,2,FALSE),0)*'EV Scenarios'!L$2</f>
        <v>2.6334219403293844</v>
      </c>
      <c r="M10" s="2">
        <f>'[1]Pc, Summer, S1'!M10*Main!$B$8+_xlfn.IFNA(VLOOKUP($A10,'EV Distribution'!$A$2:$B$27,2,FALSE),0)*'EV Scenarios'!M$2</f>
        <v>2.9297483777841316</v>
      </c>
      <c r="N10" s="2">
        <f>'[1]Pc, Summer, S1'!N10*Main!$B$8+_xlfn.IFNA(VLOOKUP($A10,'EV Distribution'!$A$2:$B$27,2,FALSE),0)*'EV Scenarios'!N$2</f>
        <v>3.0606929057624255</v>
      </c>
      <c r="O10" s="2">
        <f>'[1]Pc, Summer, S1'!O10*Main!$B$8+_xlfn.IFNA(VLOOKUP($A10,'EV Distribution'!$A$2:$B$27,2,FALSE),0)*'EV Scenarios'!O$2</f>
        <v>3.0241912987750146</v>
      </c>
      <c r="P10" s="2">
        <f>'[1]Pc, Summer, S1'!P10*Main!$B$8+_xlfn.IFNA(VLOOKUP($A10,'EV Distribution'!$A$2:$B$27,2,FALSE),0)*'EV Scenarios'!P$2</f>
        <v>2.9308584197598893</v>
      </c>
      <c r="Q10" s="2">
        <f>'[1]Pc, Summer, S1'!Q10*Main!$B$8+_xlfn.IFNA(VLOOKUP($A10,'EV Distribution'!$A$2:$B$27,2,FALSE),0)*'EV Scenarios'!Q$2</f>
        <v>3.0546838332720991</v>
      </c>
      <c r="R10" s="2">
        <f>'[1]Pc, Summer, S1'!R10*Main!$B$8+_xlfn.IFNA(VLOOKUP($A10,'EV Distribution'!$A$2:$B$27,2,FALSE),0)*'EV Scenarios'!R$2</f>
        <v>3.098781973593804</v>
      </c>
      <c r="S10" s="2">
        <f>'[1]Pc, Summer, S1'!S10*Main!$B$8+_xlfn.IFNA(VLOOKUP($A10,'EV Distribution'!$A$2:$B$27,2,FALSE),0)*'EV Scenarios'!S$2</f>
        <v>2.9995751252433793</v>
      </c>
      <c r="T10" s="2">
        <f>'[1]Pc, Summer, S1'!T10*Main!$B$8+_xlfn.IFNA(VLOOKUP($A10,'EV Distribution'!$A$2:$B$27,2,FALSE),0)*'EV Scenarios'!T$2</f>
        <v>2.9890447429588964</v>
      </c>
      <c r="U10" s="2">
        <f>'[1]Pc, Summer, S1'!U10*Main!$B$8+_xlfn.IFNA(VLOOKUP($A10,'EV Distribution'!$A$2:$B$27,2,FALSE),0)*'EV Scenarios'!U$2</f>
        <v>3.2001898676210501</v>
      </c>
      <c r="V10" s="2">
        <f>'[1]Pc, Summer, S1'!V10*Main!$B$8+_xlfn.IFNA(VLOOKUP($A10,'EV Distribution'!$A$2:$B$27,2,FALSE),0)*'EV Scenarios'!V$2</f>
        <v>3.3533413798352405</v>
      </c>
      <c r="W10" s="2">
        <f>'[1]Pc, Summer, S1'!W10*Main!$B$8+_xlfn.IFNA(VLOOKUP($A10,'EV Distribution'!$A$2:$B$27,2,FALSE),0)*'EV Scenarios'!W$2</f>
        <v>3.1472524287394843</v>
      </c>
      <c r="X10" s="2">
        <f>'[1]Pc, Summer, S1'!X10*Main!$B$8+_xlfn.IFNA(VLOOKUP($A10,'EV Distribution'!$A$2:$B$27,2,FALSE),0)*'EV Scenarios'!X$2</f>
        <v>2.895130549748179</v>
      </c>
      <c r="Y10" s="2">
        <f>'[1]Pc, Summer, S1'!Y10*Main!$B$8+_xlfn.IFNA(VLOOKUP($A10,'EV Distribution'!$A$2:$B$27,2,FALSE),0)*'EV Scenarios'!Y$2</f>
        <v>3.0694272522461978</v>
      </c>
    </row>
    <row r="11" spans="1:25" x14ac:dyDescent="0.25">
      <c r="A11">
        <v>40</v>
      </c>
      <c r="B11" s="2">
        <f>'[1]Pc, Summer, S1'!B11*Main!$B$8+_xlfn.IFNA(VLOOKUP($A11,'EV Distribution'!$A$2:$B$27,2,FALSE),0)*'EV Scenarios'!B$2</f>
        <v>4.8553244646460678</v>
      </c>
      <c r="C11" s="2">
        <f>'[1]Pc, Summer, S1'!C11*Main!$B$8+_xlfn.IFNA(VLOOKUP($A11,'EV Distribution'!$A$2:$B$27,2,FALSE),0)*'EV Scenarios'!C$2</f>
        <v>4.514300932072886</v>
      </c>
      <c r="D11" s="2">
        <f>'[1]Pc, Summer, S1'!D11*Main!$B$8+_xlfn.IFNA(VLOOKUP($A11,'EV Distribution'!$A$2:$B$27,2,FALSE),0)*'EV Scenarios'!D$2</f>
        <v>4.2774709766335617</v>
      </c>
      <c r="E11" s="2">
        <f>'[1]Pc, Summer, S1'!E11*Main!$B$8+_xlfn.IFNA(VLOOKUP($A11,'EV Distribution'!$A$2:$B$27,2,FALSE),0)*'EV Scenarios'!E$2</f>
        <v>4.2695038983802229</v>
      </c>
      <c r="F11" s="2">
        <f>'[1]Pc, Summer, S1'!F11*Main!$B$8+_xlfn.IFNA(VLOOKUP($A11,'EV Distribution'!$A$2:$B$27,2,FALSE),0)*'EV Scenarios'!F$2</f>
        <v>4.2351715044079201</v>
      </c>
      <c r="G11" s="2">
        <f>'[1]Pc, Summer, S1'!G11*Main!$B$8+_xlfn.IFNA(VLOOKUP($A11,'EV Distribution'!$A$2:$B$27,2,FALSE),0)*'EV Scenarios'!G$2</f>
        <v>4.3382113253155321</v>
      </c>
      <c r="H11" s="2">
        <f>'[1]Pc, Summer, S1'!H11*Main!$B$8+_xlfn.IFNA(VLOOKUP($A11,'EV Distribution'!$A$2:$B$27,2,FALSE),0)*'EV Scenarios'!H$2</f>
        <v>5.0872907695443548</v>
      </c>
      <c r="I11" s="2">
        <f>'[1]Pc, Summer, S1'!I11*Main!$B$8+_xlfn.IFNA(VLOOKUP($A11,'EV Distribution'!$A$2:$B$27,2,FALSE),0)*'EV Scenarios'!I$2</f>
        <v>5.4076297101064066</v>
      </c>
      <c r="J11" s="2">
        <f>'[1]Pc, Summer, S1'!J11*Main!$B$8+_xlfn.IFNA(VLOOKUP($A11,'EV Distribution'!$A$2:$B$27,2,FALSE),0)*'EV Scenarios'!J$2</f>
        <v>5.7706969281645328</v>
      </c>
      <c r="K11" s="2">
        <f>'[1]Pc, Summer, S1'!K11*Main!$B$8+_xlfn.IFNA(VLOOKUP($A11,'EV Distribution'!$A$2:$B$27,2,FALSE),0)*'EV Scenarios'!K$2</f>
        <v>6.0294972461518306</v>
      </c>
      <c r="L11" s="2">
        <f>'[1]Pc, Summer, S1'!L11*Main!$B$8+_xlfn.IFNA(VLOOKUP($A11,'EV Distribution'!$A$2:$B$27,2,FALSE),0)*'EV Scenarios'!L$2</f>
        <v>5.8730346917769154</v>
      </c>
      <c r="M11" s="2">
        <f>'[1]Pc, Summer, S1'!M11*Main!$B$8+_xlfn.IFNA(VLOOKUP($A11,'EV Distribution'!$A$2:$B$27,2,FALSE),0)*'EV Scenarios'!M$2</f>
        <v>6.0694269818519064</v>
      </c>
      <c r="N11" s="2">
        <f>'[1]Pc, Summer, S1'!N11*Main!$B$8+_xlfn.IFNA(VLOOKUP($A11,'EV Distribution'!$A$2:$B$27,2,FALSE),0)*'EV Scenarios'!N$2</f>
        <v>6.3372302924646089</v>
      </c>
      <c r="O11" s="2">
        <f>'[1]Pc, Summer, S1'!O11*Main!$B$8+_xlfn.IFNA(VLOOKUP($A11,'EV Distribution'!$A$2:$B$27,2,FALSE),0)*'EV Scenarios'!O$2</f>
        <v>6.1516310131723175</v>
      </c>
      <c r="P11" s="2">
        <f>'[1]Pc, Summer, S1'!P11*Main!$B$8+_xlfn.IFNA(VLOOKUP($A11,'EV Distribution'!$A$2:$B$27,2,FALSE),0)*'EV Scenarios'!P$2</f>
        <v>5.9846452944327737</v>
      </c>
      <c r="Q11" s="2">
        <f>'[1]Pc, Summer, S1'!Q11*Main!$B$8+_xlfn.IFNA(VLOOKUP($A11,'EV Distribution'!$A$2:$B$27,2,FALSE),0)*'EV Scenarios'!Q$2</f>
        <v>5.5622217470611801</v>
      </c>
      <c r="R11" s="2">
        <f>'[1]Pc, Summer, S1'!R11*Main!$B$8+_xlfn.IFNA(VLOOKUP($A11,'EV Distribution'!$A$2:$B$27,2,FALSE),0)*'EV Scenarios'!R$2</f>
        <v>5.4479025746955125</v>
      </c>
      <c r="S11" s="2">
        <f>'[1]Pc, Summer, S1'!S11*Main!$B$8+_xlfn.IFNA(VLOOKUP($A11,'EV Distribution'!$A$2:$B$27,2,FALSE),0)*'EV Scenarios'!S$2</f>
        <v>5.4178826523588306</v>
      </c>
      <c r="T11" s="2">
        <f>'[1]Pc, Summer, S1'!T11*Main!$B$8+_xlfn.IFNA(VLOOKUP($A11,'EV Distribution'!$A$2:$B$27,2,FALSE),0)*'EV Scenarios'!T$2</f>
        <v>5.5053281139980843</v>
      </c>
      <c r="U11" s="2">
        <f>'[1]Pc, Summer, S1'!U11*Main!$B$8+_xlfn.IFNA(VLOOKUP($A11,'EV Distribution'!$A$2:$B$27,2,FALSE),0)*'EV Scenarios'!U$2</f>
        <v>5.8847504005699234</v>
      </c>
      <c r="V11" s="2">
        <f>'[1]Pc, Summer, S1'!V11*Main!$B$8+_xlfn.IFNA(VLOOKUP($A11,'EV Distribution'!$A$2:$B$27,2,FALSE),0)*'EV Scenarios'!V$2</f>
        <v>6.34588267461569</v>
      </c>
      <c r="W11" s="2">
        <f>'[1]Pc, Summer, S1'!W11*Main!$B$8+_xlfn.IFNA(VLOOKUP($A11,'EV Distribution'!$A$2:$B$27,2,FALSE),0)*'EV Scenarios'!W$2</f>
        <v>5.7949393676133543</v>
      </c>
      <c r="X11" s="2">
        <f>'[1]Pc, Summer, S1'!X11*Main!$B$8+_xlfn.IFNA(VLOOKUP($A11,'EV Distribution'!$A$2:$B$27,2,FALSE),0)*'EV Scenarios'!X$2</f>
        <v>5.7686345976722624</v>
      </c>
      <c r="Y11" s="2">
        <f>'[1]Pc, Summer, S1'!Y11*Main!$B$8+_xlfn.IFNA(VLOOKUP($A11,'EV Distribution'!$A$2:$B$27,2,FALSE),0)*'EV Scenarios'!Y$2</f>
        <v>5.1545018817475681</v>
      </c>
    </row>
    <row r="12" spans="1:25" x14ac:dyDescent="0.25">
      <c r="A12">
        <v>14</v>
      </c>
      <c r="B12" s="2">
        <f>'[1]Pc, Summer, S1'!B12*Main!$B$8+_xlfn.IFNA(VLOOKUP($A12,'EV Distribution'!$A$2:$B$27,2,FALSE),0)*'EV Scenarios'!B$2</f>
        <v>1.6156083830358747</v>
      </c>
      <c r="C12" s="2">
        <f>'[1]Pc, Summer, S1'!C12*Main!$B$8+_xlfn.IFNA(VLOOKUP($A12,'EV Distribution'!$A$2:$B$27,2,FALSE),0)*'EV Scenarios'!C$2</f>
        <v>1.474011396313224</v>
      </c>
      <c r="D12" s="2">
        <f>'[1]Pc, Summer, S1'!D12*Main!$B$8+_xlfn.IFNA(VLOOKUP($A12,'EV Distribution'!$A$2:$B$27,2,FALSE),0)*'EV Scenarios'!D$2</f>
        <v>1.3608193366711465</v>
      </c>
      <c r="E12" s="2">
        <f>'[1]Pc, Summer, S1'!E12*Main!$B$8+_xlfn.IFNA(VLOOKUP($A12,'EV Distribution'!$A$2:$B$27,2,FALSE),0)*'EV Scenarios'!E$2</f>
        <v>1.3090474419655409</v>
      </c>
      <c r="F12" s="2">
        <f>'[1]Pc, Summer, S1'!F12*Main!$B$8+_xlfn.IFNA(VLOOKUP($A12,'EV Distribution'!$A$2:$B$27,2,FALSE),0)*'EV Scenarios'!F$2</f>
        <v>1.3097066438839646</v>
      </c>
      <c r="G12" s="2">
        <f>'[1]Pc, Summer, S1'!G12*Main!$B$8+_xlfn.IFNA(VLOOKUP($A12,'EV Distribution'!$A$2:$B$27,2,FALSE),0)*'EV Scenarios'!G$2</f>
        <v>1.4156190566771474</v>
      </c>
      <c r="H12" s="2">
        <f>'[1]Pc, Summer, S1'!H12*Main!$B$8+_xlfn.IFNA(VLOOKUP($A12,'EV Distribution'!$A$2:$B$27,2,FALSE),0)*'EV Scenarios'!H$2</f>
        <v>1.6665123250526763</v>
      </c>
      <c r="I12" s="2">
        <f>'[1]Pc, Summer, S1'!I12*Main!$B$8+_xlfn.IFNA(VLOOKUP($A12,'EV Distribution'!$A$2:$B$27,2,FALSE),0)*'EV Scenarios'!I$2</f>
        <v>1.7498012070901585</v>
      </c>
      <c r="J12" s="2">
        <f>'[1]Pc, Summer, S1'!J12*Main!$B$8+_xlfn.IFNA(VLOOKUP($A12,'EV Distribution'!$A$2:$B$27,2,FALSE),0)*'EV Scenarios'!J$2</f>
        <v>1.8983695664052234</v>
      </c>
      <c r="K12" s="2">
        <f>'[1]Pc, Summer, S1'!K12*Main!$B$8+_xlfn.IFNA(VLOOKUP($A12,'EV Distribution'!$A$2:$B$27,2,FALSE),0)*'EV Scenarios'!K$2</f>
        <v>2.0086699235433425</v>
      </c>
      <c r="L12" s="2">
        <f>'[1]Pc, Summer, S1'!L12*Main!$B$8+_xlfn.IFNA(VLOOKUP($A12,'EV Distribution'!$A$2:$B$27,2,FALSE),0)*'EV Scenarios'!L$2</f>
        <v>2.1112324715136412</v>
      </c>
      <c r="M12" s="2">
        <f>'[1]Pc, Summer, S1'!M12*Main!$B$8+_xlfn.IFNA(VLOOKUP($A12,'EV Distribution'!$A$2:$B$27,2,FALSE),0)*'EV Scenarios'!M$2</f>
        <v>2.1564834460931173</v>
      </c>
      <c r="N12" s="2">
        <f>'[1]Pc, Summer, S1'!N12*Main!$B$8+_xlfn.IFNA(VLOOKUP($A12,'EV Distribution'!$A$2:$B$27,2,FALSE),0)*'EV Scenarios'!N$2</f>
        <v>2.1307432810637303</v>
      </c>
      <c r="O12" s="2">
        <f>'[1]Pc, Summer, S1'!O12*Main!$B$8+_xlfn.IFNA(VLOOKUP($A12,'EV Distribution'!$A$2:$B$27,2,FALSE),0)*'EV Scenarios'!O$2</f>
        <v>2.0623728179781984</v>
      </c>
      <c r="P12" s="2">
        <f>'[1]Pc, Summer, S1'!P12*Main!$B$8+_xlfn.IFNA(VLOOKUP($A12,'EV Distribution'!$A$2:$B$27,2,FALSE),0)*'EV Scenarios'!P$2</f>
        <v>1.9397991866630788</v>
      </c>
      <c r="Q12" s="2">
        <f>'[1]Pc, Summer, S1'!Q12*Main!$B$8+_xlfn.IFNA(VLOOKUP($A12,'EV Distribution'!$A$2:$B$27,2,FALSE),0)*'EV Scenarios'!Q$2</f>
        <v>1.8370623152755765</v>
      </c>
      <c r="R12" s="2">
        <f>'[1]Pc, Summer, S1'!R12*Main!$B$8+_xlfn.IFNA(VLOOKUP($A12,'EV Distribution'!$A$2:$B$27,2,FALSE),0)*'EV Scenarios'!R$2</f>
        <v>1.8549524219525244</v>
      </c>
      <c r="S12" s="2">
        <f>'[1]Pc, Summer, S1'!S12*Main!$B$8+_xlfn.IFNA(VLOOKUP($A12,'EV Distribution'!$A$2:$B$27,2,FALSE),0)*'EV Scenarios'!S$2</f>
        <v>1.9713232976959023</v>
      </c>
      <c r="T12" s="2">
        <f>'[1]Pc, Summer, S1'!T12*Main!$B$8+_xlfn.IFNA(VLOOKUP($A12,'EV Distribution'!$A$2:$B$27,2,FALSE),0)*'EV Scenarios'!T$2</f>
        <v>2.0658065554509601</v>
      </c>
      <c r="U12" s="2">
        <f>'[1]Pc, Summer, S1'!U12*Main!$B$8+_xlfn.IFNA(VLOOKUP($A12,'EV Distribution'!$A$2:$B$27,2,FALSE),0)*'EV Scenarios'!U$2</f>
        <v>2.1342793195962697</v>
      </c>
      <c r="V12" s="2">
        <f>'[1]Pc, Summer, S1'!V12*Main!$B$8+_xlfn.IFNA(VLOOKUP($A12,'EV Distribution'!$A$2:$B$27,2,FALSE),0)*'EV Scenarios'!V$2</f>
        <v>2.3682174829613456</v>
      </c>
      <c r="W12" s="2">
        <f>'[1]Pc, Summer, S1'!W12*Main!$B$8+_xlfn.IFNA(VLOOKUP($A12,'EV Distribution'!$A$2:$B$27,2,FALSE),0)*'EV Scenarios'!W$2</f>
        <v>2.1180584495378714</v>
      </c>
      <c r="X12" s="2">
        <f>'[1]Pc, Summer, S1'!X12*Main!$B$8+_xlfn.IFNA(VLOOKUP($A12,'EV Distribution'!$A$2:$B$27,2,FALSE),0)*'EV Scenarios'!X$2</f>
        <v>2.1249954487305742</v>
      </c>
      <c r="Y12" s="2">
        <f>'[1]Pc, Summer, S1'!Y12*Main!$B$8+_xlfn.IFNA(VLOOKUP($A12,'EV Distribution'!$A$2:$B$27,2,FALSE),0)*'EV Scenarios'!Y$2</f>
        <v>1.8687218306808053</v>
      </c>
    </row>
    <row r="13" spans="1:25" x14ac:dyDescent="0.25">
      <c r="A13">
        <v>34</v>
      </c>
      <c r="B13" s="2">
        <f>'[1]Pc, Summer, S1'!B13*Main!$B$8+_xlfn.IFNA(VLOOKUP($A13,'EV Distribution'!$A$2:$B$27,2,FALSE),0)*'EV Scenarios'!B$2</f>
        <v>9.3505679833042716</v>
      </c>
      <c r="C13" s="2">
        <f>'[1]Pc, Summer, S1'!C13*Main!$B$8+_xlfn.IFNA(VLOOKUP($A13,'EV Distribution'!$A$2:$B$27,2,FALSE),0)*'EV Scenarios'!C$2</f>
        <v>9.4411990252638454</v>
      </c>
      <c r="D13" s="2">
        <f>'[1]Pc, Summer, S1'!D13*Main!$B$8+_xlfn.IFNA(VLOOKUP($A13,'EV Distribution'!$A$2:$B$27,2,FALSE),0)*'EV Scenarios'!D$2</f>
        <v>9.9227572674417193</v>
      </c>
      <c r="E13" s="2">
        <f>'[1]Pc, Summer, S1'!E13*Main!$B$8+_xlfn.IFNA(VLOOKUP($A13,'EV Distribution'!$A$2:$B$27,2,FALSE),0)*'EV Scenarios'!E$2</f>
        <v>9.0435796141488893</v>
      </c>
      <c r="F13" s="2">
        <f>'[1]Pc, Summer, S1'!F13*Main!$B$8+_xlfn.IFNA(VLOOKUP($A13,'EV Distribution'!$A$2:$B$27,2,FALSE),0)*'EV Scenarios'!F$2</f>
        <v>8.8773454360790751</v>
      </c>
      <c r="G13" s="2">
        <f>'[1]Pc, Summer, S1'!G13*Main!$B$8+_xlfn.IFNA(VLOOKUP($A13,'EV Distribution'!$A$2:$B$27,2,FALSE),0)*'EV Scenarios'!G$2</f>
        <v>8.6075539030562851</v>
      </c>
      <c r="H13" s="2">
        <f>'[1]Pc, Summer, S1'!H13*Main!$B$8+_xlfn.IFNA(VLOOKUP($A13,'EV Distribution'!$A$2:$B$27,2,FALSE),0)*'EV Scenarios'!H$2</f>
        <v>8.7942108014986502</v>
      </c>
      <c r="I13" s="2">
        <f>'[1]Pc, Summer, S1'!I13*Main!$B$8+_xlfn.IFNA(VLOOKUP($A13,'EV Distribution'!$A$2:$B$27,2,FALSE),0)*'EV Scenarios'!I$2</f>
        <v>8.891377094531407</v>
      </c>
      <c r="J13" s="2">
        <f>'[1]Pc, Summer, S1'!J13*Main!$B$8+_xlfn.IFNA(VLOOKUP($A13,'EV Distribution'!$A$2:$B$27,2,FALSE),0)*'EV Scenarios'!J$2</f>
        <v>7.9121852776661639</v>
      </c>
      <c r="K13" s="2">
        <f>'[1]Pc, Summer, S1'!K13*Main!$B$8+_xlfn.IFNA(VLOOKUP($A13,'EV Distribution'!$A$2:$B$27,2,FALSE),0)*'EV Scenarios'!K$2</f>
        <v>6.1385044690311181</v>
      </c>
      <c r="L13" s="2">
        <f>'[1]Pc, Summer, S1'!L13*Main!$B$8+_xlfn.IFNA(VLOOKUP($A13,'EV Distribution'!$A$2:$B$27,2,FALSE),0)*'EV Scenarios'!L$2</f>
        <v>8.404933023813479</v>
      </c>
      <c r="M13" s="2">
        <f>'[1]Pc, Summer, S1'!M13*Main!$B$8+_xlfn.IFNA(VLOOKUP($A13,'EV Distribution'!$A$2:$B$27,2,FALSE),0)*'EV Scenarios'!M$2</f>
        <v>9.2354765745658796</v>
      </c>
      <c r="N13" s="2">
        <f>'[1]Pc, Summer, S1'!N13*Main!$B$8+_xlfn.IFNA(VLOOKUP($A13,'EV Distribution'!$A$2:$B$27,2,FALSE),0)*'EV Scenarios'!N$2</f>
        <v>9.2378893463803777</v>
      </c>
      <c r="O13" s="2">
        <f>'[1]Pc, Summer, S1'!O13*Main!$B$8+_xlfn.IFNA(VLOOKUP($A13,'EV Distribution'!$A$2:$B$27,2,FALSE),0)*'EV Scenarios'!O$2</f>
        <v>9.590054598015227</v>
      </c>
      <c r="P13" s="2">
        <f>'[1]Pc, Summer, S1'!P13*Main!$B$8+_xlfn.IFNA(VLOOKUP($A13,'EV Distribution'!$A$2:$B$27,2,FALSE),0)*'EV Scenarios'!P$2</f>
        <v>7.637673243302749</v>
      </c>
      <c r="Q13" s="2">
        <f>'[1]Pc, Summer, S1'!Q13*Main!$B$8+_xlfn.IFNA(VLOOKUP($A13,'EV Distribution'!$A$2:$B$27,2,FALSE),0)*'EV Scenarios'!Q$2</f>
        <v>10.158492114036193</v>
      </c>
      <c r="R13" s="2">
        <f>'[1]Pc, Summer, S1'!R13*Main!$B$8+_xlfn.IFNA(VLOOKUP($A13,'EV Distribution'!$A$2:$B$27,2,FALSE),0)*'EV Scenarios'!R$2</f>
        <v>9.3323980498309478</v>
      </c>
      <c r="S13" s="2">
        <f>'[1]Pc, Summer, S1'!S13*Main!$B$8+_xlfn.IFNA(VLOOKUP($A13,'EV Distribution'!$A$2:$B$27,2,FALSE),0)*'EV Scenarios'!S$2</f>
        <v>9.072571393355112</v>
      </c>
      <c r="T13" s="2">
        <f>'[1]Pc, Summer, S1'!T13*Main!$B$8+_xlfn.IFNA(VLOOKUP($A13,'EV Distribution'!$A$2:$B$27,2,FALSE),0)*'EV Scenarios'!T$2</f>
        <v>9.136042081486913</v>
      </c>
      <c r="U13" s="2">
        <f>'[1]Pc, Summer, S1'!U13*Main!$B$8+_xlfn.IFNA(VLOOKUP($A13,'EV Distribution'!$A$2:$B$27,2,FALSE),0)*'EV Scenarios'!U$2</f>
        <v>10.030538720851371</v>
      </c>
      <c r="V13" s="2">
        <f>'[1]Pc, Summer, S1'!V13*Main!$B$8+_xlfn.IFNA(VLOOKUP($A13,'EV Distribution'!$A$2:$B$27,2,FALSE),0)*'EV Scenarios'!V$2</f>
        <v>11.003310168776295</v>
      </c>
      <c r="W13" s="2">
        <f>'[1]Pc, Summer, S1'!W13*Main!$B$8+_xlfn.IFNA(VLOOKUP($A13,'EV Distribution'!$A$2:$B$27,2,FALSE),0)*'EV Scenarios'!W$2</f>
        <v>10.917433654052331</v>
      </c>
      <c r="X13" s="2">
        <f>'[1]Pc, Summer, S1'!X13*Main!$B$8+_xlfn.IFNA(VLOOKUP($A13,'EV Distribution'!$A$2:$B$27,2,FALSE),0)*'EV Scenarios'!X$2</f>
        <v>11.462365076434891</v>
      </c>
      <c r="Y13" s="2">
        <f>'[1]Pc, Summer, S1'!Y13*Main!$B$8+_xlfn.IFNA(VLOOKUP($A13,'EV Distribution'!$A$2:$B$27,2,FALSE),0)*'EV Scenarios'!Y$2</f>
        <v>11.629361824833383</v>
      </c>
    </row>
    <row r="14" spans="1:25" x14ac:dyDescent="0.25">
      <c r="A14">
        <v>3</v>
      </c>
      <c r="B14" s="2">
        <f>'[1]Pc, Summer, S1'!B14*Main!$B$8+_xlfn.IFNA(VLOOKUP($A14,'EV Distribution'!$A$2:$B$27,2,FALSE),0)*'EV Scenarios'!B$2</f>
        <v>16.781258363045534</v>
      </c>
      <c r="C14" s="2">
        <f>'[1]Pc, Summer, S1'!C14*Main!$B$8+_xlfn.IFNA(VLOOKUP($A14,'EV Distribution'!$A$2:$B$27,2,FALSE),0)*'EV Scenarios'!C$2</f>
        <v>16.549920729191467</v>
      </c>
      <c r="D14" s="2">
        <f>'[1]Pc, Summer, S1'!D14*Main!$B$8+_xlfn.IFNA(VLOOKUP($A14,'EV Distribution'!$A$2:$B$27,2,FALSE),0)*'EV Scenarios'!D$2</f>
        <v>16.116663853362667</v>
      </c>
      <c r="E14" s="2">
        <f>'[1]Pc, Summer, S1'!E14*Main!$B$8+_xlfn.IFNA(VLOOKUP($A14,'EV Distribution'!$A$2:$B$27,2,FALSE),0)*'EV Scenarios'!E$2</f>
        <v>15.944143048576707</v>
      </c>
      <c r="F14" s="2">
        <f>'[1]Pc, Summer, S1'!F14*Main!$B$8+_xlfn.IFNA(VLOOKUP($A14,'EV Distribution'!$A$2:$B$27,2,FALSE),0)*'EV Scenarios'!F$2</f>
        <v>15.77034325299309</v>
      </c>
      <c r="G14" s="2">
        <f>'[1]Pc, Summer, S1'!G14*Main!$B$8+_xlfn.IFNA(VLOOKUP($A14,'EV Distribution'!$A$2:$B$27,2,FALSE),0)*'EV Scenarios'!G$2</f>
        <v>16.101268519373278</v>
      </c>
      <c r="H14" s="2">
        <f>'[1]Pc, Summer, S1'!H14*Main!$B$8+_xlfn.IFNA(VLOOKUP($A14,'EV Distribution'!$A$2:$B$27,2,FALSE),0)*'EV Scenarios'!H$2</f>
        <v>18.487261367616902</v>
      </c>
      <c r="I14" s="2">
        <f>'[1]Pc, Summer, S1'!I14*Main!$B$8+_xlfn.IFNA(VLOOKUP($A14,'EV Distribution'!$A$2:$B$27,2,FALSE),0)*'EV Scenarios'!I$2</f>
        <v>18.600213607289902</v>
      </c>
      <c r="J14" s="2">
        <f>'[1]Pc, Summer, S1'!J14*Main!$B$8+_xlfn.IFNA(VLOOKUP($A14,'EV Distribution'!$A$2:$B$27,2,FALSE),0)*'EV Scenarios'!J$2</f>
        <v>19.801836449029992</v>
      </c>
      <c r="K14" s="2">
        <f>'[1]Pc, Summer, S1'!K14*Main!$B$8+_xlfn.IFNA(VLOOKUP($A14,'EV Distribution'!$A$2:$B$27,2,FALSE),0)*'EV Scenarios'!K$2</f>
        <v>18.925316904835199</v>
      </c>
      <c r="L14" s="2">
        <f>'[1]Pc, Summer, S1'!L14*Main!$B$8+_xlfn.IFNA(VLOOKUP($A14,'EV Distribution'!$A$2:$B$27,2,FALSE),0)*'EV Scenarios'!L$2</f>
        <v>18.982248205151823</v>
      </c>
      <c r="M14" s="2">
        <f>'[1]Pc, Summer, S1'!M14*Main!$B$8+_xlfn.IFNA(VLOOKUP($A14,'EV Distribution'!$A$2:$B$27,2,FALSE),0)*'EV Scenarios'!M$2</f>
        <v>19.102273781634835</v>
      </c>
      <c r="N14" s="2">
        <f>'[1]Pc, Summer, S1'!N14*Main!$B$8+_xlfn.IFNA(VLOOKUP($A14,'EV Distribution'!$A$2:$B$27,2,FALSE),0)*'EV Scenarios'!N$2</f>
        <v>19.749755390434697</v>
      </c>
      <c r="O14" s="2">
        <f>'[1]Pc, Summer, S1'!O14*Main!$B$8+_xlfn.IFNA(VLOOKUP($A14,'EV Distribution'!$A$2:$B$27,2,FALSE),0)*'EV Scenarios'!O$2</f>
        <v>19.57284365900993</v>
      </c>
      <c r="P14" s="2">
        <f>'[1]Pc, Summer, S1'!P14*Main!$B$8+_xlfn.IFNA(VLOOKUP($A14,'EV Distribution'!$A$2:$B$27,2,FALSE),0)*'EV Scenarios'!P$2</f>
        <v>19.14185098896996</v>
      </c>
      <c r="Q14" s="2">
        <f>'[1]Pc, Summer, S1'!Q14*Main!$B$8+_xlfn.IFNA(VLOOKUP($A14,'EV Distribution'!$A$2:$B$27,2,FALSE),0)*'EV Scenarios'!Q$2</f>
        <v>19.009061716466952</v>
      </c>
      <c r="R14" s="2">
        <f>'[1]Pc, Summer, S1'!R14*Main!$B$8+_xlfn.IFNA(VLOOKUP($A14,'EV Distribution'!$A$2:$B$27,2,FALSE),0)*'EV Scenarios'!R$2</f>
        <v>19.294336002297808</v>
      </c>
      <c r="S14" s="2">
        <f>'[1]Pc, Summer, S1'!S14*Main!$B$8+_xlfn.IFNA(VLOOKUP($A14,'EV Distribution'!$A$2:$B$27,2,FALSE),0)*'EV Scenarios'!S$2</f>
        <v>19.483813086925519</v>
      </c>
      <c r="T14" s="2">
        <f>'[1]Pc, Summer, S1'!T14*Main!$B$8+_xlfn.IFNA(VLOOKUP($A14,'EV Distribution'!$A$2:$B$27,2,FALSE),0)*'EV Scenarios'!T$2</f>
        <v>18.609758065253178</v>
      </c>
      <c r="U14" s="2">
        <f>'[1]Pc, Summer, S1'!U14*Main!$B$8+_xlfn.IFNA(VLOOKUP($A14,'EV Distribution'!$A$2:$B$27,2,FALSE),0)*'EV Scenarios'!U$2</f>
        <v>18.870487797333475</v>
      </c>
      <c r="V14" s="2">
        <f>'[1]Pc, Summer, S1'!V14*Main!$B$8+_xlfn.IFNA(VLOOKUP($A14,'EV Distribution'!$A$2:$B$27,2,FALSE),0)*'EV Scenarios'!V$2</f>
        <v>19.046439602284426</v>
      </c>
      <c r="W14" s="2">
        <f>'[1]Pc, Summer, S1'!W14*Main!$B$8+_xlfn.IFNA(VLOOKUP($A14,'EV Distribution'!$A$2:$B$27,2,FALSE),0)*'EV Scenarios'!W$2</f>
        <v>17.941292119135113</v>
      </c>
      <c r="X14" s="2">
        <f>'[1]Pc, Summer, S1'!X14*Main!$B$8+_xlfn.IFNA(VLOOKUP($A14,'EV Distribution'!$A$2:$B$27,2,FALSE),0)*'EV Scenarios'!X$2</f>
        <v>16.857197028322247</v>
      </c>
      <c r="Y14" s="2">
        <f>'[1]Pc, Summer, S1'!Y14*Main!$B$8+_xlfn.IFNA(VLOOKUP($A14,'EV Distribution'!$A$2:$B$27,2,FALSE),0)*'EV Scenarios'!Y$2</f>
        <v>16.964773088934368</v>
      </c>
    </row>
    <row r="15" spans="1:25" x14ac:dyDescent="0.25">
      <c r="A15">
        <v>20</v>
      </c>
      <c r="B15" s="2">
        <f>'[1]Pc, Summer, S1'!B15*Main!$B$8+_xlfn.IFNA(VLOOKUP($A15,'EV Distribution'!$A$2:$B$27,2,FALSE),0)*'EV Scenarios'!B$2</f>
        <v>0.63490179849459105</v>
      </c>
      <c r="C15" s="2">
        <f>'[1]Pc, Summer, S1'!C15*Main!$B$8+_xlfn.IFNA(VLOOKUP($A15,'EV Distribution'!$A$2:$B$27,2,FALSE),0)*'EV Scenarios'!C$2</f>
        <v>0.60143961377886279</v>
      </c>
      <c r="D15" s="2">
        <f>'[1]Pc, Summer, S1'!D15*Main!$B$8+_xlfn.IFNA(VLOOKUP($A15,'EV Distribution'!$A$2:$B$27,2,FALSE),0)*'EV Scenarios'!D$2</f>
        <v>0.57090856360369346</v>
      </c>
      <c r="E15" s="2">
        <f>'[1]Pc, Summer, S1'!E15*Main!$B$8+_xlfn.IFNA(VLOOKUP($A15,'EV Distribution'!$A$2:$B$27,2,FALSE),0)*'EV Scenarios'!E$2</f>
        <v>0.55347399510101314</v>
      </c>
      <c r="F15" s="2">
        <f>'[1]Pc, Summer, S1'!F15*Main!$B$8+_xlfn.IFNA(VLOOKUP($A15,'EV Distribution'!$A$2:$B$27,2,FALSE),0)*'EV Scenarios'!F$2</f>
        <v>0.55487563632591497</v>
      </c>
      <c r="G15" s="2">
        <f>'[1]Pc, Summer, S1'!G15*Main!$B$8+_xlfn.IFNA(VLOOKUP($A15,'EV Distribution'!$A$2:$B$27,2,FALSE),0)*'EV Scenarios'!G$2</f>
        <v>0.58865192033390856</v>
      </c>
      <c r="H15" s="2">
        <f>'[1]Pc, Summer, S1'!H15*Main!$B$8+_xlfn.IFNA(VLOOKUP($A15,'EV Distribution'!$A$2:$B$27,2,FALSE),0)*'EV Scenarios'!H$2</f>
        <v>0.69015890175409533</v>
      </c>
      <c r="I15" s="2">
        <f>'[1]Pc, Summer, S1'!I15*Main!$B$8+_xlfn.IFNA(VLOOKUP($A15,'EV Distribution'!$A$2:$B$27,2,FALSE),0)*'EV Scenarios'!I$2</f>
        <v>0.70824104009517097</v>
      </c>
      <c r="J15" s="2">
        <f>'[1]Pc, Summer, S1'!J15*Main!$B$8+_xlfn.IFNA(VLOOKUP($A15,'EV Distribution'!$A$2:$B$27,2,FALSE),0)*'EV Scenarios'!J$2</f>
        <v>0.76593656861103931</v>
      </c>
      <c r="K15" s="2">
        <f>'[1]Pc, Summer, S1'!K15*Main!$B$8+_xlfn.IFNA(VLOOKUP($A15,'EV Distribution'!$A$2:$B$27,2,FALSE),0)*'EV Scenarios'!K$2</f>
        <v>0.80350856985428698</v>
      </c>
      <c r="L15" s="2">
        <f>'[1]Pc, Summer, S1'!L15*Main!$B$8+_xlfn.IFNA(VLOOKUP($A15,'EV Distribution'!$A$2:$B$27,2,FALSE),0)*'EV Scenarios'!L$2</f>
        <v>0.85279932970980765</v>
      </c>
      <c r="M15" s="2">
        <f>'[1]Pc, Summer, S1'!M15*Main!$B$8+_xlfn.IFNA(VLOOKUP($A15,'EV Distribution'!$A$2:$B$27,2,FALSE),0)*'EV Scenarios'!M$2</f>
        <v>0.87039815779545771</v>
      </c>
      <c r="N15" s="2">
        <f>'[1]Pc, Summer, S1'!N15*Main!$B$8+_xlfn.IFNA(VLOOKUP($A15,'EV Distribution'!$A$2:$B$27,2,FALSE),0)*'EV Scenarios'!N$2</f>
        <v>0.85614833565265169</v>
      </c>
      <c r="O15" s="2">
        <f>'[1]Pc, Summer, S1'!O15*Main!$B$8+_xlfn.IFNA(VLOOKUP($A15,'EV Distribution'!$A$2:$B$27,2,FALSE),0)*'EV Scenarios'!O$2</f>
        <v>0.79105344595912408</v>
      </c>
      <c r="P15" s="2">
        <f>'[1]Pc, Summer, S1'!P15*Main!$B$8+_xlfn.IFNA(VLOOKUP($A15,'EV Distribution'!$A$2:$B$27,2,FALSE),0)*'EV Scenarios'!P$2</f>
        <v>0.69550196822475496</v>
      </c>
      <c r="Q15" s="2">
        <f>'[1]Pc, Summer, S1'!Q15*Main!$B$8+_xlfn.IFNA(VLOOKUP($A15,'EV Distribution'!$A$2:$B$27,2,FALSE),0)*'EV Scenarios'!Q$2</f>
        <v>0.69782907191088683</v>
      </c>
      <c r="R15" s="2">
        <f>'[1]Pc, Summer, S1'!R15*Main!$B$8+_xlfn.IFNA(VLOOKUP($A15,'EV Distribution'!$A$2:$B$27,2,FALSE),0)*'EV Scenarios'!R$2</f>
        <v>0.70760186390900204</v>
      </c>
      <c r="S15" s="2">
        <f>'[1]Pc, Summer, S1'!S15*Main!$B$8+_xlfn.IFNA(VLOOKUP($A15,'EV Distribution'!$A$2:$B$27,2,FALSE),0)*'EV Scenarios'!S$2</f>
        <v>0.69053431492597972</v>
      </c>
      <c r="T15" s="2">
        <f>'[1]Pc, Summer, S1'!T15*Main!$B$8+_xlfn.IFNA(VLOOKUP($A15,'EV Distribution'!$A$2:$B$27,2,FALSE),0)*'EV Scenarios'!T$2</f>
        <v>0.71731443296770403</v>
      </c>
      <c r="U15" s="2">
        <f>'[1]Pc, Summer, S1'!U15*Main!$B$8+_xlfn.IFNA(VLOOKUP($A15,'EV Distribution'!$A$2:$B$27,2,FALSE),0)*'EV Scenarios'!U$2</f>
        <v>0.76882401518413301</v>
      </c>
      <c r="V15" s="2">
        <f>'[1]Pc, Summer, S1'!V15*Main!$B$8+_xlfn.IFNA(VLOOKUP($A15,'EV Distribution'!$A$2:$B$27,2,FALSE),0)*'EV Scenarios'!V$2</f>
        <v>0.78654880459786036</v>
      </c>
      <c r="W15" s="2">
        <f>'[1]Pc, Summer, S1'!W15*Main!$B$8+_xlfn.IFNA(VLOOKUP($A15,'EV Distribution'!$A$2:$B$27,2,FALSE),0)*'EV Scenarios'!W$2</f>
        <v>0.68744616415726856</v>
      </c>
      <c r="X15" s="2">
        <f>'[1]Pc, Summer, S1'!X15*Main!$B$8+_xlfn.IFNA(VLOOKUP($A15,'EV Distribution'!$A$2:$B$27,2,FALSE),0)*'EV Scenarios'!X$2</f>
        <v>0.71238359043888866</v>
      </c>
      <c r="Y15" s="2">
        <f>'[1]Pc, Summer, S1'!Y15*Main!$B$8+_xlfn.IFNA(VLOOKUP($A15,'EV Distribution'!$A$2:$B$27,2,FALSE),0)*'EV Scenarios'!Y$2</f>
        <v>0.64776448470131187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DAB30-5105-40E0-B7A5-2F8A02565D0C}">
  <dimension ref="A1:Y19"/>
  <sheetViews>
    <sheetView zoomScale="85" zoomScaleNormal="85"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'[1]Pc, Summer, S2'!B2*Main!$B$8+_xlfn.IFNA(VLOOKUP($A2,'EV Distribution'!$A$2:$B$27,2,FALSE),0)*'EV Scenarios'!B$2</f>
        <v>11.287760077015639</v>
      </c>
      <c r="C2" s="2">
        <f>'[1]Pc, Summer, S2'!C2*Main!$B$8+_xlfn.IFNA(VLOOKUP($A2,'EV Distribution'!$A$2:$B$27,2,FALSE),0)*'EV Scenarios'!C$2</f>
        <v>11.06856522845869</v>
      </c>
      <c r="D2" s="2">
        <f>'[1]Pc, Summer, S2'!D2*Main!$B$8+_xlfn.IFNA(VLOOKUP($A2,'EV Distribution'!$A$2:$B$27,2,FALSE),0)*'EV Scenarios'!D$2</f>
        <v>10.825270622681447</v>
      </c>
      <c r="E2" s="2">
        <f>'[1]Pc, Summer, S2'!E2*Main!$B$8+_xlfn.IFNA(VLOOKUP($A2,'EV Distribution'!$A$2:$B$27,2,FALSE),0)*'EV Scenarios'!E$2</f>
        <v>10.778349826528661</v>
      </c>
      <c r="F2" s="2">
        <f>'[1]Pc, Summer, S2'!F2*Main!$B$8+_xlfn.IFNA(VLOOKUP($A2,'EV Distribution'!$A$2:$B$27,2,FALSE),0)*'EV Scenarios'!F$2</f>
        <v>10.295060976191955</v>
      </c>
      <c r="G2" s="2">
        <f>'[1]Pc, Summer, S2'!G2*Main!$B$8+_xlfn.IFNA(VLOOKUP($A2,'EV Distribution'!$A$2:$B$27,2,FALSE),0)*'EV Scenarios'!G$2</f>
        <v>10.123557408346857</v>
      </c>
      <c r="H2" s="2">
        <f>'[1]Pc, Summer, S2'!H2*Main!$B$8+_xlfn.IFNA(VLOOKUP($A2,'EV Distribution'!$A$2:$B$27,2,FALSE),0)*'EV Scenarios'!H$2</f>
        <v>9.6173543080750505</v>
      </c>
      <c r="I2" s="2">
        <f>'[1]Pc, Summer, S2'!I2*Main!$B$8+_xlfn.IFNA(VLOOKUP($A2,'EV Distribution'!$A$2:$B$27,2,FALSE),0)*'EV Scenarios'!I$2</f>
        <v>8.9369984316674227</v>
      </c>
      <c r="J2" s="2">
        <f>'[1]Pc, Summer, S2'!J2*Main!$B$8+_xlfn.IFNA(VLOOKUP($A2,'EV Distribution'!$A$2:$B$27,2,FALSE),0)*'EV Scenarios'!J$2</f>
        <v>8.8777653200171791</v>
      </c>
      <c r="K2" s="2">
        <f>'[1]Pc, Summer, S2'!K2*Main!$B$8+_xlfn.IFNA(VLOOKUP($A2,'EV Distribution'!$A$2:$B$27,2,FALSE),0)*'EV Scenarios'!K$2</f>
        <v>8.9661275929641189</v>
      </c>
      <c r="L2" s="2">
        <f>'[1]Pc, Summer, S2'!L2*Main!$B$8+_xlfn.IFNA(VLOOKUP($A2,'EV Distribution'!$A$2:$B$27,2,FALSE),0)*'EV Scenarios'!L$2</f>
        <v>8.6451387843639882</v>
      </c>
      <c r="M2" s="2">
        <f>'[1]Pc, Summer, S2'!M2*Main!$B$8+_xlfn.IFNA(VLOOKUP($A2,'EV Distribution'!$A$2:$B$27,2,FALSE),0)*'EV Scenarios'!M$2</f>
        <v>8.4416054550323913</v>
      </c>
      <c r="N2" s="2">
        <f>'[1]Pc, Summer, S2'!N2*Main!$B$8+_xlfn.IFNA(VLOOKUP($A2,'EV Distribution'!$A$2:$B$27,2,FALSE),0)*'EV Scenarios'!N$2</f>
        <v>8.4068125121290223</v>
      </c>
      <c r="O2" s="2">
        <f>'[1]Pc, Summer, S2'!O2*Main!$B$8+_xlfn.IFNA(VLOOKUP($A2,'EV Distribution'!$A$2:$B$27,2,FALSE),0)*'EV Scenarios'!O$2</f>
        <v>8.9741207370954275</v>
      </c>
      <c r="P2" s="2">
        <f>'[1]Pc, Summer, S2'!P2*Main!$B$8+_xlfn.IFNA(VLOOKUP($A2,'EV Distribution'!$A$2:$B$27,2,FALSE),0)*'EV Scenarios'!P$2</f>
        <v>9.1033348569669332</v>
      </c>
      <c r="Q2" s="2">
        <f>'[1]Pc, Summer, S2'!Q2*Main!$B$8+_xlfn.IFNA(VLOOKUP($A2,'EV Distribution'!$A$2:$B$27,2,FALSE),0)*'EV Scenarios'!Q$2</f>
        <v>9.0315367977186973</v>
      </c>
      <c r="R2" s="2">
        <f>'[1]Pc, Summer, S2'!R2*Main!$B$8+_xlfn.IFNA(VLOOKUP($A2,'EV Distribution'!$A$2:$B$27,2,FALSE),0)*'EV Scenarios'!R$2</f>
        <v>8.8232445396493606</v>
      </c>
      <c r="S2" s="2">
        <f>'[1]Pc, Summer, S2'!S2*Main!$B$8+_xlfn.IFNA(VLOOKUP($A2,'EV Distribution'!$A$2:$B$27,2,FALSE),0)*'EV Scenarios'!S$2</f>
        <v>9.0525994249503192</v>
      </c>
      <c r="T2" s="2">
        <f>'[1]Pc, Summer, S2'!T2*Main!$B$8+_xlfn.IFNA(VLOOKUP($A2,'EV Distribution'!$A$2:$B$27,2,FALSE),0)*'EV Scenarios'!T$2</f>
        <v>8.9998466753655251</v>
      </c>
      <c r="U2" s="2">
        <f>'[1]Pc, Summer, S2'!U2*Main!$B$8+_xlfn.IFNA(VLOOKUP($A2,'EV Distribution'!$A$2:$B$27,2,FALSE),0)*'EV Scenarios'!U$2</f>
        <v>9.2982472129709937</v>
      </c>
      <c r="V2" s="2">
        <f>'[1]Pc, Summer, S2'!V2*Main!$B$8+_xlfn.IFNA(VLOOKUP($A2,'EV Distribution'!$A$2:$B$27,2,FALSE),0)*'EV Scenarios'!V$2</f>
        <v>9.0621105255954237</v>
      </c>
      <c r="W2" s="2">
        <f>'[1]Pc, Summer, S2'!W2*Main!$B$8+_xlfn.IFNA(VLOOKUP($A2,'EV Distribution'!$A$2:$B$27,2,FALSE),0)*'EV Scenarios'!W$2</f>
        <v>8.8732100039027397</v>
      </c>
      <c r="X2" s="2">
        <f>'[1]Pc, Summer, S2'!X2*Main!$B$8+_xlfn.IFNA(VLOOKUP($A2,'EV Distribution'!$A$2:$B$27,2,FALSE),0)*'EV Scenarios'!X$2</f>
        <v>9.2617502855157028</v>
      </c>
      <c r="Y2" s="2">
        <f>'[1]Pc, Summer, S2'!Y2*Main!$B$8+_xlfn.IFNA(VLOOKUP($A2,'EV Distribution'!$A$2:$B$27,2,FALSE),0)*'EV Scenarios'!Y$2</f>
        <v>9.2630553061662528</v>
      </c>
    </row>
    <row r="3" spans="1:25" x14ac:dyDescent="0.25">
      <c r="A3">
        <v>17</v>
      </c>
      <c r="B3" s="2">
        <f>'[1]Pc, Summer, S2'!B3*Main!$B$8+_xlfn.IFNA(VLOOKUP($A3,'EV Distribution'!$A$2:$B$27,2,FALSE),0)*'EV Scenarios'!B$2</f>
        <v>2.7638154263853743</v>
      </c>
      <c r="C3" s="2">
        <f>'[1]Pc, Summer, S2'!C3*Main!$B$8+_xlfn.IFNA(VLOOKUP($A3,'EV Distribution'!$A$2:$B$27,2,FALSE),0)*'EV Scenarios'!C$2</f>
        <v>2.5833655266877771</v>
      </c>
      <c r="D3" s="2">
        <f>'[1]Pc, Summer, S2'!D3*Main!$B$8+_xlfn.IFNA(VLOOKUP($A3,'EV Distribution'!$A$2:$B$27,2,FALSE),0)*'EV Scenarios'!D$2</f>
        <v>2.4247548126659555</v>
      </c>
      <c r="E3" s="2">
        <f>'[1]Pc, Summer, S2'!E3*Main!$B$8+_xlfn.IFNA(VLOOKUP($A3,'EV Distribution'!$A$2:$B$27,2,FALSE),0)*'EV Scenarios'!E$2</f>
        <v>2.2307090282002697</v>
      </c>
      <c r="F3" s="2">
        <f>'[1]Pc, Summer, S2'!F3*Main!$B$8+_xlfn.IFNA(VLOOKUP($A3,'EV Distribution'!$A$2:$B$27,2,FALSE),0)*'EV Scenarios'!F$2</f>
        <v>2.174262696495485</v>
      </c>
      <c r="G3" s="2">
        <f>'[1]Pc, Summer, S2'!G3*Main!$B$8+_xlfn.IFNA(VLOOKUP($A3,'EV Distribution'!$A$2:$B$27,2,FALSE),0)*'EV Scenarios'!G$2</f>
        <v>2.1177232298285777</v>
      </c>
      <c r="H3" s="2">
        <f>'[1]Pc, Summer, S2'!H3*Main!$B$8+_xlfn.IFNA(VLOOKUP($A3,'EV Distribution'!$A$2:$B$27,2,FALSE),0)*'EV Scenarios'!H$2</f>
        <v>2.2654189693792159</v>
      </c>
      <c r="I3" s="2">
        <f>'[1]Pc, Summer, S2'!I3*Main!$B$8+_xlfn.IFNA(VLOOKUP($A3,'EV Distribution'!$A$2:$B$27,2,FALSE),0)*'EV Scenarios'!I$2</f>
        <v>2.414287826819864</v>
      </c>
      <c r="J3" s="2">
        <f>'[1]Pc, Summer, S2'!J3*Main!$B$8+_xlfn.IFNA(VLOOKUP($A3,'EV Distribution'!$A$2:$B$27,2,FALSE),0)*'EV Scenarios'!J$2</f>
        <v>2.7575768669330256</v>
      </c>
      <c r="K3" s="2">
        <f>'[1]Pc, Summer, S2'!K3*Main!$B$8+_xlfn.IFNA(VLOOKUP($A3,'EV Distribution'!$A$2:$B$27,2,FALSE),0)*'EV Scenarios'!K$2</f>
        <v>3.0531915620417331</v>
      </c>
      <c r="L3" s="2">
        <f>'[1]Pc, Summer, S2'!L3*Main!$B$8+_xlfn.IFNA(VLOOKUP($A3,'EV Distribution'!$A$2:$B$27,2,FALSE),0)*'EV Scenarios'!L$2</f>
        <v>2.9905438166422331</v>
      </c>
      <c r="M3" s="2">
        <f>'[1]Pc, Summer, S2'!M3*Main!$B$8+_xlfn.IFNA(VLOOKUP($A3,'EV Distribution'!$A$2:$B$27,2,FALSE),0)*'EV Scenarios'!M$2</f>
        <v>3.0066793404462082</v>
      </c>
      <c r="N3" s="2">
        <f>'[1]Pc, Summer, S2'!N3*Main!$B$8+_xlfn.IFNA(VLOOKUP($A3,'EV Distribution'!$A$2:$B$27,2,FALSE),0)*'EV Scenarios'!N$2</f>
        <v>3.0458693755522952</v>
      </c>
      <c r="O3" s="2">
        <f>'[1]Pc, Summer, S2'!O3*Main!$B$8+_xlfn.IFNA(VLOOKUP($A3,'EV Distribution'!$A$2:$B$27,2,FALSE),0)*'EV Scenarios'!O$2</f>
        <v>2.9371713384446432</v>
      </c>
      <c r="P3" s="2">
        <f>'[1]Pc, Summer, S2'!P3*Main!$B$8+_xlfn.IFNA(VLOOKUP($A3,'EV Distribution'!$A$2:$B$27,2,FALSE),0)*'EV Scenarios'!P$2</f>
        <v>2.621086282888522</v>
      </c>
      <c r="Q3" s="2">
        <f>'[1]Pc, Summer, S2'!Q3*Main!$B$8+_xlfn.IFNA(VLOOKUP($A3,'EV Distribution'!$A$2:$B$27,2,FALSE),0)*'EV Scenarios'!Q$2</f>
        <v>2.6081662741067508</v>
      </c>
      <c r="R3" s="2">
        <f>'[1]Pc, Summer, S2'!R3*Main!$B$8+_xlfn.IFNA(VLOOKUP($A3,'EV Distribution'!$A$2:$B$27,2,FALSE),0)*'EV Scenarios'!R$2</f>
        <v>2.566252627222378</v>
      </c>
      <c r="S3" s="2">
        <f>'[1]Pc, Summer, S2'!S3*Main!$B$8+_xlfn.IFNA(VLOOKUP($A3,'EV Distribution'!$A$2:$B$27,2,FALSE),0)*'EV Scenarios'!S$2</f>
        <v>2.5679670634479121</v>
      </c>
      <c r="T3" s="2">
        <f>'[1]Pc, Summer, S2'!T3*Main!$B$8+_xlfn.IFNA(VLOOKUP($A3,'EV Distribution'!$A$2:$B$27,2,FALSE),0)*'EV Scenarios'!T$2</f>
        <v>2.7099056936033761</v>
      </c>
      <c r="U3" s="2">
        <f>'[1]Pc, Summer, S2'!U3*Main!$B$8+_xlfn.IFNA(VLOOKUP($A3,'EV Distribution'!$A$2:$B$27,2,FALSE),0)*'EV Scenarios'!U$2</f>
        <v>2.9859585741961072</v>
      </c>
      <c r="V3" s="2">
        <f>'[1]Pc, Summer, S2'!V3*Main!$B$8+_xlfn.IFNA(VLOOKUP($A3,'EV Distribution'!$A$2:$B$27,2,FALSE),0)*'EV Scenarios'!V$2</f>
        <v>3.0310232741596779</v>
      </c>
      <c r="W3" s="2">
        <f>'[1]Pc, Summer, S2'!W3*Main!$B$8+_xlfn.IFNA(VLOOKUP($A3,'EV Distribution'!$A$2:$B$27,2,FALSE),0)*'EV Scenarios'!W$2</f>
        <v>3.0838539814872536</v>
      </c>
      <c r="X3" s="2">
        <f>'[1]Pc, Summer, S2'!X3*Main!$B$8+_xlfn.IFNA(VLOOKUP($A3,'EV Distribution'!$A$2:$B$27,2,FALSE),0)*'EV Scenarios'!X$2</f>
        <v>2.9958141807541421</v>
      </c>
      <c r="Y3" s="2">
        <f>'[1]Pc, Summer, S2'!Y3*Main!$B$8+_xlfn.IFNA(VLOOKUP($A3,'EV Distribution'!$A$2:$B$27,2,FALSE),0)*'EV Scenarios'!Y$2</f>
        <v>2.6137149755740694</v>
      </c>
    </row>
    <row r="4" spans="1:25" x14ac:dyDescent="0.25">
      <c r="A4">
        <v>38</v>
      </c>
      <c r="B4" s="2">
        <f>'[1]Pc, Summer, S2'!B4*Main!$B$8+_xlfn.IFNA(VLOOKUP($A4,'EV Distribution'!$A$2:$B$27,2,FALSE),0)*'EV Scenarios'!B$2</f>
        <v>7.1369241451763106</v>
      </c>
      <c r="C4" s="2">
        <f>'[1]Pc, Summer, S2'!C4*Main!$B$8+_xlfn.IFNA(VLOOKUP($A4,'EV Distribution'!$A$2:$B$27,2,FALSE),0)*'EV Scenarios'!C$2</f>
        <v>6.7240406587314645</v>
      </c>
      <c r="D4" s="2">
        <f>'[1]Pc, Summer, S2'!D4*Main!$B$8+_xlfn.IFNA(VLOOKUP($A4,'EV Distribution'!$A$2:$B$27,2,FALSE),0)*'EV Scenarios'!D$2</f>
        <v>6.1929799630846611</v>
      </c>
      <c r="E4" s="2">
        <f>'[1]Pc, Summer, S2'!E4*Main!$B$8+_xlfn.IFNA(VLOOKUP($A4,'EV Distribution'!$A$2:$B$27,2,FALSE),0)*'EV Scenarios'!E$2</f>
        <v>6.0752557658433108</v>
      </c>
      <c r="F4" s="2">
        <f>'[1]Pc, Summer, S2'!F4*Main!$B$8+_xlfn.IFNA(VLOOKUP($A4,'EV Distribution'!$A$2:$B$27,2,FALSE),0)*'EV Scenarios'!F$2</f>
        <v>6.0192705019799542</v>
      </c>
      <c r="G4" s="2">
        <f>'[1]Pc, Summer, S2'!G4*Main!$B$8+_xlfn.IFNA(VLOOKUP($A4,'EV Distribution'!$A$2:$B$27,2,FALSE),0)*'EV Scenarios'!G$2</f>
        <v>5.9681545163944154</v>
      </c>
      <c r="H4" s="2">
        <f>'[1]Pc, Summer, S2'!H4*Main!$B$8+_xlfn.IFNA(VLOOKUP($A4,'EV Distribution'!$A$2:$B$27,2,FALSE),0)*'EV Scenarios'!H$2</f>
        <v>6.5765493421474819</v>
      </c>
      <c r="I4" s="2">
        <f>'[1]Pc, Summer, S2'!I4*Main!$B$8+_xlfn.IFNA(VLOOKUP($A4,'EV Distribution'!$A$2:$B$27,2,FALSE),0)*'EV Scenarios'!I$2</f>
        <v>6.6201820125001651</v>
      </c>
      <c r="J4" s="2">
        <f>'[1]Pc, Summer, S2'!J4*Main!$B$8+_xlfn.IFNA(VLOOKUP($A4,'EV Distribution'!$A$2:$B$27,2,FALSE),0)*'EV Scenarios'!J$2</f>
        <v>7.05675136466132</v>
      </c>
      <c r="K4" s="2">
        <f>'[1]Pc, Summer, S2'!K4*Main!$B$8+_xlfn.IFNA(VLOOKUP($A4,'EV Distribution'!$A$2:$B$27,2,FALSE),0)*'EV Scenarios'!K$2</f>
        <v>7.1667576474672616</v>
      </c>
      <c r="L4" s="2">
        <f>'[1]Pc, Summer, S2'!L4*Main!$B$8+_xlfn.IFNA(VLOOKUP($A4,'EV Distribution'!$A$2:$B$27,2,FALSE),0)*'EV Scenarios'!L$2</f>
        <v>7.5351791946789106</v>
      </c>
      <c r="M4" s="2">
        <f>'[1]Pc, Summer, S2'!M4*Main!$B$8+_xlfn.IFNA(VLOOKUP($A4,'EV Distribution'!$A$2:$B$27,2,FALSE),0)*'EV Scenarios'!M$2</f>
        <v>8.1418851548750339</v>
      </c>
      <c r="N4" s="2">
        <f>'[1]Pc, Summer, S2'!N4*Main!$B$8+_xlfn.IFNA(VLOOKUP($A4,'EV Distribution'!$A$2:$B$27,2,FALSE),0)*'EV Scenarios'!N$2</f>
        <v>8.0677627690584899</v>
      </c>
      <c r="O4" s="2">
        <f>'[1]Pc, Summer, S2'!O4*Main!$B$8+_xlfn.IFNA(VLOOKUP($A4,'EV Distribution'!$A$2:$B$27,2,FALSE),0)*'EV Scenarios'!O$2</f>
        <v>7.6325022308884005</v>
      </c>
      <c r="P4" s="2">
        <f>'[1]Pc, Summer, S2'!P4*Main!$B$8+_xlfn.IFNA(VLOOKUP($A4,'EV Distribution'!$A$2:$B$27,2,FALSE),0)*'EV Scenarios'!P$2</f>
        <v>6.8784901749944156</v>
      </c>
      <c r="Q4" s="2">
        <f>'[1]Pc, Summer, S2'!Q4*Main!$B$8+_xlfn.IFNA(VLOOKUP($A4,'EV Distribution'!$A$2:$B$27,2,FALSE),0)*'EV Scenarios'!Q$2</f>
        <v>6.4915194222975767</v>
      </c>
      <c r="R4" s="2">
        <f>'[1]Pc, Summer, S2'!R4*Main!$B$8+_xlfn.IFNA(VLOOKUP($A4,'EV Distribution'!$A$2:$B$27,2,FALSE),0)*'EV Scenarios'!R$2</f>
        <v>6.3088376852596895</v>
      </c>
      <c r="S4" s="2">
        <f>'[1]Pc, Summer, S2'!S4*Main!$B$8+_xlfn.IFNA(VLOOKUP($A4,'EV Distribution'!$A$2:$B$27,2,FALSE),0)*'EV Scenarios'!S$2</f>
        <v>6.4901100745515565</v>
      </c>
      <c r="T4" s="2">
        <f>'[1]Pc, Summer, S2'!T4*Main!$B$8+_xlfn.IFNA(VLOOKUP($A4,'EV Distribution'!$A$2:$B$27,2,FALSE),0)*'EV Scenarios'!T$2</f>
        <v>6.5309351333428109</v>
      </c>
      <c r="U4" s="2">
        <f>'[1]Pc, Summer, S2'!U4*Main!$B$8+_xlfn.IFNA(VLOOKUP($A4,'EV Distribution'!$A$2:$B$27,2,FALSE),0)*'EV Scenarios'!U$2</f>
        <v>6.7657685876258462</v>
      </c>
      <c r="V4" s="2">
        <f>'[1]Pc, Summer, S2'!V4*Main!$B$8+_xlfn.IFNA(VLOOKUP($A4,'EV Distribution'!$A$2:$B$27,2,FALSE),0)*'EV Scenarios'!V$2</f>
        <v>6.8486706522680443</v>
      </c>
      <c r="W4" s="2">
        <f>'[1]Pc, Summer, S2'!W4*Main!$B$8+_xlfn.IFNA(VLOOKUP($A4,'EV Distribution'!$A$2:$B$27,2,FALSE),0)*'EV Scenarios'!W$2</f>
        <v>7.0454717055374472</v>
      </c>
      <c r="X4" s="2">
        <f>'[1]Pc, Summer, S2'!X4*Main!$B$8+_xlfn.IFNA(VLOOKUP($A4,'EV Distribution'!$A$2:$B$27,2,FALSE),0)*'EV Scenarios'!X$2</f>
        <v>7.5553127247206771</v>
      </c>
      <c r="Y4" s="2">
        <f>'[1]Pc, Summer, S2'!Y4*Main!$B$8+_xlfn.IFNA(VLOOKUP($A4,'EV Distribution'!$A$2:$B$27,2,FALSE),0)*'EV Scenarios'!Y$2</f>
        <v>7.0041084884608145</v>
      </c>
    </row>
    <row r="5" spans="1:25" x14ac:dyDescent="0.25">
      <c r="A5">
        <v>36</v>
      </c>
      <c r="B5" s="2">
        <f>'[1]Pc, Summer, S2'!B5*Main!$B$8+_xlfn.IFNA(VLOOKUP($A5,'EV Distribution'!$A$2:$B$27,2,FALSE),0)*'EV Scenarios'!B$2</f>
        <v>0.82454419010806168</v>
      </c>
      <c r="C5" s="2">
        <f>'[1]Pc, Summer, S2'!C5*Main!$B$8+_xlfn.IFNA(VLOOKUP($A5,'EV Distribution'!$A$2:$B$27,2,FALSE),0)*'EV Scenarios'!C$2</f>
        <v>0.67738102652578114</v>
      </c>
      <c r="D5" s="2">
        <f>'[1]Pc, Summer, S2'!D5*Main!$B$8+_xlfn.IFNA(VLOOKUP($A5,'EV Distribution'!$A$2:$B$27,2,FALSE),0)*'EV Scenarios'!D$2</f>
        <v>0.52254879727205739</v>
      </c>
      <c r="E5" s="2">
        <f>'[1]Pc, Summer, S2'!E5*Main!$B$8+_xlfn.IFNA(VLOOKUP($A5,'EV Distribution'!$A$2:$B$27,2,FALSE),0)*'EV Scenarios'!E$2</f>
        <v>0.58683015410978856</v>
      </c>
      <c r="F5" s="2">
        <f>'[1]Pc, Summer, S2'!F5*Main!$B$8+_xlfn.IFNA(VLOOKUP($A5,'EV Distribution'!$A$2:$B$27,2,FALSE),0)*'EV Scenarios'!F$2</f>
        <v>0.50448649772345155</v>
      </c>
      <c r="G5" s="2">
        <f>'[1]Pc, Summer, S2'!G5*Main!$B$8+_xlfn.IFNA(VLOOKUP($A5,'EV Distribution'!$A$2:$B$27,2,FALSE),0)*'EV Scenarios'!G$2</f>
        <v>0.47275388692295528</v>
      </c>
      <c r="H5" s="2">
        <f>'[1]Pc, Summer, S2'!H5*Main!$B$8+_xlfn.IFNA(VLOOKUP($A5,'EV Distribution'!$A$2:$B$27,2,FALSE),0)*'EV Scenarios'!H$2</f>
        <v>0.74936357748583626</v>
      </c>
      <c r="I5" s="2">
        <f>'[1]Pc, Summer, S2'!I5*Main!$B$8+_xlfn.IFNA(VLOOKUP($A5,'EV Distribution'!$A$2:$B$27,2,FALSE),0)*'EV Scenarios'!I$2</f>
        <v>1.178129206710425</v>
      </c>
      <c r="J5" s="2">
        <f>'[1]Pc, Summer, S2'!J5*Main!$B$8+_xlfn.IFNA(VLOOKUP($A5,'EV Distribution'!$A$2:$B$27,2,FALSE),0)*'EV Scenarios'!J$2</f>
        <v>1.3884614597222507</v>
      </c>
      <c r="K5" s="2">
        <f>'[1]Pc, Summer, S2'!K5*Main!$B$8+_xlfn.IFNA(VLOOKUP($A5,'EV Distribution'!$A$2:$B$27,2,FALSE),0)*'EV Scenarios'!K$2</f>
        <v>1.496908038024118</v>
      </c>
      <c r="L5" s="2">
        <f>'[1]Pc, Summer, S2'!L5*Main!$B$8+_xlfn.IFNA(VLOOKUP($A5,'EV Distribution'!$A$2:$B$27,2,FALSE),0)*'EV Scenarios'!L$2</f>
        <v>1.5800440194320822</v>
      </c>
      <c r="M5" s="2">
        <f>'[1]Pc, Summer, S2'!M5*Main!$B$8+_xlfn.IFNA(VLOOKUP($A5,'EV Distribution'!$A$2:$B$27,2,FALSE),0)*'EV Scenarios'!M$2</f>
        <v>1.4522268793033319</v>
      </c>
      <c r="N5" s="2">
        <f>'[1]Pc, Summer, S2'!N5*Main!$B$8+_xlfn.IFNA(VLOOKUP($A5,'EV Distribution'!$A$2:$B$27,2,FALSE),0)*'EV Scenarios'!N$2</f>
        <v>1.5402824295979376</v>
      </c>
      <c r="O5" s="2">
        <f>'[1]Pc, Summer, S2'!O5*Main!$B$8+_xlfn.IFNA(VLOOKUP($A5,'EV Distribution'!$A$2:$B$27,2,FALSE),0)*'EV Scenarios'!O$2</f>
        <v>1.4586170793618551</v>
      </c>
      <c r="P5" s="2">
        <f>'[1]Pc, Summer, S2'!P5*Main!$B$8+_xlfn.IFNA(VLOOKUP($A5,'EV Distribution'!$A$2:$B$27,2,FALSE),0)*'EV Scenarios'!P$2</f>
        <v>1.1733560345228293</v>
      </c>
      <c r="Q5" s="2">
        <f>'[1]Pc, Summer, S2'!Q5*Main!$B$8+_xlfn.IFNA(VLOOKUP($A5,'EV Distribution'!$A$2:$B$27,2,FALSE),0)*'EV Scenarios'!Q$2</f>
        <v>1.113288752975897</v>
      </c>
      <c r="R5" s="2">
        <f>'[1]Pc, Summer, S2'!R5*Main!$B$8+_xlfn.IFNA(VLOOKUP($A5,'EV Distribution'!$A$2:$B$27,2,FALSE),0)*'EV Scenarios'!R$2</f>
        <v>1.0516039245752304</v>
      </c>
      <c r="S5" s="2">
        <f>'[1]Pc, Summer, S2'!S5*Main!$B$8+_xlfn.IFNA(VLOOKUP($A5,'EV Distribution'!$A$2:$B$27,2,FALSE),0)*'EV Scenarios'!S$2</f>
        <v>1.1895516995626614</v>
      </c>
      <c r="T5" s="2">
        <f>'[1]Pc, Summer, S2'!T5*Main!$B$8+_xlfn.IFNA(VLOOKUP($A5,'EV Distribution'!$A$2:$B$27,2,FALSE),0)*'EV Scenarios'!T$2</f>
        <v>1.445641713658234</v>
      </c>
      <c r="U5" s="2">
        <f>'[1]Pc, Summer, S2'!U5*Main!$B$8+_xlfn.IFNA(VLOOKUP($A5,'EV Distribution'!$A$2:$B$27,2,FALSE),0)*'EV Scenarios'!U$2</f>
        <v>1.5384318089328923</v>
      </c>
      <c r="V5" s="2">
        <f>'[1]Pc, Summer, S2'!V5*Main!$B$8+_xlfn.IFNA(VLOOKUP($A5,'EV Distribution'!$A$2:$B$27,2,FALSE),0)*'EV Scenarios'!V$2</f>
        <v>1.505129208456099</v>
      </c>
      <c r="W5" s="2">
        <f>'[1]Pc, Summer, S2'!W5*Main!$B$8+_xlfn.IFNA(VLOOKUP($A5,'EV Distribution'!$A$2:$B$27,2,FALSE),0)*'EV Scenarios'!W$2</f>
        <v>1.7193485461350644</v>
      </c>
      <c r="X5" s="2">
        <f>'[1]Pc, Summer, S2'!X5*Main!$B$8+_xlfn.IFNA(VLOOKUP($A5,'EV Distribution'!$A$2:$B$27,2,FALSE),0)*'EV Scenarios'!X$2</f>
        <v>1.4950203978658869</v>
      </c>
      <c r="Y5" s="2">
        <f>'[1]Pc, Summer, S2'!Y5*Main!$B$8+_xlfn.IFNA(VLOOKUP($A5,'EV Distribution'!$A$2:$B$27,2,FALSE),0)*'EV Scenarios'!Y$2</f>
        <v>1.1835476151768425</v>
      </c>
    </row>
    <row r="6" spans="1:25" x14ac:dyDescent="0.25">
      <c r="A6">
        <v>26</v>
      </c>
      <c r="B6" s="2">
        <f>'[1]Pc, Summer, S2'!B6*Main!$B$8+_xlfn.IFNA(VLOOKUP($A6,'EV Distribution'!$A$2:$B$27,2,FALSE),0)*'EV Scenarios'!B$2</f>
        <v>6.5188956286445912</v>
      </c>
      <c r="C6" s="2">
        <f>'[1]Pc, Summer, S2'!C6*Main!$B$8+_xlfn.IFNA(VLOOKUP($A6,'EV Distribution'!$A$2:$B$27,2,FALSE),0)*'EV Scenarios'!C$2</f>
        <v>6.0934905641157622</v>
      </c>
      <c r="D6" s="2">
        <f>'[1]Pc, Summer, S2'!D6*Main!$B$8+_xlfn.IFNA(VLOOKUP($A6,'EV Distribution'!$A$2:$B$27,2,FALSE),0)*'EV Scenarios'!D$2</f>
        <v>5.479477513802637</v>
      </c>
      <c r="E6" s="2">
        <f>'[1]Pc, Summer, S2'!E6*Main!$B$8+_xlfn.IFNA(VLOOKUP($A6,'EV Distribution'!$A$2:$B$27,2,FALSE),0)*'EV Scenarios'!E$2</f>
        <v>5.2520853213564997</v>
      </c>
      <c r="F6" s="2">
        <f>'[1]Pc, Summer, S2'!F6*Main!$B$8+_xlfn.IFNA(VLOOKUP($A6,'EV Distribution'!$A$2:$B$27,2,FALSE),0)*'EV Scenarios'!F$2</f>
        <v>5.1693346103560796</v>
      </c>
      <c r="G6" s="2">
        <f>'[1]Pc, Summer, S2'!G6*Main!$B$8+_xlfn.IFNA(VLOOKUP($A6,'EV Distribution'!$A$2:$B$27,2,FALSE),0)*'EV Scenarios'!G$2</f>
        <v>5.0925440230741827</v>
      </c>
      <c r="H6" s="2">
        <f>'[1]Pc, Summer, S2'!H6*Main!$B$8+_xlfn.IFNA(VLOOKUP($A6,'EV Distribution'!$A$2:$B$27,2,FALSE),0)*'EV Scenarios'!H$2</f>
        <v>5.3813168422421898</v>
      </c>
      <c r="I6" s="2">
        <f>'[1]Pc, Summer, S2'!I6*Main!$B$8+_xlfn.IFNA(VLOOKUP($A6,'EV Distribution'!$A$2:$B$27,2,FALSE),0)*'EV Scenarios'!I$2</f>
        <v>5.3805550504585886</v>
      </c>
      <c r="J6" s="2">
        <f>'[1]Pc, Summer, S2'!J6*Main!$B$8+_xlfn.IFNA(VLOOKUP($A6,'EV Distribution'!$A$2:$B$27,2,FALSE),0)*'EV Scenarios'!J$2</f>
        <v>6.2304268799928373</v>
      </c>
      <c r="K6" s="2">
        <f>'[1]Pc, Summer, S2'!K6*Main!$B$8+_xlfn.IFNA(VLOOKUP($A6,'EV Distribution'!$A$2:$B$27,2,FALSE),0)*'EV Scenarios'!K$2</f>
        <v>6.9803854398566116</v>
      </c>
      <c r="L6" s="2">
        <f>'[1]Pc, Summer, S2'!L6*Main!$B$8+_xlfn.IFNA(VLOOKUP($A6,'EV Distribution'!$A$2:$B$27,2,FALSE),0)*'EV Scenarios'!L$2</f>
        <v>7.5147647732861884</v>
      </c>
      <c r="M6" s="2">
        <f>'[1]Pc, Summer, S2'!M6*Main!$B$8+_xlfn.IFNA(VLOOKUP($A6,'EV Distribution'!$A$2:$B$27,2,FALSE),0)*'EV Scenarios'!M$2</f>
        <v>7.8979906335447101</v>
      </c>
      <c r="N6" s="2">
        <f>'[1]Pc, Summer, S2'!N6*Main!$B$8+_xlfn.IFNA(VLOOKUP($A6,'EV Distribution'!$A$2:$B$27,2,FALSE),0)*'EV Scenarios'!N$2</f>
        <v>8.1336661289004439</v>
      </c>
      <c r="O6" s="2">
        <f>'[1]Pc, Summer, S2'!O6*Main!$B$8+_xlfn.IFNA(VLOOKUP($A6,'EV Distribution'!$A$2:$B$27,2,FALSE),0)*'EV Scenarios'!O$2</f>
        <v>7.8958154441043691</v>
      </c>
      <c r="P6" s="2">
        <f>'[1]Pc, Summer, S2'!P6*Main!$B$8+_xlfn.IFNA(VLOOKUP($A6,'EV Distribution'!$A$2:$B$27,2,FALSE),0)*'EV Scenarios'!P$2</f>
        <v>7.3751614549373548</v>
      </c>
      <c r="Q6" s="2">
        <f>'[1]Pc, Summer, S2'!Q6*Main!$B$8+_xlfn.IFNA(VLOOKUP($A6,'EV Distribution'!$A$2:$B$27,2,FALSE),0)*'EV Scenarios'!Q$2</f>
        <v>7.1142887866285189</v>
      </c>
      <c r="R6" s="2">
        <f>'[1]Pc, Summer, S2'!R6*Main!$B$8+_xlfn.IFNA(VLOOKUP($A6,'EV Distribution'!$A$2:$B$27,2,FALSE),0)*'EV Scenarios'!R$2</f>
        <v>6.9627602441652616</v>
      </c>
      <c r="S6" s="2">
        <f>'[1]Pc, Summer, S2'!S6*Main!$B$8+_xlfn.IFNA(VLOOKUP($A6,'EV Distribution'!$A$2:$B$27,2,FALSE),0)*'EV Scenarios'!S$2</f>
        <v>6.8561305318539398</v>
      </c>
      <c r="T6" s="2">
        <f>'[1]Pc, Summer, S2'!T6*Main!$B$8+_xlfn.IFNA(VLOOKUP($A6,'EV Distribution'!$A$2:$B$27,2,FALSE),0)*'EV Scenarios'!T$2</f>
        <v>6.8003110074051101</v>
      </c>
      <c r="U6" s="2">
        <f>'[1]Pc, Summer, S2'!U6*Main!$B$8+_xlfn.IFNA(VLOOKUP($A6,'EV Distribution'!$A$2:$B$27,2,FALSE),0)*'EV Scenarios'!U$2</f>
        <v>6.9929022152974749</v>
      </c>
      <c r="V6" s="2">
        <f>'[1]Pc, Summer, S2'!V6*Main!$B$8+_xlfn.IFNA(VLOOKUP($A6,'EV Distribution'!$A$2:$B$27,2,FALSE),0)*'EV Scenarios'!V$2</f>
        <v>7.3243118881476095</v>
      </c>
      <c r="W6" s="2">
        <f>'[1]Pc, Summer, S2'!W6*Main!$B$8+_xlfn.IFNA(VLOOKUP($A6,'EV Distribution'!$A$2:$B$27,2,FALSE),0)*'EV Scenarios'!W$2</f>
        <v>7.9427417948526653</v>
      </c>
      <c r="X6" s="2">
        <f>'[1]Pc, Summer, S2'!X6*Main!$B$8+_xlfn.IFNA(VLOOKUP($A6,'EV Distribution'!$A$2:$B$27,2,FALSE),0)*'EV Scenarios'!X$2</f>
        <v>8.3674182186708705</v>
      </c>
      <c r="Y6" s="2">
        <f>'[1]Pc, Summer, S2'!Y6*Main!$B$8+_xlfn.IFNA(VLOOKUP($A6,'EV Distribution'!$A$2:$B$27,2,FALSE),0)*'EV Scenarios'!Y$2</f>
        <v>7.4852212908140263</v>
      </c>
    </row>
    <row r="7" spans="1:25" x14ac:dyDescent="0.25">
      <c r="A7">
        <v>24</v>
      </c>
      <c r="B7" s="2">
        <f>'[1]Pc, Summer, S2'!B7*Main!$B$8+_xlfn.IFNA(VLOOKUP($A7,'EV Distribution'!$A$2:$B$27,2,FALSE),0)*'EV Scenarios'!B$2</f>
        <v>9.8468633144541666</v>
      </c>
      <c r="C7" s="2">
        <f>'[1]Pc, Summer, S2'!C7*Main!$B$8+_xlfn.IFNA(VLOOKUP($A7,'EV Distribution'!$A$2:$B$27,2,FALSE),0)*'EV Scenarios'!C$2</f>
        <v>9.8599592928197186</v>
      </c>
      <c r="D7" s="2">
        <f>'[1]Pc, Summer, S2'!D7*Main!$B$8+_xlfn.IFNA(VLOOKUP($A7,'EV Distribution'!$A$2:$B$27,2,FALSE),0)*'EV Scenarios'!D$2</f>
        <v>9.2705153014403052</v>
      </c>
      <c r="E7" s="2">
        <f>'[1]Pc, Summer, S2'!E7*Main!$B$8+_xlfn.IFNA(VLOOKUP($A7,'EV Distribution'!$A$2:$B$27,2,FALSE),0)*'EV Scenarios'!E$2</f>
        <v>9.1972794255631491</v>
      </c>
      <c r="F7" s="2">
        <f>'[1]Pc, Summer, S2'!F7*Main!$B$8+_xlfn.IFNA(VLOOKUP($A7,'EV Distribution'!$A$2:$B$27,2,FALSE),0)*'EV Scenarios'!F$2</f>
        <v>8.9278304885038828</v>
      </c>
      <c r="G7" s="2">
        <f>'[1]Pc, Summer, S2'!G7*Main!$B$8+_xlfn.IFNA(VLOOKUP($A7,'EV Distribution'!$A$2:$B$27,2,FALSE),0)*'EV Scenarios'!G$2</f>
        <v>8.8465348451010417</v>
      </c>
      <c r="H7" s="2">
        <f>'[1]Pc, Summer, S2'!H7*Main!$B$8+_xlfn.IFNA(VLOOKUP($A7,'EV Distribution'!$A$2:$B$27,2,FALSE),0)*'EV Scenarios'!H$2</f>
        <v>8.5410946925997742</v>
      </c>
      <c r="I7" s="2">
        <f>'[1]Pc, Summer, S2'!I7*Main!$B$8+_xlfn.IFNA(VLOOKUP($A7,'EV Distribution'!$A$2:$B$27,2,FALSE),0)*'EV Scenarios'!I$2</f>
        <v>8.3630511636322549</v>
      </c>
      <c r="J7" s="2">
        <f>'[1]Pc, Summer, S2'!J7*Main!$B$8+_xlfn.IFNA(VLOOKUP($A7,'EV Distribution'!$A$2:$B$27,2,FALSE),0)*'EV Scenarios'!J$2</f>
        <v>8.7447165283307484</v>
      </c>
      <c r="K7" s="2">
        <f>'[1]Pc, Summer, S2'!K7*Main!$B$8+_xlfn.IFNA(VLOOKUP($A7,'EV Distribution'!$A$2:$B$27,2,FALSE),0)*'EV Scenarios'!K$2</f>
        <v>9.2903032541759085</v>
      </c>
      <c r="L7" s="2">
        <f>'[1]Pc, Summer, S2'!L7*Main!$B$8+_xlfn.IFNA(VLOOKUP($A7,'EV Distribution'!$A$2:$B$27,2,FALSE),0)*'EV Scenarios'!L$2</f>
        <v>9.4146176364572884</v>
      </c>
      <c r="M7" s="2">
        <f>'[1]Pc, Summer, S2'!M7*Main!$B$8+_xlfn.IFNA(VLOOKUP($A7,'EV Distribution'!$A$2:$B$27,2,FALSE),0)*'EV Scenarios'!M$2</f>
        <v>9.7406037050653325</v>
      </c>
      <c r="N7" s="2">
        <f>'[1]Pc, Summer, S2'!N7*Main!$B$8+_xlfn.IFNA(VLOOKUP($A7,'EV Distribution'!$A$2:$B$27,2,FALSE),0)*'EV Scenarios'!N$2</f>
        <v>9.7022257627948321</v>
      </c>
      <c r="O7" s="2">
        <f>'[1]Pc, Summer, S2'!O7*Main!$B$8+_xlfn.IFNA(VLOOKUP($A7,'EV Distribution'!$A$2:$B$27,2,FALSE),0)*'EV Scenarios'!O$2</f>
        <v>9.3270558628797779</v>
      </c>
      <c r="P7" s="2">
        <f>'[1]Pc, Summer, S2'!P7*Main!$B$8+_xlfn.IFNA(VLOOKUP($A7,'EV Distribution'!$A$2:$B$27,2,FALSE),0)*'EV Scenarios'!P$2</f>
        <v>8.5833387450103462</v>
      </c>
      <c r="Q7" s="2">
        <f>'[1]Pc, Summer, S2'!Q7*Main!$B$8+_xlfn.IFNA(VLOOKUP($A7,'EV Distribution'!$A$2:$B$27,2,FALSE),0)*'EV Scenarios'!Q$2</f>
        <v>8.7943772722884255</v>
      </c>
      <c r="R7" s="2">
        <f>'[1]Pc, Summer, S2'!R7*Main!$B$8+_xlfn.IFNA(VLOOKUP($A7,'EV Distribution'!$A$2:$B$27,2,FALSE),0)*'EV Scenarios'!R$2</f>
        <v>8.6610410119593517</v>
      </c>
      <c r="S7" s="2">
        <f>'[1]Pc, Summer, S2'!S7*Main!$B$8+_xlfn.IFNA(VLOOKUP($A7,'EV Distribution'!$A$2:$B$27,2,FALSE),0)*'EV Scenarios'!S$2</f>
        <v>8.4435856418024393</v>
      </c>
      <c r="T7" s="2">
        <f>'[1]Pc, Summer, S2'!T7*Main!$B$8+_xlfn.IFNA(VLOOKUP($A7,'EV Distribution'!$A$2:$B$27,2,FALSE),0)*'EV Scenarios'!T$2</f>
        <v>8.1754757679605454</v>
      </c>
      <c r="U7" s="2">
        <f>'[1]Pc, Summer, S2'!U7*Main!$B$8+_xlfn.IFNA(VLOOKUP($A7,'EV Distribution'!$A$2:$B$27,2,FALSE),0)*'EV Scenarios'!U$2</f>
        <v>8.7301042124707173</v>
      </c>
      <c r="V7" s="2">
        <f>'[1]Pc, Summer, S2'!V7*Main!$B$8+_xlfn.IFNA(VLOOKUP($A7,'EV Distribution'!$A$2:$B$27,2,FALSE),0)*'EV Scenarios'!V$2</f>
        <v>8.5059743249950603</v>
      </c>
      <c r="W7" s="2">
        <f>'[1]Pc, Summer, S2'!W7*Main!$B$8+_xlfn.IFNA(VLOOKUP($A7,'EV Distribution'!$A$2:$B$27,2,FALSE),0)*'EV Scenarios'!W$2</f>
        <v>8.9678843229865279</v>
      </c>
      <c r="X7" s="2">
        <f>'[1]Pc, Summer, S2'!X7*Main!$B$8+_xlfn.IFNA(VLOOKUP($A7,'EV Distribution'!$A$2:$B$27,2,FALSE),0)*'EV Scenarios'!X$2</f>
        <v>9.7380800508089678</v>
      </c>
      <c r="Y7" s="2">
        <f>'[1]Pc, Summer, S2'!Y7*Main!$B$8+_xlfn.IFNA(VLOOKUP($A7,'EV Distribution'!$A$2:$B$27,2,FALSE),0)*'EV Scenarios'!Y$2</f>
        <v>9.408913581946214</v>
      </c>
    </row>
    <row r="8" spans="1:25" x14ac:dyDescent="0.25">
      <c r="A8">
        <v>28</v>
      </c>
      <c r="B8" s="2">
        <f>'[1]Pc, Summer, S2'!B8*Main!$B$8+_xlfn.IFNA(VLOOKUP($A8,'EV Distribution'!$A$2:$B$27,2,FALSE),0)*'EV Scenarios'!B$2</f>
        <v>5.0736789739999058</v>
      </c>
      <c r="C8" s="2">
        <f>'[1]Pc, Summer, S2'!C8*Main!$B$8+_xlfn.IFNA(VLOOKUP($A8,'EV Distribution'!$A$2:$B$27,2,FALSE),0)*'EV Scenarios'!C$2</f>
        <v>4.8137918248288178</v>
      </c>
      <c r="D8" s="2">
        <f>'[1]Pc, Summer, S2'!D8*Main!$B$8+_xlfn.IFNA(VLOOKUP($A8,'EV Distribution'!$A$2:$B$27,2,FALSE),0)*'EV Scenarios'!D$2</f>
        <v>4.6340224282344034</v>
      </c>
      <c r="E8" s="2">
        <f>'[1]Pc, Summer, S2'!E8*Main!$B$8+_xlfn.IFNA(VLOOKUP($A8,'EV Distribution'!$A$2:$B$27,2,FALSE),0)*'EV Scenarios'!E$2</f>
        <v>4.554054852573846</v>
      </c>
      <c r="F8" s="2">
        <f>'[1]Pc, Summer, S2'!F8*Main!$B$8+_xlfn.IFNA(VLOOKUP($A8,'EV Distribution'!$A$2:$B$27,2,FALSE),0)*'EV Scenarios'!F$2</f>
        <v>4.5392343143441671</v>
      </c>
      <c r="G8" s="2">
        <f>'[1]Pc, Summer, S2'!G8*Main!$B$8+_xlfn.IFNA(VLOOKUP($A8,'EV Distribution'!$A$2:$B$27,2,FALSE),0)*'EV Scenarios'!G$2</f>
        <v>4.5647092647872833</v>
      </c>
      <c r="H8" s="2">
        <f>'[1]Pc, Summer, S2'!H8*Main!$B$8+_xlfn.IFNA(VLOOKUP($A8,'EV Distribution'!$A$2:$B$27,2,FALSE),0)*'EV Scenarios'!H$2</f>
        <v>4.8742527294189539</v>
      </c>
      <c r="I8" s="2">
        <f>'[1]Pc, Summer, S2'!I8*Main!$B$8+_xlfn.IFNA(VLOOKUP($A8,'EV Distribution'!$A$2:$B$27,2,FALSE),0)*'EV Scenarios'!I$2</f>
        <v>5.3490774124415399</v>
      </c>
      <c r="J8" s="2">
        <f>'[1]Pc, Summer, S2'!J8*Main!$B$8+_xlfn.IFNA(VLOOKUP($A8,'EV Distribution'!$A$2:$B$27,2,FALSE),0)*'EV Scenarios'!J$2</f>
        <v>6.057891053513071</v>
      </c>
      <c r="K8" s="2">
        <f>'[1]Pc, Summer, S2'!K8*Main!$B$8+_xlfn.IFNA(VLOOKUP($A8,'EV Distribution'!$A$2:$B$27,2,FALSE),0)*'EV Scenarios'!K$2</f>
        <v>6.7117526923458923</v>
      </c>
      <c r="L8" s="2">
        <f>'[1]Pc, Summer, S2'!L8*Main!$B$8+_xlfn.IFNA(VLOOKUP($A8,'EV Distribution'!$A$2:$B$27,2,FALSE),0)*'EV Scenarios'!L$2</f>
        <v>7.0190565901025295</v>
      </c>
      <c r="M8" s="2">
        <f>'[1]Pc, Summer, S2'!M8*Main!$B$8+_xlfn.IFNA(VLOOKUP($A8,'EV Distribution'!$A$2:$B$27,2,FALSE),0)*'EV Scenarios'!M$2</f>
        <v>7.0407795968516869</v>
      </c>
      <c r="N8" s="2">
        <f>'[1]Pc, Summer, S2'!N8*Main!$B$8+_xlfn.IFNA(VLOOKUP($A8,'EV Distribution'!$A$2:$B$27,2,FALSE),0)*'EV Scenarios'!N$2</f>
        <v>7.2581599276388378</v>
      </c>
      <c r="O8" s="2">
        <f>'[1]Pc, Summer, S2'!O8*Main!$B$8+_xlfn.IFNA(VLOOKUP($A8,'EV Distribution'!$A$2:$B$27,2,FALSE),0)*'EV Scenarios'!O$2</f>
        <v>7.0901739526450758</v>
      </c>
      <c r="P8" s="2">
        <f>'[1]Pc, Summer, S2'!P8*Main!$B$8+_xlfn.IFNA(VLOOKUP($A8,'EV Distribution'!$A$2:$B$27,2,FALSE),0)*'EV Scenarios'!P$2</f>
        <v>6.4259810132194248</v>
      </c>
      <c r="Q8" s="2">
        <f>'[1]Pc, Summer, S2'!Q8*Main!$B$8+_xlfn.IFNA(VLOOKUP($A8,'EV Distribution'!$A$2:$B$27,2,FALSE),0)*'EV Scenarios'!Q$2</f>
        <v>6.4550839946547311</v>
      </c>
      <c r="R8" s="2">
        <f>'[1]Pc, Summer, S2'!R8*Main!$B$8+_xlfn.IFNA(VLOOKUP($A8,'EV Distribution'!$A$2:$B$27,2,FALSE),0)*'EV Scenarios'!R$2</f>
        <v>6.4874587855002996</v>
      </c>
      <c r="S8" s="2">
        <f>'[1]Pc, Summer, S2'!S8*Main!$B$8+_xlfn.IFNA(VLOOKUP($A8,'EV Distribution'!$A$2:$B$27,2,FALSE),0)*'EV Scenarios'!S$2</f>
        <v>6.2088383069047683</v>
      </c>
      <c r="T8" s="2">
        <f>'[1]Pc, Summer, S2'!T8*Main!$B$8+_xlfn.IFNA(VLOOKUP($A8,'EV Distribution'!$A$2:$B$27,2,FALSE),0)*'EV Scenarios'!T$2</f>
        <v>6.0944833184720153</v>
      </c>
      <c r="U8" s="2">
        <f>'[1]Pc, Summer, S2'!U8*Main!$B$8+_xlfn.IFNA(VLOOKUP($A8,'EV Distribution'!$A$2:$B$27,2,FALSE),0)*'EV Scenarios'!U$2</f>
        <v>6.3888866981263801</v>
      </c>
      <c r="V8" s="2">
        <f>'[1]Pc, Summer, S2'!V8*Main!$B$8+_xlfn.IFNA(VLOOKUP($A8,'EV Distribution'!$A$2:$B$27,2,FALSE),0)*'EV Scenarios'!V$2</f>
        <v>6.2782958514176022</v>
      </c>
      <c r="W8" s="2">
        <f>'[1]Pc, Summer, S2'!W8*Main!$B$8+_xlfn.IFNA(VLOOKUP($A8,'EV Distribution'!$A$2:$B$27,2,FALSE),0)*'EV Scenarios'!W$2</f>
        <v>5.8200324048485301</v>
      </c>
      <c r="X8" s="2">
        <f>'[1]Pc, Summer, S2'!X8*Main!$B$8+_xlfn.IFNA(VLOOKUP($A8,'EV Distribution'!$A$2:$B$27,2,FALSE),0)*'EV Scenarios'!X$2</f>
        <v>6.2118628336596107</v>
      </c>
      <c r="Y8" s="2">
        <f>'[1]Pc, Summer, S2'!Y8*Main!$B$8+_xlfn.IFNA(VLOOKUP($A8,'EV Distribution'!$A$2:$B$27,2,FALSE),0)*'EV Scenarios'!Y$2</f>
        <v>5.4458135344245244</v>
      </c>
    </row>
    <row r="9" spans="1:25" x14ac:dyDescent="0.25">
      <c r="A9">
        <v>6</v>
      </c>
      <c r="B9" s="2">
        <f>'[1]Pc, Summer, S2'!B9*Main!$B$8+_xlfn.IFNA(VLOOKUP($A9,'EV Distribution'!$A$2:$B$27,2,FALSE),0)*'EV Scenarios'!B$2</f>
        <v>3.0806607196535527</v>
      </c>
      <c r="C9" s="2">
        <f>'[1]Pc, Summer, S2'!C9*Main!$B$8+_xlfn.IFNA(VLOOKUP($A9,'EV Distribution'!$A$2:$B$27,2,FALSE),0)*'EV Scenarios'!C$2</f>
        <v>2.9372525821348123</v>
      </c>
      <c r="D9" s="2">
        <f>'[1]Pc, Summer, S2'!D9*Main!$B$8+_xlfn.IFNA(VLOOKUP($A9,'EV Distribution'!$A$2:$B$27,2,FALSE),0)*'EV Scenarios'!D$2</f>
        <v>2.7177555247154017</v>
      </c>
      <c r="E9" s="2">
        <f>'[1]Pc, Summer, S2'!E9*Main!$B$8+_xlfn.IFNA(VLOOKUP($A9,'EV Distribution'!$A$2:$B$27,2,FALSE),0)*'EV Scenarios'!E$2</f>
        <v>2.6568619632353139</v>
      </c>
      <c r="F9" s="2">
        <f>'[1]Pc, Summer, S2'!F9*Main!$B$8+_xlfn.IFNA(VLOOKUP($A9,'EV Distribution'!$A$2:$B$27,2,FALSE),0)*'EV Scenarios'!F$2</f>
        <v>2.7206955372650992</v>
      </c>
      <c r="G9" s="2">
        <f>'[1]Pc, Summer, S2'!G9*Main!$B$8+_xlfn.IFNA(VLOOKUP($A9,'EV Distribution'!$A$2:$B$27,2,FALSE),0)*'EV Scenarios'!G$2</f>
        <v>2.9006509115669488</v>
      </c>
      <c r="H9" s="2">
        <f>'[1]Pc, Summer, S2'!H9*Main!$B$8+_xlfn.IFNA(VLOOKUP($A9,'EV Distribution'!$A$2:$B$27,2,FALSE),0)*'EV Scenarios'!H$2</f>
        <v>4.2208454420474979</v>
      </c>
      <c r="I9" s="2">
        <f>'[1]Pc, Summer, S2'!I9*Main!$B$8+_xlfn.IFNA(VLOOKUP($A9,'EV Distribution'!$A$2:$B$27,2,FALSE),0)*'EV Scenarios'!I$2</f>
        <v>4.6928879814005375</v>
      </c>
      <c r="J9" s="2">
        <f>'[1]Pc, Summer, S2'!J9*Main!$B$8+_xlfn.IFNA(VLOOKUP($A9,'EV Distribution'!$A$2:$B$27,2,FALSE),0)*'EV Scenarios'!J$2</f>
        <v>5.1704280840139836</v>
      </c>
      <c r="K9" s="2">
        <f>'[1]Pc, Summer, S2'!K9*Main!$B$8+_xlfn.IFNA(VLOOKUP($A9,'EV Distribution'!$A$2:$B$27,2,FALSE),0)*'EV Scenarios'!K$2</f>
        <v>5.2166130583497896</v>
      </c>
      <c r="L9" s="2">
        <f>'[1]Pc, Summer, S2'!L9*Main!$B$8+_xlfn.IFNA(VLOOKUP($A9,'EV Distribution'!$A$2:$B$27,2,FALSE),0)*'EV Scenarios'!L$2</f>
        <v>5.624056549584183</v>
      </c>
      <c r="M9" s="2">
        <f>'[1]Pc, Summer, S2'!M9*Main!$B$8+_xlfn.IFNA(VLOOKUP($A9,'EV Distribution'!$A$2:$B$27,2,FALSE),0)*'EV Scenarios'!M$2</f>
        <v>5.8475963214374014</v>
      </c>
      <c r="N9" s="2">
        <f>'[1]Pc, Summer, S2'!N9*Main!$B$8+_xlfn.IFNA(VLOOKUP($A9,'EV Distribution'!$A$2:$B$27,2,FALSE),0)*'EV Scenarios'!N$2</f>
        <v>5.1902800532205635</v>
      </c>
      <c r="O9" s="2">
        <f>'[1]Pc, Summer, S2'!O9*Main!$B$8+_xlfn.IFNA(VLOOKUP($A9,'EV Distribution'!$A$2:$B$27,2,FALSE),0)*'EV Scenarios'!O$2</f>
        <v>4.4569230073462647</v>
      </c>
      <c r="P9" s="2">
        <f>'[1]Pc, Summer, S2'!P9*Main!$B$8+_xlfn.IFNA(VLOOKUP($A9,'EV Distribution'!$A$2:$B$27,2,FALSE),0)*'EV Scenarios'!P$2</f>
        <v>3.8099112860759692</v>
      </c>
      <c r="Q9" s="2">
        <f>'[1]Pc, Summer, S2'!Q9*Main!$B$8+_xlfn.IFNA(VLOOKUP($A9,'EV Distribution'!$A$2:$B$27,2,FALSE),0)*'EV Scenarios'!Q$2</f>
        <v>3.6393037784909423</v>
      </c>
      <c r="R9" s="2">
        <f>'[1]Pc, Summer, S2'!R9*Main!$B$8+_xlfn.IFNA(VLOOKUP($A9,'EV Distribution'!$A$2:$B$27,2,FALSE),0)*'EV Scenarios'!R$2</f>
        <v>3.5990670477314088</v>
      </c>
      <c r="S9" s="2">
        <f>'[1]Pc, Summer, S2'!S9*Main!$B$8+_xlfn.IFNA(VLOOKUP($A9,'EV Distribution'!$A$2:$B$27,2,FALSE),0)*'EV Scenarios'!S$2</f>
        <v>3.5793016112101865</v>
      </c>
      <c r="T9" s="2">
        <f>'[1]Pc, Summer, S2'!T9*Main!$B$8+_xlfn.IFNA(VLOOKUP($A9,'EV Distribution'!$A$2:$B$27,2,FALSE),0)*'EV Scenarios'!T$2</f>
        <v>3.5823437427755658</v>
      </c>
      <c r="U9" s="2">
        <f>'[1]Pc, Summer, S2'!U9*Main!$B$8+_xlfn.IFNA(VLOOKUP($A9,'EV Distribution'!$A$2:$B$27,2,FALSE),0)*'EV Scenarios'!U$2</f>
        <v>3.7210357097443367</v>
      </c>
      <c r="V9" s="2">
        <f>'[1]Pc, Summer, S2'!V9*Main!$B$8+_xlfn.IFNA(VLOOKUP($A9,'EV Distribution'!$A$2:$B$27,2,FALSE),0)*'EV Scenarios'!V$2</f>
        <v>3.8210668356234168</v>
      </c>
      <c r="W9" s="2">
        <f>'[1]Pc, Summer, S2'!W9*Main!$B$8+_xlfn.IFNA(VLOOKUP($A9,'EV Distribution'!$A$2:$B$27,2,FALSE),0)*'EV Scenarios'!W$2</f>
        <v>3.9627621374528692</v>
      </c>
      <c r="X9" s="2">
        <f>'[1]Pc, Summer, S2'!X9*Main!$B$8+_xlfn.IFNA(VLOOKUP($A9,'EV Distribution'!$A$2:$B$27,2,FALSE),0)*'EV Scenarios'!X$2</f>
        <v>3.9033116384227804</v>
      </c>
      <c r="Y9" s="2">
        <f>'[1]Pc, Summer, S2'!Y9*Main!$B$8+_xlfn.IFNA(VLOOKUP($A9,'EV Distribution'!$A$2:$B$27,2,FALSE),0)*'EV Scenarios'!Y$2</f>
        <v>3.5244760642519171</v>
      </c>
    </row>
    <row r="10" spans="1:25" x14ac:dyDescent="0.25">
      <c r="A10">
        <v>30</v>
      </c>
      <c r="B10" s="2">
        <f>'[1]Pc, Summer, S2'!B10*Main!$B$8+_xlfn.IFNA(VLOOKUP($A10,'EV Distribution'!$A$2:$B$27,2,FALSE),0)*'EV Scenarios'!B$2</f>
        <v>2.942580860080898</v>
      </c>
      <c r="C10" s="2">
        <f>'[1]Pc, Summer, S2'!C10*Main!$B$8+_xlfn.IFNA(VLOOKUP($A10,'EV Distribution'!$A$2:$B$27,2,FALSE),0)*'EV Scenarios'!C$2</f>
        <v>2.7663104616427119</v>
      </c>
      <c r="D10" s="2">
        <f>'[1]Pc, Summer, S2'!D10*Main!$B$8+_xlfn.IFNA(VLOOKUP($A10,'EV Distribution'!$A$2:$B$27,2,FALSE),0)*'EV Scenarios'!D$2</f>
        <v>2.5579032646307773</v>
      </c>
      <c r="E10" s="2">
        <f>'[1]Pc, Summer, S2'!E10*Main!$B$8+_xlfn.IFNA(VLOOKUP($A10,'EV Distribution'!$A$2:$B$27,2,FALSE),0)*'EV Scenarios'!E$2</f>
        <v>2.3918818200489977</v>
      </c>
      <c r="F10" s="2">
        <f>'[1]Pc, Summer, S2'!F10*Main!$B$8+_xlfn.IFNA(VLOOKUP($A10,'EV Distribution'!$A$2:$B$27,2,FALSE),0)*'EV Scenarios'!F$2</f>
        <v>2.3041254794639938</v>
      </c>
      <c r="G10" s="2">
        <f>'[1]Pc, Summer, S2'!G10*Main!$B$8+_xlfn.IFNA(VLOOKUP($A10,'EV Distribution'!$A$2:$B$27,2,FALSE),0)*'EV Scenarios'!G$2</f>
        <v>2.4660219256274667</v>
      </c>
      <c r="H10" s="2">
        <f>'[1]Pc, Summer, S2'!H10*Main!$B$8+_xlfn.IFNA(VLOOKUP($A10,'EV Distribution'!$A$2:$B$27,2,FALSE),0)*'EV Scenarios'!H$2</f>
        <v>2.441274896524364</v>
      </c>
      <c r="I10" s="2">
        <f>'[1]Pc, Summer, S2'!I10*Main!$B$8+_xlfn.IFNA(VLOOKUP($A10,'EV Distribution'!$A$2:$B$27,2,FALSE),0)*'EV Scenarios'!I$2</f>
        <v>2.4703067880395801</v>
      </c>
      <c r="J10" s="2">
        <f>'[1]Pc, Summer, S2'!J10*Main!$B$8+_xlfn.IFNA(VLOOKUP($A10,'EV Distribution'!$A$2:$B$27,2,FALSE),0)*'EV Scenarios'!J$2</f>
        <v>2.7285319331204865</v>
      </c>
      <c r="K10" s="2">
        <f>'[1]Pc, Summer, S2'!K10*Main!$B$8+_xlfn.IFNA(VLOOKUP($A10,'EV Distribution'!$A$2:$B$27,2,FALSE),0)*'EV Scenarios'!K$2</f>
        <v>3.0544800557211063</v>
      </c>
      <c r="L10" s="2">
        <f>'[1]Pc, Summer, S2'!L10*Main!$B$8+_xlfn.IFNA(VLOOKUP($A10,'EV Distribution'!$A$2:$B$27,2,FALSE),0)*'EV Scenarios'!L$2</f>
        <v>3.1300280014525828</v>
      </c>
      <c r="M10" s="2">
        <f>'[1]Pc, Summer, S2'!M10*Main!$B$8+_xlfn.IFNA(VLOOKUP($A10,'EV Distribution'!$A$2:$B$27,2,FALSE),0)*'EV Scenarios'!M$2</f>
        <v>3.3605299180681723</v>
      </c>
      <c r="N10" s="2">
        <f>'[1]Pc, Summer, S2'!N10*Main!$B$8+_xlfn.IFNA(VLOOKUP($A10,'EV Distribution'!$A$2:$B$27,2,FALSE),0)*'EV Scenarios'!N$2</f>
        <v>3.2925191528729427</v>
      </c>
      <c r="O10" s="2">
        <f>'[1]Pc, Summer, S2'!O10*Main!$B$8+_xlfn.IFNA(VLOOKUP($A10,'EV Distribution'!$A$2:$B$27,2,FALSE),0)*'EV Scenarios'!O$2</f>
        <v>3.1804373723561485</v>
      </c>
      <c r="P10" s="2">
        <f>'[1]Pc, Summer, S2'!P10*Main!$B$8+_xlfn.IFNA(VLOOKUP($A10,'EV Distribution'!$A$2:$B$27,2,FALSE),0)*'EV Scenarios'!P$2</f>
        <v>2.71989053650627</v>
      </c>
      <c r="Q10" s="2">
        <f>'[1]Pc, Summer, S2'!Q10*Main!$B$8+_xlfn.IFNA(VLOOKUP($A10,'EV Distribution'!$A$2:$B$27,2,FALSE),0)*'EV Scenarios'!Q$2</f>
        <v>2.4455049184557547</v>
      </c>
      <c r="R10" s="2">
        <f>'[1]Pc, Summer, S2'!R10*Main!$B$8+_xlfn.IFNA(VLOOKUP($A10,'EV Distribution'!$A$2:$B$27,2,FALSE),0)*'EV Scenarios'!R$2</f>
        <v>2.4463045642292074</v>
      </c>
      <c r="S10" s="2">
        <f>'[1]Pc, Summer, S2'!S10*Main!$B$8+_xlfn.IFNA(VLOOKUP($A10,'EV Distribution'!$A$2:$B$27,2,FALSE),0)*'EV Scenarios'!S$2</f>
        <v>2.5158407364509552</v>
      </c>
      <c r="T10" s="2">
        <f>'[1]Pc, Summer, S2'!T10*Main!$B$8+_xlfn.IFNA(VLOOKUP($A10,'EV Distribution'!$A$2:$B$27,2,FALSE),0)*'EV Scenarios'!T$2</f>
        <v>2.7157688399007545</v>
      </c>
      <c r="U10" s="2">
        <f>'[1]Pc, Summer, S2'!U10*Main!$B$8+_xlfn.IFNA(VLOOKUP($A10,'EV Distribution'!$A$2:$B$27,2,FALSE),0)*'EV Scenarios'!U$2</f>
        <v>2.7988602913144067</v>
      </c>
      <c r="V10" s="2">
        <f>'[1]Pc, Summer, S2'!V10*Main!$B$8+_xlfn.IFNA(VLOOKUP($A10,'EV Distribution'!$A$2:$B$27,2,FALSE),0)*'EV Scenarios'!V$2</f>
        <v>2.9603475905952763</v>
      </c>
      <c r="W10" s="2">
        <f>'[1]Pc, Summer, S2'!W10*Main!$B$8+_xlfn.IFNA(VLOOKUP($A10,'EV Distribution'!$A$2:$B$27,2,FALSE),0)*'EV Scenarios'!W$2</f>
        <v>3.1484321991178361</v>
      </c>
      <c r="X10" s="2">
        <f>'[1]Pc, Summer, S2'!X10*Main!$B$8+_xlfn.IFNA(VLOOKUP($A10,'EV Distribution'!$A$2:$B$27,2,FALSE),0)*'EV Scenarios'!X$2</f>
        <v>3.3576428756286738</v>
      </c>
      <c r="Y10" s="2">
        <f>'[1]Pc, Summer, S2'!Y10*Main!$B$8+_xlfn.IFNA(VLOOKUP($A10,'EV Distribution'!$A$2:$B$27,2,FALSE),0)*'EV Scenarios'!Y$2</f>
        <v>3.1929546777084559</v>
      </c>
    </row>
    <row r="11" spans="1:25" x14ac:dyDescent="0.25">
      <c r="A11">
        <v>40</v>
      </c>
      <c r="B11" s="2">
        <f>'[1]Pc, Summer, S2'!B11*Main!$B$8+_xlfn.IFNA(VLOOKUP($A11,'EV Distribution'!$A$2:$B$27,2,FALSE),0)*'EV Scenarios'!B$2</f>
        <v>4.7321713015879308</v>
      </c>
      <c r="C11" s="2">
        <f>'[1]Pc, Summer, S2'!C11*Main!$B$8+_xlfn.IFNA(VLOOKUP($A11,'EV Distribution'!$A$2:$B$27,2,FALSE),0)*'EV Scenarios'!C$2</f>
        <v>4.4923499139038148</v>
      </c>
      <c r="D11" s="2">
        <f>'[1]Pc, Summer, S2'!D11*Main!$B$8+_xlfn.IFNA(VLOOKUP($A11,'EV Distribution'!$A$2:$B$27,2,FALSE),0)*'EV Scenarios'!D$2</f>
        <v>4.2846488775510734</v>
      </c>
      <c r="E11" s="2">
        <f>'[1]Pc, Summer, S2'!E11*Main!$B$8+_xlfn.IFNA(VLOOKUP($A11,'EV Distribution'!$A$2:$B$27,2,FALSE),0)*'EV Scenarios'!E$2</f>
        <v>4.2485619115168056</v>
      </c>
      <c r="F11" s="2">
        <f>'[1]Pc, Summer, S2'!F11*Main!$B$8+_xlfn.IFNA(VLOOKUP($A11,'EV Distribution'!$A$2:$B$27,2,FALSE),0)*'EV Scenarios'!F$2</f>
        <v>4.2282924915590083</v>
      </c>
      <c r="G11" s="2">
        <f>'[1]Pc, Summer, S2'!G11*Main!$B$8+_xlfn.IFNA(VLOOKUP($A11,'EV Distribution'!$A$2:$B$27,2,FALSE),0)*'EV Scenarios'!G$2</f>
        <v>4.254680400897958</v>
      </c>
      <c r="H11" s="2">
        <f>'[1]Pc, Summer, S2'!H11*Main!$B$8+_xlfn.IFNA(VLOOKUP($A11,'EV Distribution'!$A$2:$B$27,2,FALSE),0)*'EV Scenarios'!H$2</f>
        <v>4.6455165284303517</v>
      </c>
      <c r="I11" s="2">
        <f>'[1]Pc, Summer, S2'!I11*Main!$B$8+_xlfn.IFNA(VLOOKUP($A11,'EV Distribution'!$A$2:$B$27,2,FALSE),0)*'EV Scenarios'!I$2</f>
        <v>4.7028454578449459</v>
      </c>
      <c r="J11" s="2">
        <f>'[1]Pc, Summer, S2'!J11*Main!$B$8+_xlfn.IFNA(VLOOKUP($A11,'EV Distribution'!$A$2:$B$27,2,FALSE),0)*'EV Scenarios'!J$2</f>
        <v>5.1131226818227491</v>
      </c>
      <c r="K11" s="2">
        <f>'[1]Pc, Summer, S2'!K11*Main!$B$8+_xlfn.IFNA(VLOOKUP($A11,'EV Distribution'!$A$2:$B$27,2,FALSE),0)*'EV Scenarios'!K$2</f>
        <v>5.4193433468402388</v>
      </c>
      <c r="L11" s="2">
        <f>'[1]Pc, Summer, S2'!L11*Main!$B$8+_xlfn.IFNA(VLOOKUP($A11,'EV Distribution'!$A$2:$B$27,2,FALSE),0)*'EV Scenarios'!L$2</f>
        <v>5.6168488987352942</v>
      </c>
      <c r="M11" s="2">
        <f>'[1]Pc, Summer, S2'!M11*Main!$B$8+_xlfn.IFNA(VLOOKUP($A11,'EV Distribution'!$A$2:$B$27,2,FALSE),0)*'EV Scenarios'!M$2</f>
        <v>5.7609387648443153</v>
      </c>
      <c r="N11" s="2">
        <f>'[1]Pc, Summer, S2'!N11*Main!$B$8+_xlfn.IFNA(VLOOKUP($A11,'EV Distribution'!$A$2:$B$27,2,FALSE),0)*'EV Scenarios'!N$2</f>
        <v>5.6151816980542701</v>
      </c>
      <c r="O11" s="2">
        <f>'[1]Pc, Summer, S2'!O11*Main!$B$8+_xlfn.IFNA(VLOOKUP($A11,'EV Distribution'!$A$2:$B$27,2,FALSE),0)*'EV Scenarios'!O$2</f>
        <v>5.3679698124248674</v>
      </c>
      <c r="P11" s="2">
        <f>'[1]Pc, Summer, S2'!P11*Main!$B$8+_xlfn.IFNA(VLOOKUP($A11,'EV Distribution'!$A$2:$B$27,2,FALSE),0)*'EV Scenarios'!P$2</f>
        <v>5.172230699554544</v>
      </c>
      <c r="Q11" s="2">
        <f>'[1]Pc, Summer, S2'!Q11*Main!$B$8+_xlfn.IFNA(VLOOKUP($A11,'EV Distribution'!$A$2:$B$27,2,FALSE),0)*'EV Scenarios'!Q$2</f>
        <v>4.9868769026912494</v>
      </c>
      <c r="R11" s="2">
        <f>'[1]Pc, Summer, S2'!R11*Main!$B$8+_xlfn.IFNA(VLOOKUP($A11,'EV Distribution'!$A$2:$B$27,2,FALSE),0)*'EV Scenarios'!R$2</f>
        <v>4.9868515261337905</v>
      </c>
      <c r="S11" s="2">
        <f>'[1]Pc, Summer, S2'!S11*Main!$B$8+_xlfn.IFNA(VLOOKUP($A11,'EV Distribution'!$A$2:$B$27,2,FALSE),0)*'EV Scenarios'!S$2</f>
        <v>4.9856129424051536</v>
      </c>
      <c r="T11" s="2">
        <f>'[1]Pc, Summer, S2'!T11*Main!$B$8+_xlfn.IFNA(VLOOKUP($A11,'EV Distribution'!$A$2:$B$27,2,FALSE),0)*'EV Scenarios'!T$2</f>
        <v>5.044983000167802</v>
      </c>
      <c r="U11" s="2">
        <f>'[1]Pc, Summer, S2'!U11*Main!$B$8+_xlfn.IFNA(VLOOKUP($A11,'EV Distribution'!$A$2:$B$27,2,FALSE),0)*'EV Scenarios'!U$2</f>
        <v>5.2748678657002257</v>
      </c>
      <c r="V11" s="2">
        <f>'[1]Pc, Summer, S2'!V11*Main!$B$8+_xlfn.IFNA(VLOOKUP($A11,'EV Distribution'!$A$2:$B$27,2,FALSE),0)*'EV Scenarios'!V$2</f>
        <v>5.3971965417495413</v>
      </c>
      <c r="W11" s="2">
        <f>'[1]Pc, Summer, S2'!W11*Main!$B$8+_xlfn.IFNA(VLOOKUP($A11,'EV Distribution'!$A$2:$B$27,2,FALSE),0)*'EV Scenarios'!W$2</f>
        <v>5.6367229137895043</v>
      </c>
      <c r="X11" s="2">
        <f>'[1]Pc, Summer, S2'!X11*Main!$B$8+_xlfn.IFNA(VLOOKUP($A11,'EV Distribution'!$A$2:$B$27,2,FALSE),0)*'EV Scenarios'!X$2</f>
        <v>5.6890938836810685</v>
      </c>
      <c r="Y11" s="2">
        <f>'[1]Pc, Summer, S2'!Y11*Main!$B$8+_xlfn.IFNA(VLOOKUP($A11,'EV Distribution'!$A$2:$B$27,2,FALSE),0)*'EV Scenarios'!Y$2</f>
        <v>5.0438837105712055</v>
      </c>
    </row>
    <row r="12" spans="1:25" x14ac:dyDescent="0.25">
      <c r="A12">
        <v>14</v>
      </c>
      <c r="B12" s="2">
        <f>'[1]Pc, Summer, S2'!B12*Main!$B$8+_xlfn.IFNA(VLOOKUP($A12,'EV Distribution'!$A$2:$B$27,2,FALSE),0)*'EV Scenarios'!B$2</f>
        <v>1.5395103108058179</v>
      </c>
      <c r="C12" s="2">
        <f>'[1]Pc, Summer, S2'!C12*Main!$B$8+_xlfn.IFNA(VLOOKUP($A12,'EV Distribution'!$A$2:$B$27,2,FALSE),0)*'EV Scenarios'!C$2</f>
        <v>1.4144087722566416</v>
      </c>
      <c r="D12" s="2">
        <f>'[1]Pc, Summer, S2'!D12*Main!$B$8+_xlfn.IFNA(VLOOKUP($A12,'EV Distribution'!$A$2:$B$27,2,FALSE),0)*'EV Scenarios'!D$2</f>
        <v>1.3185148490635106</v>
      </c>
      <c r="E12" s="2">
        <f>'[1]Pc, Summer, S2'!E12*Main!$B$8+_xlfn.IFNA(VLOOKUP($A12,'EV Distribution'!$A$2:$B$27,2,FALSE),0)*'EV Scenarios'!E$2</f>
        <v>1.273744140124748</v>
      </c>
      <c r="F12" s="2">
        <f>'[1]Pc, Summer, S2'!F12*Main!$B$8+_xlfn.IFNA(VLOOKUP($A12,'EV Distribution'!$A$2:$B$27,2,FALSE),0)*'EV Scenarios'!F$2</f>
        <v>1.2846173009945971</v>
      </c>
      <c r="G12" s="2">
        <f>'[1]Pc, Summer, S2'!G12*Main!$B$8+_xlfn.IFNA(VLOOKUP($A12,'EV Distribution'!$A$2:$B$27,2,FALSE),0)*'EV Scenarios'!G$2</f>
        <v>1.3404225305194004</v>
      </c>
      <c r="H12" s="2">
        <f>'[1]Pc, Summer, S2'!H12*Main!$B$8+_xlfn.IFNA(VLOOKUP($A12,'EV Distribution'!$A$2:$B$27,2,FALSE),0)*'EV Scenarios'!H$2</f>
        <v>1.4558126919467975</v>
      </c>
      <c r="I12" s="2">
        <f>'[1]Pc, Summer, S2'!I12*Main!$B$8+_xlfn.IFNA(VLOOKUP($A12,'EV Distribution'!$A$2:$B$27,2,FALSE),0)*'EV Scenarios'!I$2</f>
        <v>1.6120744520315498</v>
      </c>
      <c r="J12" s="2">
        <f>'[1]Pc, Summer, S2'!J12*Main!$B$8+_xlfn.IFNA(VLOOKUP($A12,'EV Distribution'!$A$2:$B$27,2,FALSE),0)*'EV Scenarios'!J$2</f>
        <v>1.8936370597589112</v>
      </c>
      <c r="K12" s="2">
        <f>'[1]Pc, Summer, S2'!K12*Main!$B$8+_xlfn.IFNA(VLOOKUP($A12,'EV Distribution'!$A$2:$B$27,2,FALSE),0)*'EV Scenarios'!K$2</f>
        <v>2.0240534003638819</v>
      </c>
      <c r="L12" s="2">
        <f>'[1]Pc, Summer, S2'!L12*Main!$B$8+_xlfn.IFNA(VLOOKUP($A12,'EV Distribution'!$A$2:$B$27,2,FALSE),0)*'EV Scenarios'!L$2</f>
        <v>2.1246046614169107</v>
      </c>
      <c r="M12" s="2">
        <f>'[1]Pc, Summer, S2'!M12*Main!$B$8+_xlfn.IFNA(VLOOKUP($A12,'EV Distribution'!$A$2:$B$27,2,FALSE),0)*'EV Scenarios'!M$2</f>
        <v>2.2836193705227017</v>
      </c>
      <c r="N12" s="2">
        <f>'[1]Pc, Summer, S2'!N12*Main!$B$8+_xlfn.IFNA(VLOOKUP($A12,'EV Distribution'!$A$2:$B$27,2,FALSE),0)*'EV Scenarios'!N$2</f>
        <v>2.3523017424360382</v>
      </c>
      <c r="O12" s="2">
        <f>'[1]Pc, Summer, S2'!O12*Main!$B$8+_xlfn.IFNA(VLOOKUP($A12,'EV Distribution'!$A$2:$B$27,2,FALSE),0)*'EV Scenarios'!O$2</f>
        <v>2.156211298512019</v>
      </c>
      <c r="P12" s="2">
        <f>'[1]Pc, Summer, S2'!P12*Main!$B$8+_xlfn.IFNA(VLOOKUP($A12,'EV Distribution'!$A$2:$B$27,2,FALSE),0)*'EV Scenarios'!P$2</f>
        <v>2.0449022795744853</v>
      </c>
      <c r="Q12" s="2">
        <f>'[1]Pc, Summer, S2'!Q12*Main!$B$8+_xlfn.IFNA(VLOOKUP($A12,'EV Distribution'!$A$2:$B$27,2,FALSE),0)*'EV Scenarios'!Q$2</f>
        <v>1.9982433246229845</v>
      </c>
      <c r="R12" s="2">
        <f>'[1]Pc, Summer, S2'!R12*Main!$B$8+_xlfn.IFNA(VLOOKUP($A12,'EV Distribution'!$A$2:$B$27,2,FALSE),0)*'EV Scenarios'!R$2</f>
        <v>1.9276544826636302</v>
      </c>
      <c r="S12" s="2">
        <f>'[1]Pc, Summer, S2'!S12*Main!$B$8+_xlfn.IFNA(VLOOKUP($A12,'EV Distribution'!$A$2:$B$27,2,FALSE),0)*'EV Scenarios'!S$2</f>
        <v>1.9524174700179244</v>
      </c>
      <c r="T12" s="2">
        <f>'[1]Pc, Summer, S2'!T12*Main!$B$8+_xlfn.IFNA(VLOOKUP($A12,'EV Distribution'!$A$2:$B$27,2,FALSE),0)*'EV Scenarios'!T$2</f>
        <v>2.0605744150183316</v>
      </c>
      <c r="U12" s="2">
        <f>'[1]Pc, Summer, S2'!U12*Main!$B$8+_xlfn.IFNA(VLOOKUP($A12,'EV Distribution'!$A$2:$B$27,2,FALSE),0)*'EV Scenarios'!U$2</f>
        <v>2.0788220314829435</v>
      </c>
      <c r="V12" s="2">
        <f>'[1]Pc, Summer, S2'!V12*Main!$B$8+_xlfn.IFNA(VLOOKUP($A12,'EV Distribution'!$A$2:$B$27,2,FALSE),0)*'EV Scenarios'!V$2</f>
        <v>2.1832102715991057</v>
      </c>
      <c r="W12" s="2">
        <f>'[1]Pc, Summer, S2'!W12*Main!$B$8+_xlfn.IFNA(VLOOKUP($A12,'EV Distribution'!$A$2:$B$27,2,FALSE),0)*'EV Scenarios'!W$2</f>
        <v>2.3343540483865794</v>
      </c>
      <c r="X12" s="2">
        <f>'[1]Pc, Summer, S2'!X12*Main!$B$8+_xlfn.IFNA(VLOOKUP($A12,'EV Distribution'!$A$2:$B$27,2,FALSE),0)*'EV Scenarios'!X$2</f>
        <v>2.3086662491355647</v>
      </c>
      <c r="Y12" s="2">
        <f>'[1]Pc, Summer, S2'!Y12*Main!$B$8+_xlfn.IFNA(VLOOKUP($A12,'EV Distribution'!$A$2:$B$27,2,FALSE),0)*'EV Scenarios'!Y$2</f>
        <v>1.9822123490227561</v>
      </c>
    </row>
    <row r="13" spans="1:25" x14ac:dyDescent="0.25">
      <c r="A13">
        <v>34</v>
      </c>
      <c r="B13" s="2">
        <f>'[1]Pc, Summer, S2'!B13*Main!$B$8+_xlfn.IFNA(VLOOKUP($A13,'EV Distribution'!$A$2:$B$27,2,FALSE),0)*'EV Scenarios'!B$2</f>
        <v>11.725156041400734</v>
      </c>
      <c r="C13" s="2">
        <f>'[1]Pc, Summer, S2'!C13*Main!$B$8+_xlfn.IFNA(VLOOKUP($A13,'EV Distribution'!$A$2:$B$27,2,FALSE),0)*'EV Scenarios'!C$2</f>
        <v>10.133071245625707</v>
      </c>
      <c r="D13" s="2">
        <f>'[1]Pc, Summer, S2'!D13*Main!$B$8+_xlfn.IFNA(VLOOKUP($A13,'EV Distribution'!$A$2:$B$27,2,FALSE),0)*'EV Scenarios'!D$2</f>
        <v>8.9970092998211104</v>
      </c>
      <c r="E13" s="2">
        <f>'[1]Pc, Summer, S2'!E13*Main!$B$8+_xlfn.IFNA(VLOOKUP($A13,'EV Distribution'!$A$2:$B$27,2,FALSE),0)*'EV Scenarios'!E$2</f>
        <v>8.9455285457521239</v>
      </c>
      <c r="F13" s="2">
        <f>'[1]Pc, Summer, S2'!F13*Main!$B$8+_xlfn.IFNA(VLOOKUP($A13,'EV Distribution'!$A$2:$B$27,2,FALSE),0)*'EV Scenarios'!F$2</f>
        <v>8.7759119917215429</v>
      </c>
      <c r="G13" s="2">
        <f>'[1]Pc, Summer, S2'!G13*Main!$B$8+_xlfn.IFNA(VLOOKUP($A13,'EV Distribution'!$A$2:$B$27,2,FALSE),0)*'EV Scenarios'!G$2</f>
        <v>8.7611969738310318</v>
      </c>
      <c r="H13" s="2">
        <f>'[1]Pc, Summer, S2'!H13*Main!$B$8+_xlfn.IFNA(VLOOKUP($A13,'EV Distribution'!$A$2:$B$27,2,FALSE),0)*'EV Scenarios'!H$2</f>
        <v>9.2748515178153248</v>
      </c>
      <c r="I13" s="2">
        <f>'[1]Pc, Summer, S2'!I13*Main!$B$8+_xlfn.IFNA(VLOOKUP($A13,'EV Distribution'!$A$2:$B$27,2,FALSE),0)*'EV Scenarios'!I$2</f>
        <v>8.2314125853419498</v>
      </c>
      <c r="J13" s="2">
        <f>'[1]Pc, Summer, S2'!J13*Main!$B$8+_xlfn.IFNA(VLOOKUP($A13,'EV Distribution'!$A$2:$B$27,2,FALSE),0)*'EV Scenarios'!J$2</f>
        <v>7.1623316337797664</v>
      </c>
      <c r="K13" s="2">
        <f>'[1]Pc, Summer, S2'!K13*Main!$B$8+_xlfn.IFNA(VLOOKUP($A13,'EV Distribution'!$A$2:$B$27,2,FALSE),0)*'EV Scenarios'!K$2</f>
        <v>7.2617919043670955</v>
      </c>
      <c r="L13" s="2">
        <f>'[1]Pc, Summer, S2'!L13*Main!$B$8+_xlfn.IFNA(VLOOKUP($A13,'EV Distribution'!$A$2:$B$27,2,FALSE),0)*'EV Scenarios'!L$2</f>
        <v>8.5054716557076784</v>
      </c>
      <c r="M13" s="2">
        <f>'[1]Pc, Summer, S2'!M13*Main!$B$8+_xlfn.IFNA(VLOOKUP($A13,'EV Distribution'!$A$2:$B$27,2,FALSE),0)*'EV Scenarios'!M$2</f>
        <v>8.6011941762813073</v>
      </c>
      <c r="N13" s="2">
        <f>'[1]Pc, Summer, S2'!N13*Main!$B$8+_xlfn.IFNA(VLOOKUP($A13,'EV Distribution'!$A$2:$B$27,2,FALSE),0)*'EV Scenarios'!N$2</f>
        <v>8.6170445381762963</v>
      </c>
      <c r="O13" s="2">
        <f>'[1]Pc, Summer, S2'!O13*Main!$B$8+_xlfn.IFNA(VLOOKUP($A13,'EV Distribution'!$A$2:$B$27,2,FALSE),0)*'EV Scenarios'!O$2</f>
        <v>7.84298191368877</v>
      </c>
      <c r="P13" s="2">
        <f>'[1]Pc, Summer, S2'!P13*Main!$B$8+_xlfn.IFNA(VLOOKUP($A13,'EV Distribution'!$A$2:$B$27,2,FALSE),0)*'EV Scenarios'!P$2</f>
        <v>8.3197875804664143</v>
      </c>
      <c r="Q13" s="2">
        <f>'[1]Pc, Summer, S2'!Q13*Main!$B$8+_xlfn.IFNA(VLOOKUP($A13,'EV Distribution'!$A$2:$B$27,2,FALSE),0)*'EV Scenarios'!Q$2</f>
        <v>8.8803141226918108</v>
      </c>
      <c r="R13" s="2">
        <f>'[1]Pc, Summer, S2'!R13*Main!$B$8+_xlfn.IFNA(VLOOKUP($A13,'EV Distribution'!$A$2:$B$27,2,FALSE),0)*'EV Scenarios'!R$2</f>
        <v>8.6729780370976357</v>
      </c>
      <c r="S13" s="2">
        <f>'[1]Pc, Summer, S2'!S13*Main!$B$8+_xlfn.IFNA(VLOOKUP($A13,'EV Distribution'!$A$2:$B$27,2,FALSE),0)*'EV Scenarios'!S$2</f>
        <v>8.4755166781877076</v>
      </c>
      <c r="T13" s="2">
        <f>'[1]Pc, Summer, S2'!T13*Main!$B$8+_xlfn.IFNA(VLOOKUP($A13,'EV Distribution'!$A$2:$B$27,2,FALSE),0)*'EV Scenarios'!T$2</f>
        <v>9.3336340713523249</v>
      </c>
      <c r="U13" s="2">
        <f>'[1]Pc, Summer, S2'!U13*Main!$B$8+_xlfn.IFNA(VLOOKUP($A13,'EV Distribution'!$A$2:$B$27,2,FALSE),0)*'EV Scenarios'!U$2</f>
        <v>9.3795790248658104</v>
      </c>
      <c r="V13" s="2">
        <f>'[1]Pc, Summer, S2'!V13*Main!$B$8+_xlfn.IFNA(VLOOKUP($A13,'EV Distribution'!$A$2:$B$27,2,FALSE),0)*'EV Scenarios'!V$2</f>
        <v>8.7115903638036603</v>
      </c>
      <c r="W13" s="2">
        <f>'[1]Pc, Summer, S2'!W13*Main!$B$8+_xlfn.IFNA(VLOOKUP($A13,'EV Distribution'!$A$2:$B$27,2,FALSE),0)*'EV Scenarios'!W$2</f>
        <v>8.792348324169895</v>
      </c>
      <c r="X13" s="2">
        <f>'[1]Pc, Summer, S2'!X13*Main!$B$8+_xlfn.IFNA(VLOOKUP($A13,'EV Distribution'!$A$2:$B$27,2,FALSE),0)*'EV Scenarios'!X$2</f>
        <v>9.9846563629445892</v>
      </c>
      <c r="Y13" s="2">
        <f>'[1]Pc, Summer, S2'!Y13*Main!$B$8+_xlfn.IFNA(VLOOKUP($A13,'EV Distribution'!$A$2:$B$27,2,FALSE),0)*'EV Scenarios'!Y$2</f>
        <v>9.7763787299638718</v>
      </c>
    </row>
    <row r="14" spans="1:25" x14ac:dyDescent="0.25">
      <c r="A14">
        <v>3</v>
      </c>
      <c r="B14" s="2">
        <f>'[1]Pc, Summer, S2'!B14*Main!$B$8+_xlfn.IFNA(VLOOKUP($A14,'EV Distribution'!$A$2:$B$27,2,FALSE),0)*'EV Scenarios'!B$2</f>
        <v>16.74080864803144</v>
      </c>
      <c r="C14" s="2">
        <f>'[1]Pc, Summer, S2'!C14*Main!$B$8+_xlfn.IFNA(VLOOKUP($A14,'EV Distribution'!$A$2:$B$27,2,FALSE),0)*'EV Scenarios'!C$2</f>
        <v>16.357963802086029</v>
      </c>
      <c r="D14" s="2">
        <f>'[1]Pc, Summer, S2'!D14*Main!$B$8+_xlfn.IFNA(VLOOKUP($A14,'EV Distribution'!$A$2:$B$27,2,FALSE),0)*'EV Scenarios'!D$2</f>
        <v>15.98292655119943</v>
      </c>
      <c r="E14" s="2">
        <f>'[1]Pc, Summer, S2'!E14*Main!$B$8+_xlfn.IFNA(VLOOKUP($A14,'EV Distribution'!$A$2:$B$27,2,FALSE),0)*'EV Scenarios'!E$2</f>
        <v>15.987163024223523</v>
      </c>
      <c r="F14" s="2">
        <f>'[1]Pc, Summer, S2'!F14*Main!$B$8+_xlfn.IFNA(VLOOKUP($A14,'EV Distribution'!$A$2:$B$27,2,FALSE),0)*'EV Scenarios'!F$2</f>
        <v>15.789748672372328</v>
      </c>
      <c r="G14" s="2">
        <f>'[1]Pc, Summer, S2'!G14*Main!$B$8+_xlfn.IFNA(VLOOKUP($A14,'EV Distribution'!$A$2:$B$27,2,FALSE),0)*'EV Scenarios'!G$2</f>
        <v>15.747049586168805</v>
      </c>
      <c r="H14" s="2">
        <f>'[1]Pc, Summer, S2'!H14*Main!$B$8+_xlfn.IFNA(VLOOKUP($A14,'EV Distribution'!$A$2:$B$27,2,FALSE),0)*'EV Scenarios'!H$2</f>
        <v>17.040451039397958</v>
      </c>
      <c r="I14" s="2">
        <f>'[1]Pc, Summer, S2'!I14*Main!$B$8+_xlfn.IFNA(VLOOKUP($A14,'EV Distribution'!$A$2:$B$27,2,FALSE),0)*'EV Scenarios'!I$2</f>
        <v>16.542690911064589</v>
      </c>
      <c r="J14" s="2">
        <f>'[1]Pc, Summer, S2'!J14*Main!$B$8+_xlfn.IFNA(VLOOKUP($A14,'EV Distribution'!$A$2:$B$27,2,FALSE),0)*'EV Scenarios'!J$2</f>
        <v>17.425630725546196</v>
      </c>
      <c r="K14" s="2">
        <f>'[1]Pc, Summer, S2'!K14*Main!$B$8+_xlfn.IFNA(VLOOKUP($A14,'EV Distribution'!$A$2:$B$27,2,FALSE),0)*'EV Scenarios'!K$2</f>
        <v>17.265269467136374</v>
      </c>
      <c r="L14" s="2">
        <f>'[1]Pc, Summer, S2'!L14*Main!$B$8+_xlfn.IFNA(VLOOKUP($A14,'EV Distribution'!$A$2:$B$27,2,FALSE),0)*'EV Scenarios'!L$2</f>
        <v>18.120425207277112</v>
      </c>
      <c r="M14" s="2">
        <f>'[1]Pc, Summer, S2'!M14*Main!$B$8+_xlfn.IFNA(VLOOKUP($A14,'EV Distribution'!$A$2:$B$27,2,FALSE),0)*'EV Scenarios'!M$2</f>
        <v>17.985363999874153</v>
      </c>
      <c r="N14" s="2">
        <f>'[1]Pc, Summer, S2'!N14*Main!$B$8+_xlfn.IFNA(VLOOKUP($A14,'EV Distribution'!$A$2:$B$27,2,FALSE),0)*'EV Scenarios'!N$2</f>
        <v>17.084093322364382</v>
      </c>
      <c r="O14" s="2">
        <f>'[1]Pc, Summer, S2'!O14*Main!$B$8+_xlfn.IFNA(VLOOKUP($A14,'EV Distribution'!$A$2:$B$27,2,FALSE),0)*'EV Scenarios'!O$2</f>
        <v>16.565120441258866</v>
      </c>
      <c r="P14" s="2">
        <f>'[1]Pc, Summer, S2'!P14*Main!$B$8+_xlfn.IFNA(VLOOKUP($A14,'EV Distribution'!$A$2:$B$27,2,FALSE),0)*'EV Scenarios'!P$2</f>
        <v>15.155398716017242</v>
      </c>
      <c r="Q14" s="2">
        <f>'[1]Pc, Summer, S2'!Q14*Main!$B$8+_xlfn.IFNA(VLOOKUP($A14,'EV Distribution'!$A$2:$B$27,2,FALSE),0)*'EV Scenarios'!Q$2</f>
        <v>15.303880497194776</v>
      </c>
      <c r="R14" s="2">
        <f>'[1]Pc, Summer, S2'!R14*Main!$B$8+_xlfn.IFNA(VLOOKUP($A14,'EV Distribution'!$A$2:$B$27,2,FALSE),0)*'EV Scenarios'!R$2</f>
        <v>15.241249660366311</v>
      </c>
      <c r="S14" s="2">
        <f>'[1]Pc, Summer, S2'!S14*Main!$B$8+_xlfn.IFNA(VLOOKUP($A14,'EV Distribution'!$A$2:$B$27,2,FALSE),0)*'EV Scenarios'!S$2</f>
        <v>15.465565974920922</v>
      </c>
      <c r="T14" s="2">
        <f>'[1]Pc, Summer, S2'!T14*Main!$B$8+_xlfn.IFNA(VLOOKUP($A14,'EV Distribution'!$A$2:$B$27,2,FALSE),0)*'EV Scenarios'!T$2</f>
        <v>15.787444602426186</v>
      </c>
      <c r="U14" s="2">
        <f>'[1]Pc, Summer, S2'!U14*Main!$B$8+_xlfn.IFNA(VLOOKUP($A14,'EV Distribution'!$A$2:$B$27,2,FALSE),0)*'EV Scenarios'!U$2</f>
        <v>15.970782693906314</v>
      </c>
      <c r="V14" s="2">
        <f>'[1]Pc, Summer, S2'!V14*Main!$B$8+_xlfn.IFNA(VLOOKUP($A14,'EV Distribution'!$A$2:$B$27,2,FALSE),0)*'EV Scenarios'!V$2</f>
        <v>15.848392988881413</v>
      </c>
      <c r="W14" s="2">
        <f>'[1]Pc, Summer, S2'!W14*Main!$B$8+_xlfn.IFNA(VLOOKUP($A14,'EV Distribution'!$A$2:$B$27,2,FALSE),0)*'EV Scenarios'!W$2</f>
        <v>16.078299430346721</v>
      </c>
      <c r="X14" s="2">
        <f>'[1]Pc, Summer, S2'!X14*Main!$B$8+_xlfn.IFNA(VLOOKUP($A14,'EV Distribution'!$A$2:$B$27,2,FALSE),0)*'EV Scenarios'!X$2</f>
        <v>16.488943570601201</v>
      </c>
      <c r="Y14" s="2">
        <f>'[1]Pc, Summer, S2'!Y14*Main!$B$8+_xlfn.IFNA(VLOOKUP($A14,'EV Distribution'!$A$2:$B$27,2,FALSE),0)*'EV Scenarios'!Y$2</f>
        <v>15.782866388963228</v>
      </c>
    </row>
    <row r="15" spans="1:25" x14ac:dyDescent="0.25">
      <c r="A15">
        <v>20</v>
      </c>
      <c r="B15" s="2">
        <f>'[1]Pc, Summer, S2'!B15*Main!$B$8+_xlfn.IFNA(VLOOKUP($A15,'EV Distribution'!$A$2:$B$27,2,FALSE),0)*'EV Scenarios'!B$2</f>
        <v>0.56074822419773396</v>
      </c>
      <c r="C15" s="2">
        <f>'[1]Pc, Summer, S2'!C15*Main!$B$8+_xlfn.IFNA(VLOOKUP($A15,'EV Distribution'!$A$2:$B$27,2,FALSE),0)*'EV Scenarios'!C$2</f>
        <v>0.52334490023106772</v>
      </c>
      <c r="D15" s="2">
        <f>'[1]Pc, Summer, S2'!D15*Main!$B$8+_xlfn.IFNA(VLOOKUP($A15,'EV Distribution'!$A$2:$B$27,2,FALSE),0)*'EV Scenarios'!D$2</f>
        <v>0.50372347498506997</v>
      </c>
      <c r="E15" s="2">
        <f>'[1]Pc, Summer, S2'!E15*Main!$B$8+_xlfn.IFNA(VLOOKUP($A15,'EV Distribution'!$A$2:$B$27,2,FALSE),0)*'EV Scenarios'!E$2</f>
        <v>0.48667183840807104</v>
      </c>
      <c r="F15" s="2">
        <f>'[1]Pc, Summer, S2'!F15*Main!$B$8+_xlfn.IFNA(VLOOKUP($A15,'EV Distribution'!$A$2:$B$27,2,FALSE),0)*'EV Scenarios'!F$2</f>
        <v>0.49602145290745969</v>
      </c>
      <c r="G15" s="2">
        <f>'[1]Pc, Summer, S2'!G15*Main!$B$8+_xlfn.IFNA(VLOOKUP($A15,'EV Distribution'!$A$2:$B$27,2,FALSE),0)*'EV Scenarios'!G$2</f>
        <v>0.50729498366058423</v>
      </c>
      <c r="H15" s="2">
        <f>'[1]Pc, Summer, S2'!H15*Main!$B$8+_xlfn.IFNA(VLOOKUP($A15,'EV Distribution'!$A$2:$B$27,2,FALSE),0)*'EV Scenarios'!H$2</f>
        <v>0.55327468951910919</v>
      </c>
      <c r="I15" s="2">
        <f>'[1]Pc, Summer, S2'!I15*Main!$B$8+_xlfn.IFNA(VLOOKUP($A15,'EV Distribution'!$A$2:$B$27,2,FALSE),0)*'EV Scenarios'!I$2</f>
        <v>0.58228097213371954</v>
      </c>
      <c r="J15" s="2">
        <f>'[1]Pc, Summer, S2'!J15*Main!$B$8+_xlfn.IFNA(VLOOKUP($A15,'EV Distribution'!$A$2:$B$27,2,FALSE),0)*'EV Scenarios'!J$2</f>
        <v>0.66375556740155972</v>
      </c>
      <c r="K15" s="2">
        <f>'[1]Pc, Summer, S2'!K15*Main!$B$8+_xlfn.IFNA(VLOOKUP($A15,'EV Distribution'!$A$2:$B$27,2,FALSE),0)*'EV Scenarios'!K$2</f>
        <v>0.74950283741176849</v>
      </c>
      <c r="L15" s="2">
        <f>'[1]Pc, Summer, S2'!L15*Main!$B$8+_xlfn.IFNA(VLOOKUP($A15,'EV Distribution'!$A$2:$B$27,2,FALSE),0)*'EV Scenarios'!L$2</f>
        <v>0.79886080710192076</v>
      </c>
      <c r="M15" s="2">
        <f>'[1]Pc, Summer, S2'!M15*Main!$B$8+_xlfn.IFNA(VLOOKUP($A15,'EV Distribution'!$A$2:$B$27,2,FALSE),0)*'EV Scenarios'!M$2</f>
        <v>0.81107619897817318</v>
      </c>
      <c r="N15" s="2">
        <f>'[1]Pc, Summer, S2'!N15*Main!$B$8+_xlfn.IFNA(VLOOKUP($A15,'EV Distribution'!$A$2:$B$27,2,FALSE),0)*'EV Scenarios'!N$2</f>
        <v>0.80663905477664055</v>
      </c>
      <c r="O15" s="2">
        <f>'[1]Pc, Summer, S2'!O15*Main!$B$8+_xlfn.IFNA(VLOOKUP($A15,'EV Distribution'!$A$2:$B$27,2,FALSE),0)*'EV Scenarios'!O$2</f>
        <v>0.77411930316060262</v>
      </c>
      <c r="P15" s="2">
        <f>'[1]Pc, Summer, S2'!P15*Main!$B$8+_xlfn.IFNA(VLOOKUP($A15,'EV Distribution'!$A$2:$B$27,2,FALSE),0)*'EV Scenarios'!P$2</f>
        <v>0.72611009286401862</v>
      </c>
      <c r="Q15" s="2">
        <f>'[1]Pc, Summer, S2'!Q15*Main!$B$8+_xlfn.IFNA(VLOOKUP($A15,'EV Distribution'!$A$2:$B$27,2,FALSE),0)*'EV Scenarios'!Q$2</f>
        <v>0.70482116730560673</v>
      </c>
      <c r="R15" s="2">
        <f>'[1]Pc, Summer, S2'!R15*Main!$B$8+_xlfn.IFNA(VLOOKUP($A15,'EV Distribution'!$A$2:$B$27,2,FALSE),0)*'EV Scenarios'!R$2</f>
        <v>0.72196128505885193</v>
      </c>
      <c r="S15" s="2">
        <f>'[1]Pc, Summer, S2'!S15*Main!$B$8+_xlfn.IFNA(VLOOKUP($A15,'EV Distribution'!$A$2:$B$27,2,FALSE),0)*'EV Scenarios'!S$2</f>
        <v>0.69974012635793059</v>
      </c>
      <c r="T15" s="2">
        <f>'[1]Pc, Summer, S2'!T15*Main!$B$8+_xlfn.IFNA(VLOOKUP($A15,'EV Distribution'!$A$2:$B$27,2,FALSE),0)*'EV Scenarios'!T$2</f>
        <v>0.67624480507688811</v>
      </c>
      <c r="U15" s="2">
        <f>'[1]Pc, Summer, S2'!U15*Main!$B$8+_xlfn.IFNA(VLOOKUP($A15,'EV Distribution'!$A$2:$B$27,2,FALSE),0)*'EV Scenarios'!U$2</f>
        <v>0.69177195890183485</v>
      </c>
      <c r="V15" s="2">
        <f>'[1]Pc, Summer, S2'!V15*Main!$B$8+_xlfn.IFNA(VLOOKUP($A15,'EV Distribution'!$A$2:$B$27,2,FALSE),0)*'EV Scenarios'!V$2</f>
        <v>0.72836124846842509</v>
      </c>
      <c r="W15" s="2">
        <f>'[1]Pc, Summer, S2'!W15*Main!$B$8+_xlfn.IFNA(VLOOKUP($A15,'EV Distribution'!$A$2:$B$27,2,FALSE),0)*'EV Scenarios'!W$2</f>
        <v>0.73373930504420737</v>
      </c>
      <c r="X15" s="2">
        <f>'[1]Pc, Summer, S2'!X15*Main!$B$8+_xlfn.IFNA(VLOOKUP($A15,'EV Distribution'!$A$2:$B$27,2,FALSE),0)*'EV Scenarios'!X$2</f>
        <v>0.74635313268096803</v>
      </c>
      <c r="Y15" s="2">
        <f>'[1]Pc, Summer, S2'!Y15*Main!$B$8+_xlfn.IFNA(VLOOKUP($A15,'EV Distribution'!$A$2:$B$27,2,FALSE),0)*'EV Scenarios'!Y$2</f>
        <v>0.65228416721880011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BAB61-3C3D-44D7-AD0D-2FB8983970C0}">
  <dimension ref="A1:Y19"/>
  <sheetViews>
    <sheetView zoomScale="85" zoomScaleNormal="85"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'[1]Pc, Summer, S3'!B2*Main!$B$8+_xlfn.IFNA(VLOOKUP($A2,'EV Distribution'!$A$2:$B$27,2,FALSE),0)*'EV Scenarios'!B$2</f>
        <v>9.0718163515086481</v>
      </c>
      <c r="C2" s="2">
        <f>'[1]Pc, Summer, S3'!C2*Main!$B$8+_xlfn.IFNA(VLOOKUP($A2,'EV Distribution'!$A$2:$B$27,2,FALSE),0)*'EV Scenarios'!C$2</f>
        <v>8.6630600572408909</v>
      </c>
      <c r="D2" s="2">
        <f>'[1]Pc, Summer, S3'!D2*Main!$B$8+_xlfn.IFNA(VLOOKUP($A2,'EV Distribution'!$A$2:$B$27,2,FALSE),0)*'EV Scenarios'!D$2</f>
        <v>8.2987931360139093</v>
      </c>
      <c r="E2" s="2">
        <f>'[1]Pc, Summer, S3'!E2*Main!$B$8+_xlfn.IFNA(VLOOKUP($A2,'EV Distribution'!$A$2:$B$27,2,FALSE),0)*'EV Scenarios'!E$2</f>
        <v>8.2768041163003598</v>
      </c>
      <c r="F2" s="2">
        <f>'[1]Pc, Summer, S3'!F2*Main!$B$8+_xlfn.IFNA(VLOOKUP($A2,'EV Distribution'!$A$2:$B$27,2,FALSE),0)*'EV Scenarios'!F$2</f>
        <v>8.1560486491113515</v>
      </c>
      <c r="G2" s="2">
        <f>'[1]Pc, Summer, S3'!G2*Main!$B$8+_xlfn.IFNA(VLOOKUP($A2,'EV Distribution'!$A$2:$B$27,2,FALSE),0)*'EV Scenarios'!G$2</f>
        <v>8.1794018791639918</v>
      </c>
      <c r="H2" s="2">
        <f>'[1]Pc, Summer, S3'!H2*Main!$B$8+_xlfn.IFNA(VLOOKUP($A2,'EV Distribution'!$A$2:$B$27,2,FALSE),0)*'EV Scenarios'!H$2</f>
        <v>8.1986608795980498</v>
      </c>
      <c r="I2" s="2">
        <f>'[1]Pc, Summer, S3'!I2*Main!$B$8+_xlfn.IFNA(VLOOKUP($A2,'EV Distribution'!$A$2:$B$27,2,FALSE),0)*'EV Scenarios'!I$2</f>
        <v>7.865111495459602</v>
      </c>
      <c r="J2" s="2">
        <f>'[1]Pc, Summer, S3'!J2*Main!$B$8+_xlfn.IFNA(VLOOKUP($A2,'EV Distribution'!$A$2:$B$27,2,FALSE),0)*'EV Scenarios'!J$2</f>
        <v>8.240010189156342</v>
      </c>
      <c r="K2" s="2">
        <f>'[1]Pc, Summer, S3'!K2*Main!$B$8+_xlfn.IFNA(VLOOKUP($A2,'EV Distribution'!$A$2:$B$27,2,FALSE),0)*'EV Scenarios'!K$2</f>
        <v>8.8830205492318353</v>
      </c>
      <c r="L2" s="2">
        <f>'[1]Pc, Summer, S3'!L2*Main!$B$8+_xlfn.IFNA(VLOOKUP($A2,'EV Distribution'!$A$2:$B$27,2,FALSE),0)*'EV Scenarios'!L$2</f>
        <v>8.8106717251951672</v>
      </c>
      <c r="M2" s="2">
        <f>'[1]Pc, Summer, S3'!M2*Main!$B$8+_xlfn.IFNA(VLOOKUP($A2,'EV Distribution'!$A$2:$B$27,2,FALSE),0)*'EV Scenarios'!M$2</f>
        <v>8.7043161572606849</v>
      </c>
      <c r="N2" s="2">
        <f>'[1]Pc, Summer, S3'!N2*Main!$B$8+_xlfn.IFNA(VLOOKUP($A2,'EV Distribution'!$A$2:$B$27,2,FALSE),0)*'EV Scenarios'!N$2</f>
        <v>8.5953938810527895</v>
      </c>
      <c r="O2" s="2">
        <f>'[1]Pc, Summer, S3'!O2*Main!$B$8+_xlfn.IFNA(VLOOKUP($A2,'EV Distribution'!$A$2:$B$27,2,FALSE),0)*'EV Scenarios'!O$2</f>
        <v>8.7831856351527016</v>
      </c>
      <c r="P2" s="2">
        <f>'[1]Pc, Summer, S3'!P2*Main!$B$8+_xlfn.IFNA(VLOOKUP($A2,'EV Distribution'!$A$2:$B$27,2,FALSE),0)*'EV Scenarios'!P$2</f>
        <v>8.6965698694065807</v>
      </c>
      <c r="Q2" s="2">
        <f>'[1]Pc, Summer, S3'!Q2*Main!$B$8+_xlfn.IFNA(VLOOKUP($A2,'EV Distribution'!$A$2:$B$27,2,FALSE),0)*'EV Scenarios'!Q$2</f>
        <v>8.8649173469935363</v>
      </c>
      <c r="R2" s="2">
        <f>'[1]Pc, Summer, S3'!R2*Main!$B$8+_xlfn.IFNA(VLOOKUP($A2,'EV Distribution'!$A$2:$B$27,2,FALSE),0)*'EV Scenarios'!R$2</f>
        <v>9.3568162623302911</v>
      </c>
      <c r="S2" s="2">
        <f>'[1]Pc, Summer, S3'!S2*Main!$B$8+_xlfn.IFNA(VLOOKUP($A2,'EV Distribution'!$A$2:$B$27,2,FALSE),0)*'EV Scenarios'!S$2</f>
        <v>8.9165760204533147</v>
      </c>
      <c r="T2" s="2">
        <f>'[1]Pc, Summer, S3'!T2*Main!$B$8+_xlfn.IFNA(VLOOKUP($A2,'EV Distribution'!$A$2:$B$27,2,FALSE),0)*'EV Scenarios'!T$2</f>
        <v>8.7976267181332162</v>
      </c>
      <c r="U2" s="2">
        <f>'[1]Pc, Summer, S3'!U2*Main!$B$8+_xlfn.IFNA(VLOOKUP($A2,'EV Distribution'!$A$2:$B$27,2,FALSE),0)*'EV Scenarios'!U$2</f>
        <v>8.9573765232728508</v>
      </c>
      <c r="V2" s="2">
        <f>'[1]Pc, Summer, S3'!V2*Main!$B$8+_xlfn.IFNA(VLOOKUP($A2,'EV Distribution'!$A$2:$B$27,2,FALSE),0)*'EV Scenarios'!V$2</f>
        <v>9.1302663481186261</v>
      </c>
      <c r="W2" s="2">
        <f>'[1]Pc, Summer, S3'!W2*Main!$B$8+_xlfn.IFNA(VLOOKUP($A2,'EV Distribution'!$A$2:$B$27,2,FALSE),0)*'EV Scenarios'!W$2</f>
        <v>8.5362118127289968</v>
      </c>
      <c r="X2" s="2">
        <f>'[1]Pc, Summer, S3'!X2*Main!$B$8+_xlfn.IFNA(VLOOKUP($A2,'EV Distribution'!$A$2:$B$27,2,FALSE),0)*'EV Scenarios'!X$2</f>
        <v>8.9483521312651746</v>
      </c>
      <c r="Y2" s="2">
        <f>'[1]Pc, Summer, S3'!Y2*Main!$B$8+_xlfn.IFNA(VLOOKUP($A2,'EV Distribution'!$A$2:$B$27,2,FALSE),0)*'EV Scenarios'!Y$2</f>
        <v>8.8461976487862266</v>
      </c>
    </row>
    <row r="3" spans="1:25" x14ac:dyDescent="0.25">
      <c r="A3">
        <v>17</v>
      </c>
      <c r="B3" s="2">
        <f>'[1]Pc, Summer, S3'!B3*Main!$B$8+_xlfn.IFNA(VLOOKUP($A3,'EV Distribution'!$A$2:$B$27,2,FALSE),0)*'EV Scenarios'!B$2</f>
        <v>2.248681587643369</v>
      </c>
      <c r="C3" s="2">
        <f>'[1]Pc, Summer, S3'!C3*Main!$B$8+_xlfn.IFNA(VLOOKUP($A3,'EV Distribution'!$A$2:$B$27,2,FALSE),0)*'EV Scenarios'!C$2</f>
        <v>2.0873149883054283</v>
      </c>
      <c r="D3" s="2">
        <f>'[1]Pc, Summer, S3'!D3*Main!$B$8+_xlfn.IFNA(VLOOKUP($A3,'EV Distribution'!$A$2:$B$27,2,FALSE),0)*'EV Scenarios'!D$2</f>
        <v>1.9224220275305477</v>
      </c>
      <c r="E3" s="2">
        <f>'[1]Pc, Summer, S3'!E3*Main!$B$8+_xlfn.IFNA(VLOOKUP($A3,'EV Distribution'!$A$2:$B$27,2,FALSE),0)*'EV Scenarios'!E$2</f>
        <v>1.8384887622918824</v>
      </c>
      <c r="F3" s="2">
        <f>'[1]Pc, Summer, S3'!F3*Main!$B$8+_xlfn.IFNA(VLOOKUP($A3,'EV Distribution'!$A$2:$B$27,2,FALSE),0)*'EV Scenarios'!F$2</f>
        <v>1.7950336665623243</v>
      </c>
      <c r="G3" s="2">
        <f>'[1]Pc, Summer, S3'!G3*Main!$B$8+_xlfn.IFNA(VLOOKUP($A3,'EV Distribution'!$A$2:$B$27,2,FALSE),0)*'EV Scenarios'!G$2</f>
        <v>1.7604997182121693</v>
      </c>
      <c r="H3" s="2">
        <f>'[1]Pc, Summer, S3'!H3*Main!$B$8+_xlfn.IFNA(VLOOKUP($A3,'EV Distribution'!$A$2:$B$27,2,FALSE),0)*'EV Scenarios'!H$2</f>
        <v>1.9372483291529714</v>
      </c>
      <c r="I3" s="2">
        <f>'[1]Pc, Summer, S3'!I3*Main!$B$8+_xlfn.IFNA(VLOOKUP($A3,'EV Distribution'!$A$2:$B$27,2,FALSE),0)*'EV Scenarios'!I$2</f>
        <v>2.1754154471025626</v>
      </c>
      <c r="J3" s="2">
        <f>'[1]Pc, Summer, S3'!J3*Main!$B$8+_xlfn.IFNA(VLOOKUP($A3,'EV Distribution'!$A$2:$B$27,2,FALSE),0)*'EV Scenarios'!J$2</f>
        <v>2.6583336130663517</v>
      </c>
      <c r="K3" s="2">
        <f>'[1]Pc, Summer, S3'!K3*Main!$B$8+_xlfn.IFNA(VLOOKUP($A3,'EV Distribution'!$A$2:$B$27,2,FALSE),0)*'EV Scenarios'!K$2</f>
        <v>2.9864234521591966</v>
      </c>
      <c r="L3" s="2">
        <f>'[1]Pc, Summer, S3'!L3*Main!$B$8+_xlfn.IFNA(VLOOKUP($A3,'EV Distribution'!$A$2:$B$27,2,FALSE),0)*'EV Scenarios'!L$2</f>
        <v>2.9685964598730457</v>
      </c>
      <c r="M3" s="2">
        <f>'[1]Pc, Summer, S3'!M3*Main!$B$8+_xlfn.IFNA(VLOOKUP($A3,'EV Distribution'!$A$2:$B$27,2,FALSE),0)*'EV Scenarios'!M$2</f>
        <v>2.9086943035025032</v>
      </c>
      <c r="N3" s="2">
        <f>'[1]Pc, Summer, S3'!N3*Main!$B$8+_xlfn.IFNA(VLOOKUP($A3,'EV Distribution'!$A$2:$B$27,2,FALSE),0)*'EV Scenarios'!N$2</f>
        <v>2.8174137626718863</v>
      </c>
      <c r="O3" s="2">
        <f>'[1]Pc, Summer, S3'!O3*Main!$B$8+_xlfn.IFNA(VLOOKUP($A3,'EV Distribution'!$A$2:$B$27,2,FALSE),0)*'EV Scenarios'!O$2</f>
        <v>2.4603513981183882</v>
      </c>
      <c r="P3" s="2">
        <f>'[1]Pc, Summer, S3'!P3*Main!$B$8+_xlfn.IFNA(VLOOKUP($A3,'EV Distribution'!$A$2:$B$27,2,FALSE),0)*'EV Scenarios'!P$2</f>
        <v>2.2116903059594559</v>
      </c>
      <c r="Q3" s="2">
        <f>'[1]Pc, Summer, S3'!Q3*Main!$B$8+_xlfn.IFNA(VLOOKUP($A3,'EV Distribution'!$A$2:$B$27,2,FALSE),0)*'EV Scenarios'!Q$2</f>
        <v>2.0678089253164509</v>
      </c>
      <c r="R3" s="2">
        <f>'[1]Pc, Summer, S3'!R3*Main!$B$8+_xlfn.IFNA(VLOOKUP($A3,'EV Distribution'!$A$2:$B$27,2,FALSE),0)*'EV Scenarios'!R$2</f>
        <v>2.065314246251559</v>
      </c>
      <c r="S3" s="2">
        <f>'[1]Pc, Summer, S3'!S3*Main!$B$8+_xlfn.IFNA(VLOOKUP($A3,'EV Distribution'!$A$2:$B$27,2,FALSE),0)*'EV Scenarios'!S$2</f>
        <v>2.1264202920622646</v>
      </c>
      <c r="T3" s="2">
        <f>'[1]Pc, Summer, S3'!T3*Main!$B$8+_xlfn.IFNA(VLOOKUP($A3,'EV Distribution'!$A$2:$B$27,2,FALSE),0)*'EV Scenarios'!T$2</f>
        <v>2.2933563513445194</v>
      </c>
      <c r="U3" s="2">
        <f>'[1]Pc, Summer, S3'!U3*Main!$B$8+_xlfn.IFNA(VLOOKUP($A3,'EV Distribution'!$A$2:$B$27,2,FALSE),0)*'EV Scenarios'!U$2</f>
        <v>2.6486420516578337</v>
      </c>
      <c r="V3" s="2">
        <f>'[1]Pc, Summer, S3'!V3*Main!$B$8+_xlfn.IFNA(VLOOKUP($A3,'EV Distribution'!$A$2:$B$27,2,FALSE),0)*'EV Scenarios'!V$2</f>
        <v>2.7698992627174057</v>
      </c>
      <c r="W3" s="2">
        <f>'[1]Pc, Summer, S3'!W3*Main!$B$8+_xlfn.IFNA(VLOOKUP($A3,'EV Distribution'!$A$2:$B$27,2,FALSE),0)*'EV Scenarios'!W$2</f>
        <v>2.8763616505086613</v>
      </c>
      <c r="X3" s="2">
        <f>'[1]Pc, Summer, S3'!X3*Main!$B$8+_xlfn.IFNA(VLOOKUP($A3,'EV Distribution'!$A$2:$B$27,2,FALSE),0)*'EV Scenarios'!X$2</f>
        <v>2.8759212207388392</v>
      </c>
      <c r="Y3" s="2">
        <f>'[1]Pc, Summer, S3'!Y3*Main!$B$8+_xlfn.IFNA(VLOOKUP($A3,'EV Distribution'!$A$2:$B$27,2,FALSE),0)*'EV Scenarios'!Y$2</f>
        <v>2.4510777391146243</v>
      </c>
    </row>
    <row r="4" spans="1:25" x14ac:dyDescent="0.25">
      <c r="A4">
        <v>38</v>
      </c>
      <c r="B4" s="2">
        <f>'[1]Pc, Summer, S3'!B4*Main!$B$8+_xlfn.IFNA(VLOOKUP($A4,'EV Distribution'!$A$2:$B$27,2,FALSE),0)*'EV Scenarios'!B$2</f>
        <v>6.4664159406206867</v>
      </c>
      <c r="C4" s="2">
        <f>'[1]Pc, Summer, S3'!C4*Main!$B$8+_xlfn.IFNA(VLOOKUP($A4,'EV Distribution'!$A$2:$B$27,2,FALSE),0)*'EV Scenarios'!C$2</f>
        <v>6.0564510528181099</v>
      </c>
      <c r="D4" s="2">
        <f>'[1]Pc, Summer, S3'!D4*Main!$B$8+_xlfn.IFNA(VLOOKUP($A4,'EV Distribution'!$A$2:$B$27,2,FALSE),0)*'EV Scenarios'!D$2</f>
        <v>5.7522465274936856</v>
      </c>
      <c r="E4" s="2">
        <f>'[1]Pc, Summer, S3'!E4*Main!$B$8+_xlfn.IFNA(VLOOKUP($A4,'EV Distribution'!$A$2:$B$27,2,FALSE),0)*'EV Scenarios'!E$2</f>
        <v>5.4145950435703769</v>
      </c>
      <c r="F4" s="2">
        <f>'[1]Pc, Summer, S3'!F4*Main!$B$8+_xlfn.IFNA(VLOOKUP($A4,'EV Distribution'!$A$2:$B$27,2,FALSE),0)*'EV Scenarios'!F$2</f>
        <v>5.0594035480829644</v>
      </c>
      <c r="G4" s="2">
        <f>'[1]Pc, Summer, S3'!G4*Main!$B$8+_xlfn.IFNA(VLOOKUP($A4,'EV Distribution'!$A$2:$B$27,2,FALSE),0)*'EV Scenarios'!G$2</f>
        <v>4.993758833166785</v>
      </c>
      <c r="H4" s="2">
        <f>'[1]Pc, Summer, S3'!H4*Main!$B$8+_xlfn.IFNA(VLOOKUP($A4,'EV Distribution'!$A$2:$B$27,2,FALSE),0)*'EV Scenarios'!H$2</f>
        <v>5.2056862533174417</v>
      </c>
      <c r="I4" s="2">
        <f>'[1]Pc, Summer, S3'!I4*Main!$B$8+_xlfn.IFNA(VLOOKUP($A4,'EV Distribution'!$A$2:$B$27,2,FALSE),0)*'EV Scenarios'!I$2</f>
        <v>5.1239376514855604</v>
      </c>
      <c r="J4" s="2">
        <f>'[1]Pc, Summer, S3'!J4*Main!$B$8+_xlfn.IFNA(VLOOKUP($A4,'EV Distribution'!$A$2:$B$27,2,FALSE),0)*'EV Scenarios'!J$2</f>
        <v>5.7031556481042003</v>
      </c>
      <c r="K4" s="2">
        <f>'[1]Pc, Summer, S3'!K4*Main!$B$8+_xlfn.IFNA(VLOOKUP($A4,'EV Distribution'!$A$2:$B$27,2,FALSE),0)*'EV Scenarios'!K$2</f>
        <v>6.2602641401295678</v>
      </c>
      <c r="L4" s="2">
        <f>'[1]Pc, Summer, S3'!L4*Main!$B$8+_xlfn.IFNA(VLOOKUP($A4,'EV Distribution'!$A$2:$B$27,2,FALSE),0)*'EV Scenarios'!L$2</f>
        <v>6.6021535003876615</v>
      </c>
      <c r="M4" s="2">
        <f>'[1]Pc, Summer, S3'!M4*Main!$B$8+_xlfn.IFNA(VLOOKUP($A4,'EV Distribution'!$A$2:$B$27,2,FALSE),0)*'EV Scenarios'!M$2</f>
        <v>6.7681072550577781</v>
      </c>
      <c r="N4" s="2">
        <f>'[1]Pc, Summer, S3'!N4*Main!$B$8+_xlfn.IFNA(VLOOKUP($A4,'EV Distribution'!$A$2:$B$27,2,FALSE),0)*'EV Scenarios'!N$2</f>
        <v>6.5949866345713186</v>
      </c>
      <c r="O4" s="2">
        <f>'[1]Pc, Summer, S3'!O4*Main!$B$8+_xlfn.IFNA(VLOOKUP($A4,'EV Distribution'!$A$2:$B$27,2,FALSE),0)*'EV Scenarios'!O$2</f>
        <v>6.0523250752552862</v>
      </c>
      <c r="P4" s="2">
        <f>'[1]Pc, Summer, S3'!P4*Main!$B$8+_xlfn.IFNA(VLOOKUP($A4,'EV Distribution'!$A$2:$B$27,2,FALSE),0)*'EV Scenarios'!P$2</f>
        <v>5.5956301790710725</v>
      </c>
      <c r="Q4" s="2">
        <f>'[1]Pc, Summer, S3'!Q4*Main!$B$8+_xlfn.IFNA(VLOOKUP($A4,'EV Distribution'!$A$2:$B$27,2,FALSE),0)*'EV Scenarios'!Q$2</f>
        <v>5.327222414445874</v>
      </c>
      <c r="R4" s="2">
        <f>'[1]Pc, Summer, S3'!R4*Main!$B$8+_xlfn.IFNA(VLOOKUP($A4,'EV Distribution'!$A$2:$B$27,2,FALSE),0)*'EV Scenarios'!R$2</f>
        <v>5.3147792746196725</v>
      </c>
      <c r="S4" s="2">
        <f>'[1]Pc, Summer, S3'!S4*Main!$B$8+_xlfn.IFNA(VLOOKUP($A4,'EV Distribution'!$A$2:$B$27,2,FALSE),0)*'EV Scenarios'!S$2</f>
        <v>5.4172779079831681</v>
      </c>
      <c r="T4" s="2">
        <f>'[1]Pc, Summer, S3'!T4*Main!$B$8+_xlfn.IFNA(VLOOKUP($A4,'EV Distribution'!$A$2:$B$27,2,FALSE),0)*'EV Scenarios'!T$2</f>
        <v>5.5789477224190485</v>
      </c>
      <c r="U4" s="2">
        <f>'[1]Pc, Summer, S3'!U4*Main!$B$8+_xlfn.IFNA(VLOOKUP($A4,'EV Distribution'!$A$2:$B$27,2,FALSE),0)*'EV Scenarios'!U$2</f>
        <v>5.8031757004735285</v>
      </c>
      <c r="V4" s="2">
        <f>'[1]Pc, Summer, S3'!V4*Main!$B$8+_xlfn.IFNA(VLOOKUP($A4,'EV Distribution'!$A$2:$B$27,2,FALSE),0)*'EV Scenarios'!V$2</f>
        <v>6.1802806306722484</v>
      </c>
      <c r="W4" s="2">
        <f>'[1]Pc, Summer, S3'!W4*Main!$B$8+_xlfn.IFNA(VLOOKUP($A4,'EV Distribution'!$A$2:$B$27,2,FALSE),0)*'EV Scenarios'!W$2</f>
        <v>6.5023405727830053</v>
      </c>
      <c r="X4" s="2">
        <f>'[1]Pc, Summer, S3'!X4*Main!$B$8+_xlfn.IFNA(VLOOKUP($A4,'EV Distribution'!$A$2:$B$27,2,FALSE),0)*'EV Scenarios'!X$2</f>
        <v>7.0000940063161234</v>
      </c>
      <c r="Y4" s="2">
        <f>'[1]Pc, Summer, S3'!Y4*Main!$B$8+_xlfn.IFNA(VLOOKUP($A4,'EV Distribution'!$A$2:$B$27,2,FALSE),0)*'EV Scenarios'!Y$2</f>
        <v>6.3213214216749938</v>
      </c>
    </row>
    <row r="5" spans="1:25" x14ac:dyDescent="0.25">
      <c r="A5">
        <v>36</v>
      </c>
      <c r="B5" s="2">
        <f>'[1]Pc, Summer, S3'!B5*Main!$B$8+_xlfn.IFNA(VLOOKUP($A5,'EV Distribution'!$A$2:$B$27,2,FALSE),0)*'EV Scenarios'!B$2</f>
        <v>0.84579979480972256</v>
      </c>
      <c r="C5" s="2">
        <f>'[1]Pc, Summer, S3'!C5*Main!$B$8+_xlfn.IFNA(VLOOKUP($A5,'EV Distribution'!$A$2:$B$27,2,FALSE),0)*'EV Scenarios'!C$2</f>
        <v>0.68326502239272968</v>
      </c>
      <c r="D5" s="2">
        <f>'[1]Pc, Summer, S3'!D5*Main!$B$8+_xlfn.IFNA(VLOOKUP($A5,'EV Distribution'!$A$2:$B$27,2,FALSE),0)*'EV Scenarios'!D$2</f>
        <v>0.52042400695841839</v>
      </c>
      <c r="E5" s="2">
        <f>'[1]Pc, Summer, S3'!E5*Main!$B$8+_xlfn.IFNA(VLOOKUP($A5,'EV Distribution'!$A$2:$B$27,2,FALSE),0)*'EV Scenarios'!E$2</f>
        <v>0.96005836006019774</v>
      </c>
      <c r="F5" s="2">
        <f>'[1]Pc, Summer, S3'!F5*Main!$B$8+_xlfn.IFNA(VLOOKUP($A5,'EV Distribution'!$A$2:$B$27,2,FALSE),0)*'EV Scenarios'!F$2</f>
        <v>0.68563547739531983</v>
      </c>
      <c r="G5" s="2">
        <f>'[1]Pc, Summer, S3'!G5*Main!$B$8+_xlfn.IFNA(VLOOKUP($A5,'EV Distribution'!$A$2:$B$27,2,FALSE),0)*'EV Scenarios'!G$2</f>
        <v>0.30960451741552497</v>
      </c>
      <c r="H5" s="2">
        <f>'[1]Pc, Summer, S3'!H5*Main!$B$8+_xlfn.IFNA(VLOOKUP($A5,'EV Distribution'!$A$2:$B$27,2,FALSE),0)*'EV Scenarios'!H$2</f>
        <v>0.61266719085633592</v>
      </c>
      <c r="I5" s="2">
        <f>'[1]Pc, Summer, S3'!I5*Main!$B$8+_xlfn.IFNA(VLOOKUP($A5,'EV Distribution'!$A$2:$B$27,2,FALSE),0)*'EV Scenarios'!I$2</f>
        <v>1.0076698733793628</v>
      </c>
      <c r="J5" s="2">
        <f>'[1]Pc, Summer, S3'!J5*Main!$B$8+_xlfn.IFNA(VLOOKUP($A5,'EV Distribution'!$A$2:$B$27,2,FALSE),0)*'EV Scenarios'!J$2</f>
        <v>1.3236036747073394</v>
      </c>
      <c r="K5" s="2">
        <f>'[1]Pc, Summer, S3'!K5*Main!$B$8+_xlfn.IFNA(VLOOKUP($A5,'EV Distribution'!$A$2:$B$27,2,FALSE),0)*'EV Scenarios'!K$2</f>
        <v>1.5826323513968144</v>
      </c>
      <c r="L5" s="2">
        <f>'[1]Pc, Summer, S3'!L5*Main!$B$8+_xlfn.IFNA(VLOOKUP($A5,'EV Distribution'!$A$2:$B$27,2,FALSE),0)*'EV Scenarios'!L$2</f>
        <v>1.7479588060997147</v>
      </c>
      <c r="M5" s="2">
        <f>'[1]Pc, Summer, S3'!M5*Main!$B$8+_xlfn.IFNA(VLOOKUP($A5,'EV Distribution'!$A$2:$B$27,2,FALSE),0)*'EV Scenarios'!M$2</f>
        <v>1.7768492442775654</v>
      </c>
      <c r="N5" s="2">
        <f>'[1]Pc, Summer, S3'!N5*Main!$B$8+_xlfn.IFNA(VLOOKUP($A5,'EV Distribution'!$A$2:$B$27,2,FALSE),0)*'EV Scenarios'!N$2</f>
        <v>1.5205143632900708</v>
      </c>
      <c r="O5" s="2">
        <f>'[1]Pc, Summer, S3'!O5*Main!$B$8+_xlfn.IFNA(VLOOKUP($A5,'EV Distribution'!$A$2:$B$27,2,FALSE),0)*'EV Scenarios'!O$2</f>
        <v>1.1648619146323906</v>
      </c>
      <c r="P5" s="2">
        <f>'[1]Pc, Summer, S3'!P5*Main!$B$8+_xlfn.IFNA(VLOOKUP($A5,'EV Distribution'!$A$2:$B$27,2,FALSE),0)*'EV Scenarios'!P$2</f>
        <v>0.91786510784288855</v>
      </c>
      <c r="Q5" s="2">
        <f>'[1]Pc, Summer, S3'!Q5*Main!$B$8+_xlfn.IFNA(VLOOKUP($A5,'EV Distribution'!$A$2:$B$27,2,FALSE),0)*'EV Scenarios'!Q$2</f>
        <v>0.87088253318083608</v>
      </c>
      <c r="R5" s="2">
        <f>'[1]Pc, Summer, S3'!R5*Main!$B$8+_xlfn.IFNA(VLOOKUP($A5,'EV Distribution'!$A$2:$B$27,2,FALSE),0)*'EV Scenarios'!R$2</f>
        <v>0.80971476177972113</v>
      </c>
      <c r="S5" s="2">
        <f>'[1]Pc, Summer, S3'!S5*Main!$B$8+_xlfn.IFNA(VLOOKUP($A5,'EV Distribution'!$A$2:$B$27,2,FALSE),0)*'EV Scenarios'!S$2</f>
        <v>0.8873037284221158</v>
      </c>
      <c r="T5" s="2">
        <f>'[1]Pc, Summer, S3'!T5*Main!$B$8+_xlfn.IFNA(VLOOKUP($A5,'EV Distribution'!$A$2:$B$27,2,FALSE),0)*'EV Scenarios'!T$2</f>
        <v>1.1876346056426919</v>
      </c>
      <c r="U5" s="2">
        <f>'[1]Pc, Summer, S3'!U5*Main!$B$8+_xlfn.IFNA(VLOOKUP($A5,'EV Distribution'!$A$2:$B$27,2,FALSE),0)*'EV Scenarios'!U$2</f>
        <v>1.3816541590078433</v>
      </c>
      <c r="V5" s="2">
        <f>'[1]Pc, Summer, S3'!V5*Main!$B$8+_xlfn.IFNA(VLOOKUP($A5,'EV Distribution'!$A$2:$B$27,2,FALSE),0)*'EV Scenarios'!V$2</f>
        <v>1.4994866545561396</v>
      </c>
      <c r="W5" s="2">
        <f>'[1]Pc, Summer, S3'!W5*Main!$B$8+_xlfn.IFNA(VLOOKUP($A5,'EV Distribution'!$A$2:$B$27,2,FALSE),0)*'EV Scenarios'!W$2</f>
        <v>1.9361183173111323</v>
      </c>
      <c r="X5" s="2">
        <f>'[1]Pc, Summer, S3'!X5*Main!$B$8+_xlfn.IFNA(VLOOKUP($A5,'EV Distribution'!$A$2:$B$27,2,FALSE),0)*'EV Scenarios'!X$2</f>
        <v>1.5963120576693328</v>
      </c>
      <c r="Y5" s="2">
        <f>'[1]Pc, Summer, S3'!Y5*Main!$B$8+_xlfn.IFNA(VLOOKUP($A5,'EV Distribution'!$A$2:$B$27,2,FALSE),0)*'EV Scenarios'!Y$2</f>
        <v>1.0915402133499645</v>
      </c>
    </row>
    <row r="6" spans="1:25" x14ac:dyDescent="0.25">
      <c r="A6">
        <v>26</v>
      </c>
      <c r="B6" s="2">
        <f>'[1]Pc, Summer, S3'!B6*Main!$B$8+_xlfn.IFNA(VLOOKUP($A6,'EV Distribution'!$A$2:$B$27,2,FALSE),0)*'EV Scenarios'!B$2</f>
        <v>6.4043225143188813</v>
      </c>
      <c r="C6" s="2">
        <f>'[1]Pc, Summer, S3'!C6*Main!$B$8+_xlfn.IFNA(VLOOKUP($A6,'EV Distribution'!$A$2:$B$27,2,FALSE),0)*'EV Scenarios'!C$2</f>
        <v>5.8174580057113214</v>
      </c>
      <c r="D6" s="2">
        <f>'[1]Pc, Summer, S3'!D6*Main!$B$8+_xlfn.IFNA(VLOOKUP($A6,'EV Distribution'!$A$2:$B$27,2,FALSE),0)*'EV Scenarios'!D$2</f>
        <v>5.3994211316187437</v>
      </c>
      <c r="E6" s="2">
        <f>'[1]Pc, Summer, S3'!E6*Main!$B$8+_xlfn.IFNA(VLOOKUP($A6,'EV Distribution'!$A$2:$B$27,2,FALSE),0)*'EV Scenarios'!E$2</f>
        <v>5.1937290462370598</v>
      </c>
      <c r="F6" s="2">
        <f>'[1]Pc, Summer, S3'!F6*Main!$B$8+_xlfn.IFNA(VLOOKUP($A6,'EV Distribution'!$A$2:$B$27,2,FALSE),0)*'EV Scenarios'!F$2</f>
        <v>5.0295025924498731</v>
      </c>
      <c r="G6" s="2">
        <f>'[1]Pc, Summer, S3'!G6*Main!$B$8+_xlfn.IFNA(VLOOKUP($A6,'EV Distribution'!$A$2:$B$27,2,FALSE),0)*'EV Scenarios'!G$2</f>
        <v>4.8387601504407858</v>
      </c>
      <c r="H6" s="2">
        <f>'[1]Pc, Summer, S3'!H6*Main!$B$8+_xlfn.IFNA(VLOOKUP($A6,'EV Distribution'!$A$2:$B$27,2,FALSE),0)*'EV Scenarios'!H$2</f>
        <v>5.1858904231098037</v>
      </c>
      <c r="I6" s="2">
        <f>'[1]Pc, Summer, S3'!I6*Main!$B$8+_xlfn.IFNA(VLOOKUP($A6,'EV Distribution'!$A$2:$B$27,2,FALSE),0)*'EV Scenarios'!I$2</f>
        <v>5.1986902460670903</v>
      </c>
      <c r="J6" s="2">
        <f>'[1]Pc, Summer, S3'!J6*Main!$B$8+_xlfn.IFNA(VLOOKUP($A6,'EV Distribution'!$A$2:$B$27,2,FALSE),0)*'EV Scenarios'!J$2</f>
        <v>6.0154885662892168</v>
      </c>
      <c r="K6" s="2">
        <f>'[1]Pc, Summer, S3'!K6*Main!$B$8+_xlfn.IFNA(VLOOKUP($A6,'EV Distribution'!$A$2:$B$27,2,FALSE),0)*'EV Scenarios'!K$2</f>
        <v>7.1950238554502857</v>
      </c>
      <c r="L6" s="2">
        <f>'[1]Pc, Summer, S3'!L6*Main!$B$8+_xlfn.IFNA(VLOOKUP($A6,'EV Distribution'!$A$2:$B$27,2,FALSE),0)*'EV Scenarios'!L$2</f>
        <v>7.9987399306847022</v>
      </c>
      <c r="M6" s="2">
        <f>'[1]Pc, Summer, S3'!M6*Main!$B$8+_xlfn.IFNA(VLOOKUP($A6,'EV Distribution'!$A$2:$B$27,2,FALSE),0)*'EV Scenarios'!M$2</f>
        <v>8.6003383714818167</v>
      </c>
      <c r="N6" s="2">
        <f>'[1]Pc, Summer, S3'!N6*Main!$B$8+_xlfn.IFNA(VLOOKUP($A6,'EV Distribution'!$A$2:$B$27,2,FALSE),0)*'EV Scenarios'!N$2</f>
        <v>8.3307857140108528</v>
      </c>
      <c r="O6" s="2">
        <f>'[1]Pc, Summer, S3'!O6*Main!$B$8+_xlfn.IFNA(VLOOKUP($A6,'EV Distribution'!$A$2:$B$27,2,FALSE),0)*'EV Scenarios'!O$2</f>
        <v>7.2799953390912737</v>
      </c>
      <c r="P6" s="2">
        <f>'[1]Pc, Summer, S3'!P6*Main!$B$8+_xlfn.IFNA(VLOOKUP($A6,'EV Distribution'!$A$2:$B$27,2,FALSE),0)*'EV Scenarios'!P$2</f>
        <v>6.5054575252825666</v>
      </c>
      <c r="Q6" s="2">
        <f>'[1]Pc, Summer, S3'!Q6*Main!$B$8+_xlfn.IFNA(VLOOKUP($A6,'EV Distribution'!$A$2:$B$27,2,FALSE),0)*'EV Scenarios'!Q$2</f>
        <v>6.3343227800640109</v>
      </c>
      <c r="R6" s="2">
        <f>'[1]Pc, Summer, S3'!R6*Main!$B$8+_xlfn.IFNA(VLOOKUP($A6,'EV Distribution'!$A$2:$B$27,2,FALSE),0)*'EV Scenarios'!R$2</f>
        <v>6.0766075386642404</v>
      </c>
      <c r="S6" s="2">
        <f>'[1]Pc, Summer, S3'!S6*Main!$B$8+_xlfn.IFNA(VLOOKUP($A6,'EV Distribution'!$A$2:$B$27,2,FALSE),0)*'EV Scenarios'!S$2</f>
        <v>5.9985966745592663</v>
      </c>
      <c r="T6" s="2">
        <f>'[1]Pc, Summer, S3'!T6*Main!$B$8+_xlfn.IFNA(VLOOKUP($A6,'EV Distribution'!$A$2:$B$27,2,FALSE),0)*'EV Scenarios'!T$2</f>
        <v>6.2316738055355501</v>
      </c>
      <c r="U6" s="2">
        <f>'[1]Pc, Summer, S3'!U6*Main!$B$8+_xlfn.IFNA(VLOOKUP($A6,'EV Distribution'!$A$2:$B$27,2,FALSE),0)*'EV Scenarios'!U$2</f>
        <v>6.4779425666027715</v>
      </c>
      <c r="V6" s="2">
        <f>'[1]Pc, Summer, S3'!V6*Main!$B$8+_xlfn.IFNA(VLOOKUP($A6,'EV Distribution'!$A$2:$B$27,2,FALSE),0)*'EV Scenarios'!V$2</f>
        <v>7.0813037257947924</v>
      </c>
      <c r="W6" s="2">
        <f>'[1]Pc, Summer, S3'!W6*Main!$B$8+_xlfn.IFNA(VLOOKUP($A6,'EV Distribution'!$A$2:$B$27,2,FALSE),0)*'EV Scenarios'!W$2</f>
        <v>7.8823947703233435</v>
      </c>
      <c r="X6" s="2">
        <f>'[1]Pc, Summer, S3'!X6*Main!$B$8+_xlfn.IFNA(VLOOKUP($A6,'EV Distribution'!$A$2:$B$27,2,FALSE),0)*'EV Scenarios'!X$2</f>
        <v>8.4326934874425419</v>
      </c>
      <c r="Y6" s="2">
        <f>'[1]Pc, Summer, S3'!Y6*Main!$B$8+_xlfn.IFNA(VLOOKUP($A6,'EV Distribution'!$A$2:$B$27,2,FALSE),0)*'EV Scenarios'!Y$2</f>
        <v>7.3623611239166298</v>
      </c>
    </row>
    <row r="7" spans="1:25" x14ac:dyDescent="0.25">
      <c r="A7">
        <v>24</v>
      </c>
      <c r="B7" s="2">
        <f>'[1]Pc, Summer, S3'!B7*Main!$B$8+_xlfn.IFNA(VLOOKUP($A7,'EV Distribution'!$A$2:$B$27,2,FALSE),0)*'EV Scenarios'!B$2</f>
        <v>8.9681833998589262</v>
      </c>
      <c r="C7" s="2">
        <f>'[1]Pc, Summer, S3'!C7*Main!$B$8+_xlfn.IFNA(VLOOKUP($A7,'EV Distribution'!$A$2:$B$27,2,FALSE),0)*'EV Scenarios'!C$2</f>
        <v>8.8712037255066196</v>
      </c>
      <c r="D7" s="2">
        <f>'[1]Pc, Summer, S3'!D7*Main!$B$8+_xlfn.IFNA(VLOOKUP($A7,'EV Distribution'!$A$2:$B$27,2,FALSE),0)*'EV Scenarios'!D$2</f>
        <v>8.4299506017108499</v>
      </c>
      <c r="E7" s="2">
        <f>'[1]Pc, Summer, S3'!E7*Main!$B$8+_xlfn.IFNA(VLOOKUP($A7,'EV Distribution'!$A$2:$B$27,2,FALSE),0)*'EV Scenarios'!E$2</f>
        <v>8.2903233192885306</v>
      </c>
      <c r="F7" s="2">
        <f>'[1]Pc, Summer, S3'!F7*Main!$B$8+_xlfn.IFNA(VLOOKUP($A7,'EV Distribution'!$A$2:$B$27,2,FALSE),0)*'EV Scenarios'!F$2</f>
        <v>8.2319117479105444</v>
      </c>
      <c r="G7" s="2">
        <f>'[1]Pc, Summer, S3'!G7*Main!$B$8+_xlfn.IFNA(VLOOKUP($A7,'EV Distribution'!$A$2:$B$27,2,FALSE),0)*'EV Scenarios'!G$2</f>
        <v>7.8229984198338869</v>
      </c>
      <c r="H7" s="2">
        <f>'[1]Pc, Summer, S3'!H7*Main!$B$8+_xlfn.IFNA(VLOOKUP($A7,'EV Distribution'!$A$2:$B$27,2,FALSE),0)*'EV Scenarios'!H$2</f>
        <v>7.6633501183769104</v>
      </c>
      <c r="I7" s="2">
        <f>'[1]Pc, Summer, S3'!I7*Main!$B$8+_xlfn.IFNA(VLOOKUP($A7,'EV Distribution'!$A$2:$B$27,2,FALSE),0)*'EV Scenarios'!I$2</f>
        <v>7.1705150410356193</v>
      </c>
      <c r="J7" s="2">
        <f>'[1]Pc, Summer, S3'!J7*Main!$B$8+_xlfn.IFNA(VLOOKUP($A7,'EV Distribution'!$A$2:$B$27,2,FALSE),0)*'EV Scenarios'!J$2</f>
        <v>7.7881041801641304</v>
      </c>
      <c r="K7" s="2">
        <f>'[1]Pc, Summer, S3'!K7*Main!$B$8+_xlfn.IFNA(VLOOKUP($A7,'EV Distribution'!$A$2:$B$27,2,FALSE),0)*'EV Scenarios'!K$2</f>
        <v>8.6504933625348244</v>
      </c>
      <c r="L7" s="2">
        <f>'[1]Pc, Summer, S3'!L7*Main!$B$8+_xlfn.IFNA(VLOOKUP($A7,'EV Distribution'!$A$2:$B$27,2,FALSE),0)*'EV Scenarios'!L$2</f>
        <v>9.0423377751616005</v>
      </c>
      <c r="M7" s="2">
        <f>'[1]Pc, Summer, S3'!M7*Main!$B$8+_xlfn.IFNA(VLOOKUP($A7,'EV Distribution'!$A$2:$B$27,2,FALSE),0)*'EV Scenarios'!M$2</f>
        <v>9.4447926853441615</v>
      </c>
      <c r="N7" s="2">
        <f>'[1]Pc, Summer, S3'!N7*Main!$B$8+_xlfn.IFNA(VLOOKUP($A7,'EV Distribution'!$A$2:$B$27,2,FALSE),0)*'EV Scenarios'!N$2</f>
        <v>9.2280302044834777</v>
      </c>
      <c r="O7" s="2">
        <f>'[1]Pc, Summer, S3'!O7*Main!$B$8+_xlfn.IFNA(VLOOKUP($A7,'EV Distribution'!$A$2:$B$27,2,FALSE),0)*'EV Scenarios'!O$2</f>
        <v>8.5412857799699022</v>
      </c>
      <c r="P7" s="2">
        <f>'[1]Pc, Summer, S3'!P7*Main!$B$8+_xlfn.IFNA(VLOOKUP($A7,'EV Distribution'!$A$2:$B$27,2,FALSE),0)*'EV Scenarios'!P$2</f>
        <v>8.2379279194574391</v>
      </c>
      <c r="Q7" s="2">
        <f>'[1]Pc, Summer, S3'!Q7*Main!$B$8+_xlfn.IFNA(VLOOKUP($A7,'EV Distribution'!$A$2:$B$27,2,FALSE),0)*'EV Scenarios'!Q$2</f>
        <v>8.0873482031332582</v>
      </c>
      <c r="R7" s="2">
        <f>'[1]Pc, Summer, S3'!R7*Main!$B$8+_xlfn.IFNA(VLOOKUP($A7,'EV Distribution'!$A$2:$B$27,2,FALSE),0)*'EV Scenarios'!R$2</f>
        <v>8.1136408131966444</v>
      </c>
      <c r="S7" s="2">
        <f>'[1]Pc, Summer, S3'!S7*Main!$B$8+_xlfn.IFNA(VLOOKUP($A7,'EV Distribution'!$A$2:$B$27,2,FALSE),0)*'EV Scenarios'!S$2</f>
        <v>7.7703792801285303</v>
      </c>
      <c r="T7" s="2">
        <f>'[1]Pc, Summer, S3'!T7*Main!$B$8+_xlfn.IFNA(VLOOKUP($A7,'EV Distribution'!$A$2:$B$27,2,FALSE),0)*'EV Scenarios'!T$2</f>
        <v>7.8239065940598103</v>
      </c>
      <c r="U7" s="2">
        <f>'[1]Pc, Summer, S3'!U7*Main!$B$8+_xlfn.IFNA(VLOOKUP($A7,'EV Distribution'!$A$2:$B$27,2,FALSE),0)*'EV Scenarios'!U$2</f>
        <v>7.929501756550259</v>
      </c>
      <c r="V7" s="2">
        <f>'[1]Pc, Summer, S3'!V7*Main!$B$8+_xlfn.IFNA(VLOOKUP($A7,'EV Distribution'!$A$2:$B$27,2,FALSE),0)*'EV Scenarios'!V$2</f>
        <v>8.1877083185577231</v>
      </c>
      <c r="W7" s="2">
        <f>'[1]Pc, Summer, S3'!W7*Main!$B$8+_xlfn.IFNA(VLOOKUP($A7,'EV Distribution'!$A$2:$B$27,2,FALSE),0)*'EV Scenarios'!W$2</f>
        <v>8.6322982537860007</v>
      </c>
      <c r="X7" s="2">
        <f>'[1]Pc, Summer, S3'!X7*Main!$B$8+_xlfn.IFNA(VLOOKUP($A7,'EV Distribution'!$A$2:$B$27,2,FALSE),0)*'EV Scenarios'!X$2</f>
        <v>8.8845295019914694</v>
      </c>
      <c r="Y7" s="2">
        <f>'[1]Pc, Summer, S3'!Y7*Main!$B$8+_xlfn.IFNA(VLOOKUP($A7,'EV Distribution'!$A$2:$B$27,2,FALSE),0)*'EV Scenarios'!Y$2</f>
        <v>9.2041090551621014</v>
      </c>
    </row>
    <row r="8" spans="1:25" x14ac:dyDescent="0.25">
      <c r="A8">
        <v>28</v>
      </c>
      <c r="B8" s="2">
        <f>'[1]Pc, Summer, S3'!B8*Main!$B$8+_xlfn.IFNA(VLOOKUP($A8,'EV Distribution'!$A$2:$B$27,2,FALSE),0)*'EV Scenarios'!B$2</f>
        <v>5.0056394745718329</v>
      </c>
      <c r="C8" s="2">
        <f>'[1]Pc, Summer, S3'!C8*Main!$B$8+_xlfn.IFNA(VLOOKUP($A8,'EV Distribution'!$A$2:$B$27,2,FALSE),0)*'EV Scenarios'!C$2</f>
        <v>4.6686314179666262</v>
      </c>
      <c r="D8" s="2">
        <f>'[1]Pc, Summer, S3'!D8*Main!$B$8+_xlfn.IFNA(VLOOKUP($A8,'EV Distribution'!$A$2:$B$27,2,FALSE),0)*'EV Scenarios'!D$2</f>
        <v>4.5050565613943929</v>
      </c>
      <c r="E8" s="2">
        <f>'[1]Pc, Summer, S3'!E8*Main!$B$8+_xlfn.IFNA(VLOOKUP($A8,'EV Distribution'!$A$2:$B$27,2,FALSE),0)*'EV Scenarios'!E$2</f>
        <v>4.5135122979259386</v>
      </c>
      <c r="F8" s="2">
        <f>'[1]Pc, Summer, S3'!F8*Main!$B$8+_xlfn.IFNA(VLOOKUP($A8,'EV Distribution'!$A$2:$B$27,2,FALSE),0)*'EV Scenarios'!F$2</f>
        <v>4.3393284039228917</v>
      </c>
      <c r="G8" s="2">
        <f>'[1]Pc, Summer, S3'!G8*Main!$B$8+_xlfn.IFNA(VLOOKUP($A8,'EV Distribution'!$A$2:$B$27,2,FALSE),0)*'EV Scenarios'!G$2</f>
        <v>4.147339390189158</v>
      </c>
      <c r="H8" s="2">
        <f>'[1]Pc, Summer, S3'!H8*Main!$B$8+_xlfn.IFNA(VLOOKUP($A8,'EV Distribution'!$A$2:$B$27,2,FALSE),0)*'EV Scenarios'!H$2</f>
        <v>4.4106516631365054</v>
      </c>
      <c r="I8" s="2">
        <f>'[1]Pc, Summer, S3'!I8*Main!$B$8+_xlfn.IFNA(VLOOKUP($A8,'EV Distribution'!$A$2:$B$27,2,FALSE),0)*'EV Scenarios'!I$2</f>
        <v>4.2430547401050021</v>
      </c>
      <c r="J8" s="2">
        <f>'[1]Pc, Summer, S3'!J8*Main!$B$8+_xlfn.IFNA(VLOOKUP($A8,'EV Distribution'!$A$2:$B$27,2,FALSE),0)*'EV Scenarios'!J$2</f>
        <v>5.0068982534598545</v>
      </c>
      <c r="K8" s="2">
        <f>'[1]Pc, Summer, S3'!K8*Main!$B$8+_xlfn.IFNA(VLOOKUP($A8,'EV Distribution'!$A$2:$B$27,2,FALSE),0)*'EV Scenarios'!K$2</f>
        <v>5.7513262176277209</v>
      </c>
      <c r="L8" s="2">
        <f>'[1]Pc, Summer, S3'!L8*Main!$B$8+_xlfn.IFNA(VLOOKUP($A8,'EV Distribution'!$A$2:$B$27,2,FALSE),0)*'EV Scenarios'!L$2</f>
        <v>6.1012780591350309</v>
      </c>
      <c r="M8" s="2">
        <f>'[1]Pc, Summer, S3'!M8*Main!$B$8+_xlfn.IFNA(VLOOKUP($A8,'EV Distribution'!$A$2:$B$27,2,FALSE),0)*'EV Scenarios'!M$2</f>
        <v>6.3348338812112885</v>
      </c>
      <c r="N8" s="2">
        <f>'[1]Pc, Summer, S3'!N8*Main!$B$8+_xlfn.IFNA(VLOOKUP($A8,'EV Distribution'!$A$2:$B$27,2,FALSE),0)*'EV Scenarios'!N$2</f>
        <v>6.3157289808346606</v>
      </c>
      <c r="O8" s="2">
        <f>'[1]Pc, Summer, S3'!O8*Main!$B$8+_xlfn.IFNA(VLOOKUP($A8,'EV Distribution'!$A$2:$B$27,2,FALSE),0)*'EV Scenarios'!O$2</f>
        <v>6.0744517543440422</v>
      </c>
      <c r="P8" s="2">
        <f>'[1]Pc, Summer, S3'!P8*Main!$B$8+_xlfn.IFNA(VLOOKUP($A8,'EV Distribution'!$A$2:$B$27,2,FALSE),0)*'EV Scenarios'!P$2</f>
        <v>5.5669284325043673</v>
      </c>
      <c r="Q8" s="2">
        <f>'[1]Pc, Summer, S3'!Q8*Main!$B$8+_xlfn.IFNA(VLOOKUP($A8,'EV Distribution'!$A$2:$B$27,2,FALSE),0)*'EV Scenarios'!Q$2</f>
        <v>4.8989614787210947</v>
      </c>
      <c r="R8" s="2">
        <f>'[1]Pc, Summer, S3'!R8*Main!$B$8+_xlfn.IFNA(VLOOKUP($A8,'EV Distribution'!$A$2:$B$27,2,FALSE),0)*'EV Scenarios'!R$2</f>
        <v>4.8081349191192606</v>
      </c>
      <c r="S8" s="2">
        <f>'[1]Pc, Summer, S3'!S8*Main!$B$8+_xlfn.IFNA(VLOOKUP($A8,'EV Distribution'!$A$2:$B$27,2,FALSE),0)*'EV Scenarios'!S$2</f>
        <v>4.7340474345257251</v>
      </c>
      <c r="T8" s="2">
        <f>'[1]Pc, Summer, S3'!T8*Main!$B$8+_xlfn.IFNA(VLOOKUP($A8,'EV Distribution'!$A$2:$B$27,2,FALSE),0)*'EV Scenarios'!T$2</f>
        <v>4.4949941301992036</v>
      </c>
      <c r="U8" s="2">
        <f>'[1]Pc, Summer, S3'!U8*Main!$B$8+_xlfn.IFNA(VLOOKUP($A8,'EV Distribution'!$A$2:$B$27,2,FALSE),0)*'EV Scenarios'!U$2</f>
        <v>4.7013140765747297</v>
      </c>
      <c r="V8" s="2">
        <f>'[1]Pc, Summer, S3'!V8*Main!$B$8+_xlfn.IFNA(VLOOKUP($A8,'EV Distribution'!$A$2:$B$27,2,FALSE),0)*'EV Scenarios'!V$2</f>
        <v>5.1792708297031922</v>
      </c>
      <c r="W8" s="2">
        <f>'[1]Pc, Summer, S3'!W8*Main!$B$8+_xlfn.IFNA(VLOOKUP($A8,'EV Distribution'!$A$2:$B$27,2,FALSE),0)*'EV Scenarios'!W$2</f>
        <v>5.4254556703925365</v>
      </c>
      <c r="X8" s="2">
        <f>'[1]Pc, Summer, S3'!X8*Main!$B$8+_xlfn.IFNA(VLOOKUP($A8,'EV Distribution'!$A$2:$B$27,2,FALSE),0)*'EV Scenarios'!X$2</f>
        <v>5.8587761568051224</v>
      </c>
      <c r="Y8" s="2">
        <f>'[1]Pc, Summer, S3'!Y8*Main!$B$8+_xlfn.IFNA(VLOOKUP($A8,'EV Distribution'!$A$2:$B$27,2,FALSE),0)*'EV Scenarios'!Y$2</f>
        <v>5.5383528071907104</v>
      </c>
    </row>
    <row r="9" spans="1:25" x14ac:dyDescent="0.25">
      <c r="A9">
        <v>6</v>
      </c>
      <c r="B9" s="2">
        <f>'[1]Pc, Summer, S3'!B9*Main!$B$8+_xlfn.IFNA(VLOOKUP($A9,'EV Distribution'!$A$2:$B$27,2,FALSE),0)*'EV Scenarios'!B$2</f>
        <v>3.0524053179919011</v>
      </c>
      <c r="C9" s="2">
        <f>'[1]Pc, Summer, S3'!C9*Main!$B$8+_xlfn.IFNA(VLOOKUP($A9,'EV Distribution'!$A$2:$B$27,2,FALSE),0)*'EV Scenarios'!C$2</f>
        <v>2.8555946952251388</v>
      </c>
      <c r="D9" s="2">
        <f>'[1]Pc, Summer, S3'!D9*Main!$B$8+_xlfn.IFNA(VLOOKUP($A9,'EV Distribution'!$A$2:$B$27,2,FALSE),0)*'EV Scenarios'!D$2</f>
        <v>2.6595966285091883</v>
      </c>
      <c r="E9" s="2">
        <f>'[1]Pc, Summer, S3'!E9*Main!$B$8+_xlfn.IFNA(VLOOKUP($A9,'EV Distribution'!$A$2:$B$27,2,FALSE),0)*'EV Scenarios'!E$2</f>
        <v>2.5861294410658018</v>
      </c>
      <c r="F9" s="2">
        <f>'[1]Pc, Summer, S3'!F9*Main!$B$8+_xlfn.IFNA(VLOOKUP($A9,'EV Distribution'!$A$2:$B$27,2,FALSE),0)*'EV Scenarios'!F$2</f>
        <v>2.6143141528589515</v>
      </c>
      <c r="G9" s="2">
        <f>'[1]Pc, Summer, S3'!G9*Main!$B$8+_xlfn.IFNA(VLOOKUP($A9,'EV Distribution'!$A$2:$B$27,2,FALSE),0)*'EV Scenarios'!G$2</f>
        <v>2.6515798918586522</v>
      </c>
      <c r="H9" s="2">
        <f>'[1]Pc, Summer, S3'!H9*Main!$B$8+_xlfn.IFNA(VLOOKUP($A9,'EV Distribution'!$A$2:$B$27,2,FALSE),0)*'EV Scenarios'!H$2</f>
        <v>2.9267503353709117</v>
      </c>
      <c r="I9" s="2">
        <f>'[1]Pc, Summer, S3'!I9*Main!$B$8+_xlfn.IFNA(VLOOKUP($A9,'EV Distribution'!$A$2:$B$27,2,FALSE),0)*'EV Scenarios'!I$2</f>
        <v>2.8641546746357589</v>
      </c>
      <c r="J9" s="2">
        <f>'[1]Pc, Summer, S3'!J9*Main!$B$8+_xlfn.IFNA(VLOOKUP($A9,'EV Distribution'!$A$2:$B$27,2,FALSE),0)*'EV Scenarios'!J$2</f>
        <v>3.2854167884563847</v>
      </c>
      <c r="K9" s="2">
        <f>'[1]Pc, Summer, S3'!K9*Main!$B$8+_xlfn.IFNA(VLOOKUP($A9,'EV Distribution'!$A$2:$B$27,2,FALSE),0)*'EV Scenarios'!K$2</f>
        <v>3.8615755919399377</v>
      </c>
      <c r="L9" s="2">
        <f>'[1]Pc, Summer, S3'!L9*Main!$B$8+_xlfn.IFNA(VLOOKUP($A9,'EV Distribution'!$A$2:$B$27,2,FALSE),0)*'EV Scenarios'!L$2</f>
        <v>4.1902955768029733</v>
      </c>
      <c r="M9" s="2">
        <f>'[1]Pc, Summer, S3'!M9*Main!$B$8+_xlfn.IFNA(VLOOKUP($A9,'EV Distribution'!$A$2:$B$27,2,FALSE),0)*'EV Scenarios'!M$2</f>
        <v>4.326562389388207</v>
      </c>
      <c r="N9" s="2">
        <f>'[1]Pc, Summer, S3'!N9*Main!$B$8+_xlfn.IFNA(VLOOKUP($A9,'EV Distribution'!$A$2:$B$27,2,FALSE),0)*'EV Scenarios'!N$2</f>
        <v>4.0796095914556929</v>
      </c>
      <c r="O9" s="2">
        <f>'[1]Pc, Summer, S3'!O9*Main!$B$8+_xlfn.IFNA(VLOOKUP($A9,'EV Distribution'!$A$2:$B$27,2,FALSE),0)*'EV Scenarios'!O$2</f>
        <v>3.497041576189968</v>
      </c>
      <c r="P9" s="2">
        <f>'[1]Pc, Summer, S3'!P9*Main!$B$8+_xlfn.IFNA(VLOOKUP($A9,'EV Distribution'!$A$2:$B$27,2,FALSE),0)*'EV Scenarios'!P$2</f>
        <v>3.2597794725753571</v>
      </c>
      <c r="Q9" s="2">
        <f>'[1]Pc, Summer, S3'!Q9*Main!$B$8+_xlfn.IFNA(VLOOKUP($A9,'EV Distribution'!$A$2:$B$27,2,FALSE),0)*'EV Scenarios'!Q$2</f>
        <v>3.1533586617002722</v>
      </c>
      <c r="R9" s="2">
        <f>'[1]Pc, Summer, S3'!R9*Main!$B$8+_xlfn.IFNA(VLOOKUP($A9,'EV Distribution'!$A$2:$B$27,2,FALSE),0)*'EV Scenarios'!R$2</f>
        <v>3.1581423355603455</v>
      </c>
      <c r="S9" s="2">
        <f>'[1]Pc, Summer, S3'!S9*Main!$B$8+_xlfn.IFNA(VLOOKUP($A9,'EV Distribution'!$A$2:$B$27,2,FALSE),0)*'EV Scenarios'!S$2</f>
        <v>3.0967473715616189</v>
      </c>
      <c r="T9" s="2">
        <f>'[1]Pc, Summer, S3'!T9*Main!$B$8+_xlfn.IFNA(VLOOKUP($A9,'EV Distribution'!$A$2:$B$27,2,FALSE),0)*'EV Scenarios'!T$2</f>
        <v>3.2481300672552775</v>
      </c>
      <c r="U9" s="2">
        <f>'[1]Pc, Summer, S3'!U9*Main!$B$8+_xlfn.IFNA(VLOOKUP($A9,'EV Distribution'!$A$2:$B$27,2,FALSE),0)*'EV Scenarios'!U$2</f>
        <v>3.4507260456119977</v>
      </c>
      <c r="V9" s="2">
        <f>'[1]Pc, Summer, S3'!V9*Main!$B$8+_xlfn.IFNA(VLOOKUP($A9,'EV Distribution'!$A$2:$B$27,2,FALSE),0)*'EV Scenarios'!V$2</f>
        <v>3.6668867174474591</v>
      </c>
      <c r="W9" s="2">
        <f>'[1]Pc, Summer, S3'!W9*Main!$B$8+_xlfn.IFNA(VLOOKUP($A9,'EV Distribution'!$A$2:$B$27,2,FALSE),0)*'EV Scenarios'!W$2</f>
        <v>3.9965742394999859</v>
      </c>
      <c r="X9" s="2">
        <f>'[1]Pc, Summer, S3'!X9*Main!$B$8+_xlfn.IFNA(VLOOKUP($A9,'EV Distribution'!$A$2:$B$27,2,FALSE),0)*'EV Scenarios'!X$2</f>
        <v>3.8666740719626</v>
      </c>
      <c r="Y9" s="2">
        <f>'[1]Pc, Summer, S3'!Y9*Main!$B$8+_xlfn.IFNA(VLOOKUP($A9,'EV Distribution'!$A$2:$B$27,2,FALSE),0)*'EV Scenarios'!Y$2</f>
        <v>3.3815510893159169</v>
      </c>
    </row>
    <row r="10" spans="1:25" x14ac:dyDescent="0.25">
      <c r="A10">
        <v>30</v>
      </c>
      <c r="B10" s="2">
        <f>'[1]Pc, Summer, S3'!B10*Main!$B$8+_xlfn.IFNA(VLOOKUP($A10,'EV Distribution'!$A$2:$B$27,2,FALSE),0)*'EV Scenarios'!B$2</f>
        <v>2.9751716537992663</v>
      </c>
      <c r="C10" s="2">
        <f>'[1]Pc, Summer, S3'!C10*Main!$B$8+_xlfn.IFNA(VLOOKUP($A10,'EV Distribution'!$A$2:$B$27,2,FALSE),0)*'EV Scenarios'!C$2</f>
        <v>2.7889956115308272</v>
      </c>
      <c r="D10" s="2">
        <f>'[1]Pc, Summer, S3'!D10*Main!$B$8+_xlfn.IFNA(VLOOKUP($A10,'EV Distribution'!$A$2:$B$27,2,FALSE),0)*'EV Scenarios'!D$2</f>
        <v>2.677170798627007</v>
      </c>
      <c r="E10" s="2">
        <f>'[1]Pc, Summer, S3'!E10*Main!$B$8+_xlfn.IFNA(VLOOKUP($A10,'EV Distribution'!$A$2:$B$27,2,FALSE),0)*'EV Scenarios'!E$2</f>
        <v>2.5587911105556915</v>
      </c>
      <c r="F10" s="2">
        <f>'[1]Pc, Summer, S3'!F10*Main!$B$8+_xlfn.IFNA(VLOOKUP($A10,'EV Distribution'!$A$2:$B$27,2,FALSE),0)*'EV Scenarios'!F$2</f>
        <v>2.4982962909468913</v>
      </c>
      <c r="G10" s="2">
        <f>'[1]Pc, Summer, S3'!G10*Main!$B$8+_xlfn.IFNA(VLOOKUP($A10,'EV Distribution'!$A$2:$B$27,2,FALSE),0)*'EV Scenarios'!G$2</f>
        <v>2.4064988423269611</v>
      </c>
      <c r="H10" s="2">
        <f>'[1]Pc, Summer, S3'!H10*Main!$B$8+_xlfn.IFNA(VLOOKUP($A10,'EV Distribution'!$A$2:$B$27,2,FALSE),0)*'EV Scenarios'!H$2</f>
        <v>2.2578284515535758</v>
      </c>
      <c r="I10" s="2">
        <f>'[1]Pc, Summer, S3'!I10*Main!$B$8+_xlfn.IFNA(VLOOKUP($A10,'EV Distribution'!$A$2:$B$27,2,FALSE),0)*'EV Scenarios'!I$2</f>
        <v>2.4732019032205312</v>
      </c>
      <c r="J10" s="2">
        <f>'[1]Pc, Summer, S3'!J10*Main!$B$8+_xlfn.IFNA(VLOOKUP($A10,'EV Distribution'!$A$2:$B$27,2,FALSE),0)*'EV Scenarios'!J$2</f>
        <v>2.2294867063143951</v>
      </c>
      <c r="K10" s="2">
        <f>'[1]Pc, Summer, S3'!K10*Main!$B$8+_xlfn.IFNA(VLOOKUP($A10,'EV Distribution'!$A$2:$B$27,2,FALSE),0)*'EV Scenarios'!K$2</f>
        <v>2.513108835843699</v>
      </c>
      <c r="L10" s="2">
        <f>'[1]Pc, Summer, S3'!L10*Main!$B$8+_xlfn.IFNA(VLOOKUP($A10,'EV Distribution'!$A$2:$B$27,2,FALSE),0)*'EV Scenarios'!L$2</f>
        <v>2.732482292542139</v>
      </c>
      <c r="M10" s="2">
        <f>'[1]Pc, Summer, S3'!M10*Main!$B$8+_xlfn.IFNA(VLOOKUP($A10,'EV Distribution'!$A$2:$B$27,2,FALSE),0)*'EV Scenarios'!M$2</f>
        <v>3.2466313851070896</v>
      </c>
      <c r="N10" s="2">
        <f>'[1]Pc, Summer, S3'!N10*Main!$B$8+_xlfn.IFNA(VLOOKUP($A10,'EV Distribution'!$A$2:$B$27,2,FALSE),0)*'EV Scenarios'!N$2</f>
        <v>3.0887343890837937</v>
      </c>
      <c r="O10" s="2">
        <f>'[1]Pc, Summer, S3'!O10*Main!$B$8+_xlfn.IFNA(VLOOKUP($A10,'EV Distribution'!$A$2:$B$27,2,FALSE),0)*'EV Scenarios'!O$2</f>
        <v>2.7225964035354169</v>
      </c>
      <c r="P10" s="2">
        <f>'[1]Pc, Summer, S3'!P10*Main!$B$8+_xlfn.IFNA(VLOOKUP($A10,'EV Distribution'!$A$2:$B$27,2,FALSE),0)*'EV Scenarios'!P$2</f>
        <v>2.4216859713030456</v>
      </c>
      <c r="Q10" s="2">
        <f>'[1]Pc, Summer, S3'!Q10*Main!$B$8+_xlfn.IFNA(VLOOKUP($A10,'EV Distribution'!$A$2:$B$27,2,FALSE),0)*'EV Scenarios'!Q$2</f>
        <v>2.3189614674462988</v>
      </c>
      <c r="R10" s="2">
        <f>'[1]Pc, Summer, S3'!R10*Main!$B$8+_xlfn.IFNA(VLOOKUP($A10,'EV Distribution'!$A$2:$B$27,2,FALSE),0)*'EV Scenarios'!R$2</f>
        <v>2.3181725286062012</v>
      </c>
      <c r="S10" s="2">
        <f>'[1]Pc, Summer, S3'!S10*Main!$B$8+_xlfn.IFNA(VLOOKUP($A10,'EV Distribution'!$A$2:$B$27,2,FALSE),0)*'EV Scenarios'!S$2</f>
        <v>2.3668220558133357</v>
      </c>
      <c r="T10" s="2">
        <f>'[1]Pc, Summer, S3'!T10*Main!$B$8+_xlfn.IFNA(VLOOKUP($A10,'EV Distribution'!$A$2:$B$27,2,FALSE),0)*'EV Scenarios'!T$2</f>
        <v>2.4194682026366263</v>
      </c>
      <c r="U10" s="2">
        <f>'[1]Pc, Summer, S3'!U10*Main!$B$8+_xlfn.IFNA(VLOOKUP($A10,'EV Distribution'!$A$2:$B$27,2,FALSE),0)*'EV Scenarios'!U$2</f>
        <v>2.5007052602222415</v>
      </c>
      <c r="V10" s="2">
        <f>'[1]Pc, Summer, S3'!V10*Main!$B$8+_xlfn.IFNA(VLOOKUP($A10,'EV Distribution'!$A$2:$B$27,2,FALSE),0)*'EV Scenarios'!V$2</f>
        <v>2.7577237851643916</v>
      </c>
      <c r="W10" s="2">
        <f>'[1]Pc, Summer, S3'!W10*Main!$B$8+_xlfn.IFNA(VLOOKUP($A10,'EV Distribution'!$A$2:$B$27,2,FALSE),0)*'EV Scenarios'!W$2</f>
        <v>2.9624735288067217</v>
      </c>
      <c r="X10" s="2">
        <f>'[1]Pc, Summer, S3'!X10*Main!$B$8+_xlfn.IFNA(VLOOKUP($A10,'EV Distribution'!$A$2:$B$27,2,FALSE),0)*'EV Scenarios'!X$2</f>
        <v>3.2349299222576029</v>
      </c>
      <c r="Y10" s="2">
        <f>'[1]Pc, Summer, S3'!Y10*Main!$B$8+_xlfn.IFNA(VLOOKUP($A10,'EV Distribution'!$A$2:$B$27,2,FALSE),0)*'EV Scenarios'!Y$2</f>
        <v>3.070447646517005</v>
      </c>
    </row>
    <row r="11" spans="1:25" x14ac:dyDescent="0.25">
      <c r="A11">
        <v>40</v>
      </c>
      <c r="B11" s="2">
        <f>'[1]Pc, Summer, S3'!B11*Main!$B$8+_xlfn.IFNA(VLOOKUP($A11,'EV Distribution'!$A$2:$B$27,2,FALSE),0)*'EV Scenarios'!B$2</f>
        <v>4.4859036516382318</v>
      </c>
      <c r="C11" s="2">
        <f>'[1]Pc, Summer, S3'!C11*Main!$B$8+_xlfn.IFNA(VLOOKUP($A11,'EV Distribution'!$A$2:$B$27,2,FALSE),0)*'EV Scenarios'!C$2</f>
        <v>4.1327737213948508</v>
      </c>
      <c r="D11" s="2">
        <f>'[1]Pc, Summer, S3'!D11*Main!$B$8+_xlfn.IFNA(VLOOKUP($A11,'EV Distribution'!$A$2:$B$27,2,FALSE),0)*'EV Scenarios'!D$2</f>
        <v>3.8397649295549376</v>
      </c>
      <c r="E11" s="2">
        <f>'[1]Pc, Summer, S3'!E11*Main!$B$8+_xlfn.IFNA(VLOOKUP($A11,'EV Distribution'!$A$2:$B$27,2,FALSE),0)*'EV Scenarios'!E$2</f>
        <v>3.6654103734057992</v>
      </c>
      <c r="F11" s="2">
        <f>'[1]Pc, Summer, S3'!F11*Main!$B$8+_xlfn.IFNA(VLOOKUP($A11,'EV Distribution'!$A$2:$B$27,2,FALSE),0)*'EV Scenarios'!F$2</f>
        <v>3.6126180850102192</v>
      </c>
      <c r="G11" s="2">
        <f>'[1]Pc, Summer, S3'!G11*Main!$B$8+_xlfn.IFNA(VLOOKUP($A11,'EV Distribution'!$A$2:$B$27,2,FALSE),0)*'EV Scenarios'!G$2</f>
        <v>3.5808982314861475</v>
      </c>
      <c r="H11" s="2">
        <f>'[1]Pc, Summer, S3'!H11*Main!$B$8+_xlfn.IFNA(VLOOKUP($A11,'EV Distribution'!$A$2:$B$27,2,FALSE),0)*'EV Scenarios'!H$2</f>
        <v>3.8855888584041454</v>
      </c>
      <c r="I11" s="2">
        <f>'[1]Pc, Summer, S3'!I11*Main!$B$8+_xlfn.IFNA(VLOOKUP($A11,'EV Distribution'!$A$2:$B$27,2,FALSE),0)*'EV Scenarios'!I$2</f>
        <v>3.9312064425703879</v>
      </c>
      <c r="J11" s="2">
        <f>'[1]Pc, Summer, S3'!J11*Main!$B$8+_xlfn.IFNA(VLOOKUP($A11,'EV Distribution'!$A$2:$B$27,2,FALSE),0)*'EV Scenarios'!J$2</f>
        <v>4.6928940956172207</v>
      </c>
      <c r="K11" s="2">
        <f>'[1]Pc, Summer, S3'!K11*Main!$B$8+_xlfn.IFNA(VLOOKUP($A11,'EV Distribution'!$A$2:$B$27,2,FALSE),0)*'EV Scenarios'!K$2</f>
        <v>5.3655072171739038</v>
      </c>
      <c r="L11" s="2">
        <f>'[1]Pc, Summer, S3'!L11*Main!$B$8+_xlfn.IFNA(VLOOKUP($A11,'EV Distribution'!$A$2:$B$27,2,FALSE),0)*'EV Scenarios'!L$2</f>
        <v>5.9267584964284517</v>
      </c>
      <c r="M11" s="2">
        <f>'[1]Pc, Summer, S3'!M11*Main!$B$8+_xlfn.IFNA(VLOOKUP($A11,'EV Distribution'!$A$2:$B$27,2,FALSE),0)*'EV Scenarios'!M$2</f>
        <v>6.0351183182275729</v>
      </c>
      <c r="N11" s="2">
        <f>'[1]Pc, Summer, S3'!N11*Main!$B$8+_xlfn.IFNA(VLOOKUP($A11,'EV Distribution'!$A$2:$B$27,2,FALSE),0)*'EV Scenarios'!N$2</f>
        <v>5.5225898610529844</v>
      </c>
      <c r="O11" s="2">
        <f>'[1]Pc, Summer, S3'!O11*Main!$B$8+_xlfn.IFNA(VLOOKUP($A11,'EV Distribution'!$A$2:$B$27,2,FALSE),0)*'EV Scenarios'!O$2</f>
        <v>4.8622290215295116</v>
      </c>
      <c r="P11" s="2">
        <f>'[1]Pc, Summer, S3'!P11*Main!$B$8+_xlfn.IFNA(VLOOKUP($A11,'EV Distribution'!$A$2:$B$27,2,FALSE),0)*'EV Scenarios'!P$2</f>
        <v>4.4412226596308102</v>
      </c>
      <c r="Q11" s="2">
        <f>'[1]Pc, Summer, S3'!Q11*Main!$B$8+_xlfn.IFNA(VLOOKUP($A11,'EV Distribution'!$A$2:$B$27,2,FALSE),0)*'EV Scenarios'!Q$2</f>
        <v>4.2887512638397736</v>
      </c>
      <c r="R11" s="2">
        <f>'[1]Pc, Summer, S3'!R11*Main!$B$8+_xlfn.IFNA(VLOOKUP($A11,'EV Distribution'!$A$2:$B$27,2,FALSE),0)*'EV Scenarios'!R$2</f>
        <v>4.2262857204015614</v>
      </c>
      <c r="S11" s="2">
        <f>'[1]Pc, Summer, S3'!S11*Main!$B$8+_xlfn.IFNA(VLOOKUP($A11,'EV Distribution'!$A$2:$B$27,2,FALSE),0)*'EV Scenarios'!S$2</f>
        <v>4.2937533896451852</v>
      </c>
      <c r="T11" s="2">
        <f>'[1]Pc, Summer, S3'!T11*Main!$B$8+_xlfn.IFNA(VLOOKUP($A11,'EV Distribution'!$A$2:$B$27,2,FALSE),0)*'EV Scenarios'!T$2</f>
        <v>4.3246459208199548</v>
      </c>
      <c r="U11" s="2">
        <f>'[1]Pc, Summer, S3'!U11*Main!$B$8+_xlfn.IFNA(VLOOKUP($A11,'EV Distribution'!$A$2:$B$27,2,FALSE),0)*'EV Scenarios'!U$2</f>
        <v>4.5203716509324554</v>
      </c>
      <c r="V11" s="2">
        <f>'[1]Pc, Summer, S3'!V11*Main!$B$8+_xlfn.IFNA(VLOOKUP($A11,'EV Distribution'!$A$2:$B$27,2,FALSE),0)*'EV Scenarios'!V$2</f>
        <v>4.9141069801870652</v>
      </c>
      <c r="W11" s="2">
        <f>'[1]Pc, Summer, S3'!W11*Main!$B$8+_xlfn.IFNA(VLOOKUP($A11,'EV Distribution'!$A$2:$B$27,2,FALSE),0)*'EV Scenarios'!W$2</f>
        <v>5.2161903472235851</v>
      </c>
      <c r="X11" s="2">
        <f>'[1]Pc, Summer, S3'!X11*Main!$B$8+_xlfn.IFNA(VLOOKUP($A11,'EV Distribution'!$A$2:$B$27,2,FALSE),0)*'EV Scenarios'!X$2</f>
        <v>5.3729929850411375</v>
      </c>
      <c r="Y11" s="2">
        <f>'[1]Pc, Summer, S3'!Y11*Main!$B$8+_xlfn.IFNA(VLOOKUP($A11,'EV Distribution'!$A$2:$B$27,2,FALSE),0)*'EV Scenarios'!Y$2</f>
        <v>4.7441030179310442</v>
      </c>
    </row>
    <row r="12" spans="1:25" x14ac:dyDescent="0.25">
      <c r="A12">
        <v>14</v>
      </c>
      <c r="B12" s="2">
        <f>'[1]Pc, Summer, S3'!B12*Main!$B$8+_xlfn.IFNA(VLOOKUP($A12,'EV Distribution'!$A$2:$B$27,2,FALSE),0)*'EV Scenarios'!B$2</f>
        <v>1.6232118901259784</v>
      </c>
      <c r="C12" s="2">
        <f>'[1]Pc, Summer, S3'!C12*Main!$B$8+_xlfn.IFNA(VLOOKUP($A12,'EV Distribution'!$A$2:$B$27,2,FALSE),0)*'EV Scenarios'!C$2</f>
        <v>1.4523494183096199</v>
      </c>
      <c r="D12" s="2">
        <f>'[1]Pc, Summer, S3'!D12*Main!$B$8+_xlfn.IFNA(VLOOKUP($A12,'EV Distribution'!$A$2:$B$27,2,FALSE),0)*'EV Scenarios'!D$2</f>
        <v>1.3358511145733063</v>
      </c>
      <c r="E12" s="2">
        <f>'[1]Pc, Summer, S3'!E12*Main!$B$8+_xlfn.IFNA(VLOOKUP($A12,'EV Distribution'!$A$2:$B$27,2,FALSE),0)*'EV Scenarios'!E$2</f>
        <v>1.2673640456161981</v>
      </c>
      <c r="F12" s="2">
        <f>'[1]Pc, Summer, S3'!F12*Main!$B$8+_xlfn.IFNA(VLOOKUP($A12,'EV Distribution'!$A$2:$B$27,2,FALSE),0)*'EV Scenarios'!F$2</f>
        <v>1.2475958346524445</v>
      </c>
      <c r="G12" s="2">
        <f>'[1]Pc, Summer, S3'!G12*Main!$B$8+_xlfn.IFNA(VLOOKUP($A12,'EV Distribution'!$A$2:$B$27,2,FALSE),0)*'EV Scenarios'!G$2</f>
        <v>1.2485749256506289</v>
      </c>
      <c r="H12" s="2">
        <f>'[1]Pc, Summer, S3'!H12*Main!$B$8+_xlfn.IFNA(VLOOKUP($A12,'EV Distribution'!$A$2:$B$27,2,FALSE),0)*'EV Scenarios'!H$2</f>
        <v>1.466376882735295</v>
      </c>
      <c r="I12" s="2">
        <f>'[1]Pc, Summer, S3'!I12*Main!$B$8+_xlfn.IFNA(VLOOKUP($A12,'EV Distribution'!$A$2:$B$27,2,FALSE),0)*'EV Scenarios'!I$2</f>
        <v>1.6386507441239262</v>
      </c>
      <c r="J12" s="2">
        <f>'[1]Pc, Summer, S3'!J12*Main!$B$8+_xlfn.IFNA(VLOOKUP($A12,'EV Distribution'!$A$2:$B$27,2,FALSE),0)*'EV Scenarios'!J$2</f>
        <v>2.0184611258003806</v>
      </c>
      <c r="K12" s="2">
        <f>'[1]Pc, Summer, S3'!K12*Main!$B$8+_xlfn.IFNA(VLOOKUP($A12,'EV Distribution'!$A$2:$B$27,2,FALSE),0)*'EV Scenarios'!K$2</f>
        <v>2.344927543984455</v>
      </c>
      <c r="L12" s="2">
        <f>'[1]Pc, Summer, S3'!L12*Main!$B$8+_xlfn.IFNA(VLOOKUP($A12,'EV Distribution'!$A$2:$B$27,2,FALSE),0)*'EV Scenarios'!L$2</f>
        <v>2.5552613774244848</v>
      </c>
      <c r="M12" s="2">
        <f>'[1]Pc, Summer, S3'!M12*Main!$B$8+_xlfn.IFNA(VLOOKUP($A12,'EV Distribution'!$A$2:$B$27,2,FALSE),0)*'EV Scenarios'!M$2</f>
        <v>2.6848060259787441</v>
      </c>
      <c r="N12" s="2">
        <f>'[1]Pc, Summer, S3'!N12*Main!$B$8+_xlfn.IFNA(VLOOKUP($A12,'EV Distribution'!$A$2:$B$27,2,FALSE),0)*'EV Scenarios'!N$2</f>
        <v>2.3495641516201626</v>
      </c>
      <c r="O12" s="2">
        <f>'[1]Pc, Summer, S3'!O12*Main!$B$8+_xlfn.IFNA(VLOOKUP($A12,'EV Distribution'!$A$2:$B$27,2,FALSE),0)*'EV Scenarios'!O$2</f>
        <v>2.0920690015362893</v>
      </c>
      <c r="P12" s="2">
        <f>'[1]Pc, Summer, S3'!P12*Main!$B$8+_xlfn.IFNA(VLOOKUP($A12,'EV Distribution'!$A$2:$B$27,2,FALSE),0)*'EV Scenarios'!P$2</f>
        <v>1.8791367346381007</v>
      </c>
      <c r="Q12" s="2">
        <f>'[1]Pc, Summer, S3'!Q12*Main!$B$8+_xlfn.IFNA(VLOOKUP($A12,'EV Distribution'!$A$2:$B$27,2,FALSE),0)*'EV Scenarios'!Q$2</f>
        <v>1.7152670265533112</v>
      </c>
      <c r="R12" s="2">
        <f>'[1]Pc, Summer, S3'!R12*Main!$B$8+_xlfn.IFNA(VLOOKUP($A12,'EV Distribution'!$A$2:$B$27,2,FALSE),0)*'EV Scenarios'!R$2</f>
        <v>1.6664813158758041</v>
      </c>
      <c r="S12" s="2">
        <f>'[1]Pc, Summer, S3'!S12*Main!$B$8+_xlfn.IFNA(VLOOKUP($A12,'EV Distribution'!$A$2:$B$27,2,FALSE),0)*'EV Scenarios'!S$2</f>
        <v>1.7301358611262212</v>
      </c>
      <c r="T12" s="2">
        <f>'[1]Pc, Summer, S3'!T12*Main!$B$8+_xlfn.IFNA(VLOOKUP($A12,'EV Distribution'!$A$2:$B$27,2,FALSE),0)*'EV Scenarios'!T$2</f>
        <v>1.8375821999539581</v>
      </c>
      <c r="U12" s="2">
        <f>'[1]Pc, Summer, S3'!U12*Main!$B$8+_xlfn.IFNA(VLOOKUP($A12,'EV Distribution'!$A$2:$B$27,2,FALSE),0)*'EV Scenarios'!U$2</f>
        <v>1.9886925490304752</v>
      </c>
      <c r="V12" s="2">
        <f>'[1]Pc, Summer, S3'!V12*Main!$B$8+_xlfn.IFNA(VLOOKUP($A12,'EV Distribution'!$A$2:$B$27,2,FALSE),0)*'EV Scenarios'!V$2</f>
        <v>2.1731884309288909</v>
      </c>
      <c r="W12" s="2">
        <f>'[1]Pc, Summer, S3'!W12*Main!$B$8+_xlfn.IFNA(VLOOKUP($A12,'EV Distribution'!$A$2:$B$27,2,FALSE),0)*'EV Scenarios'!W$2</f>
        <v>2.3127106719777828</v>
      </c>
      <c r="X12" s="2">
        <f>'[1]Pc, Summer, S3'!X12*Main!$B$8+_xlfn.IFNA(VLOOKUP($A12,'EV Distribution'!$A$2:$B$27,2,FALSE),0)*'EV Scenarios'!X$2</f>
        <v>2.2989382042421589</v>
      </c>
      <c r="Y12" s="2">
        <f>'[1]Pc, Summer, S3'!Y12*Main!$B$8+_xlfn.IFNA(VLOOKUP($A12,'EV Distribution'!$A$2:$B$27,2,FALSE),0)*'EV Scenarios'!Y$2</f>
        <v>1.9244245167563958</v>
      </c>
    </row>
    <row r="13" spans="1:25" x14ac:dyDescent="0.25">
      <c r="A13">
        <v>34</v>
      </c>
      <c r="B13" s="2">
        <f>'[1]Pc, Summer, S3'!B13*Main!$B$8+_xlfn.IFNA(VLOOKUP($A13,'EV Distribution'!$A$2:$B$27,2,FALSE),0)*'EV Scenarios'!B$2</f>
        <v>9.2170791092273365</v>
      </c>
      <c r="C13" s="2">
        <f>'[1]Pc, Summer, S3'!C13*Main!$B$8+_xlfn.IFNA(VLOOKUP($A13,'EV Distribution'!$A$2:$B$27,2,FALSE),0)*'EV Scenarios'!C$2</f>
        <v>9.1655154361447924</v>
      </c>
      <c r="D13" s="2">
        <f>'[1]Pc, Summer, S3'!D13*Main!$B$8+_xlfn.IFNA(VLOOKUP($A13,'EV Distribution'!$A$2:$B$27,2,FALSE),0)*'EV Scenarios'!D$2</f>
        <v>9.625720141695405</v>
      </c>
      <c r="E13" s="2">
        <f>'[1]Pc, Summer, S3'!E13*Main!$B$8+_xlfn.IFNA(VLOOKUP($A13,'EV Distribution'!$A$2:$B$27,2,FALSE),0)*'EV Scenarios'!E$2</f>
        <v>8.1037975428622762</v>
      </c>
      <c r="F13" s="2">
        <f>'[1]Pc, Summer, S3'!F13*Main!$B$8+_xlfn.IFNA(VLOOKUP($A13,'EV Distribution'!$A$2:$B$27,2,FALSE),0)*'EV Scenarios'!F$2</f>
        <v>4.896889021072484</v>
      </c>
      <c r="G13" s="2">
        <f>'[1]Pc, Summer, S3'!G13*Main!$B$8+_xlfn.IFNA(VLOOKUP($A13,'EV Distribution'!$A$2:$B$27,2,FALSE),0)*'EV Scenarios'!G$2</f>
        <v>5.7558096871201858</v>
      </c>
      <c r="H13" s="2">
        <f>'[1]Pc, Summer, S3'!H13*Main!$B$8+_xlfn.IFNA(VLOOKUP($A13,'EV Distribution'!$A$2:$B$27,2,FALSE),0)*'EV Scenarios'!H$2</f>
        <v>6.4857687519850833</v>
      </c>
      <c r="I13" s="2">
        <f>'[1]Pc, Summer, S3'!I13*Main!$B$8+_xlfn.IFNA(VLOOKUP($A13,'EV Distribution'!$A$2:$B$27,2,FALSE),0)*'EV Scenarios'!I$2</f>
        <v>6.1320086930035025</v>
      </c>
      <c r="J13" s="2">
        <f>'[1]Pc, Summer, S3'!J13*Main!$B$8+_xlfn.IFNA(VLOOKUP($A13,'EV Distribution'!$A$2:$B$27,2,FALSE),0)*'EV Scenarios'!J$2</f>
        <v>5.7564438461804812</v>
      </c>
      <c r="K13" s="2">
        <f>'[1]Pc, Summer, S3'!K13*Main!$B$8+_xlfn.IFNA(VLOOKUP($A13,'EV Distribution'!$A$2:$B$27,2,FALSE),0)*'EV Scenarios'!K$2</f>
        <v>6.0344821203610017</v>
      </c>
      <c r="L13" s="2">
        <f>'[1]Pc, Summer, S3'!L13*Main!$B$8+_xlfn.IFNA(VLOOKUP($A13,'EV Distribution'!$A$2:$B$27,2,FALSE),0)*'EV Scenarios'!L$2</f>
        <v>7.035176729874471</v>
      </c>
      <c r="M13" s="2">
        <f>'[1]Pc, Summer, S3'!M13*Main!$B$8+_xlfn.IFNA(VLOOKUP($A13,'EV Distribution'!$A$2:$B$27,2,FALSE),0)*'EV Scenarios'!M$2</f>
        <v>7.1975905130181514</v>
      </c>
      <c r="N13" s="2">
        <f>'[1]Pc, Summer, S3'!N13*Main!$B$8+_xlfn.IFNA(VLOOKUP($A13,'EV Distribution'!$A$2:$B$27,2,FALSE),0)*'EV Scenarios'!N$2</f>
        <v>7.1670062861525645</v>
      </c>
      <c r="O13" s="2">
        <f>'[1]Pc, Summer, S3'!O13*Main!$B$8+_xlfn.IFNA(VLOOKUP($A13,'EV Distribution'!$A$2:$B$27,2,FALSE),0)*'EV Scenarios'!O$2</f>
        <v>6.5789909210192956</v>
      </c>
      <c r="P13" s="2">
        <f>'[1]Pc, Summer, S3'!P13*Main!$B$8+_xlfn.IFNA(VLOOKUP($A13,'EV Distribution'!$A$2:$B$27,2,FALSE),0)*'EV Scenarios'!P$2</f>
        <v>7.0987010820497476</v>
      </c>
      <c r="Q13" s="2">
        <f>'[1]Pc, Summer, S3'!Q13*Main!$B$8+_xlfn.IFNA(VLOOKUP($A13,'EV Distribution'!$A$2:$B$27,2,FALSE),0)*'EV Scenarios'!Q$2</f>
        <v>7.0485341524589753</v>
      </c>
      <c r="R13" s="2">
        <f>'[1]Pc, Summer, S3'!R13*Main!$B$8+_xlfn.IFNA(VLOOKUP($A13,'EV Distribution'!$A$2:$B$27,2,FALSE),0)*'EV Scenarios'!R$2</f>
        <v>6.5666602013136934</v>
      </c>
      <c r="S13" s="2">
        <f>'[1]Pc, Summer, S3'!S13*Main!$B$8+_xlfn.IFNA(VLOOKUP($A13,'EV Distribution'!$A$2:$B$27,2,FALSE),0)*'EV Scenarios'!S$2</f>
        <v>6.4845178722642363</v>
      </c>
      <c r="T13" s="2">
        <f>'[1]Pc, Summer, S3'!T13*Main!$B$8+_xlfn.IFNA(VLOOKUP($A13,'EV Distribution'!$A$2:$B$27,2,FALSE),0)*'EV Scenarios'!T$2</f>
        <v>6.8390469568140668</v>
      </c>
      <c r="U13" s="2">
        <f>'[1]Pc, Summer, S3'!U13*Main!$B$8+_xlfn.IFNA(VLOOKUP($A13,'EV Distribution'!$A$2:$B$27,2,FALSE),0)*'EV Scenarios'!U$2</f>
        <v>7.2543460185214315</v>
      </c>
      <c r="V13" s="2">
        <f>'[1]Pc, Summer, S3'!V13*Main!$B$8+_xlfn.IFNA(VLOOKUP($A13,'EV Distribution'!$A$2:$B$27,2,FALSE),0)*'EV Scenarios'!V$2</f>
        <v>6.5975055204865694</v>
      </c>
      <c r="W13" s="2">
        <f>'[1]Pc, Summer, S3'!W13*Main!$B$8+_xlfn.IFNA(VLOOKUP($A13,'EV Distribution'!$A$2:$B$27,2,FALSE),0)*'EV Scenarios'!W$2</f>
        <v>6.6406878384915986</v>
      </c>
      <c r="X13" s="2">
        <f>'[1]Pc, Summer, S3'!X13*Main!$B$8+_xlfn.IFNA(VLOOKUP($A13,'EV Distribution'!$A$2:$B$27,2,FALSE),0)*'EV Scenarios'!X$2</f>
        <v>6.9369623160330747</v>
      </c>
      <c r="Y13" s="2">
        <f>'[1]Pc, Summer, S3'!Y13*Main!$B$8+_xlfn.IFNA(VLOOKUP($A13,'EV Distribution'!$A$2:$B$27,2,FALSE),0)*'EV Scenarios'!Y$2</f>
        <v>7.4604188585344744</v>
      </c>
    </row>
    <row r="14" spans="1:25" x14ac:dyDescent="0.25">
      <c r="A14">
        <v>3</v>
      </c>
      <c r="B14" s="2">
        <f>'[1]Pc, Summer, S3'!B14*Main!$B$8+_xlfn.IFNA(VLOOKUP($A14,'EV Distribution'!$A$2:$B$27,2,FALSE),0)*'EV Scenarios'!B$2</f>
        <v>15.617825487651245</v>
      </c>
      <c r="C14" s="2">
        <f>'[1]Pc, Summer, S3'!C14*Main!$B$8+_xlfn.IFNA(VLOOKUP($A14,'EV Distribution'!$A$2:$B$27,2,FALSE),0)*'EV Scenarios'!C$2</f>
        <v>15.295063456252802</v>
      </c>
      <c r="D14" s="2">
        <f>'[1]Pc, Summer, S3'!D14*Main!$B$8+_xlfn.IFNA(VLOOKUP($A14,'EV Distribution'!$A$2:$B$27,2,FALSE),0)*'EV Scenarios'!D$2</f>
        <v>15.076442428829253</v>
      </c>
      <c r="E14" s="2">
        <f>'[1]Pc, Summer, S3'!E14*Main!$B$8+_xlfn.IFNA(VLOOKUP($A14,'EV Distribution'!$A$2:$B$27,2,FALSE),0)*'EV Scenarios'!E$2</f>
        <v>14.844533212922389</v>
      </c>
      <c r="F14" s="2">
        <f>'[1]Pc, Summer, S3'!F14*Main!$B$8+_xlfn.IFNA(VLOOKUP($A14,'EV Distribution'!$A$2:$B$27,2,FALSE),0)*'EV Scenarios'!F$2</f>
        <v>14.569262391026115</v>
      </c>
      <c r="G14" s="2">
        <f>'[1]Pc, Summer, S3'!G14*Main!$B$8+_xlfn.IFNA(VLOOKUP($A14,'EV Distribution'!$A$2:$B$27,2,FALSE),0)*'EV Scenarios'!G$2</f>
        <v>14.525159641945656</v>
      </c>
      <c r="H14" s="2">
        <f>'[1]Pc, Summer, S3'!H14*Main!$B$8+_xlfn.IFNA(VLOOKUP($A14,'EV Distribution'!$A$2:$B$27,2,FALSE),0)*'EV Scenarios'!H$2</f>
        <v>15.21018684663157</v>
      </c>
      <c r="I14" s="2">
        <f>'[1]Pc, Summer, S3'!I14*Main!$B$8+_xlfn.IFNA(VLOOKUP($A14,'EV Distribution'!$A$2:$B$27,2,FALSE),0)*'EV Scenarios'!I$2</f>
        <v>14.291571696032255</v>
      </c>
      <c r="J14" s="2">
        <f>'[1]Pc, Summer, S3'!J14*Main!$B$8+_xlfn.IFNA(VLOOKUP($A14,'EV Distribution'!$A$2:$B$27,2,FALSE),0)*'EV Scenarios'!J$2</f>
        <v>14.916156485339339</v>
      </c>
      <c r="K14" s="2">
        <f>'[1]Pc, Summer, S3'!K14*Main!$B$8+_xlfn.IFNA(VLOOKUP($A14,'EV Distribution'!$A$2:$B$27,2,FALSE),0)*'EV Scenarios'!K$2</f>
        <v>15.223641623248575</v>
      </c>
      <c r="L14" s="2">
        <f>'[1]Pc, Summer, S3'!L14*Main!$B$8+_xlfn.IFNA(VLOOKUP($A14,'EV Distribution'!$A$2:$B$27,2,FALSE),0)*'EV Scenarios'!L$2</f>
        <v>15.751003594840665</v>
      </c>
      <c r="M14" s="2">
        <f>'[1]Pc, Summer, S3'!M14*Main!$B$8+_xlfn.IFNA(VLOOKUP($A14,'EV Distribution'!$A$2:$B$27,2,FALSE),0)*'EV Scenarios'!M$2</f>
        <v>15.983259073894462</v>
      </c>
      <c r="N14" s="2">
        <f>'[1]Pc, Summer, S3'!N14*Main!$B$8+_xlfn.IFNA(VLOOKUP($A14,'EV Distribution'!$A$2:$B$27,2,FALSE),0)*'EV Scenarios'!N$2</f>
        <v>15.897280051954791</v>
      </c>
      <c r="O14" s="2">
        <f>'[1]Pc, Summer, S3'!O14*Main!$B$8+_xlfn.IFNA(VLOOKUP($A14,'EV Distribution'!$A$2:$B$27,2,FALSE),0)*'EV Scenarios'!O$2</f>
        <v>15.089313130604289</v>
      </c>
      <c r="P14" s="2">
        <f>'[1]Pc, Summer, S3'!P14*Main!$B$8+_xlfn.IFNA(VLOOKUP($A14,'EV Distribution'!$A$2:$B$27,2,FALSE),0)*'EV Scenarios'!P$2</f>
        <v>14.904991285351697</v>
      </c>
      <c r="Q14" s="2">
        <f>'[1]Pc, Summer, S3'!Q14*Main!$B$8+_xlfn.IFNA(VLOOKUP($A14,'EV Distribution'!$A$2:$B$27,2,FALSE),0)*'EV Scenarios'!Q$2</f>
        <v>14.914824438316202</v>
      </c>
      <c r="R14" s="2">
        <f>'[1]Pc, Summer, S3'!R14*Main!$B$8+_xlfn.IFNA(VLOOKUP($A14,'EV Distribution'!$A$2:$B$27,2,FALSE),0)*'EV Scenarios'!R$2</f>
        <v>14.704423374040067</v>
      </c>
      <c r="S14" s="2">
        <f>'[1]Pc, Summer, S3'!S14*Main!$B$8+_xlfn.IFNA(VLOOKUP($A14,'EV Distribution'!$A$2:$B$27,2,FALSE),0)*'EV Scenarios'!S$2</f>
        <v>14.947449189485834</v>
      </c>
      <c r="T14" s="2">
        <f>'[1]Pc, Summer, S3'!T14*Main!$B$8+_xlfn.IFNA(VLOOKUP($A14,'EV Distribution'!$A$2:$B$27,2,FALSE),0)*'EV Scenarios'!T$2</f>
        <v>11.959515835866807</v>
      </c>
      <c r="U14" s="2">
        <f>'[1]Pc, Summer, S3'!U14*Main!$B$8+_xlfn.IFNA(VLOOKUP($A14,'EV Distribution'!$A$2:$B$27,2,FALSE),0)*'EV Scenarios'!U$2</f>
        <v>14.226097242303492</v>
      </c>
      <c r="V14" s="2">
        <f>'[1]Pc, Summer, S3'!V14*Main!$B$8+_xlfn.IFNA(VLOOKUP($A14,'EV Distribution'!$A$2:$B$27,2,FALSE),0)*'EV Scenarios'!V$2</f>
        <v>15.708570355942721</v>
      </c>
      <c r="W14" s="2">
        <f>'[1]Pc, Summer, S3'!W14*Main!$B$8+_xlfn.IFNA(VLOOKUP($A14,'EV Distribution'!$A$2:$B$27,2,FALSE),0)*'EV Scenarios'!W$2</f>
        <v>15.905981578852124</v>
      </c>
      <c r="X14" s="2">
        <f>'[1]Pc, Summer, S3'!X14*Main!$B$8+_xlfn.IFNA(VLOOKUP($A14,'EV Distribution'!$A$2:$B$27,2,FALSE),0)*'EV Scenarios'!X$2</f>
        <v>16.564231210905461</v>
      </c>
      <c r="Y14" s="2">
        <f>'[1]Pc, Summer, S3'!Y14*Main!$B$8+_xlfn.IFNA(VLOOKUP($A14,'EV Distribution'!$A$2:$B$27,2,FALSE),0)*'EV Scenarios'!Y$2</f>
        <v>15.884340361229805</v>
      </c>
    </row>
    <row r="15" spans="1:25" x14ac:dyDescent="0.25">
      <c r="A15">
        <v>20</v>
      </c>
      <c r="B15" s="2">
        <f>'[1]Pc, Summer, S3'!B15*Main!$B$8+_xlfn.IFNA(VLOOKUP($A15,'EV Distribution'!$A$2:$B$27,2,FALSE),0)*'EV Scenarios'!B$2</f>
        <v>0.58289375949621403</v>
      </c>
      <c r="C15" s="2">
        <f>'[1]Pc, Summer, S3'!C15*Main!$B$8+_xlfn.IFNA(VLOOKUP($A15,'EV Distribution'!$A$2:$B$27,2,FALSE),0)*'EV Scenarios'!C$2</f>
        <v>0.53412570280344052</v>
      </c>
      <c r="D15" s="2">
        <f>'[1]Pc, Summer, S3'!D15*Main!$B$8+_xlfn.IFNA(VLOOKUP($A15,'EV Distribution'!$A$2:$B$27,2,FALSE),0)*'EV Scenarios'!D$2</f>
        <v>0.49765847129172791</v>
      </c>
      <c r="E15" s="2">
        <f>'[1]Pc, Summer, S3'!E15*Main!$B$8+_xlfn.IFNA(VLOOKUP($A15,'EV Distribution'!$A$2:$B$27,2,FALSE),0)*'EV Scenarios'!E$2</f>
        <v>0.48406896185685194</v>
      </c>
      <c r="F15" s="2">
        <f>'[1]Pc, Summer, S3'!F15*Main!$B$8+_xlfn.IFNA(VLOOKUP($A15,'EV Distribution'!$A$2:$B$27,2,FALSE),0)*'EV Scenarios'!F$2</f>
        <v>0.46160846042899117</v>
      </c>
      <c r="G15" s="2">
        <f>'[1]Pc, Summer, S3'!G15*Main!$B$8+_xlfn.IFNA(VLOOKUP($A15,'EV Distribution'!$A$2:$B$27,2,FALSE),0)*'EV Scenarios'!G$2</f>
        <v>0.4806737026432103</v>
      </c>
      <c r="H15" s="2">
        <f>'[1]Pc, Summer, S3'!H15*Main!$B$8+_xlfn.IFNA(VLOOKUP($A15,'EV Distribution'!$A$2:$B$27,2,FALSE),0)*'EV Scenarios'!H$2</f>
        <v>0.55069942076470824</v>
      </c>
      <c r="I15" s="2">
        <f>'[1]Pc, Summer, S3'!I15*Main!$B$8+_xlfn.IFNA(VLOOKUP($A15,'EV Distribution'!$A$2:$B$27,2,FALSE),0)*'EV Scenarios'!I$2</f>
        <v>0.56077239415969116</v>
      </c>
      <c r="J15" s="2">
        <f>'[1]Pc, Summer, S3'!J15*Main!$B$8+_xlfn.IFNA(VLOOKUP($A15,'EV Distribution'!$A$2:$B$27,2,FALSE),0)*'EV Scenarios'!J$2</f>
        <v>0.65141446137335257</v>
      </c>
      <c r="K15" s="2">
        <f>'[1]Pc, Summer, S3'!K15*Main!$B$8+_xlfn.IFNA(VLOOKUP($A15,'EV Distribution'!$A$2:$B$27,2,FALSE),0)*'EV Scenarios'!K$2</f>
        <v>0.77936954961727789</v>
      </c>
      <c r="L15" s="2">
        <f>'[1]Pc, Summer, S3'!L15*Main!$B$8+_xlfn.IFNA(VLOOKUP($A15,'EV Distribution'!$A$2:$B$27,2,FALSE),0)*'EV Scenarios'!L$2</f>
        <v>0.85581215679274014</v>
      </c>
      <c r="M15" s="2">
        <f>'[1]Pc, Summer, S3'!M15*Main!$B$8+_xlfn.IFNA(VLOOKUP($A15,'EV Distribution'!$A$2:$B$27,2,FALSE),0)*'EV Scenarios'!M$2</f>
        <v>0.90285297469748638</v>
      </c>
      <c r="N15" s="2">
        <f>'[1]Pc, Summer, S3'!N15*Main!$B$8+_xlfn.IFNA(VLOOKUP($A15,'EV Distribution'!$A$2:$B$27,2,FALSE),0)*'EV Scenarios'!N$2</f>
        <v>0.82461648611650074</v>
      </c>
      <c r="O15" s="2">
        <f>'[1]Pc, Summer, S3'!O15*Main!$B$8+_xlfn.IFNA(VLOOKUP($A15,'EV Distribution'!$A$2:$B$27,2,FALSE),0)*'EV Scenarios'!O$2</f>
        <v>0.72209274673753077</v>
      </c>
      <c r="P15" s="2">
        <f>'[1]Pc, Summer, S3'!P15*Main!$B$8+_xlfn.IFNA(VLOOKUP($A15,'EV Distribution'!$A$2:$B$27,2,FALSE),0)*'EV Scenarios'!P$2</f>
        <v>0.61575120771844138</v>
      </c>
      <c r="Q15" s="2">
        <f>'[1]Pc, Summer, S3'!Q15*Main!$B$8+_xlfn.IFNA(VLOOKUP($A15,'EV Distribution'!$A$2:$B$27,2,FALSE),0)*'EV Scenarios'!Q$2</f>
        <v>0.5952722511502111</v>
      </c>
      <c r="R15" s="2">
        <f>'[1]Pc, Summer, S3'!R15*Main!$B$8+_xlfn.IFNA(VLOOKUP($A15,'EV Distribution'!$A$2:$B$27,2,FALSE),0)*'EV Scenarios'!R$2</f>
        <v>0.5908750047510386</v>
      </c>
      <c r="S15" s="2">
        <f>'[1]Pc, Summer, S3'!S15*Main!$B$8+_xlfn.IFNA(VLOOKUP($A15,'EV Distribution'!$A$2:$B$27,2,FALSE),0)*'EV Scenarios'!S$2</f>
        <v>0.60064370725207694</v>
      </c>
      <c r="T15" s="2">
        <f>'[1]Pc, Summer, S3'!T15*Main!$B$8+_xlfn.IFNA(VLOOKUP($A15,'EV Distribution'!$A$2:$B$27,2,FALSE),0)*'EV Scenarios'!T$2</f>
        <v>0.59679815118613355</v>
      </c>
      <c r="U15" s="2">
        <f>'[1]Pc, Summer, S3'!U15*Main!$B$8+_xlfn.IFNA(VLOOKUP($A15,'EV Distribution'!$A$2:$B$27,2,FALSE),0)*'EV Scenarios'!U$2</f>
        <v>0.66626365927874265</v>
      </c>
      <c r="V15" s="2">
        <f>'[1]Pc, Summer, S3'!V15*Main!$B$8+_xlfn.IFNA(VLOOKUP($A15,'EV Distribution'!$A$2:$B$27,2,FALSE),0)*'EV Scenarios'!V$2</f>
        <v>0.71101542965088893</v>
      </c>
      <c r="W15" s="2">
        <f>'[1]Pc, Summer, S3'!W15*Main!$B$8+_xlfn.IFNA(VLOOKUP($A15,'EV Distribution'!$A$2:$B$27,2,FALSE),0)*'EV Scenarios'!W$2</f>
        <v>0.73920897353360515</v>
      </c>
      <c r="X15" s="2">
        <f>'[1]Pc, Summer, S3'!X15*Main!$B$8+_xlfn.IFNA(VLOOKUP($A15,'EV Distribution'!$A$2:$B$27,2,FALSE),0)*'EV Scenarios'!X$2</f>
        <v>0.73864091989089342</v>
      </c>
      <c r="Y15" s="2">
        <f>'[1]Pc, Summer, S3'!Y15*Main!$B$8+_xlfn.IFNA(VLOOKUP($A15,'EV Distribution'!$A$2:$B$27,2,FALSE),0)*'EV Scenarios'!Y$2</f>
        <v>0.64909584545182619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4AD7D-4FD0-4DE9-A901-C0A215BDEB00}">
  <dimension ref="A1:Y15"/>
  <sheetViews>
    <sheetView zoomScale="85" zoomScaleNormal="85" workbookViewId="0">
      <selection activeCell="B2" sqref="B2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'[1]Qc, Summer, S1'!B2*Main!$B$8</f>
        <v>0.92902163788140513</v>
      </c>
      <c r="C2" s="2">
        <f>'[1]Qc, Summer, S1'!C2*Main!$B$8</f>
        <v>1.0184167361044925</v>
      </c>
      <c r="D2" s="2">
        <f>'[1]Qc, Summer, S1'!D2*Main!$B$8</f>
        <v>0.96609819356202509</v>
      </c>
      <c r="E2" s="2">
        <f>'[1]Qc, Summer, S1'!E2*Main!$B$8</f>
        <v>0.96438991904885518</v>
      </c>
      <c r="F2" s="2">
        <f>'[1]Qc, Summer, S1'!F2*Main!$B$8</f>
        <v>0.94517653378071609</v>
      </c>
      <c r="G2" s="2">
        <f>'[1]Qc, Summer, S1'!G2*Main!$B$8</f>
        <v>0.99980605092511932</v>
      </c>
      <c r="H2" s="2">
        <f>'[1]Qc, Summer, S1'!H2*Main!$B$8</f>
        <v>1.0251673895322229</v>
      </c>
      <c r="I2" s="2">
        <f>'[1]Qc, Summer, S1'!I2*Main!$B$8</f>
        <v>1.9232925780548524</v>
      </c>
      <c r="J2" s="2">
        <f>'[1]Qc, Summer, S1'!J2*Main!$B$8</f>
        <v>2.2363973573791323</v>
      </c>
      <c r="K2" s="2">
        <f>'[1]Qc, Summer, S1'!K2*Main!$B$8</f>
        <v>2.1566320775284553</v>
      </c>
      <c r="L2" s="2">
        <f>'[1]Qc, Summer, S1'!L2*Main!$B$8</f>
        <v>2.1005246594681108</v>
      </c>
      <c r="M2" s="2">
        <f>'[1]Qc, Summer, S1'!M2*Main!$B$8</f>
        <v>2.1051562040647789</v>
      </c>
      <c r="N2" s="2">
        <f>'[1]Qc, Summer, S1'!N2*Main!$B$8</f>
        <v>2.2374737247745857</v>
      </c>
      <c r="O2" s="2">
        <f>'[1]Qc, Summer, S1'!O2*Main!$B$8</f>
        <v>2.1640019704720093</v>
      </c>
      <c r="P2" s="2">
        <f>'[1]Qc, Summer, S1'!P2*Main!$B$8</f>
        <v>1.5200155157760247</v>
      </c>
      <c r="Q2" s="2">
        <f>'[1]Qc, Summer, S1'!Q2*Main!$B$8</f>
        <v>1.9876180291948382</v>
      </c>
      <c r="R2" s="2">
        <f>'[1]Qc, Summer, S1'!R2*Main!$B$8</f>
        <v>2.0121148565790219</v>
      </c>
      <c r="S2" s="2">
        <f>'[1]Qc, Summer, S1'!S2*Main!$B$8</f>
        <v>1.8895322827118264</v>
      </c>
      <c r="T2" s="2">
        <f>'[1]Qc, Summer, S1'!T2*Main!$B$8</f>
        <v>1.4929449767845167</v>
      </c>
      <c r="U2" s="2">
        <f>'[1]Qc, Summer, S1'!U2*Main!$B$8</f>
        <v>1.3540630711053887</v>
      </c>
      <c r="V2" s="2">
        <f>'[1]Qc, Summer, S1'!V2*Main!$B$8</f>
        <v>1.4197704271482952</v>
      </c>
      <c r="W2" s="2">
        <f>'[1]Qc, Summer, S1'!W2*Main!$B$8</f>
        <v>1.4281649228682682</v>
      </c>
      <c r="X2" s="2">
        <f>'[1]Qc, Summer, S1'!X2*Main!$B$8</f>
        <v>0.98573255564658258</v>
      </c>
      <c r="Y2" s="2">
        <f>'[1]Qc, Summer, S1'!Y2*Main!$B$8</f>
        <v>0.97341724775777994</v>
      </c>
    </row>
    <row r="3" spans="1:25" x14ac:dyDescent="0.25">
      <c r="A3">
        <v>17</v>
      </c>
      <c r="B3" s="2">
        <f>'[1]Qc, Summer, S1'!B3*Main!$B$8</f>
        <v>9.6893266417710008E-3</v>
      </c>
      <c r="C3" s="2">
        <f>'[1]Qc, Summer, S1'!C3*Main!$B$8</f>
        <v>-4.7877811590269499E-2</v>
      </c>
      <c r="D3" s="2">
        <f>'[1]Qc, Summer, S1'!D3*Main!$B$8</f>
        <v>-5.6858047121390379E-2</v>
      </c>
      <c r="E3" s="2">
        <f>'[1]Qc, Summer, S1'!E3*Main!$B$8</f>
        <v>-7.7058200700492366E-2</v>
      </c>
      <c r="F3" s="2">
        <f>'[1]Qc, Summer, S1'!F3*Main!$B$8</f>
        <v>-9.7999345862787246E-2</v>
      </c>
      <c r="G3" s="2">
        <f>'[1]Qc, Summer, S1'!G3*Main!$B$8</f>
        <v>-7.9500143997089365E-2</v>
      </c>
      <c r="H3" s="2">
        <f>'[1]Qc, Summer, S1'!H3*Main!$B$8</f>
        <v>-9.2799526753262862E-2</v>
      </c>
      <c r="I3" s="2">
        <f>'[1]Qc, Summer, S1'!I3*Main!$B$8</f>
        <v>0.24315693302621871</v>
      </c>
      <c r="J3" s="2">
        <f>'[1]Qc, Summer, S1'!J3*Main!$B$8</f>
        <v>0.31257391842631937</v>
      </c>
      <c r="K3" s="2">
        <f>'[1]Qc, Summer, S1'!K3*Main!$B$8</f>
        <v>0.40125824213651134</v>
      </c>
      <c r="L3" s="2">
        <f>'[1]Qc, Summer, S1'!L3*Main!$B$8</f>
        <v>0.23146305307615786</v>
      </c>
      <c r="M3" s="2">
        <f>'[1]Qc, Summer, S1'!M3*Main!$B$8</f>
        <v>0.20820819778327887</v>
      </c>
      <c r="N3" s="2">
        <f>'[1]Qc, Summer, S1'!N3*Main!$B$8</f>
        <v>0.14366201052391739</v>
      </c>
      <c r="O3" s="2">
        <f>'[1]Qc, Summer, S1'!O3*Main!$B$8</f>
        <v>0.19068557964496161</v>
      </c>
      <c r="P3" s="2">
        <f>'[1]Qc, Summer, S1'!P3*Main!$B$8</f>
        <v>8.1574768923827368E-2</v>
      </c>
      <c r="Q3" s="2">
        <f>'[1]Qc, Summer, S1'!Q3*Main!$B$8</f>
        <v>7.1948275270851E-2</v>
      </c>
      <c r="R3" s="2">
        <f>'[1]Qc, Summer, S1'!R3*Main!$B$8</f>
        <v>8.4113676189736364E-2</v>
      </c>
      <c r="S3" s="2">
        <f>'[1]Qc, Summer, S1'!S3*Main!$B$8</f>
        <v>0.15249520086893747</v>
      </c>
      <c r="T3" s="2">
        <f>'[1]Qc, Summer, S1'!T3*Main!$B$8</f>
        <v>0.289674808112865</v>
      </c>
      <c r="U3" s="2">
        <f>'[1]Qc, Summer, S1'!U3*Main!$B$8</f>
        <v>0.29588563652568028</v>
      </c>
      <c r="V3" s="2">
        <f>'[1]Qc, Summer, S1'!V3*Main!$B$8</f>
        <v>0.23515222909607533</v>
      </c>
      <c r="W3" s="2">
        <f>'[1]Qc, Summer, S1'!W3*Main!$B$8</f>
        <v>0.17940741587930348</v>
      </c>
      <c r="X3" s="2">
        <f>'[1]Qc, Summer, S1'!X3*Main!$B$8</f>
        <v>8.7878184460117623E-2</v>
      </c>
      <c r="Y3" s="2">
        <f>'[1]Qc, Summer, S1'!Y3*Main!$B$8</f>
        <v>1.6145426761682749E-2</v>
      </c>
    </row>
    <row r="4" spans="1:25" x14ac:dyDescent="0.25">
      <c r="A4">
        <v>38</v>
      </c>
      <c r="B4" s="2">
        <f>'[1]Qc, Summer, S1'!B4*Main!$B$8</f>
        <v>-0.159489568856688</v>
      </c>
      <c r="C4" s="2">
        <f>'[1]Qc, Summer, S1'!C4*Main!$B$8</f>
        <v>-0.37641880031041386</v>
      </c>
      <c r="D4" s="2">
        <f>'[1]Qc, Summer, S1'!D4*Main!$B$8</f>
        <v>-0.66305426775498755</v>
      </c>
      <c r="E4" s="2">
        <f>'[1]Qc, Summer, S1'!E4*Main!$B$8</f>
        <v>-0.61288896502409962</v>
      </c>
      <c r="F4" s="2">
        <f>'[1]Qc, Summer, S1'!F4*Main!$B$8</f>
        <v>-0.62268733404629051</v>
      </c>
      <c r="G4" s="2">
        <f>'[1]Qc, Summer, S1'!G4*Main!$B$8</f>
        <v>-0.59620068312346064</v>
      </c>
      <c r="H4" s="2">
        <f>'[1]Qc, Summer, S1'!H4*Main!$B$8</f>
        <v>-3.6962505178521114E-2</v>
      </c>
      <c r="I4" s="2">
        <f>'[1]Qc, Summer, S1'!I4*Main!$B$8</f>
        <v>0.71403538929885835</v>
      </c>
      <c r="J4" s="2">
        <f>'[1]Qc, Summer, S1'!J4*Main!$B$8</f>
        <v>0.9323574256850411</v>
      </c>
      <c r="K4" s="2">
        <f>'[1]Qc, Summer, S1'!K4*Main!$B$8</f>
        <v>0.94302173682206003</v>
      </c>
      <c r="L4" s="2">
        <f>'[1]Qc, Summer, S1'!L4*Main!$B$8</f>
        <v>0.78747107670833516</v>
      </c>
      <c r="M4" s="2">
        <f>'[1]Qc, Summer, S1'!M4*Main!$B$8</f>
        <v>0.98823644814579559</v>
      </c>
      <c r="N4" s="2">
        <f>'[1]Qc, Summer, S1'!N4*Main!$B$8</f>
        <v>0.89264310494167454</v>
      </c>
      <c r="O4" s="2">
        <f>'[1]Qc, Summer, S1'!O4*Main!$B$8</f>
        <v>0.77732213916862303</v>
      </c>
      <c r="P4" s="2">
        <f>'[1]Qc, Summer, S1'!P4*Main!$B$8</f>
        <v>0.56280635942849755</v>
      </c>
      <c r="Q4" s="2">
        <f>'[1]Qc, Summer, S1'!Q4*Main!$B$8</f>
        <v>0.35137415175065084</v>
      </c>
      <c r="R4" s="2">
        <f>'[1]Qc, Summer, S1'!R4*Main!$B$8</f>
        <v>0.43327520611461534</v>
      </c>
      <c r="S4" s="2">
        <f>'[1]Qc, Summer, S1'!S4*Main!$B$8</f>
        <v>0.38591866002951009</v>
      </c>
      <c r="T4" s="2">
        <f>'[1]Qc, Summer, S1'!T4*Main!$B$8</f>
        <v>7.4539830941972376E-2</v>
      </c>
      <c r="U4" s="2">
        <f>'[1]Qc, Summer, S1'!U4*Main!$B$8</f>
        <v>0.31021799698444186</v>
      </c>
      <c r="V4" s="2">
        <f>'[1]Qc, Summer, S1'!V4*Main!$B$8</f>
        <v>0.43326178098171148</v>
      </c>
      <c r="W4" s="2">
        <f>'[1]Qc, Summer, S1'!W4*Main!$B$8</f>
        <v>0.28191188283015972</v>
      </c>
      <c r="X4" s="2">
        <f>'[1]Qc, Summer, S1'!X4*Main!$B$8</f>
        <v>-0.26565539360536311</v>
      </c>
      <c r="Y4" s="2">
        <f>'[1]Qc, Summer, S1'!Y4*Main!$B$8</f>
        <v>-0.54723728751044676</v>
      </c>
    </row>
    <row r="5" spans="1:25" x14ac:dyDescent="0.25">
      <c r="A5">
        <v>36</v>
      </c>
      <c r="B5" s="2">
        <f>'[1]Qc, Summer, S1'!B5*Main!$B$8</f>
        <v>-0.87396310567486379</v>
      </c>
      <c r="C5" s="2">
        <f>'[1]Qc, Summer, S1'!C5*Main!$B$8</f>
        <v>-0.88161597853580209</v>
      </c>
      <c r="D5" s="2">
        <f>'[1]Qc, Summer, S1'!D5*Main!$B$8</f>
        <v>-0.90788723814138439</v>
      </c>
      <c r="E5" s="2">
        <f>'[1]Qc, Summer, S1'!E5*Main!$B$8</f>
        <v>-0.90791114245326332</v>
      </c>
      <c r="F5" s="2">
        <f>'[1]Qc, Summer, S1'!F5*Main!$B$8</f>
        <v>-0.92836039747956911</v>
      </c>
      <c r="G5" s="2">
        <f>'[1]Qc, Summer, S1'!G5*Main!$B$8</f>
        <v>-0.95632882114350437</v>
      </c>
      <c r="H5" s="2">
        <f>'[1]Qc, Summer, S1'!H5*Main!$B$8</f>
        <v>-0.86256112767408599</v>
      </c>
      <c r="I5" s="2">
        <f>'[1]Qc, Summer, S1'!I5*Main!$B$8</f>
        <v>-0.58558931498704692</v>
      </c>
      <c r="J5" s="2">
        <f>'[1]Qc, Summer, S1'!J5*Main!$B$8</f>
        <v>-0.43678375307364431</v>
      </c>
      <c r="K5" s="2">
        <f>'[1]Qc, Summer, S1'!K5*Main!$B$8</f>
        <v>-0.46054160895732932</v>
      </c>
      <c r="L5" s="2">
        <f>'[1]Qc, Summer, S1'!L5*Main!$B$8</f>
        <v>-0.58041293725378418</v>
      </c>
      <c r="M5" s="2">
        <f>'[1]Qc, Summer, S1'!M5*Main!$B$8</f>
        <v>-0.63639515227215715</v>
      </c>
      <c r="N5" s="2">
        <f>'[1]Qc, Summer, S1'!N5*Main!$B$8</f>
        <v>-0.58817026522402482</v>
      </c>
      <c r="O5" s="2">
        <f>'[1]Qc, Summer, S1'!O5*Main!$B$8</f>
        <v>-0.63773640301086099</v>
      </c>
      <c r="P5" s="2">
        <f>'[1]Qc, Summer, S1'!P5*Main!$B$8</f>
        <v>-0.60377102718933795</v>
      </c>
      <c r="Q5" s="2">
        <f>'[1]Qc, Summer, S1'!Q5*Main!$B$8</f>
        <v>-0.71142186522843975</v>
      </c>
      <c r="R5" s="2">
        <f>'[1]Qc, Summer, S1'!R5*Main!$B$8</f>
        <v>-0.79641394070961713</v>
      </c>
      <c r="S5" s="2">
        <f>'[1]Qc, Summer, S1'!S5*Main!$B$8</f>
        <v>-0.70857274901383338</v>
      </c>
      <c r="T5" s="2">
        <f>'[1]Qc, Summer, S1'!T5*Main!$B$8</f>
        <v>-0.50099809966546016</v>
      </c>
      <c r="U5" s="2">
        <f>'[1]Qc, Summer, S1'!U5*Main!$B$8</f>
        <v>-0.44764969371455809</v>
      </c>
      <c r="V5" s="2">
        <f>'[1]Qc, Summer, S1'!V5*Main!$B$8</f>
        <v>-0.44904182528611697</v>
      </c>
      <c r="W5" s="2">
        <f>'[1]Qc, Summer, S1'!W5*Main!$B$8</f>
        <v>-0.59315103161641858</v>
      </c>
      <c r="X5" s="2">
        <f>'[1]Qc, Summer, S1'!X5*Main!$B$8</f>
        <v>-0.7394584666832974</v>
      </c>
      <c r="Y5" s="2">
        <f>'[1]Qc, Summer, S1'!Y5*Main!$B$8</f>
        <v>-0.76717214950250789</v>
      </c>
    </row>
    <row r="6" spans="1:25" x14ac:dyDescent="0.25">
      <c r="A6">
        <v>26</v>
      </c>
      <c r="B6" s="2">
        <f>'[1]Qc, Summer, S1'!B6*Main!$B$8</f>
        <v>-0.38077506655496873</v>
      </c>
      <c r="C6" s="2">
        <f>'[1]Qc, Summer, S1'!C6*Main!$B$8</f>
        <v>-0.49766189101126307</v>
      </c>
      <c r="D6" s="2">
        <f>'[1]Qc, Summer, S1'!D6*Main!$B$8</f>
        <v>-0.58428951802862628</v>
      </c>
      <c r="E6" s="2">
        <f>'[1]Qc, Summer, S1'!E6*Main!$B$8</f>
        <v>-0.58284591643342665</v>
      </c>
      <c r="F6" s="2">
        <f>'[1]Qc, Summer, S1'!F6*Main!$B$8</f>
        <v>-0.58650432827731669</v>
      </c>
      <c r="G6" s="2">
        <f>'[1]Qc, Summer, S1'!G6*Main!$B$8</f>
        <v>-0.63406065212384743</v>
      </c>
      <c r="H6" s="2">
        <f>'[1]Qc, Summer, S1'!H6*Main!$B$8</f>
        <v>-0.57032855819016781</v>
      </c>
      <c r="I6" s="2">
        <f>'[1]Qc, Summer, S1'!I6*Main!$B$8</f>
        <v>-0.22767851231906111</v>
      </c>
      <c r="J6" s="2">
        <f>'[1]Qc, Summer, S1'!J6*Main!$B$8</f>
        <v>7.1122187704173362E-2</v>
      </c>
      <c r="K6" s="2">
        <f>'[1]Qc, Summer, S1'!K6*Main!$B$8</f>
        <v>0.25293733172944421</v>
      </c>
      <c r="L6" s="2">
        <f>'[1]Qc, Summer, S1'!L6*Main!$B$8</f>
        <v>0.4172589804752363</v>
      </c>
      <c r="M6" s="2">
        <f>'[1]Qc, Summer, S1'!M6*Main!$B$8</f>
        <v>0.44299062549118384</v>
      </c>
      <c r="N6" s="2">
        <f>'[1]Qc, Summer, S1'!N6*Main!$B$8</f>
        <v>0.38883784786256465</v>
      </c>
      <c r="O6" s="2">
        <f>'[1]Qc, Summer, S1'!O6*Main!$B$8</f>
        <v>0.3176896936787621</v>
      </c>
      <c r="P6" s="2">
        <f>'[1]Qc, Summer, S1'!P6*Main!$B$8</f>
        <v>0.20988499267446722</v>
      </c>
      <c r="Q6" s="2">
        <f>'[1]Qc, Summer, S1'!Q6*Main!$B$8</f>
        <v>0.13935830851446263</v>
      </c>
      <c r="R6" s="2">
        <f>'[1]Qc, Summer, S1'!R6*Main!$B$8</f>
        <v>0.11641324131971975</v>
      </c>
      <c r="S6" s="2">
        <f>'[1]Qc, Summer, S1'!S6*Main!$B$8</f>
        <v>0.10245240773642962</v>
      </c>
      <c r="T6" s="2">
        <f>'[1]Qc, Summer, S1'!T6*Main!$B$8</f>
        <v>0.10362186727603112</v>
      </c>
      <c r="U6" s="2">
        <f>'[1]Qc, Summer, S1'!U6*Main!$B$8</f>
        <v>2.8319328861905371E-2</v>
      </c>
      <c r="V6" s="2">
        <f>'[1]Qc, Summer, S1'!V6*Main!$B$8</f>
        <v>0.22041109648717161</v>
      </c>
      <c r="W6" s="2">
        <f>'[1]Qc, Summer, S1'!W6*Main!$B$8</f>
        <v>0.10053619096094611</v>
      </c>
      <c r="X6" s="2">
        <f>'[1]Qc, Summer, S1'!X6*Main!$B$8</f>
        <v>5.7634053471279249E-2</v>
      </c>
      <c r="Y6" s="2">
        <f>'[1]Qc, Summer, S1'!Y6*Main!$B$8</f>
        <v>-9.2326111956912746E-2</v>
      </c>
    </row>
    <row r="7" spans="1:25" x14ac:dyDescent="0.25">
      <c r="A7">
        <v>24</v>
      </c>
      <c r="B7" s="2">
        <f>'[1]Qc, Summer, S1'!B7*Main!$B$8</f>
        <v>1.076201411991643</v>
      </c>
      <c r="C7" s="2">
        <f>'[1]Qc, Summer, S1'!C7*Main!$B$8</f>
        <v>1.1960774117293278</v>
      </c>
      <c r="D7" s="2">
        <f>'[1]Qc, Summer, S1'!D7*Main!$B$8</f>
        <v>0.90575360996595899</v>
      </c>
      <c r="E7" s="2">
        <f>'[1]Qc, Summer, S1'!E7*Main!$B$8</f>
        <v>1.0672536661238505</v>
      </c>
      <c r="F7" s="2">
        <f>'[1]Qc, Summer, S1'!F7*Main!$B$8</f>
        <v>1.0925378628230769</v>
      </c>
      <c r="G7" s="2">
        <f>'[1]Qc, Summer, S1'!G7*Main!$B$8</f>
        <v>1.1217528458494348</v>
      </c>
      <c r="H7" s="2">
        <f>'[1]Qc, Summer, S1'!H7*Main!$B$8</f>
        <v>1.0865978517464261</v>
      </c>
      <c r="I7" s="2">
        <f>'[1]Qc, Summer, S1'!I7*Main!$B$8</f>
        <v>2.0091963000218089</v>
      </c>
      <c r="J7" s="2">
        <f>'[1]Qc, Summer, S1'!J7*Main!$B$8</f>
        <v>2.3074894963532326</v>
      </c>
      <c r="K7" s="2">
        <f>'[1]Qc, Summer, S1'!K7*Main!$B$8</f>
        <v>2.302354193634748</v>
      </c>
      <c r="L7" s="2">
        <f>'[1]Qc, Summer, S1'!L7*Main!$B$8</f>
        <v>2.0121000426392661</v>
      </c>
      <c r="M7" s="2">
        <f>'[1]Qc, Summer, S1'!M7*Main!$B$8</f>
        <v>2.4030446263263916</v>
      </c>
      <c r="N7" s="2">
        <f>'[1]Qc, Summer, S1'!N7*Main!$B$8</f>
        <v>2.5039111849779196</v>
      </c>
      <c r="O7" s="2">
        <f>'[1]Qc, Summer, S1'!O7*Main!$B$8</f>
        <v>2.3110031356040523</v>
      </c>
      <c r="P7" s="2">
        <f>'[1]Qc, Summer, S1'!P7*Main!$B$8</f>
        <v>2.0071284087040513</v>
      </c>
      <c r="Q7" s="2">
        <f>'[1]Qc, Summer, S1'!Q7*Main!$B$8</f>
        <v>1.7651445545322608</v>
      </c>
      <c r="R7" s="2">
        <f>'[1]Qc, Summer, S1'!R7*Main!$B$8</f>
        <v>2.1520221225655791</v>
      </c>
      <c r="S7" s="2">
        <f>'[1]Qc, Summer, S1'!S7*Main!$B$8</f>
        <v>2.0867033378458753</v>
      </c>
      <c r="T7" s="2">
        <f>'[1]Qc, Summer, S1'!T7*Main!$B$8</f>
        <v>1.6374902263813291</v>
      </c>
      <c r="U7" s="2">
        <f>'[1]Qc, Summer, S1'!U7*Main!$B$8</f>
        <v>1.5187056184041339</v>
      </c>
      <c r="V7" s="2">
        <f>'[1]Qc, Summer, S1'!V7*Main!$B$8</f>
        <v>1.7891217577284697</v>
      </c>
      <c r="W7" s="2">
        <f>'[1]Qc, Summer, S1'!W7*Main!$B$8</f>
        <v>1.4075623098974428</v>
      </c>
      <c r="X7" s="2">
        <f>'[1]Qc, Summer, S1'!X7*Main!$B$8</f>
        <v>1.0748420646788053</v>
      </c>
      <c r="Y7" s="2">
        <f>'[1]Qc, Summer, S1'!Y7*Main!$B$8</f>
        <v>1.1969157881323937</v>
      </c>
    </row>
    <row r="8" spans="1:25" x14ac:dyDescent="0.25">
      <c r="A8">
        <v>28</v>
      </c>
      <c r="B8" s="2">
        <f>'[1]Qc, Summer, S1'!B8*Main!$B$8</f>
        <v>-0.59662473214897616</v>
      </c>
      <c r="C8" s="2">
        <f>'[1]Qc, Summer, S1'!C8*Main!$B$8</f>
        <v>-0.61638459187089834</v>
      </c>
      <c r="D8" s="2">
        <f>'[1]Qc, Summer, S1'!D8*Main!$B$8</f>
        <v>-0.64867750756201392</v>
      </c>
      <c r="E8" s="2">
        <f>'[1]Qc, Summer, S1'!E8*Main!$B$8</f>
        <v>-0.67039032431341694</v>
      </c>
      <c r="F8" s="2">
        <f>'[1]Qc, Summer, S1'!F8*Main!$B$8</f>
        <v>-0.62727010206291023</v>
      </c>
      <c r="G8" s="2">
        <f>'[1]Qc, Summer, S1'!G8*Main!$B$8</f>
        <v>-0.6764587789813612</v>
      </c>
      <c r="H8" s="2">
        <f>'[1]Qc, Summer, S1'!H8*Main!$B$8</f>
        <v>-0.58668988128977184</v>
      </c>
      <c r="I8" s="2">
        <f>'[1]Qc, Summer, S1'!I8*Main!$B$8</f>
        <v>-0.26745141546055362</v>
      </c>
      <c r="J8" s="2">
        <f>'[1]Qc, Summer, S1'!J8*Main!$B$8</f>
        <v>-4.8070476977209745E-2</v>
      </c>
      <c r="K8" s="2">
        <f>'[1]Qc, Summer, S1'!K8*Main!$B$8</f>
        <v>-3.5802093925986496E-2</v>
      </c>
      <c r="L8" s="2">
        <f>'[1]Qc, Summer, S1'!L8*Main!$B$8</f>
        <v>8.1880727281856122E-2</v>
      </c>
      <c r="M8" s="2">
        <f>'[1]Qc, Summer, S1'!M8*Main!$B$8</f>
        <v>2.7493788400957373E-2</v>
      </c>
      <c r="N8" s="2">
        <f>'[1]Qc, Summer, S1'!N8*Main!$B$8</f>
        <v>6.9958409647148771E-3</v>
      </c>
      <c r="O8" s="2">
        <f>'[1]Qc, Summer, S1'!O8*Main!$B$8</f>
        <v>4.7783372724325007E-3</v>
      </c>
      <c r="P8" s="2">
        <f>'[1]Qc, Summer, S1'!P8*Main!$B$8</f>
        <v>-6.9023826805780869E-2</v>
      </c>
      <c r="Q8" s="2">
        <f>'[1]Qc, Summer, S1'!Q8*Main!$B$8</f>
        <v>-0.11997818225395626</v>
      </c>
      <c r="R8" s="2">
        <f>'[1]Qc, Summer, S1'!R8*Main!$B$8</f>
        <v>-0.17692364003691824</v>
      </c>
      <c r="S8" s="2">
        <f>'[1]Qc, Summer, S1'!S8*Main!$B$8</f>
        <v>-0.22470957994966689</v>
      </c>
      <c r="T8" s="2">
        <f>'[1]Qc, Summer, S1'!T8*Main!$B$8</f>
        <v>-0.1952216753343386</v>
      </c>
      <c r="U8" s="2">
        <f>'[1]Qc, Summer, S1'!U8*Main!$B$8</f>
        <v>-0.24061899371660062</v>
      </c>
      <c r="V8" s="2">
        <f>'[1]Qc, Summer, S1'!V8*Main!$B$8</f>
        <v>-0.17123466632005296</v>
      </c>
      <c r="W8" s="2">
        <f>'[1]Qc, Summer, S1'!W8*Main!$B$8</f>
        <v>-0.31628098059508997</v>
      </c>
      <c r="X8" s="2">
        <f>'[1]Qc, Summer, S1'!X8*Main!$B$8</f>
        <v>-0.39721311071188864</v>
      </c>
      <c r="Y8" s="2">
        <f>'[1]Qc, Summer, S1'!Y8*Main!$B$8</f>
        <v>-0.43111923077438769</v>
      </c>
    </row>
    <row r="9" spans="1:25" x14ac:dyDescent="0.25">
      <c r="A9">
        <v>6</v>
      </c>
      <c r="B9" s="2">
        <f>'[1]Qc, Summer, S1'!B9*Main!$B$8</f>
        <v>-2.5218411022894145</v>
      </c>
      <c r="C9" s="2">
        <f>'[1]Qc, Summer, S1'!C9*Main!$B$8</f>
        <v>-2.5393123345742032</v>
      </c>
      <c r="D9" s="2">
        <f>'[1]Qc, Summer, S1'!D9*Main!$B$8</f>
        <v>-2.5630467911666828</v>
      </c>
      <c r="E9" s="2">
        <f>'[1]Qc, Summer, S1'!E9*Main!$B$8</f>
        <v>-2.576939026108489</v>
      </c>
      <c r="F9" s="2">
        <f>'[1]Qc, Summer, S1'!F9*Main!$B$8</f>
        <v>-2.5423733490463989</v>
      </c>
      <c r="G9" s="2">
        <f>'[1]Qc, Summer, S1'!G9*Main!$B$8</f>
        <v>-2.4818597939499907</v>
      </c>
      <c r="H9" s="2">
        <f>'[1]Qc, Summer, S1'!H9*Main!$B$8</f>
        <v>-2.109462978283331</v>
      </c>
      <c r="I9" s="2">
        <f>'[1]Qc, Summer, S1'!I9*Main!$B$8</f>
        <v>-1.7406707055887214</v>
      </c>
      <c r="J9" s="2">
        <f>'[1]Qc, Summer, S1'!J9*Main!$B$8</f>
        <v>-1.7078945271981223</v>
      </c>
      <c r="K9" s="2">
        <f>'[1]Qc, Summer, S1'!K9*Main!$B$8</f>
        <v>-1.680675217533212</v>
      </c>
      <c r="L9" s="2">
        <f>'[1]Qc, Summer, S1'!L9*Main!$B$8</f>
        <v>-1.6528907897346556</v>
      </c>
      <c r="M9" s="2">
        <f>'[1]Qc, Summer, S1'!M9*Main!$B$8</f>
        <v>-1.6346189313421449</v>
      </c>
      <c r="N9" s="2">
        <f>'[1]Qc, Summer, S1'!N9*Main!$B$8</f>
        <v>-1.6731874864325083</v>
      </c>
      <c r="O9" s="2">
        <f>'[1]Qc, Summer, S1'!O9*Main!$B$8</f>
        <v>-1.7377038353870771</v>
      </c>
      <c r="P9" s="2">
        <f>'[1]Qc, Summer, S1'!P9*Main!$B$8</f>
        <v>-1.9104382447672006</v>
      </c>
      <c r="Q9" s="2">
        <f>'[1]Qc, Summer, S1'!Q9*Main!$B$8</f>
        <v>-1.9960518744422884</v>
      </c>
      <c r="R9" s="2">
        <f>'[1]Qc, Summer, S1'!R9*Main!$B$8</f>
        <v>-2.0665087815792376</v>
      </c>
      <c r="S9" s="2">
        <f>'[1]Qc, Summer, S1'!S9*Main!$B$8</f>
        <v>-2.0731920568321121</v>
      </c>
      <c r="T9" s="2">
        <f>'[1]Qc, Summer, S1'!T9*Main!$B$8</f>
        <v>-2.1123829657324515</v>
      </c>
      <c r="U9" s="2">
        <f>'[1]Qc, Summer, S1'!U9*Main!$B$8</f>
        <v>-2.1833754472936482</v>
      </c>
      <c r="V9" s="2">
        <f>'[1]Qc, Summer, S1'!V9*Main!$B$8</f>
        <v>-2.3219345605922972</v>
      </c>
      <c r="W9" s="2">
        <f>'[1]Qc, Summer, S1'!W9*Main!$B$8</f>
        <v>-2.4205928321788335</v>
      </c>
      <c r="X9" s="2">
        <f>'[1]Qc, Summer, S1'!X9*Main!$B$8</f>
        <v>-2.4545933911072764</v>
      </c>
      <c r="Y9" s="2">
        <f>'[1]Qc, Summer, S1'!Y9*Main!$B$8</f>
        <v>-2.5020623884623481</v>
      </c>
    </row>
    <row r="10" spans="1:25" x14ac:dyDescent="0.25">
      <c r="A10">
        <v>30</v>
      </c>
      <c r="B10" s="2">
        <f>'[1]Qc, Summer, S1'!B10*Main!$B$8</f>
        <v>7.7347703801576261E-3</v>
      </c>
      <c r="C10" s="2">
        <f>'[1]Qc, Summer, S1'!C10*Main!$B$8</f>
        <v>-7.1321165849532381E-2</v>
      </c>
      <c r="D10" s="2">
        <f>'[1]Qc, Summer, S1'!D10*Main!$B$8</f>
        <v>-9.1323603834959133E-2</v>
      </c>
      <c r="E10" s="2">
        <f>'[1]Qc, Summer, S1'!E10*Main!$B$8</f>
        <v>-0.11584294672416987</v>
      </c>
      <c r="F10" s="2">
        <f>'[1]Qc, Summer, S1'!F10*Main!$B$8</f>
        <v>-0.11030968771496712</v>
      </c>
      <c r="G10" s="2">
        <f>'[1]Qc, Summer, S1'!G10*Main!$B$8</f>
        <v>-0.12746111565826188</v>
      </c>
      <c r="H10" s="2">
        <f>'[1]Qc, Summer, S1'!H10*Main!$B$8</f>
        <v>-0.23981268612630174</v>
      </c>
      <c r="I10" s="2">
        <f>'[1]Qc, Summer, S1'!I10*Main!$B$8</f>
        <v>-7.8097196566106378E-2</v>
      </c>
      <c r="J10" s="2">
        <f>'[1]Qc, Summer, S1'!J10*Main!$B$8</f>
        <v>-0.12035379137987187</v>
      </c>
      <c r="K10" s="2">
        <f>'[1]Qc, Summer, S1'!K10*Main!$B$8</f>
        <v>-4.130576714073337E-2</v>
      </c>
      <c r="L10" s="2">
        <f>'[1]Qc, Summer, S1'!L10*Main!$B$8</f>
        <v>-7.6927274090887515E-4</v>
      </c>
      <c r="M10" s="2">
        <f>'[1]Qc, Summer, S1'!M10*Main!$B$8</f>
        <v>3.2371404320788742E-2</v>
      </c>
      <c r="N10" s="2">
        <f>'[1]Qc, Summer, S1'!N10*Main!$B$8</f>
        <v>0.11085595174346963</v>
      </c>
      <c r="O10" s="2">
        <f>'[1]Qc, Summer, S1'!O10*Main!$B$8</f>
        <v>0.11227051464994313</v>
      </c>
      <c r="P10" s="2">
        <f>'[1]Qc, Summer, S1'!P10*Main!$B$8</f>
        <v>8.5989196715947E-2</v>
      </c>
      <c r="Q10" s="2">
        <f>'[1]Qc, Summer, S1'!Q10*Main!$B$8</f>
        <v>0.19759312616192623</v>
      </c>
      <c r="R10" s="2">
        <f>'[1]Qc, Summer, S1'!R10*Main!$B$8</f>
        <v>0.16773609351932561</v>
      </c>
      <c r="S10" s="2">
        <f>'[1]Qc, Summer, S1'!S10*Main!$B$8</f>
        <v>0.14574799841580913</v>
      </c>
      <c r="T10" s="2">
        <f>'[1]Qc, Summer, S1'!T10*Main!$B$8</f>
        <v>0.1207041494721125</v>
      </c>
      <c r="U10" s="2">
        <f>'[1]Qc, Summer, S1'!U10*Main!$B$8</f>
        <v>0.1235248582738345</v>
      </c>
      <c r="V10" s="2">
        <f>'[1]Qc, Summer, S1'!V10*Main!$B$8</f>
        <v>0.17458989741961861</v>
      </c>
      <c r="W10" s="2">
        <f>'[1]Qc, Summer, S1'!W10*Main!$B$8</f>
        <v>0.15713760341008626</v>
      </c>
      <c r="X10" s="2">
        <f>'[1]Qc, Summer, S1'!X10*Main!$B$8</f>
        <v>-1.5462386300773998E-2</v>
      </c>
      <c r="Y10" s="2">
        <f>'[1]Qc, Summer, S1'!Y10*Main!$B$8</f>
        <v>-2.5223131282789125E-2</v>
      </c>
    </row>
    <row r="11" spans="1:25" x14ac:dyDescent="0.25">
      <c r="A11">
        <v>40</v>
      </c>
      <c r="B11" s="2">
        <f>'[1]Qc, Summer, S1'!B11*Main!$B$8</f>
        <v>-0.35930167168786098</v>
      </c>
      <c r="C11" s="2">
        <f>'[1]Qc, Summer, S1'!C11*Main!$B$8</f>
        <v>-0.40149816904147995</v>
      </c>
      <c r="D11" s="2">
        <f>'[1]Qc, Summer, S1'!D11*Main!$B$8</f>
        <v>-0.41179953865447688</v>
      </c>
      <c r="E11" s="2">
        <f>'[1]Qc, Summer, S1'!E11*Main!$B$8</f>
        <v>-0.40670526886571401</v>
      </c>
      <c r="F11" s="2">
        <f>'[1]Qc, Summer, S1'!F11*Main!$B$8</f>
        <v>-0.42033985909392313</v>
      </c>
      <c r="G11" s="2">
        <f>'[1]Qc, Summer, S1'!G11*Main!$B$8</f>
        <v>-0.43204194562992831</v>
      </c>
      <c r="H11" s="2">
        <f>'[1]Qc, Summer, S1'!H11*Main!$B$8</f>
        <v>-0.13659281530637662</v>
      </c>
      <c r="I11" s="2">
        <f>'[1]Qc, Summer, S1'!I11*Main!$B$8</f>
        <v>0.12055546296882287</v>
      </c>
      <c r="J11" s="2">
        <f>'[1]Qc, Summer, S1'!J11*Main!$B$8</f>
        <v>0.27426633276898715</v>
      </c>
      <c r="K11" s="2">
        <f>'[1]Qc, Summer, S1'!K11*Main!$B$8</f>
        <v>0.29000016768176734</v>
      </c>
      <c r="L11" s="2">
        <f>'[1]Qc, Summer, S1'!L11*Main!$B$8</f>
        <v>0.12295056559795275</v>
      </c>
      <c r="M11" s="2">
        <f>'[1]Qc, Summer, S1'!M11*Main!$B$8</f>
        <v>0.29881197881827598</v>
      </c>
      <c r="N11" s="2">
        <f>'[1]Qc, Summer, S1'!N11*Main!$B$8</f>
        <v>0.32122929940921136</v>
      </c>
      <c r="O11" s="2">
        <f>'[1]Qc, Summer, S1'!O11*Main!$B$8</f>
        <v>0.30863656683043272</v>
      </c>
      <c r="P11" s="2">
        <f>'[1]Qc, Summer, S1'!P11*Main!$B$8</f>
        <v>0.24426440127814814</v>
      </c>
      <c r="Q11" s="2">
        <f>'[1]Qc, Summer, S1'!Q11*Main!$B$8</f>
        <v>0.10473177646121574</v>
      </c>
      <c r="R11" s="2">
        <f>'[1]Qc, Summer, S1'!R11*Main!$B$8</f>
        <v>5.2567938585063992E-2</v>
      </c>
      <c r="S11" s="2">
        <f>'[1]Qc, Summer, S1'!S11*Main!$B$8</f>
        <v>5.2394674408997373E-2</v>
      </c>
      <c r="T11" s="2">
        <f>'[1]Qc, Summer, S1'!T11*Main!$B$8</f>
        <v>5.3470831379169748E-2</v>
      </c>
      <c r="U11" s="2">
        <f>'[1]Qc, Summer, S1'!U11*Main!$B$8</f>
        <v>0.106803455434025</v>
      </c>
      <c r="V11" s="2">
        <f>'[1]Qc, Summer, S1'!V11*Main!$B$8</f>
        <v>0.15322575535821137</v>
      </c>
      <c r="W11" s="2">
        <f>'[1]Qc, Summer, S1'!W11*Main!$B$8</f>
        <v>2.0969552575179247E-2</v>
      </c>
      <c r="X11" s="2">
        <f>'[1]Qc, Summer, S1'!X11*Main!$B$8</f>
        <v>-0.15824368285516349</v>
      </c>
      <c r="Y11" s="2">
        <f>'[1]Qc, Summer, S1'!Y11*Main!$B$8</f>
        <v>-0.26605747423158133</v>
      </c>
    </row>
    <row r="12" spans="1:25" x14ac:dyDescent="0.25">
      <c r="A12">
        <v>14</v>
      </c>
      <c r="B12" s="2">
        <f>'[1]Qc, Summer, S1'!B12*Main!$B$8</f>
        <v>-0.44711399303514293</v>
      </c>
      <c r="C12" s="2">
        <f>'[1]Qc, Summer, S1'!C12*Main!$B$8</f>
        <v>-0.48083392880934506</v>
      </c>
      <c r="D12" s="2">
        <f>'[1]Qc, Summer, S1'!D12*Main!$B$8</f>
        <v>-0.50225770539528147</v>
      </c>
      <c r="E12" s="2">
        <f>'[1]Qc, Summer, S1'!E12*Main!$B$8</f>
        <v>-0.50987783608255455</v>
      </c>
      <c r="F12" s="2">
        <f>'[1]Qc, Summer, S1'!F12*Main!$B$8</f>
        <v>-0.49662222178475107</v>
      </c>
      <c r="G12" s="2">
        <f>'[1]Qc, Summer, S1'!G12*Main!$B$8</f>
        <v>-0.49828504443730598</v>
      </c>
      <c r="H12" s="2">
        <f>'[1]Qc, Summer, S1'!H12*Main!$B$8</f>
        <v>-0.39298840235278049</v>
      </c>
      <c r="I12" s="2">
        <f>'[1]Qc, Summer, S1'!I12*Main!$B$8</f>
        <v>-0.3262438601016735</v>
      </c>
      <c r="J12" s="2">
        <f>'[1]Qc, Summer, S1'!J12*Main!$B$8</f>
        <v>-0.27452385122741596</v>
      </c>
      <c r="K12" s="2">
        <f>'[1]Qc, Summer, S1'!K12*Main!$B$8</f>
        <v>-0.21207602486644697</v>
      </c>
      <c r="L12" s="2">
        <f>'[1]Qc, Summer, S1'!L12*Main!$B$8</f>
        <v>-0.21317840082658526</v>
      </c>
      <c r="M12" s="2">
        <f>'[1]Qc, Summer, S1'!M12*Main!$B$8</f>
        <v>-0.22811922702680212</v>
      </c>
      <c r="N12" s="2">
        <f>'[1]Qc, Summer, S1'!N12*Main!$B$8</f>
        <v>-0.26788110388358982</v>
      </c>
      <c r="O12" s="2">
        <f>'[1]Qc, Summer, S1'!O12*Main!$B$8</f>
        <v>-0.27572037145810585</v>
      </c>
      <c r="P12" s="2">
        <f>'[1]Qc, Summer, S1'!P12*Main!$B$8</f>
        <v>-0.30929321996115111</v>
      </c>
      <c r="Q12" s="2">
        <f>'[1]Qc, Summer, S1'!Q12*Main!$B$8</f>
        <v>-0.30958327016796455</v>
      </c>
      <c r="R12" s="2">
        <f>'[1]Qc, Summer, S1'!R12*Main!$B$8</f>
        <v>-0.31421220549115336</v>
      </c>
      <c r="S12" s="2">
        <f>'[1]Qc, Summer, S1'!S12*Main!$B$8</f>
        <v>-0.24306577679465199</v>
      </c>
      <c r="T12" s="2">
        <f>'[1]Qc, Summer, S1'!T12*Main!$B$8</f>
        <v>-0.21925817637462724</v>
      </c>
      <c r="U12" s="2">
        <f>'[1]Qc, Summer, S1'!U12*Main!$B$8</f>
        <v>-0.2497827200924265</v>
      </c>
      <c r="V12" s="2">
        <f>'[1]Qc, Summer, S1'!V12*Main!$B$8</f>
        <v>-0.20699492770025124</v>
      </c>
      <c r="W12" s="2">
        <f>'[1]Qc, Summer, S1'!W12*Main!$B$8</f>
        <v>-0.26304839271864383</v>
      </c>
      <c r="X12" s="2">
        <f>'[1]Qc, Summer, S1'!X12*Main!$B$8</f>
        <v>-0.30118797483192511</v>
      </c>
      <c r="Y12" s="2">
        <f>'[1]Qc, Summer, S1'!Y12*Main!$B$8</f>
        <v>-0.34022788255088848</v>
      </c>
    </row>
    <row r="13" spans="1:25" x14ac:dyDescent="0.25">
      <c r="A13">
        <v>34</v>
      </c>
      <c r="B13" s="2">
        <f>'[1]Qc, Summer, S1'!B13*Main!$B$8</f>
        <v>-0.78665912972051566</v>
      </c>
      <c r="C13" s="2">
        <f>'[1]Qc, Summer, S1'!C13*Main!$B$8</f>
        <v>-0.47578826726040657</v>
      </c>
      <c r="D13" s="2">
        <f>'[1]Qc, Summer, S1'!D13*Main!$B$8</f>
        <v>-0.60136090019517141</v>
      </c>
      <c r="E13" s="2">
        <f>'[1]Qc, Summer, S1'!E13*Main!$B$8</f>
        <v>-0.47359795051438092</v>
      </c>
      <c r="F13" s="2">
        <f>'[1]Qc, Summer, S1'!F13*Main!$B$8</f>
        <v>-0.54327771500492616</v>
      </c>
      <c r="G13" s="2">
        <f>'[1]Qc, Summer, S1'!G13*Main!$B$8</f>
        <v>-0.29153547261426349</v>
      </c>
      <c r="H13" s="2">
        <f>'[1]Qc, Summer, S1'!H13*Main!$B$8</f>
        <v>-0.98250963996347396</v>
      </c>
      <c r="I13" s="2">
        <f>'[1]Qc, Summer, S1'!I13*Main!$B$8</f>
        <v>-0.77252469528070977</v>
      </c>
      <c r="J13" s="2">
        <f>'[1]Qc, Summer, S1'!J13*Main!$B$8</f>
        <v>-0.57284191982700894</v>
      </c>
      <c r="K13" s="2">
        <f>'[1]Qc, Summer, S1'!K13*Main!$B$8</f>
        <v>-0.67407609144378822</v>
      </c>
      <c r="L13" s="2">
        <f>'[1]Qc, Summer, S1'!L13*Main!$B$8</f>
        <v>-0.6981162117989036</v>
      </c>
      <c r="M13" s="2">
        <f>'[1]Qc, Summer, S1'!M13*Main!$B$8</f>
        <v>-0.63570310560923771</v>
      </c>
      <c r="N13" s="2">
        <f>'[1]Qc, Summer, S1'!N13*Main!$B$8</f>
        <v>0.31841364081422435</v>
      </c>
      <c r="O13" s="2">
        <f>'[1]Qc, Summer, S1'!O13*Main!$B$8</f>
        <v>0.16158304788857</v>
      </c>
      <c r="P13" s="2">
        <f>'[1]Qc, Summer, S1'!P13*Main!$B$8</f>
        <v>-0.90401983190877744</v>
      </c>
      <c r="Q13" s="2">
        <f>'[1]Qc, Summer, S1'!Q13*Main!$B$8</f>
        <v>-0.30447650111753255</v>
      </c>
      <c r="R13" s="2">
        <f>'[1]Qc, Summer, S1'!R13*Main!$B$8</f>
        <v>-0.35081345254789748</v>
      </c>
      <c r="S13" s="2">
        <f>'[1]Qc, Summer, S1'!S13*Main!$B$8</f>
        <v>-0.20418701275559126</v>
      </c>
      <c r="T13" s="2">
        <f>'[1]Qc, Summer, S1'!T13*Main!$B$8</f>
        <v>9.4310506523318793E-3</v>
      </c>
      <c r="U13" s="2">
        <f>'[1]Qc, Summer, S1'!U13*Main!$B$8</f>
        <v>0.62052302586495023</v>
      </c>
      <c r="V13" s="2">
        <f>'[1]Qc, Summer, S1'!V13*Main!$B$8</f>
        <v>1.3842604455968723</v>
      </c>
      <c r="W13" s="2">
        <f>'[1]Qc, Summer, S1'!W13*Main!$B$8</f>
        <v>1.3787367819804661</v>
      </c>
      <c r="X13" s="2">
        <f>'[1]Qc, Summer, S1'!X13*Main!$B$8</f>
        <v>1.3084602093090123</v>
      </c>
      <c r="Y13" s="2">
        <f>'[1]Qc, Summer, S1'!Y13*Main!$B$8</f>
        <v>1.3743571164447057</v>
      </c>
    </row>
    <row r="14" spans="1:25" x14ac:dyDescent="0.25">
      <c r="A14">
        <v>3</v>
      </c>
      <c r="B14" s="2">
        <f>'[1]Qc, Summer, S1'!B14*Main!$B$8</f>
        <v>0.70785397834027441</v>
      </c>
      <c r="C14" s="2">
        <f>'[1]Qc, Summer, S1'!C14*Main!$B$8</f>
        <v>0.65922015080177543</v>
      </c>
      <c r="D14" s="2">
        <f>'[1]Qc, Summer, S1'!D14*Main!$B$8</f>
        <v>0.49555153587187495</v>
      </c>
      <c r="E14" s="2">
        <f>'[1]Qc, Summer, S1'!E14*Main!$B$8</f>
        <v>0.44668527256839752</v>
      </c>
      <c r="F14" s="2">
        <f>'[1]Qc, Summer, S1'!F14*Main!$B$8</f>
        <v>0.41067843484436295</v>
      </c>
      <c r="G14" s="2">
        <f>'[1]Qc, Summer, S1'!G14*Main!$B$8</f>
        <v>0.5156601123688489</v>
      </c>
      <c r="H14" s="2">
        <f>'[1]Qc, Summer, S1'!H14*Main!$B$8</f>
        <v>1.6980345456537644</v>
      </c>
      <c r="I14" s="2">
        <f>'[1]Qc, Summer, S1'!I14*Main!$B$8</f>
        <v>2.2678332109022623</v>
      </c>
      <c r="J14" s="2">
        <f>'[1]Qc, Summer, S1'!J14*Main!$B$8</f>
        <v>2.9091679703819233</v>
      </c>
      <c r="K14" s="2">
        <f>'[1]Qc, Summer, S1'!K14*Main!$B$8</f>
        <v>2.7735605345796572</v>
      </c>
      <c r="L14" s="2">
        <f>'[1]Qc, Summer, S1'!L14*Main!$B$8</f>
        <v>2.7052891885773911</v>
      </c>
      <c r="M14" s="2">
        <f>'[1]Qc, Summer, S1'!M14*Main!$B$8</f>
        <v>2.6713876557860097</v>
      </c>
      <c r="N14" s="2">
        <f>'[1]Qc, Summer, S1'!N14*Main!$B$8</f>
        <v>2.8871909015631112</v>
      </c>
      <c r="O14" s="2">
        <f>'[1]Qc, Summer, S1'!O14*Main!$B$8</f>
        <v>2.650343318066096</v>
      </c>
      <c r="P14" s="2">
        <f>'[1]Qc, Summer, S1'!P14*Main!$B$8</f>
        <v>2.4343079311194096</v>
      </c>
      <c r="Q14" s="2">
        <f>'[1]Qc, Summer, S1'!Q14*Main!$B$8</f>
        <v>2.2617583593057873</v>
      </c>
      <c r="R14" s="2">
        <f>'[1]Qc, Summer, S1'!R14*Main!$B$8</f>
        <v>2.2388434670962862</v>
      </c>
      <c r="S14" s="2">
        <f>'[1]Qc, Summer, S1'!S14*Main!$B$8</f>
        <v>2.268071033554425</v>
      </c>
      <c r="T14" s="2">
        <f>'[1]Qc, Summer, S1'!T14*Main!$B$8</f>
        <v>1.8864851983932076</v>
      </c>
      <c r="U14" s="2">
        <f>'[1]Qc, Summer, S1'!U14*Main!$B$8</f>
        <v>1.7288981686687626</v>
      </c>
      <c r="V14" s="2">
        <f>'[1]Qc, Summer, S1'!V14*Main!$B$8</f>
        <v>1.8327087032514022</v>
      </c>
      <c r="W14" s="2">
        <f>'[1]Qc, Summer, S1'!W14*Main!$B$8</f>
        <v>1.2825574464548604</v>
      </c>
      <c r="X14" s="2">
        <f>'[1]Qc, Summer, S1'!X14*Main!$B$8</f>
        <v>0.56288796235232397</v>
      </c>
      <c r="Y14" s="2">
        <f>'[1]Qc, Summer, S1'!Y14*Main!$B$8</f>
        <v>0.60310153811650136</v>
      </c>
    </row>
    <row r="15" spans="1:25" x14ac:dyDescent="0.25">
      <c r="A15">
        <v>20</v>
      </c>
      <c r="B15" s="2">
        <f>'[1]Qc, Summer, S1'!B15*Main!$B$8</f>
        <v>0.19166132167121974</v>
      </c>
      <c r="C15" s="2">
        <f>'[1]Qc, Summer, S1'!C15*Main!$B$8</f>
        <v>0.19415721800976898</v>
      </c>
      <c r="D15" s="2">
        <f>'[1]Qc, Summer, S1'!D15*Main!$B$8</f>
        <v>0.19730210799882186</v>
      </c>
      <c r="E15" s="2">
        <f>'[1]Qc, Summer, S1'!E15*Main!$B$8</f>
        <v>0.19797054494525523</v>
      </c>
      <c r="F15" s="2">
        <f>'[1]Qc, Summer, S1'!F15*Main!$B$8</f>
        <v>0.20655669601082161</v>
      </c>
      <c r="G15" s="2">
        <f>'[1]Qc, Summer, S1'!G15*Main!$B$8</f>
        <v>0.19359618212656662</v>
      </c>
      <c r="H15" s="2">
        <f>'[1]Qc, Summer, S1'!H15*Main!$B$8</f>
        <v>0.17715881133054476</v>
      </c>
      <c r="I15" s="2">
        <f>'[1]Qc, Summer, S1'!I15*Main!$B$8</f>
        <v>0.15874175949440286</v>
      </c>
      <c r="J15" s="2">
        <f>'[1]Qc, Summer, S1'!J15*Main!$B$8</f>
        <v>0.12875476819848825</v>
      </c>
      <c r="K15" s="2">
        <f>'[1]Qc, Summer, S1'!K15*Main!$B$8</f>
        <v>8.836935915015251E-2</v>
      </c>
      <c r="L15" s="2">
        <f>'[1]Qc, Summer, S1'!L15*Main!$B$8</f>
        <v>9.7865557469365858E-2</v>
      </c>
      <c r="M15" s="2">
        <f>'[1]Qc, Summer, S1'!M15*Main!$B$8</f>
        <v>0.11782077602182037</v>
      </c>
      <c r="N15" s="2">
        <f>'[1]Qc, Summer, S1'!N15*Main!$B$8</f>
        <v>8.5464480236180501E-2</v>
      </c>
      <c r="O15" s="2">
        <f>'[1]Qc, Summer, S1'!O15*Main!$B$8</f>
        <v>0.12150650106713562</v>
      </c>
      <c r="P15" s="2">
        <f>'[1]Qc, Summer, S1'!P15*Main!$B$8</f>
        <v>0.13852965375936138</v>
      </c>
      <c r="Q15" s="2">
        <f>'[1]Qc, Summer, S1'!Q15*Main!$B$8</f>
        <v>0.13904191306251487</v>
      </c>
      <c r="R15" s="2">
        <f>'[1]Qc, Summer, S1'!R15*Main!$B$8</f>
        <v>0.13215633494484749</v>
      </c>
      <c r="S15" s="2">
        <f>'[1]Qc, Summer, S1'!S15*Main!$B$8</f>
        <v>0.13585430674149512</v>
      </c>
      <c r="T15" s="2">
        <f>'[1]Qc, Summer, S1'!T15*Main!$B$8</f>
        <v>0.12277877439885049</v>
      </c>
      <c r="U15" s="2">
        <f>'[1]Qc, Summer, S1'!U15*Main!$B$8</f>
        <v>0.14984628326631774</v>
      </c>
      <c r="V15" s="2">
        <f>'[1]Qc, Summer, S1'!V15*Main!$B$8</f>
        <v>0.15883914431427612</v>
      </c>
      <c r="W15" s="2">
        <f>'[1]Qc, Summer, S1'!W15*Main!$B$8</f>
        <v>0.18367530350599587</v>
      </c>
      <c r="X15" s="2">
        <f>'[1]Qc, Summer, S1'!X15*Main!$B$8</f>
        <v>0.16775772523817387</v>
      </c>
      <c r="Y15" s="2">
        <f>'[1]Qc, Summer, S1'!Y15*Main!$B$8</f>
        <v>0.17031144644383886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6F89B-3DCA-45E3-96A2-677BB291AD03}">
  <dimension ref="A1:Y15"/>
  <sheetViews>
    <sheetView zoomScale="85" zoomScaleNormal="85"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'[1]Qc, Summer, S2'!B2*Main!$B$8</f>
        <v>0.69754061448628191</v>
      </c>
      <c r="C2" s="2">
        <f>'[1]Qc, Summer, S2'!C2*Main!$B$8</f>
        <v>0.73351416293092175</v>
      </c>
      <c r="D2" s="2">
        <f>'[1]Qc, Summer, S2'!D2*Main!$B$8</f>
        <v>0.76003136760449841</v>
      </c>
      <c r="E2" s="2">
        <f>'[1]Qc, Summer, S2'!E2*Main!$B$8</f>
        <v>0.64954879447896985</v>
      </c>
      <c r="F2" s="2">
        <f>'[1]Qc, Summer, S2'!F2*Main!$B$8</f>
        <v>0.55066381069508807</v>
      </c>
      <c r="G2" s="2">
        <f>'[1]Qc, Summer, S2'!G2*Main!$B$8</f>
        <v>0.58787003043362918</v>
      </c>
      <c r="H2" s="2">
        <f>'[1]Qc, Summer, S2'!H2*Main!$B$8</f>
        <v>0.39315446998424974</v>
      </c>
      <c r="I2" s="2">
        <f>'[1]Qc, Summer, S2'!I2*Main!$B$8</f>
        <v>0.31822286925480975</v>
      </c>
      <c r="J2" s="2">
        <f>'[1]Qc, Summer, S2'!J2*Main!$B$8</f>
        <v>0.44976804501461004</v>
      </c>
      <c r="K2" s="2">
        <f>'[1]Qc, Summer, S2'!K2*Main!$B$8</f>
        <v>0.51482535528060958</v>
      </c>
      <c r="L2" s="2">
        <f>'[1]Qc, Summer, S2'!L2*Main!$B$8</f>
        <v>0.44187781243712665</v>
      </c>
      <c r="M2" s="2">
        <f>'[1]Qc, Summer, S2'!M2*Main!$B$8</f>
        <v>0.45178509758456897</v>
      </c>
      <c r="N2" s="2">
        <f>'[1]Qc, Summer, S2'!N2*Main!$B$8</f>
        <v>0.47805833518778901</v>
      </c>
      <c r="O2" s="2">
        <f>'[1]Qc, Summer, S2'!O2*Main!$B$8</f>
        <v>0.60628640890887286</v>
      </c>
      <c r="P2" s="2">
        <f>'[1]Qc, Summer, S2'!P2*Main!$B$8</f>
        <v>0.54521362758667613</v>
      </c>
      <c r="Q2" s="2">
        <f>'[1]Qc, Summer, S2'!Q2*Main!$B$8</f>
        <v>0.58974121619905884</v>
      </c>
      <c r="R2" s="2">
        <f>'[1]Qc, Summer, S2'!R2*Main!$B$8</f>
        <v>0.43606990635165216</v>
      </c>
      <c r="S2" s="2">
        <f>'[1]Qc, Summer, S2'!S2*Main!$B$8</f>
        <v>0.44649790989852906</v>
      </c>
      <c r="T2" s="2">
        <f>'[1]Qc, Summer, S2'!T2*Main!$B$8</f>
        <v>0.38131123017000124</v>
      </c>
      <c r="U2" s="2">
        <f>'[1]Qc, Summer, S2'!U2*Main!$B$8</f>
        <v>0.46458821335891648</v>
      </c>
      <c r="V2" s="2">
        <f>'[1]Qc, Summer, S2'!V2*Main!$B$8</f>
        <v>0.46631273270375057</v>
      </c>
      <c r="W2" s="2">
        <f>'[1]Qc, Summer, S2'!W2*Main!$B$8</f>
        <v>0.3842233056285706</v>
      </c>
      <c r="X2" s="2">
        <f>'[1]Qc, Summer, S2'!X2*Main!$B$8</f>
        <v>0.34892118216934914</v>
      </c>
      <c r="Y2" s="2">
        <f>'[1]Qc, Summer, S2'!Y2*Main!$B$8</f>
        <v>0.36852444339743023</v>
      </c>
    </row>
    <row r="3" spans="1:25" x14ac:dyDescent="0.25">
      <c r="A3">
        <v>17</v>
      </c>
      <c r="B3" s="2">
        <f>'[1]Qc, Summer, S2'!B3*Main!$B$8</f>
        <v>-5.7976583743080623E-2</v>
      </c>
      <c r="C3" s="2">
        <f>'[1]Qc, Summer, S2'!C3*Main!$B$8</f>
        <v>-6.4065660088526252E-2</v>
      </c>
      <c r="D3" s="2">
        <f>'[1]Qc, Summer, S2'!D3*Main!$B$8</f>
        <v>-6.4024795499028869E-2</v>
      </c>
      <c r="E3" s="2">
        <f>'[1]Qc, Summer, S2'!E3*Main!$B$8</f>
        <v>-8.2478924269616866E-2</v>
      </c>
      <c r="F3" s="2">
        <f>'[1]Qc, Summer, S2'!F3*Main!$B$8</f>
        <v>-7.7193756666270999E-2</v>
      </c>
      <c r="G3" s="2">
        <f>'[1]Qc, Summer, S2'!G3*Main!$B$8</f>
        <v>-0.11649909483421475</v>
      </c>
      <c r="H3" s="2">
        <f>'[1]Qc, Summer, S2'!H3*Main!$B$8</f>
        <v>-0.10747555378034125</v>
      </c>
      <c r="I3" s="2">
        <f>'[1]Qc, Summer, S2'!I3*Main!$B$8</f>
        <v>7.1418719009630122E-2</v>
      </c>
      <c r="J3" s="2">
        <f>'[1]Qc, Summer, S2'!J3*Main!$B$8</f>
        <v>0.12917566084479437</v>
      </c>
      <c r="K3" s="2">
        <f>'[1]Qc, Summer, S2'!K3*Main!$B$8</f>
        <v>0.15397369097566488</v>
      </c>
      <c r="L3" s="2">
        <f>'[1]Qc, Summer, S2'!L3*Main!$B$8</f>
        <v>4.0982932675198501E-2</v>
      </c>
      <c r="M3" s="2">
        <f>'[1]Qc, Summer, S2'!M3*Main!$B$8</f>
        <v>-5.4688015372416993E-2</v>
      </c>
      <c r="N3" s="2">
        <f>'[1]Qc, Summer, S2'!N3*Main!$B$8</f>
        <v>-6.5649194495341609E-2</v>
      </c>
      <c r="O3" s="2">
        <f>'[1]Qc, Summer, S2'!O3*Main!$B$8</f>
        <v>-5.763316968510062E-2</v>
      </c>
      <c r="P3" s="2">
        <f>'[1]Qc, Summer, S2'!P3*Main!$B$8</f>
        <v>-9.773904979065412E-2</v>
      </c>
      <c r="Q3" s="2">
        <f>'[1]Qc, Summer, S2'!Q3*Main!$B$8</f>
        <v>-6.9996749133278621E-2</v>
      </c>
      <c r="R3" s="2">
        <f>'[1]Qc, Summer, S2'!R3*Main!$B$8</f>
        <v>-4.2769611647929251E-2</v>
      </c>
      <c r="S3" s="2">
        <f>'[1]Qc, Summer, S2'!S3*Main!$B$8</f>
        <v>-1.4193648113773626E-2</v>
      </c>
      <c r="T3" s="2">
        <f>'[1]Qc, Summer, S2'!T3*Main!$B$8</f>
        <v>0.12942076421166637</v>
      </c>
      <c r="U3" s="2">
        <f>'[1]Qc, Summer, S2'!U3*Main!$B$8</f>
        <v>0.22581860534867287</v>
      </c>
      <c r="V3" s="2">
        <f>'[1]Qc, Summer, S2'!V3*Main!$B$8</f>
        <v>0.11244542014319861</v>
      </c>
      <c r="W3" s="2">
        <f>'[1]Qc, Summer, S2'!W3*Main!$B$8</f>
        <v>6.4189348068477634E-2</v>
      </c>
      <c r="X3" s="2">
        <f>'[1]Qc, Summer, S2'!X3*Main!$B$8</f>
        <v>-4.1948153437425376E-2</v>
      </c>
      <c r="Y3" s="2">
        <f>'[1]Qc, Summer, S2'!Y3*Main!$B$8</f>
        <v>-8.6613444353449129E-2</v>
      </c>
    </row>
    <row r="4" spans="1:25" x14ac:dyDescent="0.25">
      <c r="A4">
        <v>38</v>
      </c>
      <c r="B4" s="2">
        <f>'[1]Qc, Summer, S2'!B4*Main!$B$8</f>
        <v>-0.26488532124838787</v>
      </c>
      <c r="C4" s="2">
        <f>'[1]Qc, Summer, S2'!C4*Main!$B$8</f>
        <v>-0.50574487314579897</v>
      </c>
      <c r="D4" s="2">
        <f>'[1]Qc, Summer, S2'!D4*Main!$B$8</f>
        <v>-0.58754829017955346</v>
      </c>
      <c r="E4" s="2">
        <f>'[1]Qc, Summer, S2'!E4*Main!$B$8</f>
        <v>-0.61768948112111011</v>
      </c>
      <c r="F4" s="2">
        <f>'[1]Qc, Summer, S2'!F4*Main!$B$8</f>
        <v>-0.61104858551975338</v>
      </c>
      <c r="G4" s="2">
        <f>'[1]Qc, Summer, S2'!G4*Main!$B$8</f>
        <v>-0.67719291070040577</v>
      </c>
      <c r="H4" s="2">
        <f>'[1]Qc, Summer, S2'!H4*Main!$B$8</f>
        <v>-0.51857429208022454</v>
      </c>
      <c r="I4" s="2">
        <f>'[1]Qc, Summer, S2'!I4*Main!$B$8</f>
        <v>-0.15749427426074564</v>
      </c>
      <c r="J4" s="2">
        <f>'[1]Qc, Summer, S2'!J4*Main!$B$8</f>
        <v>-0.13669554492837774</v>
      </c>
      <c r="K4" s="2">
        <f>'[1]Qc, Summer, S2'!K4*Main!$B$8</f>
        <v>-0.16191602485263101</v>
      </c>
      <c r="L4" s="2">
        <f>'[1]Qc, Summer, S2'!L4*Main!$B$8</f>
        <v>-6.2002440211998119E-2</v>
      </c>
      <c r="M4" s="2">
        <f>'[1]Qc, Summer, S2'!M4*Main!$B$8</f>
        <v>-3.1365318969064498E-2</v>
      </c>
      <c r="N4" s="2">
        <f>'[1]Qc, Summer, S2'!N4*Main!$B$8</f>
        <v>-0.13668910591479061</v>
      </c>
      <c r="O4" s="2">
        <f>'[1]Qc, Summer, S2'!O4*Main!$B$8</f>
        <v>-0.36525683338471687</v>
      </c>
      <c r="P4" s="2">
        <f>'[1]Qc, Summer, S2'!P4*Main!$B$8</f>
        <v>-0.52733736872174042</v>
      </c>
      <c r="Q4" s="2">
        <f>'[1]Qc, Summer, S2'!Q4*Main!$B$8</f>
        <v>-0.56962014044041576</v>
      </c>
      <c r="R4" s="2">
        <f>'[1]Qc, Summer, S2'!R4*Main!$B$8</f>
        <v>-0.50745108549121876</v>
      </c>
      <c r="S4" s="2">
        <f>'[1]Qc, Summer, S2'!S4*Main!$B$8</f>
        <v>-0.51559420717095727</v>
      </c>
      <c r="T4" s="2">
        <f>'[1]Qc, Summer, S2'!T4*Main!$B$8</f>
        <v>-0.44591684152861122</v>
      </c>
      <c r="U4" s="2">
        <f>'[1]Qc, Summer, S2'!U4*Main!$B$8</f>
        <v>-0.43603051473911913</v>
      </c>
      <c r="V4" s="2">
        <f>'[1]Qc, Summer, S2'!V4*Main!$B$8</f>
        <v>-0.48104431200491393</v>
      </c>
      <c r="W4" s="2">
        <f>'[1]Qc, Summer, S2'!W4*Main!$B$8</f>
        <v>-0.47281853527494594</v>
      </c>
      <c r="X4" s="2">
        <f>'[1]Qc, Summer, S2'!X4*Main!$B$8</f>
        <v>-0.57080197298651791</v>
      </c>
      <c r="Y4" s="2">
        <f>'[1]Qc, Summer, S2'!Y4*Main!$B$8</f>
        <v>-0.64875330274809506</v>
      </c>
    </row>
    <row r="5" spans="1:25" x14ac:dyDescent="0.25">
      <c r="A5">
        <v>36</v>
      </c>
      <c r="B5" s="2">
        <f>'[1]Qc, Summer, S2'!B5*Main!$B$8</f>
        <v>-0.86424474034436649</v>
      </c>
      <c r="C5" s="2">
        <f>'[1]Qc, Summer, S2'!C5*Main!$B$8</f>
        <v>-0.88235604424776026</v>
      </c>
      <c r="D5" s="2">
        <f>'[1]Qc, Summer, S2'!D5*Main!$B$8</f>
        <v>-0.89841725881213674</v>
      </c>
      <c r="E5" s="2">
        <f>'[1]Qc, Summer, S2'!E5*Main!$B$8</f>
        <v>-0.90668171170868361</v>
      </c>
      <c r="F5" s="2">
        <f>'[1]Qc, Summer, S2'!F5*Main!$B$8</f>
        <v>-0.90809101398314152</v>
      </c>
      <c r="G5" s="2">
        <f>'[1]Qc, Summer, S2'!G5*Main!$B$8</f>
        <v>-0.96988008296058592</v>
      </c>
      <c r="H5" s="2">
        <f>'[1]Qc, Summer, S2'!H5*Main!$B$8</f>
        <v>-0.90623502092297303</v>
      </c>
      <c r="I5" s="2">
        <f>'[1]Qc, Summer, S2'!I5*Main!$B$8</f>
        <v>-0.63170220557860235</v>
      </c>
      <c r="J5" s="2">
        <f>'[1]Qc, Summer, S2'!J5*Main!$B$8</f>
        <v>-0.57932617484946836</v>
      </c>
      <c r="K5" s="2">
        <f>'[1]Qc, Summer, S2'!K5*Main!$B$8</f>
        <v>-0.65874012865161369</v>
      </c>
      <c r="L5" s="2">
        <f>'[1]Qc, Summer, S2'!L5*Main!$B$8</f>
        <v>-0.70348041513765225</v>
      </c>
      <c r="M5" s="2">
        <f>'[1]Qc, Summer, S2'!M5*Main!$B$8</f>
        <v>-0.84457809902176118</v>
      </c>
      <c r="N5" s="2">
        <f>'[1]Qc, Summer, S2'!N5*Main!$B$8</f>
        <v>-0.85660638682779111</v>
      </c>
      <c r="O5" s="2">
        <f>'[1]Qc, Summer, S2'!O5*Main!$B$8</f>
        <v>-0.90078033471355556</v>
      </c>
      <c r="P5" s="2">
        <f>'[1]Qc, Summer, S2'!P5*Main!$B$8</f>
        <v>-0.91235098961928263</v>
      </c>
      <c r="Q5" s="2">
        <f>'[1]Qc, Summer, S2'!Q5*Main!$B$8</f>
        <v>-0.94065832424019213</v>
      </c>
      <c r="R5" s="2">
        <f>'[1]Qc, Summer, S2'!R5*Main!$B$8</f>
        <v>-0.91918657069027332</v>
      </c>
      <c r="S5" s="2">
        <f>'[1]Qc, Summer, S2'!S5*Main!$B$8</f>
        <v>-0.82312006520013903</v>
      </c>
      <c r="T5" s="2">
        <f>'[1]Qc, Summer, S2'!T5*Main!$B$8</f>
        <v>-0.66031486728169908</v>
      </c>
      <c r="U5" s="2">
        <f>'[1]Qc, Summer, S2'!U5*Main!$B$8</f>
        <v>-0.67725574368920038</v>
      </c>
      <c r="V5" s="2">
        <f>'[1]Qc, Summer, S2'!V5*Main!$B$8</f>
        <v>-0.72149652264409125</v>
      </c>
      <c r="W5" s="2">
        <f>'[1]Qc, Summer, S2'!W5*Main!$B$8</f>
        <v>-0.68543653149417072</v>
      </c>
      <c r="X5" s="2">
        <f>'[1]Qc, Summer, S2'!X5*Main!$B$8</f>
        <v>-0.7810745269428403</v>
      </c>
      <c r="Y5" s="2">
        <f>'[1]Qc, Summer, S2'!Y5*Main!$B$8</f>
        <v>-0.81847610551191352</v>
      </c>
    </row>
    <row r="6" spans="1:25" x14ac:dyDescent="0.25">
      <c r="A6">
        <v>26</v>
      </c>
      <c r="B6" s="2">
        <f>'[1]Qc, Summer, S2'!B6*Main!$B$8</f>
        <v>-0.42454794385586192</v>
      </c>
      <c r="C6" s="2">
        <f>'[1]Qc, Summer, S2'!C6*Main!$B$8</f>
        <v>-0.47354904767916373</v>
      </c>
      <c r="D6" s="2">
        <f>'[1]Qc, Summer, S2'!D6*Main!$B$8</f>
        <v>-0.56353464132474074</v>
      </c>
      <c r="E6" s="2">
        <f>'[1]Qc, Summer, S2'!E6*Main!$B$8</f>
        <v>-0.62639561668168886</v>
      </c>
      <c r="F6" s="2">
        <f>'[1]Qc, Summer, S2'!F6*Main!$B$8</f>
        <v>-0.63582713026963811</v>
      </c>
      <c r="G6" s="2">
        <f>'[1]Qc, Summer, S2'!G6*Main!$B$8</f>
        <v>-0.68970462954614375</v>
      </c>
      <c r="H6" s="2">
        <f>'[1]Qc, Summer, S2'!H6*Main!$B$8</f>
        <v>-0.72434572302880984</v>
      </c>
      <c r="I6" s="2">
        <f>'[1]Qc, Summer, S2'!I6*Main!$B$8</f>
        <v>-0.57577874129857975</v>
      </c>
      <c r="J6" s="2">
        <f>'[1]Qc, Summer, S2'!J6*Main!$B$8</f>
        <v>-0.41977061662477633</v>
      </c>
      <c r="K6" s="2">
        <f>'[1]Qc, Summer, S2'!K6*Main!$B$8</f>
        <v>-0.29444695888204708</v>
      </c>
      <c r="L6" s="2">
        <f>'[1]Qc, Summer, S2'!L6*Main!$B$8</f>
        <v>-0.21015976600590736</v>
      </c>
      <c r="M6" s="2">
        <f>'[1]Qc, Summer, S2'!M6*Main!$B$8</f>
        <v>-0.17098968920834937</v>
      </c>
      <c r="N6" s="2">
        <f>'[1]Qc, Summer, S2'!N6*Main!$B$8</f>
        <v>-0.21657929421204647</v>
      </c>
      <c r="O6" s="2">
        <f>'[1]Qc, Summer, S2'!O6*Main!$B$8</f>
        <v>-0.2676447542083919</v>
      </c>
      <c r="P6" s="2">
        <f>'[1]Qc, Summer, S2'!P6*Main!$B$8</f>
        <v>-0.35623716415600687</v>
      </c>
      <c r="Q6" s="2">
        <f>'[1]Qc, Summer, S2'!Q6*Main!$B$8</f>
        <v>-0.35397286188131349</v>
      </c>
      <c r="R6" s="2">
        <f>'[1]Qc, Summer, S2'!R6*Main!$B$8</f>
        <v>-0.37599618217680664</v>
      </c>
      <c r="S6" s="2">
        <f>'[1]Qc, Summer, S2'!S6*Main!$B$8</f>
        <v>-0.35613818010400089</v>
      </c>
      <c r="T6" s="2">
        <f>'[1]Qc, Summer, S2'!T6*Main!$B$8</f>
        <v>-0.30873104778143334</v>
      </c>
      <c r="U6" s="2">
        <f>'[1]Qc, Summer, S2'!U6*Main!$B$8</f>
        <v>-0.31542530723395645</v>
      </c>
      <c r="V6" s="2">
        <f>'[1]Qc, Summer, S2'!V6*Main!$B$8</f>
        <v>-0.28471634680021746</v>
      </c>
      <c r="W6" s="2">
        <f>'[1]Qc, Summer, S2'!W6*Main!$B$8</f>
        <v>-0.14125112599874062</v>
      </c>
      <c r="X6" s="2">
        <f>'[1]Qc, Summer, S2'!X6*Main!$B$8</f>
        <v>-0.22140674474497685</v>
      </c>
      <c r="Y6" s="2">
        <f>'[1]Qc, Summer, S2'!Y6*Main!$B$8</f>
        <v>-0.30992672631100071</v>
      </c>
    </row>
    <row r="7" spans="1:25" x14ac:dyDescent="0.25">
      <c r="A7">
        <v>24</v>
      </c>
      <c r="B7" s="2">
        <f>'[1]Qc, Summer, S2'!B7*Main!$B$8</f>
        <v>1.0136714356011178</v>
      </c>
      <c r="C7" s="2">
        <f>'[1]Qc, Summer, S2'!C7*Main!$B$8</f>
        <v>1.0923994871585381</v>
      </c>
      <c r="D7" s="2">
        <f>'[1]Qc, Summer, S2'!D7*Main!$B$8</f>
        <v>1.0113478775674005</v>
      </c>
      <c r="E7" s="2">
        <f>'[1]Qc, Summer, S2'!E7*Main!$B$8</f>
        <v>1.1085292582793422</v>
      </c>
      <c r="F7" s="2">
        <f>'[1]Qc, Summer, S2'!F7*Main!$B$8</f>
        <v>1.0616465478411483</v>
      </c>
      <c r="G7" s="2">
        <f>'[1]Qc, Summer, S2'!G7*Main!$B$8</f>
        <v>1.1373485996930688</v>
      </c>
      <c r="H7" s="2">
        <f>'[1]Qc, Summer, S2'!H7*Main!$B$8</f>
        <v>0.86999911423844989</v>
      </c>
      <c r="I7" s="2">
        <f>'[1]Qc, Summer, S2'!I7*Main!$B$8</f>
        <v>1.1526647825088645</v>
      </c>
      <c r="J7" s="2">
        <f>'[1]Qc, Summer, S2'!J7*Main!$B$8</f>
        <v>1.1714721732405657</v>
      </c>
      <c r="K7" s="2">
        <f>'[1]Qc, Summer, S2'!K7*Main!$B$8</f>
        <v>1.4729839504943167</v>
      </c>
      <c r="L7" s="2">
        <f>'[1]Qc, Summer, S2'!L7*Main!$B$8</f>
        <v>1.3499572109447779</v>
      </c>
      <c r="M7" s="2">
        <f>'[1]Qc, Summer, S2'!M7*Main!$B$8</f>
        <v>1.4491016070146139</v>
      </c>
      <c r="N7" s="2">
        <f>'[1]Qc, Summer, S2'!N7*Main!$B$8</f>
        <v>1.3930340855874757</v>
      </c>
      <c r="O7" s="2">
        <f>'[1]Qc, Summer, S2'!O7*Main!$B$8</f>
        <v>1.3614885163230277</v>
      </c>
      <c r="P7" s="2">
        <f>'[1]Qc, Summer, S2'!P7*Main!$B$8</f>
        <v>1.1157417110279328</v>
      </c>
      <c r="Q7" s="2">
        <f>'[1]Qc, Summer, S2'!Q7*Main!$B$8</f>
        <v>1.1839639016846444</v>
      </c>
      <c r="R7" s="2">
        <f>'[1]Qc, Summer, S2'!R7*Main!$B$8</f>
        <v>1.0598640352889741</v>
      </c>
      <c r="S7" s="2">
        <f>'[1]Qc, Summer, S2'!S7*Main!$B$8</f>
        <v>1.0877312864779847</v>
      </c>
      <c r="T7" s="2">
        <f>'[1]Qc, Summer, S2'!T7*Main!$B$8</f>
        <v>0.87420248547410273</v>
      </c>
      <c r="U7" s="2">
        <f>'[1]Qc, Summer, S2'!U7*Main!$B$8</f>
        <v>1.1601231803254493</v>
      </c>
      <c r="V7" s="2">
        <f>'[1]Qc, Summer, S2'!V7*Main!$B$8</f>
        <v>1.0202100224310344</v>
      </c>
      <c r="W7" s="2">
        <f>'[1]Qc, Summer, S2'!W7*Main!$B$8</f>
        <v>1.061213071763061</v>
      </c>
      <c r="X7" s="2">
        <f>'[1]Qc, Summer, S2'!X7*Main!$B$8</f>
        <v>1.1256615796071563</v>
      </c>
      <c r="Y7" s="2">
        <f>'[1]Qc, Summer, S2'!Y7*Main!$B$8</f>
        <v>1.0066324153688189</v>
      </c>
    </row>
    <row r="8" spans="1:25" x14ac:dyDescent="0.25">
      <c r="A8">
        <v>28</v>
      </c>
      <c r="B8" s="2">
        <f>'[1]Qc, Summer, S2'!B8*Main!$B$8</f>
        <v>-0.49109851608328875</v>
      </c>
      <c r="C8" s="2">
        <f>'[1]Qc, Summer, S2'!C8*Main!$B$8</f>
        <v>-0.52909968044697475</v>
      </c>
      <c r="D8" s="2">
        <f>'[1]Qc, Summer, S2'!D8*Main!$B$8</f>
        <v>-0.58978014487597441</v>
      </c>
      <c r="E8" s="2">
        <f>'[1]Qc, Summer, S2'!E8*Main!$B$8</f>
        <v>-0.58378761164927961</v>
      </c>
      <c r="F8" s="2">
        <f>'[1]Qc, Summer, S2'!F8*Main!$B$8</f>
        <v>-0.60864775932299064</v>
      </c>
      <c r="G8" s="2">
        <f>'[1]Qc, Summer, S2'!G8*Main!$B$8</f>
        <v>-0.60297839724227964</v>
      </c>
      <c r="H8" s="2">
        <f>'[1]Qc, Summer, S2'!H8*Main!$B$8</f>
        <v>-0.65912722699785153</v>
      </c>
      <c r="I8" s="2">
        <f>'[1]Qc, Summer, S2'!I8*Main!$B$8</f>
        <v>-0.49995396942299897</v>
      </c>
      <c r="J8" s="2">
        <f>'[1]Qc, Summer, S2'!J8*Main!$B$8</f>
        <v>-0.43170703275328559</v>
      </c>
      <c r="K8" s="2">
        <f>'[1]Qc, Summer, S2'!K8*Main!$B$8</f>
        <v>-0.32028204896594986</v>
      </c>
      <c r="L8" s="2">
        <f>'[1]Qc, Summer, S2'!L8*Main!$B$8</f>
        <v>-0.33093903730320295</v>
      </c>
      <c r="M8" s="2">
        <f>'[1]Qc, Summer, S2'!M8*Main!$B$8</f>
        <v>-0.3080703965703831</v>
      </c>
      <c r="N8" s="2">
        <f>'[1]Qc, Summer, S2'!N8*Main!$B$8</f>
        <v>-0.33983236719342574</v>
      </c>
      <c r="O8" s="2">
        <f>'[1]Qc, Summer, S2'!O8*Main!$B$8</f>
        <v>-0.37538670639400434</v>
      </c>
      <c r="P8" s="2">
        <f>'[1]Qc, Summer, S2'!P8*Main!$B$8</f>
        <v>-0.47041026002324893</v>
      </c>
      <c r="Q8" s="2">
        <f>'[1]Qc, Summer, S2'!Q8*Main!$B$8</f>
        <v>-0.48783709257382579</v>
      </c>
      <c r="R8" s="2">
        <f>'[1]Qc, Summer, S2'!R8*Main!$B$8</f>
        <v>-0.44585388228464817</v>
      </c>
      <c r="S8" s="2">
        <f>'[1]Qc, Summer, S2'!S8*Main!$B$8</f>
        <v>-0.4726092883758925</v>
      </c>
      <c r="T8" s="2">
        <f>'[1]Qc, Summer, S2'!T8*Main!$B$8</f>
        <v>-0.42891881361489209</v>
      </c>
      <c r="U8" s="2">
        <f>'[1]Qc, Summer, S2'!U8*Main!$B$8</f>
        <v>-0.50192636974840932</v>
      </c>
      <c r="V8" s="2">
        <f>'[1]Qc, Summer, S2'!V8*Main!$B$8</f>
        <v>-0.45590349909190536</v>
      </c>
      <c r="W8" s="2">
        <f>'[1]Qc, Summer, S2'!W8*Main!$B$8</f>
        <v>-0.48533492556191382</v>
      </c>
      <c r="X8" s="2">
        <f>'[1]Qc, Summer, S2'!X8*Main!$B$8</f>
        <v>-0.49085215016473288</v>
      </c>
      <c r="Y8" s="2">
        <f>'[1]Qc, Summer, S2'!Y8*Main!$B$8</f>
        <v>-0.55475557236189732</v>
      </c>
    </row>
    <row r="9" spans="1:25" x14ac:dyDescent="0.25">
      <c r="A9">
        <v>6</v>
      </c>
      <c r="B9" s="2">
        <f>'[1]Qc, Summer, S2'!B9*Main!$B$8</f>
        <v>-2.539594935726083</v>
      </c>
      <c r="C9" s="2">
        <f>'[1]Qc, Summer, S2'!C9*Main!$B$8</f>
        <v>-2.576939026108489</v>
      </c>
      <c r="D9" s="2">
        <f>'[1]Qc, Summer, S2'!D9*Main!$B$8</f>
        <v>-2.576939026108489</v>
      </c>
      <c r="E9" s="2">
        <f>'[1]Qc, Summer, S2'!E9*Main!$B$8</f>
        <v>-2.576939026108489</v>
      </c>
      <c r="F9" s="2">
        <f>'[1]Qc, Summer, S2'!F9*Main!$B$8</f>
        <v>-2.5770332966342089</v>
      </c>
      <c r="G9" s="2">
        <f>'[1]Qc, Summer, S2'!G9*Main!$B$8</f>
        <v>-2.5556062794989507</v>
      </c>
      <c r="H9" s="2">
        <f>'[1]Qc, Summer, S2'!H9*Main!$B$8</f>
        <v>-2.3376163362906506</v>
      </c>
      <c r="I9" s="2">
        <f>'[1]Qc, Summer, S2'!I9*Main!$B$8</f>
        <v>-2.2735221004490151</v>
      </c>
      <c r="J9" s="2">
        <f>'[1]Qc, Summer, S2'!J9*Main!$B$8</f>
        <v>-2.1995735645455996</v>
      </c>
      <c r="K9" s="2">
        <f>'[1]Qc, Summer, S2'!K9*Main!$B$8</f>
        <v>-2.1910881230193402</v>
      </c>
      <c r="L9" s="2">
        <f>'[1]Qc, Summer, S2'!L9*Main!$B$8</f>
        <v>-2.0930228719586608</v>
      </c>
      <c r="M9" s="2">
        <f>'[1]Qc, Summer, S2'!M9*Main!$B$8</f>
        <v>-2.0907156429267197</v>
      </c>
      <c r="N9" s="2">
        <f>'[1]Qc, Summer, S2'!N9*Main!$B$8</f>
        <v>-2.2964559309337726</v>
      </c>
      <c r="O9" s="2">
        <f>'[1]Qc, Summer, S2'!O9*Main!$B$8</f>
        <v>-2.4221468649613049</v>
      </c>
      <c r="P9" s="2">
        <f>'[1]Qc, Summer, S2'!P9*Main!$B$8</f>
        <v>-2.5249492099394142</v>
      </c>
      <c r="Q9" s="2">
        <f>'[1]Qc, Summer, S2'!Q9*Main!$B$8</f>
        <v>-2.4650007729766528</v>
      </c>
      <c r="R9" s="2">
        <f>'[1]Qc, Summer, S2'!R9*Main!$B$8</f>
        <v>-2.4180969358402837</v>
      </c>
      <c r="S9" s="2">
        <f>'[1]Qc, Summer, S2'!S9*Main!$B$8</f>
        <v>-2.4004844661071401</v>
      </c>
      <c r="T9" s="2">
        <f>'[1]Qc, Summer, S2'!T9*Main!$B$8</f>
        <v>-2.3364389647604971</v>
      </c>
      <c r="U9" s="2">
        <f>'[1]Qc, Summer, S2'!U9*Main!$B$8</f>
        <v>-2.4269031917493842</v>
      </c>
      <c r="V9" s="2">
        <f>'[1]Qc, Summer, S2'!V9*Main!$B$8</f>
        <v>-2.4878875944537189</v>
      </c>
      <c r="W9" s="2">
        <f>'[1]Qc, Summer, S2'!W9*Main!$B$8</f>
        <v>-2.4944805551761489</v>
      </c>
      <c r="X9" s="2">
        <f>'[1]Qc, Summer, S2'!X9*Main!$B$8</f>
        <v>-2.5638474172744043</v>
      </c>
      <c r="Y9" s="2">
        <f>'[1]Qc, Summer, S2'!Y9*Main!$B$8</f>
        <v>-2.5635649002926377</v>
      </c>
    </row>
    <row r="10" spans="1:25" x14ac:dyDescent="0.25">
      <c r="A10">
        <v>30</v>
      </c>
      <c r="B10" s="2">
        <f>'[1]Qc, Summer, S2'!B10*Main!$B$8</f>
        <v>-9.9278268633369873E-2</v>
      </c>
      <c r="C10" s="2">
        <f>'[1]Qc, Summer, S2'!C10*Main!$B$8</f>
        <v>-0.14186775624108414</v>
      </c>
      <c r="D10" s="2">
        <f>'[1]Qc, Summer, S2'!D10*Main!$B$8</f>
        <v>-0.1487455907084245</v>
      </c>
      <c r="E10" s="2">
        <f>'[1]Qc, Summer, S2'!E10*Main!$B$8</f>
        <v>-0.17628777692392561</v>
      </c>
      <c r="F10" s="2">
        <f>'[1]Qc, Summer, S2'!F10*Main!$B$8</f>
        <v>-0.19864083363415813</v>
      </c>
      <c r="G10" s="2">
        <f>'[1]Qc, Summer, S2'!G10*Main!$B$8</f>
        <v>-0.174892362717989</v>
      </c>
      <c r="H10" s="2">
        <f>'[1]Qc, Summer, S2'!H10*Main!$B$8</f>
        <v>-0.2096242336667167</v>
      </c>
      <c r="I10" s="2">
        <f>'[1]Qc, Summer, S2'!I10*Main!$B$8</f>
        <v>-0.1547472563922985</v>
      </c>
      <c r="J10" s="2">
        <f>'[1]Qc, Summer, S2'!J10*Main!$B$8</f>
        <v>4.8505636457542252E-2</v>
      </c>
      <c r="K10" s="2">
        <f>'[1]Qc, Summer, S2'!K10*Main!$B$8</f>
        <v>0.11848311063511563</v>
      </c>
      <c r="L10" s="2">
        <f>'[1]Qc, Summer, S2'!L10*Main!$B$8</f>
        <v>5.8421001935760629E-2</v>
      </c>
      <c r="M10" s="2">
        <f>'[1]Qc, Summer, S2'!M10*Main!$B$8</f>
        <v>0.13997624339354597</v>
      </c>
      <c r="N10" s="2">
        <f>'[1]Qc, Summer, S2'!N10*Main!$B$8</f>
        <v>5.8698089945287614E-2</v>
      </c>
      <c r="O10" s="2">
        <f>'[1]Qc, Summer, S2'!O10*Main!$B$8</f>
        <v>-4.4040075322230747E-2</v>
      </c>
      <c r="P10" s="2">
        <f>'[1]Qc, Summer, S2'!P10*Main!$B$8</f>
        <v>-0.13717030644652387</v>
      </c>
      <c r="Q10" s="2">
        <f>'[1]Qc, Summer, S2'!Q10*Main!$B$8</f>
        <v>-0.18783444334766125</v>
      </c>
      <c r="R10" s="2">
        <f>'[1]Qc, Summer, S2'!R10*Main!$B$8</f>
        <v>-0.1732037419260295</v>
      </c>
      <c r="S10" s="2">
        <f>'[1]Qc, Summer, S2'!S10*Main!$B$8</f>
        <v>-0.14950358465429187</v>
      </c>
      <c r="T10" s="2">
        <f>'[1]Qc, Summer, S2'!T10*Main!$B$8</f>
        <v>-8.2590575923516499E-2</v>
      </c>
      <c r="U10" s="2">
        <f>'[1]Qc, Summer, S2'!U10*Main!$B$8</f>
        <v>-8.9951462665059614E-2</v>
      </c>
      <c r="V10" s="2">
        <f>'[1]Qc, Summer, S2'!V10*Main!$B$8</f>
        <v>-5.3457953351995505E-2</v>
      </c>
      <c r="W10" s="2">
        <f>'[1]Qc, Summer, S2'!W10*Main!$B$8</f>
        <v>1.1724770381256624E-2</v>
      </c>
      <c r="X10" s="2">
        <f>'[1]Qc, Summer, S2'!X10*Main!$B$8</f>
        <v>7.0606098660912382E-4</v>
      </c>
      <c r="Y10" s="2">
        <f>'[1]Qc, Summer, S2'!Y10*Main!$B$8</f>
        <v>-1.1671154019753376E-2</v>
      </c>
    </row>
    <row r="11" spans="1:25" x14ac:dyDescent="0.25">
      <c r="A11">
        <v>40</v>
      </c>
      <c r="B11" s="2">
        <f>'[1]Qc, Summer, S2'!B11*Main!$B$8</f>
        <v>-0.31318920194686689</v>
      </c>
      <c r="C11" s="2">
        <f>'[1]Qc, Summer, S2'!C11*Main!$B$8</f>
        <v>-0.38792485465498883</v>
      </c>
      <c r="D11" s="2">
        <f>'[1]Qc, Summer, S2'!D11*Main!$B$8</f>
        <v>-0.40917423076834319</v>
      </c>
      <c r="E11" s="2">
        <f>'[1]Qc, Summer, S2'!E11*Main!$B$8</f>
        <v>-0.36633227490893511</v>
      </c>
      <c r="F11" s="2">
        <f>'[1]Qc, Summer, S2'!F11*Main!$B$8</f>
        <v>-0.36489662738934303</v>
      </c>
      <c r="G11" s="2">
        <f>'[1]Qc, Summer, S2'!G11*Main!$B$8</f>
        <v>-0.40177315279820075</v>
      </c>
      <c r="H11" s="2">
        <f>'[1]Qc, Summer, S2'!H11*Main!$B$8</f>
        <v>-0.27055632464628776</v>
      </c>
      <c r="I11" s="2">
        <f>'[1]Qc, Summer, S2'!I11*Main!$B$8</f>
        <v>-0.11050534114089224</v>
      </c>
      <c r="J11" s="2">
        <f>'[1]Qc, Summer, S2'!J11*Main!$B$8</f>
        <v>-7.9142463105082994E-2</v>
      </c>
      <c r="K11" s="2">
        <f>'[1]Qc, Summer, S2'!K11*Main!$B$8</f>
        <v>-6.767664207416349E-2</v>
      </c>
      <c r="L11" s="2">
        <f>'[1]Qc, Summer, S2'!L11*Main!$B$8</f>
        <v>-3.2144734208499504E-2</v>
      </c>
      <c r="M11" s="2">
        <f>'[1]Qc, Summer, S2'!M11*Main!$B$8</f>
        <v>1.397518458742875E-2</v>
      </c>
      <c r="N11" s="2">
        <f>'[1]Qc, Summer, S2'!N11*Main!$B$8</f>
        <v>-0.11678796665945675</v>
      </c>
      <c r="O11" s="2">
        <f>'[1]Qc, Summer, S2'!O11*Main!$B$8</f>
        <v>-0.20092453711972511</v>
      </c>
      <c r="P11" s="2">
        <f>'[1]Qc, Summer, S2'!P11*Main!$B$8</f>
        <v>-0.2560130759712837</v>
      </c>
      <c r="Q11" s="2">
        <f>'[1]Qc, Summer, S2'!Q11*Main!$B$8</f>
        <v>-0.25700661997628271</v>
      </c>
      <c r="R11" s="2">
        <f>'[1]Qc, Summer, S2'!R11*Main!$B$8</f>
        <v>-0.27684416871181172</v>
      </c>
      <c r="S11" s="2">
        <f>'[1]Qc, Summer, S2'!S11*Main!$B$8</f>
        <v>-0.26552009014992128</v>
      </c>
      <c r="T11" s="2">
        <f>'[1]Qc, Summer, S2'!T11*Main!$B$8</f>
        <v>-0.21865644424215197</v>
      </c>
      <c r="U11" s="2">
        <f>'[1]Qc, Summer, S2'!U11*Main!$B$8</f>
        <v>-0.21702459619090511</v>
      </c>
      <c r="V11" s="2">
        <f>'[1]Qc, Summer, S2'!V11*Main!$B$8</f>
        <v>-0.23270813946161598</v>
      </c>
      <c r="W11" s="2">
        <f>'[1]Qc, Summer, S2'!W11*Main!$B$8</f>
        <v>-0.1564902510767715</v>
      </c>
      <c r="X11" s="2">
        <f>'[1]Qc, Summer, S2'!X11*Main!$B$8</f>
        <v>-0.25038222171692709</v>
      </c>
      <c r="Y11" s="2">
        <f>'[1]Qc, Summer, S2'!Y11*Main!$B$8</f>
        <v>-0.32672413476217199</v>
      </c>
    </row>
    <row r="12" spans="1:25" x14ac:dyDescent="0.25">
      <c r="A12">
        <v>14</v>
      </c>
      <c r="B12" s="2">
        <f>'[1]Qc, Summer, S2'!B12*Main!$B$8</f>
        <v>-0.47556698403530134</v>
      </c>
      <c r="C12" s="2">
        <f>'[1]Qc, Summer, S2'!C12*Main!$B$8</f>
        <v>-0.50198112240642789</v>
      </c>
      <c r="D12" s="2">
        <f>'[1]Qc, Summer, S2'!D12*Main!$B$8</f>
        <v>-0.51483579237452859</v>
      </c>
      <c r="E12" s="2">
        <f>'[1]Qc, Summer, S2'!E12*Main!$B$8</f>
        <v>-0.52931511384927876</v>
      </c>
      <c r="F12" s="2">
        <f>'[1]Qc, Summer, S2'!F12*Main!$B$8</f>
        <v>-0.51162832190701779</v>
      </c>
      <c r="G12" s="2">
        <f>'[1]Qc, Summer, S2'!G12*Main!$B$8</f>
        <v>-0.52021977568965594</v>
      </c>
      <c r="H12" s="2">
        <f>'[1]Qc, Summer, S2'!H12*Main!$B$8</f>
        <v>-0.47899102420163131</v>
      </c>
      <c r="I12" s="2">
        <f>'[1]Qc, Summer, S2'!I12*Main!$B$8</f>
        <v>-0.38941449730158934</v>
      </c>
      <c r="J12" s="2">
        <f>'[1]Qc, Summer, S2'!J12*Main!$B$8</f>
        <v>-0.34172543718804049</v>
      </c>
      <c r="K12" s="2">
        <f>'[1]Qc, Summer, S2'!K12*Main!$B$8</f>
        <v>-0.3577039125320754</v>
      </c>
      <c r="L12" s="2">
        <f>'[1]Qc, Summer, S2'!L12*Main!$B$8</f>
        <v>-0.3838403316178331</v>
      </c>
      <c r="M12" s="2">
        <f>'[1]Qc, Summer, S2'!M12*Main!$B$8</f>
        <v>-0.37578903953055937</v>
      </c>
      <c r="N12" s="2">
        <f>'[1]Qc, Summer, S2'!N12*Main!$B$8</f>
        <v>-0.35842205192979237</v>
      </c>
      <c r="O12" s="2">
        <f>'[1]Qc, Summer, S2'!O12*Main!$B$8</f>
        <v>-0.3976369072270674</v>
      </c>
      <c r="P12" s="2">
        <f>'[1]Qc, Summer, S2'!P12*Main!$B$8</f>
        <v>-0.42379676768908675</v>
      </c>
      <c r="Q12" s="2">
        <f>'[1]Qc, Summer, S2'!Q12*Main!$B$8</f>
        <v>-0.42045496172242497</v>
      </c>
      <c r="R12" s="2">
        <f>'[1]Qc, Summer, S2'!R12*Main!$B$8</f>
        <v>-0.41121649228692109</v>
      </c>
      <c r="S12" s="2">
        <f>'[1]Qc, Summer, S2'!S12*Main!$B$8</f>
        <v>-0.36913808560078887</v>
      </c>
      <c r="T12" s="2">
        <f>'[1]Qc, Summer, S2'!T12*Main!$B$8</f>
        <v>-0.30599560330342063</v>
      </c>
      <c r="U12" s="2">
        <f>'[1]Qc, Summer, S2'!U12*Main!$B$8</f>
        <v>-0.31704187840982995</v>
      </c>
      <c r="V12" s="2">
        <f>'[1]Qc, Summer, S2'!V12*Main!$B$8</f>
        <v>-0.32349149743109851</v>
      </c>
      <c r="W12" s="2">
        <f>'[1]Qc, Summer, S2'!W12*Main!$B$8</f>
        <v>-0.31145723354709864</v>
      </c>
      <c r="X12" s="2">
        <f>'[1]Qc, Summer, S2'!X12*Main!$B$8</f>
        <v>-0.35830968482993863</v>
      </c>
      <c r="Y12" s="2">
        <f>'[1]Qc, Summer, S2'!Y12*Main!$B$8</f>
        <v>-0.3773885241736461</v>
      </c>
    </row>
    <row r="13" spans="1:25" x14ac:dyDescent="0.25">
      <c r="A13">
        <v>34</v>
      </c>
      <c r="B13" s="2">
        <f>'[1]Qc, Summer, S2'!B13*Main!$B$8</f>
        <v>1.3905320448307319</v>
      </c>
      <c r="C13" s="2">
        <f>'[1]Qc, Summer, S2'!C13*Main!$B$8</f>
        <v>0.39655224907555769</v>
      </c>
      <c r="D13" s="2">
        <f>'[1]Qc, Summer, S2'!D13*Main!$B$8</f>
        <v>-0.24664266988482797</v>
      </c>
      <c r="E13" s="2">
        <f>'[1]Qc, Summer, S2'!E13*Main!$B$8</f>
        <v>-0.12236225859838137</v>
      </c>
      <c r="F13" s="2">
        <f>'[1]Qc, Summer, S2'!F13*Main!$B$8</f>
        <v>-7.2939041662145751E-2</v>
      </c>
      <c r="G13" s="2">
        <f>'[1]Qc, Summer, S2'!G13*Main!$B$8</f>
        <v>0.10379584689805187</v>
      </c>
      <c r="H13" s="2">
        <f>'[1]Qc, Summer, S2'!H13*Main!$B$8</f>
        <v>-0.40376920492515328</v>
      </c>
      <c r="I13" s="2">
        <f>'[1]Qc, Summer, S2'!I13*Main!$B$8</f>
        <v>-0.47310054723603967</v>
      </c>
      <c r="J13" s="2">
        <f>'[1]Qc, Summer, S2'!J13*Main!$B$8</f>
        <v>-0.83702766118743099</v>
      </c>
      <c r="K13" s="2">
        <f>'[1]Qc, Summer, S2'!K13*Main!$B$8</f>
        <v>-1.0879747485276678</v>
      </c>
      <c r="L13" s="2">
        <f>'[1]Qc, Summer, S2'!L13*Main!$B$8</f>
        <v>-0.61106659792377493</v>
      </c>
      <c r="M13" s="2">
        <f>'[1]Qc, Summer, S2'!M13*Main!$B$8</f>
        <v>-6.756385412374849E-2</v>
      </c>
      <c r="N13" s="2">
        <f>'[1]Qc, Summer, S2'!N13*Main!$B$8</f>
        <v>0.25141822954355625</v>
      </c>
      <c r="O13" s="2">
        <f>'[1]Qc, Summer, S2'!O13*Main!$B$8</f>
        <v>-4.5864336250081114E-2</v>
      </c>
      <c r="P13" s="2">
        <f>'[1]Qc, Summer, S2'!P13*Main!$B$8</f>
        <v>0.35997212871698836</v>
      </c>
      <c r="Q13" s="2">
        <f>'[1]Qc, Summer, S2'!Q13*Main!$B$8</f>
        <v>0.23852707183179522</v>
      </c>
      <c r="R13" s="2">
        <f>'[1]Qc, Summer, S2'!R13*Main!$B$8</f>
        <v>6.0297069567700867E-2</v>
      </c>
      <c r="S13" s="2">
        <f>'[1]Qc, Summer, S2'!S13*Main!$B$8</f>
        <v>-7.4232694202372121E-2</v>
      </c>
      <c r="T13" s="2">
        <f>'[1]Qc, Summer, S2'!T13*Main!$B$8</f>
        <v>-7.0919211478482477E-3</v>
      </c>
      <c r="U13" s="2">
        <f>'[1]Qc, Summer, S2'!U13*Main!$B$8</f>
        <v>-7.1445948040943008E-2</v>
      </c>
      <c r="V13" s="2">
        <f>'[1]Qc, Summer, S2'!V13*Main!$B$8</f>
        <v>1.8140384677176127E-2</v>
      </c>
      <c r="W13" s="2">
        <f>'[1]Qc, Summer, S2'!W13*Main!$B$8</f>
        <v>-3.0235629807501132E-2</v>
      </c>
      <c r="X13" s="2">
        <f>'[1]Qc, Summer, S2'!X13*Main!$B$8</f>
        <v>0.45687616890906629</v>
      </c>
      <c r="Y13" s="2">
        <f>'[1]Qc, Summer, S2'!Y13*Main!$B$8</f>
        <v>0.46797353527361146</v>
      </c>
    </row>
    <row r="14" spans="1:25" x14ac:dyDescent="0.25">
      <c r="A14">
        <v>3</v>
      </c>
      <c r="B14" s="2">
        <f>'[1]Qc, Summer, S2'!B14*Main!$B$8</f>
        <v>0.52454048006178522</v>
      </c>
      <c r="C14" s="2">
        <f>'[1]Qc, Summer, S2'!C14*Main!$B$8</f>
        <v>0.51168189618346493</v>
      </c>
      <c r="D14" s="2">
        <f>'[1]Qc, Summer, S2'!D14*Main!$B$8</f>
        <v>0.45743842525889633</v>
      </c>
      <c r="E14" s="2">
        <f>'[1]Qc, Summer, S2'!E14*Main!$B$8</f>
        <v>0.42213373461125114</v>
      </c>
      <c r="F14" s="2">
        <f>'[1]Qc, Summer, S2'!F14*Main!$B$8</f>
        <v>0.41208260274197361</v>
      </c>
      <c r="G14" s="2">
        <f>'[1]Qc, Summer, S2'!G14*Main!$B$8</f>
        <v>0.32440381727777623</v>
      </c>
      <c r="H14" s="2">
        <f>'[1]Qc, Summer, S2'!H14*Main!$B$8</f>
        <v>1.1878664910241719</v>
      </c>
      <c r="I14" s="2">
        <f>'[1]Qc, Summer, S2'!I14*Main!$B$8</f>
        <v>1.2484236041536689</v>
      </c>
      <c r="J14" s="2">
        <f>'[1]Qc, Summer, S2'!J14*Main!$B$8</f>
        <v>1.5252503917373013</v>
      </c>
      <c r="K14" s="2">
        <f>'[1]Qc, Summer, S2'!K14*Main!$B$8</f>
        <v>1.4331317170220284</v>
      </c>
      <c r="L14" s="2">
        <f>'[1]Qc, Summer, S2'!L14*Main!$B$8</f>
        <v>1.6554808724288124</v>
      </c>
      <c r="M14" s="2">
        <f>'[1]Qc, Summer, S2'!M14*Main!$B$8</f>
        <v>1.5488654530255541</v>
      </c>
      <c r="N14" s="2">
        <f>'[1]Qc, Summer, S2'!N14*Main!$B$8</f>
        <v>1.2474896946731993</v>
      </c>
      <c r="O14" s="2">
        <f>'[1]Qc, Summer, S2'!O14*Main!$B$8</f>
        <v>0.91547925601116587</v>
      </c>
      <c r="P14" s="2">
        <f>'[1]Qc, Summer, S2'!P14*Main!$B$8</f>
        <v>0.44551539217823488</v>
      </c>
      <c r="Q14" s="2">
        <f>'[1]Qc, Summer, S2'!Q14*Main!$B$8</f>
        <v>0.62554970705357626</v>
      </c>
      <c r="R14" s="2">
        <f>'[1]Qc, Summer, S2'!R14*Main!$B$8</f>
        <v>0.70574947302368773</v>
      </c>
      <c r="S14" s="2">
        <f>'[1]Qc, Summer, S2'!S14*Main!$B$8</f>
        <v>0.86193759548253779</v>
      </c>
      <c r="T14" s="2">
        <f>'[1]Qc, Summer, S2'!T14*Main!$B$8</f>
        <v>0.947980366474932</v>
      </c>
      <c r="U14" s="2">
        <f>'[1]Qc, Summer, S2'!U14*Main!$B$8</f>
        <v>0.86544412235887269</v>
      </c>
      <c r="V14" s="2">
        <f>'[1]Qc, Summer, S2'!V14*Main!$B$8</f>
        <v>0.74760285091471956</v>
      </c>
      <c r="W14" s="2">
        <f>'[1]Qc, Summer, S2'!W14*Main!$B$8</f>
        <v>0.65244054285543085</v>
      </c>
      <c r="X14" s="2">
        <f>'[1]Qc, Summer, S2'!X14*Main!$B$8</f>
        <v>0.33445739008030911</v>
      </c>
      <c r="Y14" s="2">
        <f>'[1]Qc, Summer, S2'!Y14*Main!$B$8</f>
        <v>0.22620524075929327</v>
      </c>
    </row>
    <row r="15" spans="1:25" x14ac:dyDescent="0.25">
      <c r="A15">
        <v>20</v>
      </c>
      <c r="B15" s="2">
        <f>'[1]Qc, Summer, S2'!B15*Main!$B$8</f>
        <v>0.19592037143612587</v>
      </c>
      <c r="C15" s="2">
        <f>'[1]Qc, Summer, S2'!C15*Main!$B$8</f>
        <v>0.18659865775960674</v>
      </c>
      <c r="D15" s="2">
        <f>'[1]Qc, Summer, S2'!D15*Main!$B$8</f>
        <v>0.18701235386131548</v>
      </c>
      <c r="E15" s="2">
        <f>'[1]Qc, Summer, S2'!E15*Main!$B$8</f>
        <v>0.18701235386131548</v>
      </c>
      <c r="F15" s="2">
        <f>'[1]Qc, Summer, S2'!F15*Main!$B$8</f>
        <v>0.18701235386131548</v>
      </c>
      <c r="G15" s="2">
        <f>'[1]Qc, Summer, S2'!G15*Main!$B$8</f>
        <v>0.18701235386131548</v>
      </c>
      <c r="H15" s="2">
        <f>'[1]Qc, Summer, S2'!H15*Main!$B$8</f>
        <v>0.18701235386131548</v>
      </c>
      <c r="I15" s="2">
        <f>'[1]Qc, Summer, S2'!I15*Main!$B$8</f>
        <v>0.17841951127182523</v>
      </c>
      <c r="J15" s="2">
        <f>'[1]Qc, Summer, S2'!J15*Main!$B$8</f>
        <v>0.16595610607051875</v>
      </c>
      <c r="K15" s="2">
        <f>'[1]Qc, Summer, S2'!K15*Main!$B$8</f>
        <v>0.15145292236894575</v>
      </c>
      <c r="L15" s="2">
        <f>'[1]Qc, Summer, S2'!L15*Main!$B$8</f>
        <v>0.15015893314827036</v>
      </c>
      <c r="M15" s="2">
        <f>'[1]Qc, Summer, S2'!M15*Main!$B$8</f>
        <v>0.13240754064485763</v>
      </c>
      <c r="N15" s="2">
        <f>'[1]Qc, Summer, S2'!N15*Main!$B$8</f>
        <v>0.14778070662664661</v>
      </c>
      <c r="O15" s="2">
        <f>'[1]Qc, Summer, S2'!O15*Main!$B$8</f>
        <v>0.16662104995729374</v>
      </c>
      <c r="P15" s="2">
        <f>'[1]Qc, Summer, S2'!P15*Main!$B$8</f>
        <v>0.1537920939584855</v>
      </c>
      <c r="Q15" s="2">
        <f>'[1]Qc, Summer, S2'!Q15*Main!$B$8</f>
        <v>0.16474860164018026</v>
      </c>
      <c r="R15" s="2">
        <f>'[1]Qc, Summer, S2'!R15*Main!$B$8</f>
        <v>0.15408799398810039</v>
      </c>
      <c r="S15" s="2">
        <f>'[1]Qc, Summer, S2'!S15*Main!$B$8</f>
        <v>0.15164234720656439</v>
      </c>
      <c r="T15" s="2">
        <f>'[1]Qc, Summer, S2'!T15*Main!$B$8</f>
        <v>0.15941381575566299</v>
      </c>
      <c r="U15" s="2">
        <f>'[1]Qc, Summer, S2'!U15*Main!$B$8</f>
        <v>0.15899325978980589</v>
      </c>
      <c r="V15" s="2">
        <f>'[1]Qc, Summer, S2'!V15*Main!$B$8</f>
        <v>0.15946806339300815</v>
      </c>
      <c r="W15" s="2">
        <f>'[1]Qc, Summer, S2'!W15*Main!$B$8</f>
        <v>0.18818926245585113</v>
      </c>
      <c r="X15" s="2">
        <f>'[1]Qc, Summer, S2'!X15*Main!$B$8</f>
        <v>0.18086170707875898</v>
      </c>
      <c r="Y15" s="2">
        <f>'[1]Qc, Summer, S2'!Y15*Main!$B$8</f>
        <v>0.19702859721906549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9C670-FD24-4221-834E-B54D3A85477F}">
  <dimension ref="A1:Y15"/>
  <sheetViews>
    <sheetView zoomScale="85" zoomScaleNormal="85"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'[1]Qc, Summer, S3'!B2*Main!$B$8</f>
        <v>0.21849870945179548</v>
      </c>
      <c r="C2" s="2">
        <f>'[1]Qc, Summer, S3'!C2*Main!$B$8</f>
        <v>0.19824481325602186</v>
      </c>
      <c r="D2" s="2">
        <f>'[1]Qc, Summer, S3'!D2*Main!$B$8</f>
        <v>0.15031847759604025</v>
      </c>
      <c r="E2" s="2">
        <f>'[1]Qc, Summer, S3'!E2*Main!$B$8</f>
        <v>0.15620769200994825</v>
      </c>
      <c r="F2" s="2">
        <f>'[1]Qc, Summer, S3'!F2*Main!$B$8</f>
        <v>0.20162849385352799</v>
      </c>
      <c r="G2" s="2">
        <f>'[1]Qc, Summer, S3'!G2*Main!$B$8</f>
        <v>0.20676926762930897</v>
      </c>
      <c r="H2" s="2">
        <f>'[1]Qc, Summer, S3'!H2*Main!$B$8</f>
        <v>0.16352834543783587</v>
      </c>
      <c r="I2" s="2">
        <f>'[1]Qc, Summer, S3'!I2*Main!$B$8</f>
        <v>0.21405759973409261</v>
      </c>
      <c r="J2" s="2">
        <f>'[1]Qc, Summer, S3'!J2*Main!$B$8</f>
        <v>0.24503220104209261</v>
      </c>
      <c r="K2" s="2">
        <f>'[1]Qc, Summer, S3'!K2*Main!$B$8</f>
        <v>0.44353718411507931</v>
      </c>
      <c r="L2" s="2">
        <f>'[1]Qc, Summer, S3'!L2*Main!$B$8</f>
        <v>0.41516537518818603</v>
      </c>
      <c r="M2" s="2">
        <f>'[1]Qc, Summer, S3'!M2*Main!$B$8</f>
        <v>0.44308165546758216</v>
      </c>
      <c r="N2" s="2">
        <f>'[1]Qc, Summer, S3'!N2*Main!$B$8</f>
        <v>0.43839645242435432</v>
      </c>
      <c r="O2" s="2">
        <f>'[1]Qc, Summer, S3'!O2*Main!$B$8</f>
        <v>0.39554595329855285</v>
      </c>
      <c r="P2" s="2">
        <f>'[1]Qc, Summer, S3'!P2*Main!$B$8</f>
        <v>0.3821244397095046</v>
      </c>
      <c r="Q2" s="2">
        <f>'[1]Qc, Summer, S3'!Q2*Main!$B$8</f>
        <v>0.46953404915472646</v>
      </c>
      <c r="R2" s="2">
        <f>'[1]Qc, Summer, S3'!R2*Main!$B$8</f>
        <v>0.55995450768524313</v>
      </c>
      <c r="S2" s="2">
        <f>'[1]Qc, Summer, S3'!S2*Main!$B$8</f>
        <v>0.33867208219605949</v>
      </c>
      <c r="T2" s="2">
        <f>'[1]Qc, Summer, S3'!T2*Main!$B$8</f>
        <v>0.3405103574475995</v>
      </c>
      <c r="U2" s="2">
        <f>'[1]Qc, Summer, S3'!U2*Main!$B$8</f>
        <v>0.35238629735045712</v>
      </c>
      <c r="V2" s="2">
        <f>'[1]Qc, Summer, S3'!V2*Main!$B$8</f>
        <v>0.32751209326800035</v>
      </c>
      <c r="W2" s="2">
        <f>'[1]Qc, Summer, S3'!W2*Main!$B$8</f>
        <v>0.29414584030547275</v>
      </c>
      <c r="X2" s="2">
        <f>'[1]Qc, Summer, S3'!X2*Main!$B$8</f>
        <v>0.33855820003418524</v>
      </c>
      <c r="Y2" s="2">
        <f>'[1]Qc, Summer, S3'!Y2*Main!$B$8</f>
        <v>0.2673035285733304</v>
      </c>
    </row>
    <row r="3" spans="1:25" x14ac:dyDescent="0.25">
      <c r="A3">
        <v>17</v>
      </c>
      <c r="B3" s="2">
        <f>'[1]Qc, Summer, S3'!B3*Main!$B$8</f>
        <v>-0.2147282671885006</v>
      </c>
      <c r="C3" s="2">
        <f>'[1]Qc, Summer, S3'!C3*Main!$B$8</f>
        <v>-0.24236472392972172</v>
      </c>
      <c r="D3" s="2">
        <f>'[1]Qc, Summer, S3'!D3*Main!$B$8</f>
        <v>-0.24836567416764163</v>
      </c>
      <c r="E3" s="2">
        <f>'[1]Qc, Summer, S3'!E3*Main!$B$8</f>
        <v>-0.27212752813165847</v>
      </c>
      <c r="F3" s="2">
        <f>'[1]Qc, Summer, S3'!F3*Main!$B$8</f>
        <v>-0.26510353226439598</v>
      </c>
      <c r="G3" s="2">
        <f>'[1]Qc, Summer, S3'!G3*Main!$B$8</f>
        <v>-0.26431439537699614</v>
      </c>
      <c r="H3" s="2">
        <f>'[1]Qc, Summer, S3'!H3*Main!$B$8</f>
        <v>-0.2224868156253689</v>
      </c>
      <c r="I3" s="2">
        <f>'[1]Qc, Summer, S3'!I3*Main!$B$8</f>
        <v>-4.1503103968903499E-2</v>
      </c>
      <c r="J3" s="2">
        <f>'[1]Qc, Summer, S3'!J3*Main!$B$8</f>
        <v>4.7588687254690745E-2</v>
      </c>
      <c r="K3" s="2">
        <f>'[1]Qc, Summer, S3'!K3*Main!$B$8</f>
        <v>7.232384231171049E-2</v>
      </c>
      <c r="L3" s="2">
        <f>'[1]Qc, Summer, S3'!L3*Main!$B$8</f>
        <v>-8.3959686969375003E-4</v>
      </c>
      <c r="M3" s="2">
        <f>'[1]Qc, Summer, S3'!M3*Main!$B$8</f>
        <v>-6.6529319274083745E-2</v>
      </c>
      <c r="N3" s="2">
        <f>'[1]Qc, Summer, S3'!N3*Main!$B$8</f>
        <v>-0.10970324205620588</v>
      </c>
      <c r="O3" s="2">
        <f>'[1]Qc, Summer, S3'!O3*Main!$B$8</f>
        <v>-0.17451679567712949</v>
      </c>
      <c r="P3" s="2">
        <f>'[1]Qc, Summer, S3'!P3*Main!$B$8</f>
        <v>-0.16217623675465187</v>
      </c>
      <c r="Q3" s="2">
        <f>'[1]Qc, Summer, S3'!Q3*Main!$B$8</f>
        <v>-0.17234200831681398</v>
      </c>
      <c r="R3" s="2">
        <f>'[1]Qc, Summer, S3'!R3*Main!$B$8</f>
        <v>-0.17322217518061223</v>
      </c>
      <c r="S3" s="2">
        <f>'[1]Qc, Summer, S3'!S3*Main!$B$8</f>
        <v>-0.15938229404862536</v>
      </c>
      <c r="T3" s="2">
        <f>'[1]Qc, Summer, S3'!T3*Main!$B$8</f>
        <v>-1.0760896340825749E-2</v>
      </c>
      <c r="U3" s="2">
        <f>'[1]Qc, Summer, S3'!U3*Main!$B$8</f>
        <v>8.0338141634650376E-2</v>
      </c>
      <c r="V3" s="2">
        <f>'[1]Qc, Summer, S3'!V3*Main!$B$8</f>
        <v>-2.5012832257332489E-3</v>
      </c>
      <c r="W3" s="2">
        <f>'[1]Qc, Summer, S3'!W3*Main!$B$8</f>
        <v>-2.515263881377975E-2</v>
      </c>
      <c r="X3" s="2">
        <f>'[1]Qc, Summer, S3'!X3*Main!$B$8</f>
        <v>-9.8091427965588743E-2</v>
      </c>
      <c r="Y3" s="2">
        <f>'[1]Qc, Summer, S3'!Y3*Main!$B$8</f>
        <v>-0.17255681044327598</v>
      </c>
    </row>
    <row r="4" spans="1:25" x14ac:dyDescent="0.25">
      <c r="A4">
        <v>38</v>
      </c>
      <c r="B4" s="2">
        <f>'[1]Qc, Summer, S3'!B4*Main!$B$8</f>
        <v>-0.78130717313309928</v>
      </c>
      <c r="C4" s="2">
        <f>'[1]Qc, Summer, S3'!C4*Main!$B$8</f>
        <v>-0.78166216058151372</v>
      </c>
      <c r="D4" s="2">
        <f>'[1]Qc, Summer, S3'!D4*Main!$B$8</f>
        <v>-0.79050376793775889</v>
      </c>
      <c r="E4" s="2">
        <f>'[1]Qc, Summer, S3'!E4*Main!$B$8</f>
        <v>-0.86779339436188274</v>
      </c>
      <c r="F4" s="2">
        <f>'[1]Qc, Summer, S3'!F4*Main!$B$8</f>
        <v>-0.93169791077050623</v>
      </c>
      <c r="G4" s="2">
        <f>'[1]Qc, Summer, S3'!G4*Main!$B$8</f>
        <v>-0.9094286033219624</v>
      </c>
      <c r="H4" s="2">
        <f>'[1]Qc, Summer, S3'!H4*Main!$B$8</f>
        <v>-0.90809496997841732</v>
      </c>
      <c r="I4" s="2">
        <f>'[1]Qc, Summer, S3'!I4*Main!$B$8</f>
        <v>-0.73114553180209441</v>
      </c>
      <c r="J4" s="2">
        <f>'[1]Qc, Summer, S3'!J4*Main!$B$8</f>
        <v>-0.60157999499735804</v>
      </c>
      <c r="K4" s="2">
        <f>'[1]Qc, Summer, S3'!K4*Main!$B$8</f>
        <v>-0.5044360279003115</v>
      </c>
      <c r="L4" s="2">
        <f>'[1]Qc, Summer, S3'!L4*Main!$B$8</f>
        <v>-0.47389843781511354</v>
      </c>
      <c r="M4" s="2">
        <f>'[1]Qc, Summer, S3'!M4*Main!$B$8</f>
        <v>-0.50263184154423279</v>
      </c>
      <c r="N4" s="2">
        <f>'[1]Qc, Summer, S3'!N4*Main!$B$8</f>
        <v>-0.48993103454132508</v>
      </c>
      <c r="O4" s="2">
        <f>'[1]Qc, Summer, S3'!O4*Main!$B$8</f>
        <v>-0.57019834702651706</v>
      </c>
      <c r="P4" s="2">
        <f>'[1]Qc, Summer, S3'!P4*Main!$B$8</f>
        <v>-0.68114890597615574</v>
      </c>
      <c r="Q4" s="2">
        <f>'[1]Qc, Summer, S3'!Q4*Main!$B$8</f>
        <v>-0.67342246843711084</v>
      </c>
      <c r="R4" s="2">
        <f>'[1]Qc, Summer, S3'!R4*Main!$B$8</f>
        <v>-0.60470645173182824</v>
      </c>
      <c r="S4" s="2">
        <f>'[1]Qc, Summer, S3'!S4*Main!$B$8</f>
        <v>-0.61597093785424573</v>
      </c>
      <c r="T4" s="2">
        <f>'[1]Qc, Summer, S3'!T4*Main!$B$8</f>
        <v>-0.52523021204661791</v>
      </c>
      <c r="U4" s="2">
        <f>'[1]Qc, Summer, S3'!U4*Main!$B$8</f>
        <v>-0.61462661490644477</v>
      </c>
      <c r="V4" s="2">
        <f>'[1]Qc, Summer, S3'!V4*Main!$B$8</f>
        <v>-0.62008130111586224</v>
      </c>
      <c r="W4" s="2">
        <f>'[1]Qc, Summer, S3'!W4*Main!$B$8</f>
        <v>-0.65728057682014251</v>
      </c>
      <c r="X4" s="2">
        <f>'[1]Qc, Summer, S3'!X4*Main!$B$8</f>
        <v>-0.75149138384550118</v>
      </c>
      <c r="Y4" s="2">
        <f>'[1]Qc, Summer, S3'!Y4*Main!$B$8</f>
        <v>-0.8393324072010605</v>
      </c>
    </row>
    <row r="5" spans="1:25" x14ac:dyDescent="0.25">
      <c r="A5">
        <v>36</v>
      </c>
      <c r="B5" s="2">
        <f>'[1]Qc, Summer, S3'!B5*Main!$B$8</f>
        <v>-0.94973009476838499</v>
      </c>
      <c r="C5" s="2">
        <f>'[1]Qc, Summer, S3'!C5*Main!$B$8</f>
        <v>-0.95073495965348176</v>
      </c>
      <c r="D5" s="2">
        <f>'[1]Qc, Summer, S3'!D5*Main!$B$8</f>
        <v>-0.94926320315573431</v>
      </c>
      <c r="E5" s="2">
        <f>'[1]Qc, Summer, S3'!E5*Main!$B$8</f>
        <v>-0.95998769592301181</v>
      </c>
      <c r="F5" s="2">
        <f>'[1]Qc, Summer, S3'!F5*Main!$B$8</f>
        <v>-0.96881735112331757</v>
      </c>
      <c r="G5" s="2">
        <f>'[1]Qc, Summer, S3'!G5*Main!$B$8</f>
        <v>-1.0467003347537476</v>
      </c>
      <c r="H5" s="2">
        <f>'[1]Qc, Summer, S3'!H5*Main!$B$8</f>
        <v>-0.9737056566474046</v>
      </c>
      <c r="I5" s="2">
        <f>'[1]Qc, Summer, S3'!I5*Main!$B$8</f>
        <v>-0.74656398130427404</v>
      </c>
      <c r="J5" s="2">
        <f>'[1]Qc, Summer, S3'!J5*Main!$B$8</f>
        <v>-0.67405976244201182</v>
      </c>
      <c r="K5" s="2">
        <f>'[1]Qc, Summer, S3'!K5*Main!$B$8</f>
        <v>-0.72785267075570603</v>
      </c>
      <c r="L5" s="2">
        <f>'[1]Qc, Summer, S3'!L5*Main!$B$8</f>
        <v>-0.77737958527023376</v>
      </c>
      <c r="M5" s="2">
        <f>'[1]Qc, Summer, S3'!M5*Main!$B$8</f>
        <v>-0.81094447969767125</v>
      </c>
      <c r="N5" s="2">
        <f>'[1]Qc, Summer, S3'!N5*Main!$B$8</f>
        <v>-0.86634491090017229</v>
      </c>
      <c r="O5" s="2">
        <f>'[1]Qc, Summer, S3'!O5*Main!$B$8</f>
        <v>-0.92988509697792188</v>
      </c>
      <c r="P5" s="2">
        <f>'[1]Qc, Summer, S3'!P5*Main!$B$8</f>
        <v>-0.91189861735099464</v>
      </c>
      <c r="Q5" s="2">
        <f>'[1]Qc, Summer, S3'!Q5*Main!$B$8</f>
        <v>-0.92563517967019493</v>
      </c>
      <c r="R5" s="2">
        <f>'[1]Qc, Summer, S3'!R5*Main!$B$8</f>
        <v>-0.93120219089440981</v>
      </c>
      <c r="S5" s="2">
        <f>'[1]Qc, Summer, S3'!S5*Main!$B$8</f>
        <v>-0.86565345342803868</v>
      </c>
      <c r="T5" s="2">
        <f>'[1]Qc, Summer, S3'!T5*Main!$B$8</f>
        <v>-0.68824739239275945</v>
      </c>
      <c r="U5" s="2">
        <f>'[1]Qc, Summer, S3'!U5*Main!$B$8</f>
        <v>-0.64164345336633766</v>
      </c>
      <c r="V5" s="2">
        <f>'[1]Qc, Summer, S3'!V5*Main!$B$8</f>
        <v>-0.67470985030397457</v>
      </c>
      <c r="W5" s="2">
        <f>'[1]Qc, Summer, S3'!W5*Main!$B$8</f>
        <v>-0.66842141704766478</v>
      </c>
      <c r="X5" s="2">
        <f>'[1]Qc, Summer, S3'!X5*Main!$B$8</f>
        <v>-0.75695318242940379</v>
      </c>
      <c r="Y5" s="2">
        <f>'[1]Qc, Summer, S3'!Y5*Main!$B$8</f>
        <v>-0.82003863947572264</v>
      </c>
    </row>
    <row r="6" spans="1:25" x14ac:dyDescent="0.25">
      <c r="A6">
        <v>26</v>
      </c>
      <c r="B6" s="2">
        <f>'[1]Qc, Summer, S3'!B6*Main!$B$8</f>
        <v>-0.67313094525333295</v>
      </c>
      <c r="C6" s="2">
        <f>'[1]Qc, Summer, S3'!C6*Main!$B$8</f>
        <v>-0.73765895176844842</v>
      </c>
      <c r="D6" s="2">
        <f>'[1]Qc, Summer, S3'!D6*Main!$B$8</f>
        <v>-0.77292235697603495</v>
      </c>
      <c r="E6" s="2">
        <f>'[1]Qc, Summer, S3'!E6*Main!$B$8</f>
        <v>-0.81871283395261663</v>
      </c>
      <c r="F6" s="2">
        <f>'[1]Qc, Summer, S3'!F6*Main!$B$8</f>
        <v>-0.8657712495001324</v>
      </c>
      <c r="G6" s="2">
        <f>'[1]Qc, Summer, S3'!G6*Main!$B$8</f>
        <v>-0.9519504181594276</v>
      </c>
      <c r="H6" s="2">
        <f>'[1]Qc, Summer, S3'!H6*Main!$B$8</f>
        <v>-0.94585279854758875</v>
      </c>
      <c r="I6" s="2">
        <f>'[1]Qc, Summer, S3'!I6*Main!$B$8</f>
        <v>-0.73982452250147257</v>
      </c>
      <c r="J6" s="2">
        <f>'[1]Qc, Summer, S3'!J6*Main!$B$8</f>
        <v>-0.53003859804912368</v>
      </c>
      <c r="K6" s="2">
        <f>'[1]Qc, Summer, S3'!K6*Main!$B$8</f>
        <v>-0.2657539568068078</v>
      </c>
      <c r="L6" s="2">
        <f>'[1]Qc, Summer, S3'!L6*Main!$B$8</f>
        <v>-0.12076967590449911</v>
      </c>
      <c r="M6" s="2">
        <f>'[1]Qc, Summer, S3'!M6*Main!$B$8</f>
        <v>-1.5802265214039497E-2</v>
      </c>
      <c r="N6" s="2">
        <f>'[1]Qc, Summer, S3'!N6*Main!$B$8</f>
        <v>-0.13306373083995862</v>
      </c>
      <c r="O6" s="2">
        <f>'[1]Qc, Summer, S3'!O6*Main!$B$8</f>
        <v>-0.27307057006930752</v>
      </c>
      <c r="P6" s="2">
        <f>'[1]Qc, Summer, S3'!P6*Main!$B$8</f>
        <v>-0.37298478598578222</v>
      </c>
      <c r="Q6" s="2">
        <f>'[1]Qc, Summer, S3'!Q6*Main!$B$8</f>
        <v>-0.36912832186776789</v>
      </c>
      <c r="R6" s="2">
        <f>'[1]Qc, Summer, S3'!R6*Main!$B$8</f>
        <v>-0.43373111352761751</v>
      </c>
      <c r="S6" s="2">
        <f>'[1]Qc, Summer, S3'!S6*Main!$B$8</f>
        <v>-0.43034701207955017</v>
      </c>
      <c r="T6" s="2">
        <f>'[1]Qc, Summer, S3'!T6*Main!$B$8</f>
        <v>-0.38470741002917647</v>
      </c>
      <c r="U6" s="2">
        <f>'[1]Qc, Summer, S3'!U6*Main!$B$8</f>
        <v>-0.41078718262939001</v>
      </c>
      <c r="V6" s="2">
        <f>'[1]Qc, Summer, S3'!V6*Main!$B$8</f>
        <v>-0.3236129969881314</v>
      </c>
      <c r="W6" s="2">
        <f>'[1]Qc, Summer, S3'!W6*Main!$B$8</f>
        <v>-0.13176961536411486</v>
      </c>
      <c r="X6" s="2">
        <f>'[1]Qc, Summer, S3'!X6*Main!$B$8</f>
        <v>-0.22255196329225041</v>
      </c>
      <c r="Y6" s="2">
        <f>'[1]Qc, Summer, S3'!Y6*Main!$B$8</f>
        <v>-0.34178006359089075</v>
      </c>
    </row>
    <row r="7" spans="1:25" x14ac:dyDescent="0.25">
      <c r="A7">
        <v>24</v>
      </c>
      <c r="B7" s="2">
        <f>'[1]Qc, Summer, S3'!B7*Main!$B$8</f>
        <v>0.9075133124177136</v>
      </c>
      <c r="C7" s="2">
        <f>'[1]Qc, Summer, S3'!C7*Main!$B$8</f>
        <v>1.0380649020874588</v>
      </c>
      <c r="D7" s="2">
        <f>'[1]Qc, Summer, S3'!D7*Main!$B$8</f>
        <v>0.88100759696445896</v>
      </c>
      <c r="E7" s="2">
        <f>'[1]Qc, Summer, S3'!E7*Main!$B$8</f>
        <v>0.8527049337847793</v>
      </c>
      <c r="F7" s="2">
        <f>'[1]Qc, Summer, S3'!F7*Main!$B$8</f>
        <v>0.93901860628345002</v>
      </c>
      <c r="G7" s="2">
        <f>'[1]Qc, Summer, S3'!G7*Main!$B$8</f>
        <v>0.77436082419438745</v>
      </c>
      <c r="H7" s="2">
        <f>'[1]Qc, Summer, S3'!H7*Main!$B$8</f>
        <v>0.63008622359351463</v>
      </c>
      <c r="I7" s="2">
        <f>'[1]Qc, Summer, S3'!I7*Main!$B$8</f>
        <v>0.75292505336745541</v>
      </c>
      <c r="J7" s="2">
        <f>'[1]Qc, Summer, S3'!J7*Main!$B$8</f>
        <v>0.97109440517001677</v>
      </c>
      <c r="K7" s="2">
        <f>'[1]Qc, Summer, S3'!K7*Main!$B$8</f>
        <v>1.2107464105520331</v>
      </c>
      <c r="L7" s="2">
        <f>'[1]Qc, Summer, S3'!L7*Main!$B$8</f>
        <v>1.2403003887054778</v>
      </c>
      <c r="M7" s="2">
        <f>'[1]Qc, Summer, S3'!M7*Main!$B$8</f>
        <v>1.4057222249884895</v>
      </c>
      <c r="N7" s="2">
        <f>'[1]Qc, Summer, S3'!N7*Main!$B$8</f>
        <v>1.3792857815376167</v>
      </c>
      <c r="O7" s="2">
        <f>'[1]Qc, Summer, S3'!O7*Main!$B$8</f>
        <v>1.1681534719697166</v>
      </c>
      <c r="P7" s="2">
        <f>'[1]Qc, Summer, S3'!P7*Main!$B$8</f>
        <v>1.1411278798181499</v>
      </c>
      <c r="Q7" s="2">
        <f>'[1]Qc, Summer, S3'!Q7*Main!$B$8</f>
        <v>1.142808967385063</v>
      </c>
      <c r="R7" s="2">
        <f>'[1]Qc, Summer, S3'!R7*Main!$B$8</f>
        <v>1.0693448304776456</v>
      </c>
      <c r="S7" s="2">
        <f>'[1]Qc, Summer, S3'!S7*Main!$B$8</f>
        <v>0.96331195242126955</v>
      </c>
      <c r="T7" s="2">
        <f>'[1]Qc, Summer, S3'!T7*Main!$B$8</f>
        <v>1.0953000733967855</v>
      </c>
      <c r="U7" s="2">
        <f>'[1]Qc, Summer, S3'!U7*Main!$B$8</f>
        <v>1.0016991209197341</v>
      </c>
      <c r="V7" s="2">
        <f>'[1]Qc, Summer, S3'!V7*Main!$B$8</f>
        <v>1.0027596643340841</v>
      </c>
      <c r="W7" s="2">
        <f>'[1]Qc, Summer, S3'!W7*Main!$B$8</f>
        <v>1.1183467339170137</v>
      </c>
      <c r="X7" s="2">
        <f>'[1]Qc, Summer, S3'!X7*Main!$B$8</f>
        <v>0.91682673533817616</v>
      </c>
      <c r="Y7" s="2">
        <f>'[1]Qc, Summer, S3'!Y7*Main!$B$8</f>
        <v>0.9376882555742827</v>
      </c>
    </row>
    <row r="8" spans="1:25" x14ac:dyDescent="0.25">
      <c r="A8">
        <v>28</v>
      </c>
      <c r="B8" s="2">
        <f>'[1]Qc, Summer, S3'!B8*Main!$B$8</f>
        <v>-0.62385590979971339</v>
      </c>
      <c r="C8" s="2">
        <f>'[1]Qc, Summer, S3'!C8*Main!$B$8</f>
        <v>-0.62203488942118457</v>
      </c>
      <c r="D8" s="2">
        <f>'[1]Qc, Summer, S3'!D8*Main!$B$8</f>
        <v>-0.68861378489138381</v>
      </c>
      <c r="E8" s="2">
        <f>'[1]Qc, Summer, S3'!E8*Main!$B$8</f>
        <v>-0.66980269067474341</v>
      </c>
      <c r="F8" s="2">
        <f>'[1]Qc, Summer, S3'!F8*Main!$B$8</f>
        <v>-0.71948523572682133</v>
      </c>
      <c r="G8" s="2">
        <f>'[1]Qc, Summer, S3'!G8*Main!$B$8</f>
        <v>-0.74802365939091353</v>
      </c>
      <c r="H8" s="2">
        <f>'[1]Qc, Summer, S3'!H8*Main!$B$8</f>
        <v>-0.82345817654104714</v>
      </c>
      <c r="I8" s="2">
        <f>'[1]Qc, Summer, S3'!I8*Main!$B$8</f>
        <v>-0.74986412306537198</v>
      </c>
      <c r="J8" s="2">
        <f>'[1]Qc, Summer, S3'!J8*Main!$B$8</f>
        <v>-0.6118901603870851</v>
      </c>
      <c r="K8" s="2">
        <f>'[1]Qc, Summer, S3'!K8*Main!$B$8</f>
        <v>-0.49227361502041089</v>
      </c>
      <c r="L8" s="2">
        <f>'[1]Qc, Summer, S3'!L8*Main!$B$8</f>
        <v>-0.44302921748765045</v>
      </c>
      <c r="M8" s="2">
        <f>'[1]Qc, Summer, S3'!M8*Main!$B$8</f>
        <v>-0.43534856848966957</v>
      </c>
      <c r="N8" s="2">
        <f>'[1]Qc, Summer, S3'!N8*Main!$B$8</f>
        <v>-0.36802977564773698</v>
      </c>
      <c r="O8" s="2">
        <f>'[1]Qc, Summer, S3'!O8*Main!$B$8</f>
        <v>-0.39203685923379422</v>
      </c>
      <c r="P8" s="2">
        <f>'[1]Qc, Summer, S3'!P8*Main!$B$8</f>
        <v>-0.4614408403515522</v>
      </c>
      <c r="Q8" s="2">
        <f>'[1]Qc, Summer, S3'!Q8*Main!$B$8</f>
        <v>-0.56266343857789713</v>
      </c>
      <c r="R8" s="2">
        <f>'[1]Qc, Summer, S3'!R8*Main!$B$8</f>
        <v>-0.55604501639651116</v>
      </c>
      <c r="S8" s="2">
        <f>'[1]Qc, Summer, S3'!S8*Main!$B$8</f>
        <v>-0.56040633284780117</v>
      </c>
      <c r="T8" s="2">
        <f>'[1]Qc, Summer, S3'!T8*Main!$B$8</f>
        <v>-0.61151046901072525</v>
      </c>
      <c r="U8" s="2">
        <f>'[1]Qc, Summer, S3'!U8*Main!$B$8</f>
        <v>-0.6150393430518627</v>
      </c>
      <c r="V8" s="2">
        <f>'[1]Qc, Summer, S3'!V8*Main!$B$8</f>
        <v>-0.60254210146543175</v>
      </c>
      <c r="W8" s="2">
        <f>'[1]Qc, Summer, S3'!W8*Main!$B$8</f>
        <v>-0.5143456698108968</v>
      </c>
      <c r="X8" s="2">
        <f>'[1]Qc, Summer, S3'!X8*Main!$B$8</f>
        <v>-0.61052542618706362</v>
      </c>
      <c r="Y8" s="2">
        <f>'[1]Qc, Summer, S3'!Y8*Main!$B$8</f>
        <v>-0.59747825917224728</v>
      </c>
    </row>
    <row r="9" spans="1:25" x14ac:dyDescent="0.25">
      <c r="A9">
        <v>6</v>
      </c>
      <c r="B9" s="2">
        <f>'[1]Qc, Summer, S3'!B9*Main!$B$8</f>
        <v>-2.6204996263862874</v>
      </c>
      <c r="C9" s="2">
        <f>'[1]Qc, Summer, S3'!C9*Main!$B$8</f>
        <v>-2.6447521921047219</v>
      </c>
      <c r="D9" s="2">
        <f>'[1]Qc, Summer, S3'!D9*Main!$B$8</f>
        <v>-2.6874176432387418</v>
      </c>
      <c r="E9" s="2">
        <f>'[1]Qc, Summer, S3'!E9*Main!$B$8</f>
        <v>-2.6942929105176585</v>
      </c>
      <c r="F9" s="2">
        <f>'[1]Qc, Summer, S3'!F9*Main!$B$8</f>
        <v>-2.7080438659260531</v>
      </c>
      <c r="G9" s="2">
        <f>'[1]Qc, Summer, S3'!G9*Main!$B$8</f>
        <v>-2.6847332058487523</v>
      </c>
      <c r="H9" s="2">
        <f>'[1]Qc, Summer, S3'!H9*Main!$B$8</f>
        <v>-2.6385828174721895</v>
      </c>
      <c r="I9" s="2">
        <f>'[1]Qc, Summer, S3'!I9*Main!$B$8</f>
        <v>-2.4928793871308166</v>
      </c>
      <c r="J9" s="2">
        <f>'[1]Qc, Summer, S3'!J9*Main!$B$8</f>
        <v>-2.4223823308503243</v>
      </c>
      <c r="K9" s="2">
        <f>'[1]Qc, Summer, S3'!K9*Main!$B$8</f>
        <v>-2.2801166183185222</v>
      </c>
      <c r="L9" s="2">
        <f>'[1]Qc, Summer, S3'!L9*Main!$B$8</f>
        <v>-2.2148467785190911</v>
      </c>
      <c r="M9" s="2">
        <f>'[1]Qc, Summer, S3'!M9*Main!$B$8</f>
        <v>-2.2550635106624779</v>
      </c>
      <c r="N9" s="2">
        <f>'[1]Qc, Summer, S3'!N9*Main!$B$8</f>
        <v>-2.3319651970392417</v>
      </c>
      <c r="O9" s="2">
        <f>'[1]Qc, Summer, S3'!O9*Main!$B$8</f>
        <v>-2.3548520606013637</v>
      </c>
      <c r="P9" s="2">
        <f>'[1]Qc, Summer, S3'!P9*Main!$B$8</f>
        <v>-2.3934206156917273</v>
      </c>
      <c r="Q9" s="2">
        <f>'[1]Qc, Summer, S3'!Q9*Main!$B$8</f>
        <v>-2.4382995303526411</v>
      </c>
      <c r="R9" s="2">
        <f>'[1]Qc, Summer, S3'!R9*Main!$B$8</f>
        <v>-2.4224294661131842</v>
      </c>
      <c r="S9" s="2">
        <f>'[1]Qc, Summer, S3'!S9*Main!$B$8</f>
        <v>-2.3912544136828608</v>
      </c>
      <c r="T9" s="2">
        <f>'[1]Qc, Summer, S3'!T9*Main!$B$8</f>
        <v>-2.4311414514965644</v>
      </c>
      <c r="U9" s="2">
        <f>'[1]Qc, Summer, S3'!U9*Main!$B$8</f>
        <v>-2.4337315341907213</v>
      </c>
      <c r="V9" s="2">
        <f>'[1]Qc, Summer, S3'!V9*Main!$B$8</f>
        <v>-2.4538870355252747</v>
      </c>
      <c r="W9" s="2">
        <f>'[1]Qc, Summer, S3'!W9*Main!$B$8</f>
        <v>-2.4604799962477051</v>
      </c>
      <c r="X9" s="2">
        <f>'[1]Qc, Summer, S3'!X9*Main!$B$8</f>
        <v>-2.5506615799996561</v>
      </c>
      <c r="Y9" s="2">
        <f>'[1]Qc, Summer, S3'!Y9*Main!$B$8</f>
        <v>-2.5604567505575817</v>
      </c>
    </row>
    <row r="10" spans="1:25" x14ac:dyDescent="0.25">
      <c r="A10">
        <v>30</v>
      </c>
      <c r="B10" s="2">
        <f>'[1]Qc, Summer, S3'!B10*Main!$B$8</f>
        <v>-0.11265218402394075</v>
      </c>
      <c r="C10" s="2">
        <f>'[1]Qc, Summer, S3'!C10*Main!$B$8</f>
        <v>-0.14506159115041037</v>
      </c>
      <c r="D10" s="2">
        <f>'[1]Qc, Summer, S3'!D10*Main!$B$8</f>
        <v>-0.140352652135528</v>
      </c>
      <c r="E10" s="2">
        <f>'[1]Qc, Summer, S3'!E10*Main!$B$8</f>
        <v>-0.15087673586553838</v>
      </c>
      <c r="F10" s="2">
        <f>'[1]Qc, Summer, S3'!F10*Main!$B$8</f>
        <v>-0.17294353002400861</v>
      </c>
      <c r="G10" s="2">
        <f>'[1]Qc, Summer, S3'!G10*Main!$B$8</f>
        <v>-0.20184859869706173</v>
      </c>
      <c r="H10" s="2">
        <f>'[1]Qc, Summer, S3'!H10*Main!$B$8</f>
        <v>-0.30471600717193997</v>
      </c>
      <c r="I10" s="2">
        <f>'[1]Qc, Summer, S3'!I10*Main!$B$8</f>
        <v>-0.21069315200723562</v>
      </c>
      <c r="J10" s="2">
        <f>'[1]Qc, Summer, S3'!J10*Main!$B$8</f>
        <v>-0.21904089122985385</v>
      </c>
      <c r="K10" s="2">
        <f>'[1]Qc, Summer, S3'!K10*Main!$B$8</f>
        <v>-0.13815139327490986</v>
      </c>
      <c r="L10" s="2">
        <f>'[1]Qc, Summer, S3'!L10*Main!$B$8</f>
        <v>-0.14961199575886985</v>
      </c>
      <c r="M10" s="2">
        <f>'[1]Qc, Summer, S3'!M10*Main!$B$8</f>
        <v>-4.4149454383099626E-2</v>
      </c>
      <c r="N10" s="2">
        <f>'[1]Qc, Summer, S3'!N10*Main!$B$8</f>
        <v>-4.2367236426318122E-2</v>
      </c>
      <c r="O10" s="2">
        <f>'[1]Qc, Summer, S3'!O10*Main!$B$8</f>
        <v>-0.11472617767483687</v>
      </c>
      <c r="P10" s="2">
        <f>'[1]Qc, Summer, S3'!P10*Main!$B$8</f>
        <v>-0.14446301539714451</v>
      </c>
      <c r="Q10" s="2">
        <f>'[1]Qc, Summer, S3'!Q10*Main!$B$8</f>
        <v>-0.13355852484482025</v>
      </c>
      <c r="R10" s="2">
        <f>'[1]Qc, Summer, S3'!R10*Main!$B$8</f>
        <v>-0.17509824281255251</v>
      </c>
      <c r="S10" s="2">
        <f>'[1]Qc, Summer, S3'!S10*Main!$B$8</f>
        <v>-0.18025395678325787</v>
      </c>
      <c r="T10" s="2">
        <f>'[1]Qc, Summer, S3'!T10*Main!$B$8</f>
        <v>-0.14283348202398452</v>
      </c>
      <c r="U10" s="2">
        <f>'[1]Qc, Summer, S3'!U10*Main!$B$8</f>
        <v>-0.16284829301591197</v>
      </c>
      <c r="V10" s="2">
        <f>'[1]Qc, Summer, S3'!V10*Main!$B$8</f>
        <v>-0.13309866143654236</v>
      </c>
      <c r="W10" s="2">
        <f>'[1]Qc, Summer, S3'!W10*Main!$B$8</f>
        <v>-6.4833922788088125E-2</v>
      </c>
      <c r="X10" s="2">
        <f>'[1]Qc, Summer, S3'!X10*Main!$B$8</f>
        <v>-5.9243470187611495E-2</v>
      </c>
      <c r="Y10" s="2">
        <f>'[1]Qc, Summer, S3'!Y10*Main!$B$8</f>
        <v>-6.8454921017083128E-2</v>
      </c>
    </row>
    <row r="11" spans="1:25" x14ac:dyDescent="0.25">
      <c r="A11">
        <v>40</v>
      </c>
      <c r="B11" s="2">
        <f>'[1]Qc, Summer, S3'!B11*Main!$B$8</f>
        <v>-0.43301941314348757</v>
      </c>
      <c r="C11" s="2">
        <f>'[1]Qc, Summer, S3'!C11*Main!$B$8</f>
        <v>-0.46496142363663295</v>
      </c>
      <c r="D11" s="2">
        <f>'[1]Qc, Summer, S3'!D11*Main!$B$8</f>
        <v>-0.4638802164597256</v>
      </c>
      <c r="E11" s="2">
        <f>'[1]Qc, Summer, S3'!E11*Main!$B$8</f>
        <v>-0.48164692792356784</v>
      </c>
      <c r="F11" s="2">
        <f>'[1]Qc, Summer, S3'!F11*Main!$B$8</f>
        <v>-0.48002168722613264</v>
      </c>
      <c r="G11" s="2">
        <f>'[1]Qc, Summer, S3'!G11*Main!$B$8</f>
        <v>-0.53119395909492317</v>
      </c>
      <c r="H11" s="2">
        <f>'[1]Qc, Summer, S3'!H11*Main!$B$8</f>
        <v>-0.49985696336863084</v>
      </c>
      <c r="I11" s="2">
        <f>'[1]Qc, Summer, S3'!I11*Main!$B$8</f>
        <v>-0.39816456966076264</v>
      </c>
      <c r="J11" s="2">
        <f>'[1]Qc, Summer, S3'!J11*Main!$B$8</f>
        <v>-0.23983570665200216</v>
      </c>
      <c r="K11" s="2">
        <f>'[1]Qc, Summer, S3'!K11*Main!$B$8</f>
        <v>-0.15245311581281251</v>
      </c>
      <c r="L11" s="2">
        <f>'[1]Qc, Summer, S3'!L11*Main!$B$8</f>
        <v>-9.4387395920859124E-2</v>
      </c>
      <c r="M11" s="2">
        <f>'[1]Qc, Summer, S3'!M11*Main!$B$8</f>
        <v>-0.10563866733565336</v>
      </c>
      <c r="N11" s="2">
        <f>'[1]Qc, Summer, S3'!N11*Main!$B$8</f>
        <v>-0.16268651806016748</v>
      </c>
      <c r="O11" s="2">
        <f>'[1]Qc, Summer, S3'!O11*Main!$B$8</f>
        <v>-0.24621975715582789</v>
      </c>
      <c r="P11" s="2">
        <f>'[1]Qc, Summer, S3'!P11*Main!$B$8</f>
        <v>-0.299914270608302</v>
      </c>
      <c r="Q11" s="2">
        <f>'[1]Qc, Summer, S3'!Q11*Main!$B$8</f>
        <v>-0.31118776293273021</v>
      </c>
      <c r="R11" s="2">
        <f>'[1]Qc, Summer, S3'!R11*Main!$B$8</f>
        <v>-0.31586539066585562</v>
      </c>
      <c r="S11" s="2">
        <f>'[1]Qc, Summer, S3'!S11*Main!$B$8</f>
        <v>-0.28418300288394538</v>
      </c>
      <c r="T11" s="2">
        <f>'[1]Qc, Summer, S3'!T11*Main!$B$8</f>
        <v>-0.25412598205463877</v>
      </c>
      <c r="U11" s="2">
        <f>'[1]Qc, Summer, S3'!U11*Main!$B$8</f>
        <v>-0.23018396196535074</v>
      </c>
      <c r="V11" s="2">
        <f>'[1]Qc, Summer, S3'!V11*Main!$B$8</f>
        <v>-0.21506040245143912</v>
      </c>
      <c r="W11" s="2">
        <f>'[1]Qc, Summer, S3'!W11*Main!$B$8</f>
        <v>-0.23055414211902625</v>
      </c>
      <c r="X11" s="2">
        <f>'[1]Qc, Summer, S3'!X11*Main!$B$8</f>
        <v>-0.3232572940937628</v>
      </c>
      <c r="Y11" s="2">
        <f>'[1]Qc, Summer, S3'!Y11*Main!$B$8</f>
        <v>-0.41409473136036601</v>
      </c>
    </row>
    <row r="12" spans="1:25" x14ac:dyDescent="0.25">
      <c r="A12">
        <v>14</v>
      </c>
      <c r="B12" s="2">
        <f>'[1]Qc, Summer, S3'!B12*Main!$B$8</f>
        <v>-0.51274370214949883</v>
      </c>
      <c r="C12" s="2">
        <f>'[1]Qc, Summer, S3'!C12*Main!$B$8</f>
        <v>-0.54917206379568129</v>
      </c>
      <c r="D12" s="2">
        <f>'[1]Qc, Summer, S3'!D12*Main!$B$8</f>
        <v>-0.57770484806225275</v>
      </c>
      <c r="E12" s="2">
        <f>'[1]Qc, Summer, S3'!E12*Main!$B$8</f>
        <v>-0.58445087213380964</v>
      </c>
      <c r="F12" s="2">
        <f>'[1]Qc, Summer, S3'!F12*Main!$B$8</f>
        <v>-0.57019262345888411</v>
      </c>
      <c r="G12" s="2">
        <f>'[1]Qc, Summer, S3'!G12*Main!$B$8</f>
        <v>-0.58298866894380263</v>
      </c>
      <c r="H12" s="2">
        <f>'[1]Qc, Summer, S3'!H12*Main!$B$8</f>
        <v>-0.51186458741210361</v>
      </c>
      <c r="I12" s="2">
        <f>'[1]Qc, Summer, S3'!I12*Main!$B$8</f>
        <v>-0.40338202240880339</v>
      </c>
      <c r="J12" s="2">
        <f>'[1]Qc, Summer, S3'!J12*Main!$B$8</f>
        <v>-0.35102463535953277</v>
      </c>
      <c r="K12" s="2">
        <f>'[1]Qc, Summer, S3'!K12*Main!$B$8</f>
        <v>-0.32512999492121314</v>
      </c>
      <c r="L12" s="2">
        <f>'[1]Qc, Summer, S3'!L12*Main!$B$8</f>
        <v>-0.29547728522609934</v>
      </c>
      <c r="M12" s="2">
        <f>'[1]Qc, Summer, S3'!M12*Main!$B$8</f>
        <v>-0.29460915468835286</v>
      </c>
      <c r="N12" s="2">
        <f>'[1]Qc, Summer, S3'!N12*Main!$B$8</f>
        <v>-0.33263211911111179</v>
      </c>
      <c r="O12" s="2">
        <f>'[1]Qc, Summer, S3'!O12*Main!$B$8</f>
        <v>-0.39049090678209852</v>
      </c>
      <c r="P12" s="2">
        <f>'[1]Qc, Summer, S3'!P12*Main!$B$8</f>
        <v>-0.40534996171826448</v>
      </c>
      <c r="Q12" s="2">
        <f>'[1]Qc, Summer, S3'!Q12*Main!$B$8</f>
        <v>-0.42142523269138693</v>
      </c>
      <c r="R12" s="2">
        <f>'[1]Qc, Summer, S3'!R12*Main!$B$8</f>
        <v>-0.42096073992693528</v>
      </c>
      <c r="S12" s="2">
        <f>'[1]Qc, Summer, S3'!S12*Main!$B$8</f>
        <v>-0.3720873221639166</v>
      </c>
      <c r="T12" s="2">
        <f>'[1]Qc, Summer, S3'!T12*Main!$B$8</f>
        <v>-0.31629533159922857</v>
      </c>
      <c r="U12" s="2">
        <f>'[1]Qc, Summer, S3'!U12*Main!$B$8</f>
        <v>-0.29204630102550871</v>
      </c>
      <c r="V12" s="2">
        <f>'[1]Qc, Summer, S3'!V12*Main!$B$8</f>
        <v>-0.32104113712327648</v>
      </c>
      <c r="W12" s="2">
        <f>'[1]Qc, Summer, S3'!W12*Main!$B$8</f>
        <v>-0.28188722098727048</v>
      </c>
      <c r="X12" s="2">
        <f>'[1]Qc, Summer, S3'!X12*Main!$B$8</f>
        <v>-0.33685628036449022</v>
      </c>
      <c r="Y12" s="2">
        <f>'[1]Qc, Summer, S3'!Y12*Main!$B$8</f>
        <v>-0.37799585361858601</v>
      </c>
    </row>
    <row r="13" spans="1:25" x14ac:dyDescent="0.25">
      <c r="A13">
        <v>34</v>
      </c>
      <c r="B13" s="2">
        <f>'[1]Qc, Summer, S3'!B13*Main!$B$8</f>
        <v>0.37007510937541199</v>
      </c>
      <c r="C13" s="2">
        <f>'[1]Qc, Summer, S3'!C13*Main!$B$8</f>
        <v>0.52924373759409071</v>
      </c>
      <c r="D13" s="2">
        <f>'[1]Qc, Summer, S3'!D13*Main!$B$8</f>
        <v>0.69249099694206773</v>
      </c>
      <c r="E13" s="2">
        <f>'[1]Qc, Summer, S3'!E13*Main!$B$8</f>
        <v>0.27998842742502272</v>
      </c>
      <c r="F13" s="2">
        <f>'[1]Qc, Summer, S3'!F13*Main!$B$8</f>
        <v>-0.57169703796018445</v>
      </c>
      <c r="G13" s="2">
        <f>'[1]Qc, Summer, S3'!G13*Main!$B$8</f>
        <v>-0.22991747938996726</v>
      </c>
      <c r="H13" s="2">
        <f>'[1]Qc, Summer, S3'!H13*Main!$B$8</f>
        <v>-0.33831999861651768</v>
      </c>
      <c r="I13" s="2">
        <f>'[1]Qc, Summer, S3'!I13*Main!$B$8</f>
        <v>-0.82976184458767421</v>
      </c>
      <c r="J13" s="2">
        <f>'[1]Qc, Summer, S3'!J13*Main!$B$8</f>
        <v>-1.2405242391190066</v>
      </c>
      <c r="K13" s="2">
        <f>'[1]Qc, Summer, S3'!K13*Main!$B$8</f>
        <v>-1.3512141653160632</v>
      </c>
      <c r="L13" s="2">
        <f>'[1]Qc, Summer, S3'!L13*Main!$B$8</f>
        <v>-0.68019887791918998</v>
      </c>
      <c r="M13" s="2">
        <f>'[1]Qc, Summer, S3'!M13*Main!$B$8</f>
        <v>-1.0052043010742731</v>
      </c>
      <c r="N13" s="2">
        <f>'[1]Qc, Summer, S3'!N13*Main!$B$8</f>
        <v>-0.63221922049309798</v>
      </c>
      <c r="O13" s="2">
        <f>'[1]Qc, Summer, S3'!O13*Main!$B$8</f>
        <v>-0.14978698542223762</v>
      </c>
      <c r="P13" s="2">
        <f>'[1]Qc, Summer, S3'!P13*Main!$B$8</f>
        <v>-0.72295249724579169</v>
      </c>
      <c r="Q13" s="2">
        <f>'[1]Qc, Summer, S3'!Q13*Main!$B$8</f>
        <v>-0.58309463911512527</v>
      </c>
      <c r="R13" s="2">
        <f>'[1]Qc, Summer, S3'!R13*Main!$B$8</f>
        <v>-0.41710709550768127</v>
      </c>
      <c r="S13" s="2">
        <f>'[1]Qc, Summer, S3'!S13*Main!$B$8</f>
        <v>-0.42775915989336777</v>
      </c>
      <c r="T13" s="2">
        <f>'[1]Qc, Summer, S3'!T13*Main!$B$8</f>
        <v>-0.34638189613793496</v>
      </c>
      <c r="U13" s="2">
        <f>'[1]Qc, Summer, S3'!U13*Main!$B$8</f>
        <v>-0.56736741155615678</v>
      </c>
      <c r="V13" s="2">
        <f>'[1]Qc, Summer, S3'!V13*Main!$B$8</f>
        <v>-0.88102628272937855</v>
      </c>
      <c r="W13" s="2">
        <f>'[1]Qc, Summer, S3'!W13*Main!$B$8</f>
        <v>1.8389023188762618E-2</v>
      </c>
      <c r="X13" s="2">
        <f>'[1]Qc, Summer, S3'!X13*Main!$B$8</f>
        <v>-0.37296117626929615</v>
      </c>
      <c r="Y13" s="2">
        <f>'[1]Qc, Summer, S3'!Y13*Main!$B$8</f>
        <v>0.19418301614917358</v>
      </c>
    </row>
    <row r="14" spans="1:25" x14ac:dyDescent="0.25">
      <c r="A14">
        <v>3</v>
      </c>
      <c r="B14" s="2">
        <f>'[1]Qc, Summer, S3'!B14*Main!$B$8</f>
        <v>0.21100786405693836</v>
      </c>
      <c r="C14" s="2">
        <f>'[1]Qc, Summer, S3'!C14*Main!$B$8</f>
        <v>0.12122411034053687</v>
      </c>
      <c r="D14" s="2">
        <f>'[1]Qc, Summer, S3'!D14*Main!$B$8</f>
        <v>5.8798925739763121E-2</v>
      </c>
      <c r="E14" s="2">
        <f>'[1]Qc, Summer, S3'!E14*Main!$B$8</f>
        <v>7.937384674365823E-2</v>
      </c>
      <c r="F14" s="2">
        <f>'[1]Qc, Summer, S3'!F14*Main!$B$8</f>
        <v>-2.9248272305752508E-3</v>
      </c>
      <c r="G14" s="2">
        <f>'[1]Qc, Summer, S3'!G14*Main!$B$8</f>
        <v>-4.1035959845915994E-2</v>
      </c>
      <c r="H14" s="2">
        <f>'[1]Qc, Summer, S3'!H14*Main!$B$8</f>
        <v>0.132447058512559</v>
      </c>
      <c r="I14" s="2">
        <f>'[1]Qc, Summer, S3'!I14*Main!$B$8</f>
        <v>0.24794802207065708</v>
      </c>
      <c r="J14" s="2">
        <f>'[1]Qc, Summer, S3'!J14*Main!$B$8</f>
        <v>0.512382864878283</v>
      </c>
      <c r="K14" s="2">
        <f>'[1]Qc, Summer, S3'!K14*Main!$B$8</f>
        <v>0.60918244996105864</v>
      </c>
      <c r="L14" s="2">
        <f>'[1]Qc, Summer, S3'!L14*Main!$B$8</f>
        <v>0.83855879969937075</v>
      </c>
      <c r="M14" s="2">
        <f>'[1]Qc, Summer, S3'!M14*Main!$B$8</f>
        <v>0.8855553502143827</v>
      </c>
      <c r="N14" s="2">
        <f>'[1]Qc, Summer, S3'!N14*Main!$B$8</f>
        <v>0.7349770815668828</v>
      </c>
      <c r="O14" s="2">
        <f>'[1]Qc, Summer, S3'!O14*Main!$B$8</f>
        <v>0.62274267589509502</v>
      </c>
      <c r="P14" s="2">
        <f>'[1]Qc, Summer, S3'!P14*Main!$B$8</f>
        <v>0.53950575767961073</v>
      </c>
      <c r="Q14" s="2">
        <f>'[1]Qc, Summer, S3'!Q14*Main!$B$8</f>
        <v>0.51355123020642524</v>
      </c>
      <c r="R14" s="2">
        <f>'[1]Qc, Summer, S3'!R14*Main!$B$8</f>
        <v>0.4022601610676792</v>
      </c>
      <c r="S14" s="2">
        <f>'[1]Qc, Summer, S3'!S14*Main!$B$8</f>
        <v>0.60193165772633861</v>
      </c>
      <c r="T14" s="2">
        <f>'[1]Qc, Summer, S3'!T14*Main!$B$8</f>
        <v>-0.51847501343282576</v>
      </c>
      <c r="U14" s="2">
        <f>'[1]Qc, Summer, S3'!U14*Main!$B$8</f>
        <v>9.1998437709923511E-2</v>
      </c>
      <c r="V14" s="2">
        <f>'[1]Qc, Summer, S3'!V14*Main!$B$8</f>
        <v>0.54207542912154716</v>
      </c>
      <c r="W14" s="2">
        <f>'[1]Qc, Summer, S3'!W14*Main!$B$8</f>
        <v>0.52337312477498998</v>
      </c>
      <c r="X14" s="2">
        <f>'[1]Qc, Summer, S3'!X14*Main!$B$8</f>
        <v>0.38986977343874957</v>
      </c>
      <c r="Y14" s="2">
        <f>'[1]Qc, Summer, S3'!Y14*Main!$B$8</f>
        <v>0.20142126703716848</v>
      </c>
    </row>
    <row r="15" spans="1:25" x14ac:dyDescent="0.25">
      <c r="A15">
        <v>20</v>
      </c>
      <c r="B15" s="2">
        <f>'[1]Qc, Summer, S3'!B15*Main!$B$8</f>
        <v>0.214699438925055</v>
      </c>
      <c r="C15" s="2">
        <f>'[1]Qc, Summer, S3'!C15*Main!$B$8</f>
        <v>0.214699438925055</v>
      </c>
      <c r="D15" s="2">
        <f>'[1]Qc, Summer, S3'!D15*Main!$B$8</f>
        <v>0.214699438925055</v>
      </c>
      <c r="E15" s="2">
        <f>'[1]Qc, Summer, S3'!E15*Main!$B$8</f>
        <v>0.21908537513417797</v>
      </c>
      <c r="F15" s="2">
        <f>'[1]Qc, Summer, S3'!F15*Main!$B$8</f>
        <v>0.22250571181556897</v>
      </c>
      <c r="G15" s="2">
        <f>'[1]Qc, Summer, S3'!G15*Main!$B$8</f>
        <v>0.22250571181556897</v>
      </c>
      <c r="H15" s="2">
        <f>'[1]Qc, Summer, S3'!H15*Main!$B$8</f>
        <v>0.21234196033610087</v>
      </c>
      <c r="I15" s="2">
        <f>'[1]Qc, Summer, S3'!I15*Main!$B$8</f>
        <v>0.20585896786532526</v>
      </c>
      <c r="J15" s="2">
        <f>'[1]Qc, Summer, S3'!J15*Main!$B$8</f>
        <v>0.18250639107212396</v>
      </c>
      <c r="K15" s="2">
        <f>'[1]Qc, Summer, S3'!K15*Main!$B$8</f>
        <v>0.15202157564730676</v>
      </c>
      <c r="L15" s="2">
        <f>'[1]Qc, Summer, S3'!L15*Main!$B$8</f>
        <v>0.1485738836794345</v>
      </c>
      <c r="M15" s="2">
        <f>'[1]Qc, Summer, S3'!M15*Main!$B$8</f>
        <v>0.1485738836794345</v>
      </c>
      <c r="N15" s="2">
        <f>'[1]Qc, Summer, S3'!N15*Main!$B$8</f>
        <v>0.14849644717616453</v>
      </c>
      <c r="O15" s="2">
        <f>'[1]Qc, Summer, S3'!O15*Main!$B$8</f>
        <v>0.18063949798241899</v>
      </c>
      <c r="P15" s="2">
        <f>'[1]Qc, Summer, S3'!P15*Main!$B$8</f>
        <v>0.17212110385721388</v>
      </c>
      <c r="Q15" s="2">
        <f>'[1]Qc, Summer, S3'!Q15*Main!$B$8</f>
        <v>0.16563268241419812</v>
      </c>
      <c r="R15" s="2">
        <f>'[1]Qc, Summer, S3'!R15*Main!$B$8</f>
        <v>0.16993112379163725</v>
      </c>
      <c r="S15" s="2">
        <f>'[1]Qc, Summer, S3'!S15*Main!$B$8</f>
        <v>0.17104141174232701</v>
      </c>
      <c r="T15" s="2">
        <f>'[1]Qc, Summer, S3'!T15*Main!$B$8</f>
        <v>0.17104141174232701</v>
      </c>
      <c r="U15" s="2">
        <f>'[1]Qc, Summer, S3'!U15*Main!$B$8</f>
        <v>0.16892659558698961</v>
      </c>
      <c r="V15" s="2">
        <f>'[1]Qc, Summer, S3'!V15*Main!$B$8</f>
        <v>0.17258378696425211</v>
      </c>
      <c r="W15" s="2">
        <f>'[1]Qc, Summer, S3'!W15*Main!$B$8</f>
        <v>0.18617898557992824</v>
      </c>
      <c r="X15" s="2">
        <f>'[1]Qc, Summer, S3'!X15*Main!$B$8</f>
        <v>0.18056711168588399</v>
      </c>
      <c r="Y15" s="2">
        <f>'[1]Qc, Summer, S3'!Y15*Main!$B$8</f>
        <v>0.18626117769454037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5FFDB-C1FB-457D-93A6-372FC7A992C7}">
  <dimension ref="A1:Y4"/>
  <sheetViews>
    <sheetView workbookViewId="0">
      <selection activeCell="B2" sqref="B2"/>
    </sheetView>
  </sheetViews>
  <sheetFormatPr defaultRowHeight="15" x14ac:dyDescent="0.25"/>
  <cols>
    <col min="1" max="1" width="20.85546875" bestFit="1" customWidth="1"/>
  </cols>
  <sheetData>
    <row r="1" spans="1:25" x14ac:dyDescent="0.25">
      <c r="A1" t="s">
        <v>14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 x14ac:dyDescent="0.25">
      <c r="A2" t="s">
        <v>15</v>
      </c>
      <c r="B2" s="4">
        <v>11.283799999999999</v>
      </c>
      <c r="C2" s="4">
        <v>10.897</v>
      </c>
      <c r="D2" s="4">
        <v>9.3142999999999994</v>
      </c>
      <c r="E2" s="4">
        <v>8.6767000000000003</v>
      </c>
      <c r="F2" s="4">
        <v>8.0364000000000004</v>
      </c>
      <c r="G2" s="4">
        <v>8.0812000000000008</v>
      </c>
      <c r="H2" s="4">
        <v>8.6912000000000003</v>
      </c>
      <c r="I2" s="4">
        <v>1.8848</v>
      </c>
      <c r="J2" s="4">
        <v>1.7898000000000001</v>
      </c>
      <c r="K2" s="4">
        <v>2.347</v>
      </c>
      <c r="L2" s="4">
        <v>1.8498000000000001</v>
      </c>
      <c r="M2" s="4">
        <v>1.6850000000000001</v>
      </c>
      <c r="N2" s="4">
        <v>1.9171</v>
      </c>
      <c r="O2" s="4">
        <v>2.0794999999999999</v>
      </c>
      <c r="P2" s="4">
        <v>2.0236999999999998</v>
      </c>
      <c r="Q2" s="4">
        <v>2.1194000000000002</v>
      </c>
      <c r="R2" s="4">
        <v>2.4799000000000002</v>
      </c>
      <c r="S2" s="4">
        <v>2.5413000000000001</v>
      </c>
      <c r="T2" s="4">
        <v>2.0977000000000001</v>
      </c>
      <c r="U2" s="4">
        <v>2.4287999999999998</v>
      </c>
      <c r="V2" s="4">
        <v>2.5989</v>
      </c>
      <c r="W2" s="4">
        <v>2.5388000000000002</v>
      </c>
      <c r="X2" s="4">
        <v>10.1364</v>
      </c>
      <c r="Y2" s="4">
        <v>10.875500000000001</v>
      </c>
    </row>
    <row r="3" spans="1:25" x14ac:dyDescent="0.25">
      <c r="A3" t="s">
        <v>16</v>
      </c>
      <c r="B3" s="4">
        <v>-22.920390000000001</v>
      </c>
      <c r="C3" s="4">
        <v>-25.045300000000001</v>
      </c>
      <c r="D3" s="4">
        <v>-28.268000000000001</v>
      </c>
      <c r="E3" s="4">
        <v>-31.168800000000001</v>
      </c>
      <c r="F3" s="4">
        <v>-33.884599999999999</v>
      </c>
      <c r="G3" s="4">
        <v>-35.4497</v>
      </c>
      <c r="H3" s="4">
        <v>-34.121400000000001</v>
      </c>
      <c r="I3" s="4">
        <v>-38.759399999999999</v>
      </c>
      <c r="J3" s="4">
        <v>-34.305019999999999</v>
      </c>
      <c r="K3" s="4">
        <v>-52.809220000000003</v>
      </c>
      <c r="L3" s="4">
        <v>-52.221449999999997</v>
      </c>
      <c r="M3" s="4">
        <v>-50.292169999999999</v>
      </c>
      <c r="N3" s="4">
        <v>-46.518140000000002</v>
      </c>
      <c r="O3" s="4">
        <v>-44.074840000000002</v>
      </c>
      <c r="P3" s="4">
        <v>-42.671619999999997</v>
      </c>
      <c r="Q3" s="4">
        <v>-40.029910000000001</v>
      </c>
      <c r="R3" s="4">
        <v>-38.276260000000001</v>
      </c>
      <c r="S3" s="4">
        <v>-36.739170000000001</v>
      </c>
      <c r="T3" s="4">
        <v>-21.732600000000001</v>
      </c>
      <c r="U3" s="4">
        <v>-22.632529999999999</v>
      </c>
      <c r="V3" s="4">
        <v>-23.82752</v>
      </c>
      <c r="W3" s="4">
        <v>-25.219909999999999</v>
      </c>
      <c r="X3" s="4">
        <v>-19.3843</v>
      </c>
      <c r="Y3" s="4">
        <v>-21.285409999999999</v>
      </c>
    </row>
    <row r="4" spans="1:25" x14ac:dyDescent="0.25">
      <c r="A4" t="s">
        <v>17</v>
      </c>
      <c r="B4" s="4">
        <v>21.9907</v>
      </c>
      <c r="C4" s="4">
        <v>24.0044</v>
      </c>
      <c r="D4" s="4">
        <v>27.02692</v>
      </c>
      <c r="E4" s="4">
        <v>29.78248</v>
      </c>
      <c r="F4" s="4">
        <v>32.354340000000001</v>
      </c>
      <c r="G4" s="4">
        <v>33.856769999999997</v>
      </c>
      <c r="H4" s="4">
        <v>32.564839999999997</v>
      </c>
      <c r="I4" s="4">
        <v>37.2515</v>
      </c>
      <c r="J4" s="4">
        <v>33.028480000000002</v>
      </c>
      <c r="K4" s="4">
        <v>39.336129999999997</v>
      </c>
      <c r="L4" s="4">
        <v>39.565510000000003</v>
      </c>
      <c r="M4" s="4">
        <v>38.71931</v>
      </c>
      <c r="N4" s="4">
        <v>36.08907</v>
      </c>
      <c r="O4" s="4">
        <v>34.577249999999999</v>
      </c>
      <c r="P4" s="4">
        <v>33.71</v>
      </c>
      <c r="Q4" s="4">
        <v>31.912189999999999</v>
      </c>
      <c r="R4" s="4">
        <v>30.82442</v>
      </c>
      <c r="S4" s="4">
        <v>29.99164</v>
      </c>
      <c r="T4" s="4">
        <v>21.428540000000002</v>
      </c>
      <c r="U4" s="4">
        <v>22.356739999999999</v>
      </c>
      <c r="V4" s="4">
        <v>23.618539999999999</v>
      </c>
      <c r="W4" s="4">
        <v>25.075839999999999</v>
      </c>
      <c r="X4" s="4">
        <v>18.648520000000001</v>
      </c>
      <c r="Y4" s="4">
        <v>20.479399999999998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8ADF4-B057-4A02-98C5-C402BB38516B}">
  <dimension ref="A1:Y14"/>
  <sheetViews>
    <sheetView zoomScale="85" zoomScaleNormal="85" workbookViewId="0">
      <selection activeCell="B3" sqref="B3:Y10"/>
    </sheetView>
  </sheetViews>
  <sheetFormatPr defaultRowHeight="15" x14ac:dyDescent="0.25"/>
  <sheetData>
    <row r="1" spans="1:25" x14ac:dyDescent="0.25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14</v>
      </c>
      <c r="B3" s="7">
        <f>_xlfn.IFNA(VLOOKUP($A3,'PV Distribution'!$A$2:$B$15,2,FALSE),0)*'PV Scenarios'!C$3</f>
        <v>1.1450499999999999E-2</v>
      </c>
      <c r="C3" s="7">
        <f>_xlfn.IFNA(VLOOKUP($A3,'PV Distribution'!$A$2:$B$15,2,FALSE),0)*'PV Scenarios'!D$3</f>
        <v>1.1450499999999999E-2</v>
      </c>
      <c r="D3" s="7">
        <f>_xlfn.IFNA(VLOOKUP($A3,'PV Distribution'!$A$2:$B$15,2,FALSE),0)*'PV Scenarios'!E$3</f>
        <v>1.1450499999999999E-2</v>
      </c>
      <c r="E3" s="7">
        <f>_xlfn.IFNA(VLOOKUP($A3,'PV Distribution'!$A$2:$B$15,2,FALSE),0)*'PV Scenarios'!F$3</f>
        <v>1.1450499999999999E-2</v>
      </c>
      <c r="F3" s="7">
        <f>_xlfn.IFNA(VLOOKUP($A3,'PV Distribution'!$A$2:$B$15,2,FALSE),0)*'PV Scenarios'!G$3</f>
        <v>1.1450499999999999E-2</v>
      </c>
      <c r="G3" s="7">
        <f>_xlfn.IFNA(VLOOKUP($A3,'PV Distribution'!$A$2:$B$15,2,FALSE),0)*'PV Scenarios'!H$3</f>
        <v>1.1450499999999999E-2</v>
      </c>
      <c r="H3" s="7">
        <f>_xlfn.IFNA(VLOOKUP($A3,'PV Distribution'!$A$2:$B$15,2,FALSE),0)*'PV Scenarios'!I$3</f>
        <v>0.15389471999999998</v>
      </c>
      <c r="I3" s="7">
        <f>_xlfn.IFNA(VLOOKUP($A3,'PV Distribution'!$A$2:$B$15,2,FALSE),0)*'PV Scenarios'!J$3</f>
        <v>0.41038592000000002</v>
      </c>
      <c r="J3" s="7">
        <f>_xlfn.IFNA(VLOOKUP($A3,'PV Distribution'!$A$2:$B$15,2,FALSE),0)*'PV Scenarios'!K$3</f>
        <v>0.70260267999999992</v>
      </c>
      <c r="K3" s="7">
        <f>_xlfn.IFNA(VLOOKUP($A3,'PV Distribution'!$A$2:$B$15,2,FALSE),0)*'PV Scenarios'!L$3</f>
        <v>1.0021477599999999</v>
      </c>
      <c r="L3" s="7">
        <f>_xlfn.IFNA(VLOOKUP($A3,'PV Distribution'!$A$2:$B$15,2,FALSE),0)*'PV Scenarios'!M$3</f>
        <v>1.2742116399999999</v>
      </c>
      <c r="M3" s="7">
        <f>_xlfn.IFNA(VLOOKUP($A3,'PV Distribution'!$A$2:$B$15,2,FALSE),0)*'PV Scenarios'!N$3</f>
        <v>1.4823817299999997</v>
      </c>
      <c r="N3" s="7">
        <f>_xlfn.IFNA(VLOOKUP($A3,'PV Distribution'!$A$2:$B$15,2,FALSE),0)*'PV Scenarios'!O$3</f>
        <v>1.5978027699999999</v>
      </c>
      <c r="O3" s="7">
        <f>_xlfn.IFNA(VLOOKUP($A3,'PV Distribution'!$A$2:$B$15,2,FALSE),0)*'PV Scenarios'!P$3</f>
        <v>1.6030699999999998</v>
      </c>
      <c r="P3" s="7">
        <f>_xlfn.IFNA(VLOOKUP($A3,'PV Distribution'!$A$2:$B$15,2,FALSE),0)*'PV Scenarios'!Q$3</f>
        <v>1.4977254</v>
      </c>
      <c r="Q3" s="7">
        <f>_xlfn.IFNA(VLOOKUP($A3,'PV Distribution'!$A$2:$B$15,2,FALSE),0)*'PV Scenarios'!R$3</f>
        <v>1.2971126399999999</v>
      </c>
      <c r="R3" s="7">
        <f>_xlfn.IFNA(VLOOKUP($A3,'PV Distribution'!$A$2:$B$15,2,FALSE),0)*'PV Scenarios'!S$3</f>
        <v>1.0296289599999999</v>
      </c>
      <c r="S3" s="7">
        <f>_xlfn.IFNA(VLOOKUP($A3,'PV Distribution'!$A$2:$B$15,2,FALSE),0)*'PV Scenarios'!T$3</f>
        <v>0.73122892999999989</v>
      </c>
      <c r="T3" s="7">
        <f>_xlfn.IFNA(VLOOKUP($A3,'PV Distribution'!$A$2:$B$15,2,FALSE),0)*'PV Scenarios'!U$3</f>
        <v>0.43695107999999988</v>
      </c>
      <c r="U3" s="7">
        <f>_xlfn.IFNA(VLOOKUP($A3,'PV Distribution'!$A$2:$B$15,2,FALSE),0)*'PV Scenarios'!V$3</f>
        <v>0.17610869000000001</v>
      </c>
      <c r="V3" s="7">
        <f>_xlfn.IFNA(VLOOKUP($A3,'PV Distribution'!$A$2:$B$15,2,FALSE),0)*'PV Scenarios'!W$3</f>
        <v>1.1450499999999999E-2</v>
      </c>
      <c r="W3" s="7">
        <f>_xlfn.IFNA(VLOOKUP($A3,'PV Distribution'!$A$2:$B$15,2,FALSE),0)*'PV Scenarios'!X$3</f>
        <v>1.1450499999999999E-2</v>
      </c>
      <c r="X3" s="7">
        <f>_xlfn.IFNA(VLOOKUP($A3,'PV Distribution'!$A$2:$B$15,2,FALSE),0)*'PV Scenarios'!Y$3</f>
        <v>1.1450499999999999E-2</v>
      </c>
      <c r="Y3" s="7">
        <f>_xlfn.IFNA(VLOOKUP($A3,'PV Distribution'!$A$2:$B$15,2,FALSE),0)*'PV Scenarios'!Z$3</f>
        <v>1.1450499999999999E-2</v>
      </c>
    </row>
    <row r="4" spans="1:25" x14ac:dyDescent="0.25">
      <c r="A4" s="6">
        <v>17</v>
      </c>
      <c r="B4" s="7">
        <f>_xlfn.IFNA(VLOOKUP($A4,'PV Distribution'!$A$2:$B$15,2,FALSE),0)*'PV Scenarios'!C$3</f>
        <v>1.5266999999999999E-2</v>
      </c>
      <c r="C4" s="7">
        <f>_xlfn.IFNA(VLOOKUP($A4,'PV Distribution'!$A$2:$B$15,2,FALSE),0)*'PV Scenarios'!D$3</f>
        <v>1.5266999999999999E-2</v>
      </c>
      <c r="D4" s="7">
        <f>_xlfn.IFNA(VLOOKUP($A4,'PV Distribution'!$A$2:$B$15,2,FALSE),0)*'PV Scenarios'!E$3</f>
        <v>1.5266999999999999E-2</v>
      </c>
      <c r="E4" s="7">
        <f>_xlfn.IFNA(VLOOKUP($A4,'PV Distribution'!$A$2:$B$15,2,FALSE),0)*'PV Scenarios'!F$3</f>
        <v>1.5266999999999999E-2</v>
      </c>
      <c r="F4" s="7">
        <f>_xlfn.IFNA(VLOOKUP($A4,'PV Distribution'!$A$2:$B$15,2,FALSE),0)*'PV Scenarios'!G$3</f>
        <v>1.5266999999999999E-2</v>
      </c>
      <c r="G4" s="7">
        <f>_xlfn.IFNA(VLOOKUP($A4,'PV Distribution'!$A$2:$B$15,2,FALSE),0)*'PV Scenarios'!H$3</f>
        <v>1.5266999999999999E-2</v>
      </c>
      <c r="H4" s="7">
        <f>_xlfn.IFNA(VLOOKUP($A4,'PV Distribution'!$A$2:$B$15,2,FALSE),0)*'PV Scenarios'!I$3</f>
        <v>0.20518847999999998</v>
      </c>
      <c r="I4" s="7">
        <f>_xlfn.IFNA(VLOOKUP($A4,'PV Distribution'!$A$2:$B$15,2,FALSE),0)*'PV Scenarios'!J$3</f>
        <v>0.54716928000000009</v>
      </c>
      <c r="J4" s="7">
        <f>_xlfn.IFNA(VLOOKUP($A4,'PV Distribution'!$A$2:$B$15,2,FALSE),0)*'PV Scenarios'!K$3</f>
        <v>0.93678311999999997</v>
      </c>
      <c r="K4" s="7">
        <f>_xlfn.IFNA(VLOOKUP($A4,'PV Distribution'!$A$2:$B$15,2,FALSE),0)*'PV Scenarios'!L$3</f>
        <v>1.3361678399999999</v>
      </c>
      <c r="L4" s="7">
        <f>_xlfn.IFNA(VLOOKUP($A4,'PV Distribution'!$A$2:$B$15,2,FALSE),0)*'PV Scenarios'!M$3</f>
        <v>1.6989117599999999</v>
      </c>
      <c r="M4" s="7">
        <f>_xlfn.IFNA(VLOOKUP($A4,'PV Distribution'!$A$2:$B$15,2,FALSE),0)*'PV Scenarios'!N$3</f>
        <v>1.9764658199999998</v>
      </c>
      <c r="N4" s="7">
        <f>_xlfn.IFNA(VLOOKUP($A4,'PV Distribution'!$A$2:$B$15,2,FALSE),0)*'PV Scenarios'!O$3</f>
        <v>2.1303571799999999</v>
      </c>
      <c r="O4" s="7">
        <f>_xlfn.IFNA(VLOOKUP($A4,'PV Distribution'!$A$2:$B$15,2,FALSE),0)*'PV Scenarios'!P$3</f>
        <v>2.1373799999999998</v>
      </c>
      <c r="P4" s="7">
        <f>_xlfn.IFNA(VLOOKUP($A4,'PV Distribution'!$A$2:$B$15,2,FALSE),0)*'PV Scenarios'!Q$3</f>
        <v>1.9969235999999999</v>
      </c>
      <c r="Q4" s="7">
        <f>_xlfn.IFNA(VLOOKUP($A4,'PV Distribution'!$A$2:$B$15,2,FALSE),0)*'PV Scenarios'!R$3</f>
        <v>1.7294457599999999</v>
      </c>
      <c r="R4" s="7">
        <f>_xlfn.IFNA(VLOOKUP($A4,'PV Distribution'!$A$2:$B$15,2,FALSE),0)*'PV Scenarios'!S$3</f>
        <v>1.3728086399999999</v>
      </c>
      <c r="S4" s="7">
        <f>_xlfn.IFNA(VLOOKUP($A4,'PV Distribution'!$A$2:$B$15,2,FALSE),0)*'PV Scenarios'!T$3</f>
        <v>0.97495061999999988</v>
      </c>
      <c r="T4" s="7">
        <f>_xlfn.IFNA(VLOOKUP($A4,'PV Distribution'!$A$2:$B$15,2,FALSE),0)*'PV Scenarios'!U$3</f>
        <v>0.58258871999999984</v>
      </c>
      <c r="U4" s="7">
        <f>_xlfn.IFNA(VLOOKUP($A4,'PV Distribution'!$A$2:$B$15,2,FALSE),0)*'PV Scenarios'!V$3</f>
        <v>0.23480646000000002</v>
      </c>
      <c r="V4" s="7">
        <f>_xlfn.IFNA(VLOOKUP($A4,'PV Distribution'!$A$2:$B$15,2,FALSE),0)*'PV Scenarios'!W$3</f>
        <v>1.5266999999999999E-2</v>
      </c>
      <c r="W4" s="7">
        <f>_xlfn.IFNA(VLOOKUP($A4,'PV Distribution'!$A$2:$B$15,2,FALSE),0)*'PV Scenarios'!X$3</f>
        <v>1.5266999999999999E-2</v>
      </c>
      <c r="X4" s="7">
        <f>_xlfn.IFNA(VLOOKUP($A4,'PV Distribution'!$A$2:$B$15,2,FALSE),0)*'PV Scenarios'!Y$3</f>
        <v>1.5266999999999999E-2</v>
      </c>
      <c r="Y4" s="7">
        <f>_xlfn.IFNA(VLOOKUP($A4,'PV Distribution'!$A$2:$B$15,2,FALSE),0)*'PV Scenarios'!Z$3</f>
        <v>1.5266999999999999E-2</v>
      </c>
    </row>
    <row r="5" spans="1:25" x14ac:dyDescent="0.25">
      <c r="A5" s="6">
        <v>20</v>
      </c>
      <c r="B5" s="7">
        <f>_xlfn.IFNA(VLOOKUP($A5,'PV Distribution'!$A$2:$B$15,2,FALSE),0)*'PV Scenarios'!C$3</f>
        <v>4.6755E-3</v>
      </c>
      <c r="C5" s="7">
        <f>_xlfn.IFNA(VLOOKUP($A5,'PV Distribution'!$A$2:$B$15,2,FALSE),0)*'PV Scenarios'!D$3</f>
        <v>4.6755E-3</v>
      </c>
      <c r="D5" s="7">
        <f>_xlfn.IFNA(VLOOKUP($A5,'PV Distribution'!$A$2:$B$15,2,FALSE),0)*'PV Scenarios'!E$3</f>
        <v>4.6755E-3</v>
      </c>
      <c r="E5" s="7">
        <f>_xlfn.IFNA(VLOOKUP($A5,'PV Distribution'!$A$2:$B$15,2,FALSE),0)*'PV Scenarios'!F$3</f>
        <v>4.6755E-3</v>
      </c>
      <c r="F5" s="7">
        <f>_xlfn.IFNA(VLOOKUP($A5,'PV Distribution'!$A$2:$B$15,2,FALSE),0)*'PV Scenarios'!G$3</f>
        <v>4.6755E-3</v>
      </c>
      <c r="G5" s="7">
        <f>_xlfn.IFNA(VLOOKUP($A5,'PV Distribution'!$A$2:$B$15,2,FALSE),0)*'PV Scenarios'!H$3</f>
        <v>4.6755E-3</v>
      </c>
      <c r="H5" s="7">
        <f>_xlfn.IFNA(VLOOKUP($A5,'PV Distribution'!$A$2:$B$15,2,FALSE),0)*'PV Scenarios'!I$3</f>
        <v>6.2838720000000001E-2</v>
      </c>
      <c r="I5" s="7">
        <f>_xlfn.IFNA(VLOOKUP($A5,'PV Distribution'!$A$2:$B$15,2,FALSE),0)*'PV Scenarios'!J$3</f>
        <v>0.16756992000000004</v>
      </c>
      <c r="J5" s="7">
        <f>_xlfn.IFNA(VLOOKUP($A5,'PV Distribution'!$A$2:$B$15,2,FALSE),0)*'PV Scenarios'!K$3</f>
        <v>0.28688868000000001</v>
      </c>
      <c r="K5" s="7">
        <f>_xlfn.IFNA(VLOOKUP($A5,'PV Distribution'!$A$2:$B$15,2,FALSE),0)*'PV Scenarios'!L$3</f>
        <v>0.40919976000000002</v>
      </c>
      <c r="L5" s="7">
        <f>_xlfn.IFNA(VLOOKUP($A5,'PV Distribution'!$A$2:$B$15,2,FALSE),0)*'PV Scenarios'!M$3</f>
        <v>0.52028964</v>
      </c>
      <c r="M5" s="7">
        <f>_xlfn.IFNA(VLOOKUP($A5,'PV Distribution'!$A$2:$B$15,2,FALSE),0)*'PV Scenarios'!N$3</f>
        <v>0.60529023000000004</v>
      </c>
      <c r="N5" s="7">
        <f>_xlfn.IFNA(VLOOKUP($A5,'PV Distribution'!$A$2:$B$15,2,FALSE),0)*'PV Scenarios'!O$3</f>
        <v>0.65241927</v>
      </c>
      <c r="O5" s="7">
        <f>_xlfn.IFNA(VLOOKUP($A5,'PV Distribution'!$A$2:$B$15,2,FALSE),0)*'PV Scenarios'!P$3</f>
        <v>0.65456999999999999</v>
      </c>
      <c r="P5" s="7">
        <f>_xlfn.IFNA(VLOOKUP($A5,'PV Distribution'!$A$2:$B$15,2,FALSE),0)*'PV Scenarios'!Q$3</f>
        <v>0.61155540000000008</v>
      </c>
      <c r="Q5" s="7">
        <f>_xlfn.IFNA(VLOOKUP($A5,'PV Distribution'!$A$2:$B$15,2,FALSE),0)*'PV Scenarios'!R$3</f>
        <v>0.52964064</v>
      </c>
      <c r="R5" s="7">
        <f>_xlfn.IFNA(VLOOKUP($A5,'PV Distribution'!$A$2:$B$15,2,FALSE),0)*'PV Scenarios'!S$3</f>
        <v>0.42042096000000001</v>
      </c>
      <c r="S5" s="7">
        <f>_xlfn.IFNA(VLOOKUP($A5,'PV Distribution'!$A$2:$B$15,2,FALSE),0)*'PV Scenarios'!T$3</f>
        <v>0.29857742999999998</v>
      </c>
      <c r="T5" s="7">
        <f>_xlfn.IFNA(VLOOKUP($A5,'PV Distribution'!$A$2:$B$15,2,FALSE),0)*'PV Scenarios'!U$3</f>
        <v>0.17841707999999998</v>
      </c>
      <c r="U5" s="7">
        <f>_xlfn.IFNA(VLOOKUP($A5,'PV Distribution'!$A$2:$B$15,2,FALSE),0)*'PV Scenarios'!V$3</f>
        <v>7.1909190000000012E-2</v>
      </c>
      <c r="V5" s="7">
        <f>_xlfn.IFNA(VLOOKUP($A5,'PV Distribution'!$A$2:$B$15,2,FALSE),0)*'PV Scenarios'!W$3</f>
        <v>4.6755E-3</v>
      </c>
      <c r="W5" s="7">
        <f>_xlfn.IFNA(VLOOKUP($A5,'PV Distribution'!$A$2:$B$15,2,FALSE),0)*'PV Scenarios'!X$3</f>
        <v>4.6755E-3</v>
      </c>
      <c r="X5" s="7">
        <f>_xlfn.IFNA(VLOOKUP($A5,'PV Distribution'!$A$2:$B$15,2,FALSE),0)*'PV Scenarios'!Y$3</f>
        <v>4.6755E-3</v>
      </c>
      <c r="Y5" s="7">
        <f>_xlfn.IFNA(VLOOKUP($A5,'PV Distribution'!$A$2:$B$15,2,FALSE),0)*'PV Scenarios'!Z$3</f>
        <v>4.6755E-3</v>
      </c>
    </row>
    <row r="6" spans="1:25" x14ac:dyDescent="0.25">
      <c r="A6" s="6">
        <v>22</v>
      </c>
      <c r="B6" s="7">
        <f>_xlfn.IFNA(VLOOKUP($A6,'PV Distribution'!$A$2:$B$15,2,FALSE),0)*'PV Scenarios'!C$3</f>
        <v>3.8168000000000001E-2</v>
      </c>
      <c r="C6" s="7">
        <f>_xlfn.IFNA(VLOOKUP($A6,'PV Distribution'!$A$2:$B$15,2,FALSE),0)*'PV Scenarios'!D$3</f>
        <v>3.8168000000000001E-2</v>
      </c>
      <c r="D6" s="7">
        <f>_xlfn.IFNA(VLOOKUP($A6,'PV Distribution'!$A$2:$B$15,2,FALSE),0)*'PV Scenarios'!E$3</f>
        <v>3.8168000000000001E-2</v>
      </c>
      <c r="E6" s="7">
        <f>_xlfn.IFNA(VLOOKUP($A6,'PV Distribution'!$A$2:$B$15,2,FALSE),0)*'PV Scenarios'!F$3</f>
        <v>3.8168000000000001E-2</v>
      </c>
      <c r="F6" s="7">
        <f>_xlfn.IFNA(VLOOKUP($A6,'PV Distribution'!$A$2:$B$15,2,FALSE),0)*'PV Scenarios'!G$3</f>
        <v>3.8168000000000001E-2</v>
      </c>
      <c r="G6" s="7">
        <f>_xlfn.IFNA(VLOOKUP($A6,'PV Distribution'!$A$2:$B$15,2,FALSE),0)*'PV Scenarios'!H$3</f>
        <v>3.8168000000000001E-2</v>
      </c>
      <c r="H6" s="7">
        <f>_xlfn.IFNA(VLOOKUP($A6,'PV Distribution'!$A$2:$B$15,2,FALSE),0)*'PV Scenarios'!I$3</f>
        <v>0.51297791999999998</v>
      </c>
      <c r="I6" s="7">
        <f>_xlfn.IFNA(VLOOKUP($A6,'PV Distribution'!$A$2:$B$15,2,FALSE),0)*'PV Scenarios'!J$3</f>
        <v>1.3679411200000002</v>
      </c>
      <c r="J6" s="7">
        <f>_xlfn.IFNA(VLOOKUP($A6,'PV Distribution'!$A$2:$B$15,2,FALSE),0)*'PV Scenarios'!K$3</f>
        <v>2.3419884800000004</v>
      </c>
      <c r="K6" s="7">
        <f>_xlfn.IFNA(VLOOKUP($A6,'PV Distribution'!$A$2:$B$15,2,FALSE),0)*'PV Scenarios'!L$3</f>
        <v>3.3404633600000002</v>
      </c>
      <c r="L6" s="7">
        <f>_xlfn.IFNA(VLOOKUP($A6,'PV Distribution'!$A$2:$B$15,2,FALSE),0)*'PV Scenarios'!M$3</f>
        <v>4.2473350400000003</v>
      </c>
      <c r="M6" s="7">
        <f>_xlfn.IFNA(VLOOKUP($A6,'PV Distribution'!$A$2:$B$15,2,FALSE),0)*'PV Scenarios'!N$3</f>
        <v>4.9412292799999999</v>
      </c>
      <c r="N6" s="7">
        <f>_xlfn.IFNA(VLOOKUP($A6,'PV Distribution'!$A$2:$B$15,2,FALSE),0)*'PV Scenarios'!O$3</f>
        <v>5.3259627200000006</v>
      </c>
      <c r="O6" s="7">
        <f>_xlfn.IFNA(VLOOKUP($A6,'PV Distribution'!$A$2:$B$15,2,FALSE),0)*'PV Scenarios'!P$3</f>
        <v>5.3435199999999998</v>
      </c>
      <c r="P6" s="7">
        <f>_xlfn.IFNA(VLOOKUP($A6,'PV Distribution'!$A$2:$B$15,2,FALSE),0)*'PV Scenarios'!Q$3</f>
        <v>4.9923744000000001</v>
      </c>
      <c r="Q6" s="7">
        <f>_xlfn.IFNA(VLOOKUP($A6,'PV Distribution'!$A$2:$B$15,2,FALSE),0)*'PV Scenarios'!R$3</f>
        <v>4.3236710400000007</v>
      </c>
      <c r="R6" s="7">
        <f>_xlfn.IFNA(VLOOKUP($A6,'PV Distribution'!$A$2:$B$15,2,FALSE),0)*'PV Scenarios'!S$3</f>
        <v>3.43206656</v>
      </c>
      <c r="S6" s="7">
        <f>_xlfn.IFNA(VLOOKUP($A6,'PV Distribution'!$A$2:$B$15,2,FALSE),0)*'PV Scenarios'!T$3</f>
        <v>2.4374084799999998</v>
      </c>
      <c r="T6" s="7">
        <f>_xlfn.IFNA(VLOOKUP($A6,'PV Distribution'!$A$2:$B$15,2,FALSE),0)*'PV Scenarios'!U$3</f>
        <v>1.4564908799999998</v>
      </c>
      <c r="U6" s="7">
        <f>_xlfn.IFNA(VLOOKUP($A6,'PV Distribution'!$A$2:$B$15,2,FALSE),0)*'PV Scenarios'!V$3</f>
        <v>0.58702384000000007</v>
      </c>
      <c r="V6" s="7">
        <f>_xlfn.IFNA(VLOOKUP($A6,'PV Distribution'!$A$2:$B$15,2,FALSE),0)*'PV Scenarios'!W$3</f>
        <v>3.8168000000000001E-2</v>
      </c>
      <c r="W6" s="7">
        <f>_xlfn.IFNA(VLOOKUP($A6,'PV Distribution'!$A$2:$B$15,2,FALSE),0)*'PV Scenarios'!X$3</f>
        <v>3.8168000000000001E-2</v>
      </c>
      <c r="X6" s="7">
        <f>_xlfn.IFNA(VLOOKUP($A6,'PV Distribution'!$A$2:$B$15,2,FALSE),0)*'PV Scenarios'!Y$3</f>
        <v>3.8168000000000001E-2</v>
      </c>
      <c r="Y6" s="7">
        <f>_xlfn.IFNA(VLOOKUP($A6,'PV Distribution'!$A$2:$B$15,2,FALSE),0)*'PV Scenarios'!Z$3</f>
        <v>3.8168000000000001E-2</v>
      </c>
    </row>
    <row r="7" spans="1:25" x14ac:dyDescent="0.25">
      <c r="A7" s="6">
        <v>24</v>
      </c>
      <c r="B7" s="7">
        <f>_xlfn.IFNA(VLOOKUP($A7,'PV Distribution'!$A$2:$B$15,2,FALSE),0)*'PV Scenarios'!C$3</f>
        <v>6.6794000000000006E-2</v>
      </c>
      <c r="C7" s="7">
        <f>_xlfn.IFNA(VLOOKUP($A7,'PV Distribution'!$A$2:$B$15,2,FALSE),0)*'PV Scenarios'!D$3</f>
        <v>6.6794000000000006E-2</v>
      </c>
      <c r="D7" s="7">
        <f>_xlfn.IFNA(VLOOKUP($A7,'PV Distribution'!$A$2:$B$15,2,FALSE),0)*'PV Scenarios'!E$3</f>
        <v>6.6794000000000006E-2</v>
      </c>
      <c r="E7" s="7">
        <f>_xlfn.IFNA(VLOOKUP($A7,'PV Distribution'!$A$2:$B$15,2,FALSE),0)*'PV Scenarios'!F$3</f>
        <v>6.6794000000000006E-2</v>
      </c>
      <c r="F7" s="7">
        <f>_xlfn.IFNA(VLOOKUP($A7,'PV Distribution'!$A$2:$B$15,2,FALSE),0)*'PV Scenarios'!G$3</f>
        <v>6.6794000000000006E-2</v>
      </c>
      <c r="G7" s="7">
        <f>_xlfn.IFNA(VLOOKUP($A7,'PV Distribution'!$A$2:$B$15,2,FALSE),0)*'PV Scenarios'!H$3</f>
        <v>6.6794000000000006E-2</v>
      </c>
      <c r="H7" s="7">
        <f>_xlfn.IFNA(VLOOKUP($A7,'PV Distribution'!$A$2:$B$15,2,FALSE),0)*'PV Scenarios'!I$3</f>
        <v>0.89771135999999996</v>
      </c>
      <c r="I7" s="7">
        <f>_xlfn.IFNA(VLOOKUP($A7,'PV Distribution'!$A$2:$B$15,2,FALSE),0)*'PV Scenarios'!J$3</f>
        <v>2.3938969600000006</v>
      </c>
      <c r="J7" s="7">
        <f>_xlfn.IFNA(VLOOKUP($A7,'PV Distribution'!$A$2:$B$15,2,FALSE),0)*'PV Scenarios'!K$3</f>
        <v>4.0984798400000004</v>
      </c>
      <c r="K7" s="7">
        <f>_xlfn.IFNA(VLOOKUP($A7,'PV Distribution'!$A$2:$B$15,2,FALSE),0)*'PV Scenarios'!L$3</f>
        <v>5.8458108800000002</v>
      </c>
      <c r="L7" s="7">
        <f>_xlfn.IFNA(VLOOKUP($A7,'PV Distribution'!$A$2:$B$15,2,FALSE),0)*'PV Scenarios'!M$3</f>
        <v>7.4328363200000007</v>
      </c>
      <c r="M7" s="7">
        <f>_xlfn.IFNA(VLOOKUP($A7,'PV Distribution'!$A$2:$B$15,2,FALSE),0)*'PV Scenarios'!N$3</f>
        <v>8.6471512399999995</v>
      </c>
      <c r="N7" s="7">
        <f>_xlfn.IFNA(VLOOKUP($A7,'PV Distribution'!$A$2:$B$15,2,FALSE),0)*'PV Scenarios'!O$3</f>
        <v>9.3204347599999995</v>
      </c>
      <c r="O7" s="7">
        <f>_xlfn.IFNA(VLOOKUP($A7,'PV Distribution'!$A$2:$B$15,2,FALSE),0)*'PV Scenarios'!P$3</f>
        <v>9.3511600000000001</v>
      </c>
      <c r="P7" s="7">
        <f>_xlfn.IFNA(VLOOKUP($A7,'PV Distribution'!$A$2:$B$15,2,FALSE),0)*'PV Scenarios'!Q$3</f>
        <v>8.7366552000000013</v>
      </c>
      <c r="Q7" s="7">
        <f>_xlfn.IFNA(VLOOKUP($A7,'PV Distribution'!$A$2:$B$15,2,FALSE),0)*'PV Scenarios'!R$3</f>
        <v>7.5664243200000003</v>
      </c>
      <c r="R7" s="7">
        <f>_xlfn.IFNA(VLOOKUP($A7,'PV Distribution'!$A$2:$B$15,2,FALSE),0)*'PV Scenarios'!S$3</f>
        <v>6.0061164800000002</v>
      </c>
      <c r="S7" s="7">
        <f>_xlfn.IFNA(VLOOKUP($A7,'PV Distribution'!$A$2:$B$15,2,FALSE),0)*'PV Scenarios'!T$3</f>
        <v>4.2654648399999999</v>
      </c>
      <c r="T7" s="7">
        <f>_xlfn.IFNA(VLOOKUP($A7,'PV Distribution'!$A$2:$B$15,2,FALSE),0)*'PV Scenarios'!U$3</f>
        <v>2.5488590399999995</v>
      </c>
      <c r="U7" s="7">
        <f>_xlfn.IFNA(VLOOKUP($A7,'PV Distribution'!$A$2:$B$15,2,FALSE),0)*'PV Scenarios'!V$3</f>
        <v>1.0272917200000002</v>
      </c>
      <c r="V7" s="7">
        <f>_xlfn.IFNA(VLOOKUP($A7,'PV Distribution'!$A$2:$B$15,2,FALSE),0)*'PV Scenarios'!W$3</f>
        <v>6.6794000000000006E-2</v>
      </c>
      <c r="W7" s="7">
        <f>_xlfn.IFNA(VLOOKUP($A7,'PV Distribution'!$A$2:$B$15,2,FALSE),0)*'PV Scenarios'!X$3</f>
        <v>6.6794000000000006E-2</v>
      </c>
      <c r="X7" s="7">
        <f>_xlfn.IFNA(VLOOKUP($A7,'PV Distribution'!$A$2:$B$15,2,FALSE),0)*'PV Scenarios'!Y$3</f>
        <v>6.6794000000000006E-2</v>
      </c>
      <c r="Y7" s="7">
        <f>_xlfn.IFNA(VLOOKUP($A7,'PV Distribution'!$A$2:$B$15,2,FALSE),0)*'PV Scenarios'!Z$3</f>
        <v>6.6794000000000006E-2</v>
      </c>
    </row>
    <row r="8" spans="1:25" x14ac:dyDescent="0.25">
      <c r="A8" s="6">
        <v>26</v>
      </c>
      <c r="B8" s="7">
        <f>_xlfn.IFNA(VLOOKUP($A8,'PV Distribution'!$A$2:$B$15,2,FALSE),0)*'PV Scenarios'!C$3</f>
        <v>5.2576499999999998E-2</v>
      </c>
      <c r="C8" s="7">
        <f>_xlfn.IFNA(VLOOKUP($A8,'PV Distribution'!$A$2:$B$15,2,FALSE),0)*'PV Scenarios'!D$3</f>
        <v>5.2576499999999998E-2</v>
      </c>
      <c r="D8" s="7">
        <f>_xlfn.IFNA(VLOOKUP($A8,'PV Distribution'!$A$2:$B$15,2,FALSE),0)*'PV Scenarios'!E$3</f>
        <v>5.2576499999999998E-2</v>
      </c>
      <c r="E8" s="7">
        <f>_xlfn.IFNA(VLOOKUP($A8,'PV Distribution'!$A$2:$B$15,2,FALSE),0)*'PV Scenarios'!F$3</f>
        <v>5.2576499999999998E-2</v>
      </c>
      <c r="F8" s="7">
        <f>_xlfn.IFNA(VLOOKUP($A8,'PV Distribution'!$A$2:$B$15,2,FALSE),0)*'PV Scenarios'!G$3</f>
        <v>5.2576499999999998E-2</v>
      </c>
      <c r="G8" s="7">
        <f>_xlfn.IFNA(VLOOKUP($A8,'PV Distribution'!$A$2:$B$15,2,FALSE),0)*'PV Scenarios'!H$3</f>
        <v>5.2576499999999998E-2</v>
      </c>
      <c r="H8" s="7">
        <f>_xlfn.IFNA(VLOOKUP($A8,'PV Distribution'!$A$2:$B$15,2,FALSE),0)*'PV Scenarios'!I$3</f>
        <v>0.70662815999999995</v>
      </c>
      <c r="I8" s="7">
        <f>_xlfn.IFNA(VLOOKUP($A8,'PV Distribution'!$A$2:$B$15,2,FALSE),0)*'PV Scenarios'!J$3</f>
        <v>1.8843417600000003</v>
      </c>
      <c r="J8" s="7">
        <f>_xlfn.IFNA(VLOOKUP($A8,'PV Distribution'!$A$2:$B$15,2,FALSE),0)*'PV Scenarios'!K$3</f>
        <v>3.22609404</v>
      </c>
      <c r="K8" s="7">
        <f>_xlfn.IFNA(VLOOKUP($A8,'PV Distribution'!$A$2:$B$15,2,FALSE),0)*'PV Scenarios'!L$3</f>
        <v>4.60149528</v>
      </c>
      <c r="L8" s="7">
        <f>_xlfn.IFNA(VLOOKUP($A8,'PV Distribution'!$A$2:$B$15,2,FALSE),0)*'PV Scenarios'!M$3</f>
        <v>5.8507129200000003</v>
      </c>
      <c r="M8" s="7">
        <f>_xlfn.IFNA(VLOOKUP($A8,'PV Distribution'!$A$2:$B$15,2,FALSE),0)*'PV Scenarios'!N$3</f>
        <v>6.8065536899999994</v>
      </c>
      <c r="N8" s="7">
        <f>_xlfn.IFNA(VLOOKUP($A8,'PV Distribution'!$A$2:$B$15,2,FALSE),0)*'PV Scenarios'!O$3</f>
        <v>7.3365248099999993</v>
      </c>
      <c r="O8" s="7">
        <f>_xlfn.IFNA(VLOOKUP($A8,'PV Distribution'!$A$2:$B$15,2,FALSE),0)*'PV Scenarios'!P$3</f>
        <v>7.3607099999999992</v>
      </c>
      <c r="P8" s="7">
        <f>_xlfn.IFNA(VLOOKUP($A8,'PV Distribution'!$A$2:$B$15,2,FALSE),0)*'PV Scenarios'!Q$3</f>
        <v>6.8770062000000003</v>
      </c>
      <c r="Q8" s="7">
        <f>_xlfn.IFNA(VLOOKUP($A8,'PV Distribution'!$A$2:$B$15,2,FALSE),0)*'PV Scenarios'!R$3</f>
        <v>5.9558659199999999</v>
      </c>
      <c r="R8" s="7">
        <f>_xlfn.IFNA(VLOOKUP($A8,'PV Distribution'!$A$2:$B$15,2,FALSE),0)*'PV Scenarios'!S$3</f>
        <v>4.72767888</v>
      </c>
      <c r="S8" s="7">
        <f>_xlfn.IFNA(VLOOKUP($A8,'PV Distribution'!$A$2:$B$15,2,FALSE),0)*'PV Scenarios'!T$3</f>
        <v>3.3575352899999995</v>
      </c>
      <c r="T8" s="7">
        <f>_xlfn.IFNA(VLOOKUP($A8,'PV Distribution'!$A$2:$B$15,2,FALSE),0)*'PV Scenarios'!U$3</f>
        <v>2.0063192399999998</v>
      </c>
      <c r="U8" s="7">
        <f>_xlfn.IFNA(VLOOKUP($A8,'PV Distribution'!$A$2:$B$15,2,FALSE),0)*'PV Scenarios'!V$3</f>
        <v>0.80862657000000004</v>
      </c>
      <c r="V8" s="7">
        <f>_xlfn.IFNA(VLOOKUP($A8,'PV Distribution'!$A$2:$B$15,2,FALSE),0)*'PV Scenarios'!W$3</f>
        <v>5.2576499999999998E-2</v>
      </c>
      <c r="W8" s="7">
        <f>_xlfn.IFNA(VLOOKUP($A8,'PV Distribution'!$A$2:$B$15,2,FALSE),0)*'PV Scenarios'!X$3</f>
        <v>5.2576499999999998E-2</v>
      </c>
      <c r="X8" s="7">
        <f>_xlfn.IFNA(VLOOKUP($A8,'PV Distribution'!$A$2:$B$15,2,FALSE),0)*'PV Scenarios'!Y$3</f>
        <v>5.2576499999999998E-2</v>
      </c>
      <c r="Y8" s="7">
        <f>_xlfn.IFNA(VLOOKUP($A8,'PV Distribution'!$A$2:$B$15,2,FALSE),0)*'PV Scenarios'!Z$3</f>
        <v>5.2576499999999998E-2</v>
      </c>
    </row>
    <row r="9" spans="1:25" x14ac:dyDescent="0.25">
      <c r="A9" s="6">
        <v>28</v>
      </c>
      <c r="B9" s="7">
        <f>_xlfn.IFNA(VLOOKUP($A9,'PV Distribution'!$A$2:$B$15,2,FALSE),0)*'PV Scenarios'!C$3</f>
        <v>3.62595E-2</v>
      </c>
      <c r="C9" s="7">
        <f>_xlfn.IFNA(VLOOKUP($A9,'PV Distribution'!$A$2:$B$15,2,FALSE),0)*'PV Scenarios'!D$3</f>
        <v>3.62595E-2</v>
      </c>
      <c r="D9" s="7">
        <f>_xlfn.IFNA(VLOOKUP($A9,'PV Distribution'!$A$2:$B$15,2,FALSE),0)*'PV Scenarios'!E$3</f>
        <v>3.62595E-2</v>
      </c>
      <c r="E9" s="7">
        <f>_xlfn.IFNA(VLOOKUP($A9,'PV Distribution'!$A$2:$B$15,2,FALSE),0)*'PV Scenarios'!F$3</f>
        <v>3.62595E-2</v>
      </c>
      <c r="F9" s="7">
        <f>_xlfn.IFNA(VLOOKUP($A9,'PV Distribution'!$A$2:$B$15,2,FALSE),0)*'PV Scenarios'!G$3</f>
        <v>3.62595E-2</v>
      </c>
      <c r="G9" s="7">
        <f>_xlfn.IFNA(VLOOKUP($A9,'PV Distribution'!$A$2:$B$15,2,FALSE),0)*'PV Scenarios'!H$3</f>
        <v>3.62595E-2</v>
      </c>
      <c r="H9" s="7">
        <f>_xlfn.IFNA(VLOOKUP($A9,'PV Distribution'!$A$2:$B$15,2,FALSE),0)*'PV Scenarios'!I$3</f>
        <v>0.48732767999999999</v>
      </c>
      <c r="I9" s="7">
        <f>_xlfn.IFNA(VLOOKUP($A9,'PV Distribution'!$A$2:$B$15,2,FALSE),0)*'PV Scenarios'!J$3</f>
        <v>1.2995404800000001</v>
      </c>
      <c r="J9" s="7">
        <f>_xlfn.IFNA(VLOOKUP($A9,'PV Distribution'!$A$2:$B$15,2,FALSE),0)*'PV Scenarios'!K$3</f>
        <v>2.2248829200000002</v>
      </c>
      <c r="K9" s="7">
        <f>_xlfn.IFNA(VLOOKUP($A9,'PV Distribution'!$A$2:$B$15,2,FALSE),0)*'PV Scenarios'!L$3</f>
        <v>3.1734314399999999</v>
      </c>
      <c r="L9" s="7">
        <f>_xlfn.IFNA(VLOOKUP($A9,'PV Distribution'!$A$2:$B$15,2,FALSE),0)*'PV Scenarios'!M$3</f>
        <v>4.0349571600000003</v>
      </c>
      <c r="M9" s="7">
        <f>_xlfn.IFNA(VLOOKUP($A9,'PV Distribution'!$A$2:$B$15,2,FALSE),0)*'PV Scenarios'!N$3</f>
        <v>4.6941548700000002</v>
      </c>
      <c r="N9" s="7">
        <f>_xlfn.IFNA(VLOOKUP($A9,'PV Distribution'!$A$2:$B$15,2,FALSE),0)*'PV Scenarios'!O$3</f>
        <v>5.0596506300000001</v>
      </c>
      <c r="O9" s="7">
        <f>_xlfn.IFNA(VLOOKUP($A9,'PV Distribution'!$A$2:$B$15,2,FALSE),0)*'PV Scenarios'!P$3</f>
        <v>5.0763299999999996</v>
      </c>
      <c r="P9" s="7">
        <f>_xlfn.IFNA(VLOOKUP($A9,'PV Distribution'!$A$2:$B$15,2,FALSE),0)*'PV Scenarios'!Q$3</f>
        <v>4.7427426000000006</v>
      </c>
      <c r="Q9" s="7">
        <f>_xlfn.IFNA(VLOOKUP($A9,'PV Distribution'!$A$2:$B$15,2,FALSE),0)*'PV Scenarios'!R$3</f>
        <v>4.10747616</v>
      </c>
      <c r="R9" s="7">
        <f>_xlfn.IFNA(VLOOKUP($A9,'PV Distribution'!$A$2:$B$15,2,FALSE),0)*'PV Scenarios'!S$3</f>
        <v>3.2604542400000001</v>
      </c>
      <c r="S9" s="7">
        <f>_xlfn.IFNA(VLOOKUP($A9,'PV Distribution'!$A$2:$B$15,2,FALSE),0)*'PV Scenarios'!T$3</f>
        <v>2.3155316699999999</v>
      </c>
      <c r="T9" s="7">
        <f>_xlfn.IFNA(VLOOKUP($A9,'PV Distribution'!$A$2:$B$15,2,FALSE),0)*'PV Scenarios'!U$3</f>
        <v>1.3836625199999997</v>
      </c>
      <c r="U9" s="7">
        <f>_xlfn.IFNA(VLOOKUP($A9,'PV Distribution'!$A$2:$B$15,2,FALSE),0)*'PV Scenarios'!V$3</f>
        <v>0.55767111000000003</v>
      </c>
      <c r="V9" s="7">
        <f>_xlfn.IFNA(VLOOKUP($A9,'PV Distribution'!$A$2:$B$15,2,FALSE),0)*'PV Scenarios'!W$3</f>
        <v>3.62595E-2</v>
      </c>
      <c r="W9" s="7">
        <f>_xlfn.IFNA(VLOOKUP($A9,'PV Distribution'!$A$2:$B$15,2,FALSE),0)*'PV Scenarios'!X$3</f>
        <v>3.62595E-2</v>
      </c>
      <c r="X9" s="7">
        <f>_xlfn.IFNA(VLOOKUP($A9,'PV Distribution'!$A$2:$B$15,2,FALSE),0)*'PV Scenarios'!Y$3</f>
        <v>3.62595E-2</v>
      </c>
      <c r="Y9" s="7">
        <f>_xlfn.IFNA(VLOOKUP($A9,'PV Distribution'!$A$2:$B$15,2,FALSE),0)*'PV Scenarios'!Z$3</f>
        <v>3.62595E-2</v>
      </c>
    </row>
    <row r="10" spans="1:25" x14ac:dyDescent="0.25">
      <c r="A10" s="6">
        <v>30</v>
      </c>
      <c r="B10" s="7">
        <f>_xlfn.IFNA(VLOOKUP($A10,'PV Distribution'!$A$2:$B$15,2,FALSE),0)*'PV Scenarios'!C$3</f>
        <v>1.5839499999999999E-2</v>
      </c>
      <c r="C10" s="7">
        <f>_xlfn.IFNA(VLOOKUP($A10,'PV Distribution'!$A$2:$B$15,2,FALSE),0)*'PV Scenarios'!D$3</f>
        <v>1.5839499999999999E-2</v>
      </c>
      <c r="D10" s="7">
        <f>_xlfn.IFNA(VLOOKUP($A10,'PV Distribution'!$A$2:$B$15,2,FALSE),0)*'PV Scenarios'!E$3</f>
        <v>1.5839499999999999E-2</v>
      </c>
      <c r="E10" s="7">
        <f>_xlfn.IFNA(VLOOKUP($A10,'PV Distribution'!$A$2:$B$15,2,FALSE),0)*'PV Scenarios'!F$3</f>
        <v>1.5839499999999999E-2</v>
      </c>
      <c r="F10" s="7">
        <f>_xlfn.IFNA(VLOOKUP($A10,'PV Distribution'!$A$2:$B$15,2,FALSE),0)*'PV Scenarios'!G$3</f>
        <v>1.5839499999999999E-2</v>
      </c>
      <c r="G10" s="7">
        <f>_xlfn.IFNA(VLOOKUP($A10,'PV Distribution'!$A$2:$B$15,2,FALSE),0)*'PV Scenarios'!H$3</f>
        <v>1.5839499999999999E-2</v>
      </c>
      <c r="H10" s="7">
        <f>_xlfn.IFNA(VLOOKUP($A10,'PV Distribution'!$A$2:$B$15,2,FALSE),0)*'PV Scenarios'!I$3</f>
        <v>0.21288288</v>
      </c>
      <c r="I10" s="7">
        <f>_xlfn.IFNA(VLOOKUP($A10,'PV Distribution'!$A$2:$B$15,2,FALSE),0)*'PV Scenarios'!J$3</f>
        <v>0.56768768000000003</v>
      </c>
      <c r="J10" s="7">
        <f>_xlfn.IFNA(VLOOKUP($A10,'PV Distribution'!$A$2:$B$15,2,FALSE),0)*'PV Scenarios'!K$3</f>
        <v>0.97191172000000003</v>
      </c>
      <c r="K10" s="7">
        <f>_xlfn.IFNA(VLOOKUP($A10,'PV Distribution'!$A$2:$B$15,2,FALSE),0)*'PV Scenarios'!L$3</f>
        <v>1.3862730399999998</v>
      </c>
      <c r="L10" s="7">
        <f>_xlfn.IFNA(VLOOKUP($A10,'PV Distribution'!$A$2:$B$15,2,FALSE),0)*'PV Scenarios'!M$3</f>
        <v>1.7626195600000001</v>
      </c>
      <c r="M10" s="7">
        <f>_xlfn.IFNA(VLOOKUP($A10,'PV Distribution'!$A$2:$B$15,2,FALSE),0)*'PV Scenarios'!N$3</f>
        <v>2.0505816700000001</v>
      </c>
      <c r="N10" s="7">
        <f>_xlfn.IFNA(VLOOKUP($A10,'PV Distribution'!$A$2:$B$15,2,FALSE),0)*'PV Scenarios'!O$3</f>
        <v>2.21024383</v>
      </c>
      <c r="O10" s="7">
        <f>_xlfn.IFNA(VLOOKUP($A10,'PV Distribution'!$A$2:$B$15,2,FALSE),0)*'PV Scenarios'!P$3</f>
        <v>2.21753</v>
      </c>
      <c r="P10" s="7">
        <f>_xlfn.IFNA(VLOOKUP($A10,'PV Distribution'!$A$2:$B$15,2,FALSE),0)*'PV Scenarios'!Q$3</f>
        <v>2.0718065999999999</v>
      </c>
      <c r="Q10" s="7">
        <f>_xlfn.IFNA(VLOOKUP($A10,'PV Distribution'!$A$2:$B$15,2,FALSE),0)*'PV Scenarios'!R$3</f>
        <v>1.7942985600000001</v>
      </c>
      <c r="R10" s="7">
        <f>_xlfn.IFNA(VLOOKUP($A10,'PV Distribution'!$A$2:$B$15,2,FALSE),0)*'PV Scenarios'!S$3</f>
        <v>1.4242878399999999</v>
      </c>
      <c r="S10" s="7">
        <f>_xlfn.IFNA(VLOOKUP($A10,'PV Distribution'!$A$2:$B$15,2,FALSE),0)*'PV Scenarios'!T$3</f>
        <v>1.0115104699999999</v>
      </c>
      <c r="T10" s="7">
        <f>_xlfn.IFNA(VLOOKUP($A10,'PV Distribution'!$A$2:$B$15,2,FALSE),0)*'PV Scenarios'!U$3</f>
        <v>0.60443531999999989</v>
      </c>
      <c r="U10" s="7">
        <f>_xlfn.IFNA(VLOOKUP($A10,'PV Distribution'!$A$2:$B$15,2,FALSE),0)*'PV Scenarios'!V$3</f>
        <v>0.24361151000000003</v>
      </c>
      <c r="V10" s="7">
        <f>_xlfn.IFNA(VLOOKUP($A10,'PV Distribution'!$A$2:$B$15,2,FALSE),0)*'PV Scenarios'!W$3</f>
        <v>1.5839499999999999E-2</v>
      </c>
      <c r="W10" s="7">
        <f>_xlfn.IFNA(VLOOKUP($A10,'PV Distribution'!$A$2:$B$15,2,FALSE),0)*'PV Scenarios'!X$3</f>
        <v>1.5839499999999999E-2</v>
      </c>
      <c r="X10" s="7">
        <f>_xlfn.IFNA(VLOOKUP($A10,'PV Distribution'!$A$2:$B$15,2,FALSE),0)*'PV Scenarios'!Y$3</f>
        <v>1.5839499999999999E-2</v>
      </c>
      <c r="Y10" s="7">
        <f>_xlfn.IFNA(VLOOKUP($A10,'PV Distribution'!$A$2:$B$15,2,FALSE),0)*'PV Scenarios'!Z$3</f>
        <v>1.5839499999999999E-2</v>
      </c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083C56-F2CF-46BC-8129-5E450FBD4483}">
  <dimension ref="A1:Y14"/>
  <sheetViews>
    <sheetView zoomScale="85" zoomScaleNormal="85" workbookViewId="0">
      <selection activeCell="B3" sqref="B3:Y10"/>
    </sheetView>
  </sheetViews>
  <sheetFormatPr defaultRowHeight="15" x14ac:dyDescent="0.25"/>
  <sheetData>
    <row r="1" spans="1:25" x14ac:dyDescent="0.25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14</v>
      </c>
      <c r="B3" s="7">
        <f>_xlfn.IFNA(VLOOKUP($A3,'PV Distribution'!$A$2:$B$15,2,FALSE),0)*'PV Scenarios'!C$3</f>
        <v>1.1450499999999999E-2</v>
      </c>
      <c r="C3" s="7">
        <f>_xlfn.IFNA(VLOOKUP($A3,'PV Distribution'!$A$2:$B$15,2,FALSE),0)*'PV Scenarios'!D$3</f>
        <v>1.1450499999999999E-2</v>
      </c>
      <c r="D3" s="7">
        <f>_xlfn.IFNA(VLOOKUP($A3,'PV Distribution'!$A$2:$B$15,2,FALSE),0)*'PV Scenarios'!E$3</f>
        <v>1.1450499999999999E-2</v>
      </c>
      <c r="E3" s="7">
        <f>_xlfn.IFNA(VLOOKUP($A3,'PV Distribution'!$A$2:$B$15,2,FALSE),0)*'PV Scenarios'!F$3</f>
        <v>1.1450499999999999E-2</v>
      </c>
      <c r="F3" s="7">
        <f>_xlfn.IFNA(VLOOKUP($A3,'PV Distribution'!$A$2:$B$15,2,FALSE),0)*'PV Scenarios'!G$3</f>
        <v>1.1450499999999999E-2</v>
      </c>
      <c r="G3" s="7">
        <f>_xlfn.IFNA(VLOOKUP($A3,'PV Distribution'!$A$2:$B$15,2,FALSE),0)*'PV Scenarios'!H$3</f>
        <v>1.1450499999999999E-2</v>
      </c>
      <c r="H3" s="7">
        <f>_xlfn.IFNA(VLOOKUP($A3,'PV Distribution'!$A$2:$B$15,2,FALSE),0)*'PV Scenarios'!I$3</f>
        <v>0.15389471999999998</v>
      </c>
      <c r="I3" s="7">
        <f>_xlfn.IFNA(VLOOKUP($A3,'PV Distribution'!$A$2:$B$15,2,FALSE),0)*'PV Scenarios'!J$3</f>
        <v>0.41038592000000002</v>
      </c>
      <c r="J3" s="7">
        <f>_xlfn.IFNA(VLOOKUP($A3,'PV Distribution'!$A$2:$B$15,2,FALSE),0)*'PV Scenarios'!K$3</f>
        <v>0.70260267999999992</v>
      </c>
      <c r="K3" s="7">
        <f>_xlfn.IFNA(VLOOKUP($A3,'PV Distribution'!$A$2:$B$15,2,FALSE),0)*'PV Scenarios'!L$3</f>
        <v>1.0021477599999999</v>
      </c>
      <c r="L3" s="7">
        <f>_xlfn.IFNA(VLOOKUP($A3,'PV Distribution'!$A$2:$B$15,2,FALSE),0)*'PV Scenarios'!M$3</f>
        <v>1.2742116399999999</v>
      </c>
      <c r="M3" s="7">
        <f>_xlfn.IFNA(VLOOKUP($A3,'PV Distribution'!$A$2:$B$15,2,FALSE),0)*'PV Scenarios'!N$3</f>
        <v>1.4823817299999997</v>
      </c>
      <c r="N3" s="7">
        <f>_xlfn.IFNA(VLOOKUP($A3,'PV Distribution'!$A$2:$B$15,2,FALSE),0)*'PV Scenarios'!O$3</f>
        <v>1.5978027699999999</v>
      </c>
      <c r="O3" s="7">
        <f>_xlfn.IFNA(VLOOKUP($A3,'PV Distribution'!$A$2:$B$15,2,FALSE),0)*'PV Scenarios'!P$3</f>
        <v>1.6030699999999998</v>
      </c>
      <c r="P3" s="7">
        <f>_xlfn.IFNA(VLOOKUP($A3,'PV Distribution'!$A$2:$B$15,2,FALSE),0)*'PV Scenarios'!Q$3</f>
        <v>1.4977254</v>
      </c>
      <c r="Q3" s="7">
        <f>_xlfn.IFNA(VLOOKUP($A3,'PV Distribution'!$A$2:$B$15,2,FALSE),0)*'PV Scenarios'!R$3</f>
        <v>1.2971126399999999</v>
      </c>
      <c r="R3" s="7">
        <f>_xlfn.IFNA(VLOOKUP($A3,'PV Distribution'!$A$2:$B$15,2,FALSE),0)*'PV Scenarios'!S$3</f>
        <v>1.0296289599999999</v>
      </c>
      <c r="S3" s="7">
        <f>_xlfn.IFNA(VLOOKUP($A3,'PV Distribution'!$A$2:$B$15,2,FALSE),0)*'PV Scenarios'!T$3</f>
        <v>0.73122892999999989</v>
      </c>
      <c r="T3" s="7">
        <f>_xlfn.IFNA(VLOOKUP($A3,'PV Distribution'!$A$2:$B$15,2,FALSE),0)*'PV Scenarios'!U$3</f>
        <v>0.43695107999999988</v>
      </c>
      <c r="U3" s="7">
        <f>_xlfn.IFNA(VLOOKUP($A3,'PV Distribution'!$A$2:$B$15,2,FALSE),0)*'PV Scenarios'!V$3</f>
        <v>0.17610869000000001</v>
      </c>
      <c r="V3" s="7">
        <f>_xlfn.IFNA(VLOOKUP($A3,'PV Distribution'!$A$2:$B$15,2,FALSE),0)*'PV Scenarios'!W$3</f>
        <v>1.1450499999999999E-2</v>
      </c>
      <c r="W3" s="7">
        <f>_xlfn.IFNA(VLOOKUP($A3,'PV Distribution'!$A$2:$B$15,2,FALSE),0)*'PV Scenarios'!X$3</f>
        <v>1.1450499999999999E-2</v>
      </c>
      <c r="X3" s="7">
        <f>_xlfn.IFNA(VLOOKUP($A3,'PV Distribution'!$A$2:$B$15,2,FALSE),0)*'PV Scenarios'!Y$3</f>
        <v>1.1450499999999999E-2</v>
      </c>
      <c r="Y3" s="7">
        <f>_xlfn.IFNA(VLOOKUP($A3,'PV Distribution'!$A$2:$B$15,2,FALSE),0)*'PV Scenarios'!Z$3</f>
        <v>1.1450499999999999E-2</v>
      </c>
    </row>
    <row r="4" spans="1:25" x14ac:dyDescent="0.25">
      <c r="A4" s="6">
        <v>17</v>
      </c>
      <c r="B4" s="7">
        <f>_xlfn.IFNA(VLOOKUP($A4,'PV Distribution'!$A$2:$B$15,2,FALSE),0)*'PV Scenarios'!C$3</f>
        <v>1.5266999999999999E-2</v>
      </c>
      <c r="C4" s="7">
        <f>_xlfn.IFNA(VLOOKUP($A4,'PV Distribution'!$A$2:$B$15,2,FALSE),0)*'PV Scenarios'!D$3</f>
        <v>1.5266999999999999E-2</v>
      </c>
      <c r="D4" s="7">
        <f>_xlfn.IFNA(VLOOKUP($A4,'PV Distribution'!$A$2:$B$15,2,FALSE),0)*'PV Scenarios'!E$3</f>
        <v>1.5266999999999999E-2</v>
      </c>
      <c r="E4" s="7">
        <f>_xlfn.IFNA(VLOOKUP($A4,'PV Distribution'!$A$2:$B$15,2,FALSE),0)*'PV Scenarios'!F$3</f>
        <v>1.5266999999999999E-2</v>
      </c>
      <c r="F4" s="7">
        <f>_xlfn.IFNA(VLOOKUP($A4,'PV Distribution'!$A$2:$B$15,2,FALSE),0)*'PV Scenarios'!G$3</f>
        <v>1.5266999999999999E-2</v>
      </c>
      <c r="G4" s="7">
        <f>_xlfn.IFNA(VLOOKUP($A4,'PV Distribution'!$A$2:$B$15,2,FALSE),0)*'PV Scenarios'!H$3</f>
        <v>1.5266999999999999E-2</v>
      </c>
      <c r="H4" s="7">
        <f>_xlfn.IFNA(VLOOKUP($A4,'PV Distribution'!$A$2:$B$15,2,FALSE),0)*'PV Scenarios'!I$3</f>
        <v>0.20518847999999998</v>
      </c>
      <c r="I4" s="7">
        <f>_xlfn.IFNA(VLOOKUP($A4,'PV Distribution'!$A$2:$B$15,2,FALSE),0)*'PV Scenarios'!J$3</f>
        <v>0.54716928000000009</v>
      </c>
      <c r="J4" s="7">
        <f>_xlfn.IFNA(VLOOKUP($A4,'PV Distribution'!$A$2:$B$15,2,FALSE),0)*'PV Scenarios'!K$3</f>
        <v>0.93678311999999997</v>
      </c>
      <c r="K4" s="7">
        <f>_xlfn.IFNA(VLOOKUP($A4,'PV Distribution'!$A$2:$B$15,2,FALSE),0)*'PV Scenarios'!L$3</f>
        <v>1.3361678399999999</v>
      </c>
      <c r="L4" s="7">
        <f>_xlfn.IFNA(VLOOKUP($A4,'PV Distribution'!$A$2:$B$15,2,FALSE),0)*'PV Scenarios'!M$3</f>
        <v>1.6989117599999999</v>
      </c>
      <c r="M4" s="7">
        <f>_xlfn.IFNA(VLOOKUP($A4,'PV Distribution'!$A$2:$B$15,2,FALSE),0)*'PV Scenarios'!N$3</f>
        <v>1.9764658199999998</v>
      </c>
      <c r="N4" s="7">
        <f>_xlfn.IFNA(VLOOKUP($A4,'PV Distribution'!$A$2:$B$15,2,FALSE),0)*'PV Scenarios'!O$3</f>
        <v>2.1303571799999999</v>
      </c>
      <c r="O4" s="7">
        <f>_xlfn.IFNA(VLOOKUP($A4,'PV Distribution'!$A$2:$B$15,2,FALSE),0)*'PV Scenarios'!P$3</f>
        <v>2.1373799999999998</v>
      </c>
      <c r="P4" s="7">
        <f>_xlfn.IFNA(VLOOKUP($A4,'PV Distribution'!$A$2:$B$15,2,FALSE),0)*'PV Scenarios'!Q$3</f>
        <v>1.9969235999999999</v>
      </c>
      <c r="Q4" s="7">
        <f>_xlfn.IFNA(VLOOKUP($A4,'PV Distribution'!$A$2:$B$15,2,FALSE),0)*'PV Scenarios'!R$3</f>
        <v>1.7294457599999999</v>
      </c>
      <c r="R4" s="7">
        <f>_xlfn.IFNA(VLOOKUP($A4,'PV Distribution'!$A$2:$B$15,2,FALSE),0)*'PV Scenarios'!S$3</f>
        <v>1.3728086399999999</v>
      </c>
      <c r="S4" s="7">
        <f>_xlfn.IFNA(VLOOKUP($A4,'PV Distribution'!$A$2:$B$15,2,FALSE),0)*'PV Scenarios'!T$3</f>
        <v>0.97495061999999988</v>
      </c>
      <c r="T4" s="7">
        <f>_xlfn.IFNA(VLOOKUP($A4,'PV Distribution'!$A$2:$B$15,2,FALSE),0)*'PV Scenarios'!U$3</f>
        <v>0.58258871999999984</v>
      </c>
      <c r="U4" s="7">
        <f>_xlfn.IFNA(VLOOKUP($A4,'PV Distribution'!$A$2:$B$15,2,FALSE),0)*'PV Scenarios'!V$3</f>
        <v>0.23480646000000002</v>
      </c>
      <c r="V4" s="7">
        <f>_xlfn.IFNA(VLOOKUP($A4,'PV Distribution'!$A$2:$B$15,2,FALSE),0)*'PV Scenarios'!W$3</f>
        <v>1.5266999999999999E-2</v>
      </c>
      <c r="W4" s="7">
        <f>_xlfn.IFNA(VLOOKUP($A4,'PV Distribution'!$A$2:$B$15,2,FALSE),0)*'PV Scenarios'!X$3</f>
        <v>1.5266999999999999E-2</v>
      </c>
      <c r="X4" s="7">
        <f>_xlfn.IFNA(VLOOKUP($A4,'PV Distribution'!$A$2:$B$15,2,FALSE),0)*'PV Scenarios'!Y$3</f>
        <v>1.5266999999999999E-2</v>
      </c>
      <c r="Y4" s="7">
        <f>_xlfn.IFNA(VLOOKUP($A4,'PV Distribution'!$A$2:$B$15,2,FALSE),0)*'PV Scenarios'!Z$3</f>
        <v>1.5266999999999999E-2</v>
      </c>
    </row>
    <row r="5" spans="1:25" x14ac:dyDescent="0.25">
      <c r="A5" s="6">
        <v>20</v>
      </c>
      <c r="B5" s="7">
        <f>_xlfn.IFNA(VLOOKUP($A5,'PV Distribution'!$A$2:$B$15,2,FALSE),0)*'PV Scenarios'!C$3</f>
        <v>4.6755E-3</v>
      </c>
      <c r="C5" s="7">
        <f>_xlfn.IFNA(VLOOKUP($A5,'PV Distribution'!$A$2:$B$15,2,FALSE),0)*'PV Scenarios'!D$3</f>
        <v>4.6755E-3</v>
      </c>
      <c r="D5" s="7">
        <f>_xlfn.IFNA(VLOOKUP($A5,'PV Distribution'!$A$2:$B$15,2,FALSE),0)*'PV Scenarios'!E$3</f>
        <v>4.6755E-3</v>
      </c>
      <c r="E5" s="7">
        <f>_xlfn.IFNA(VLOOKUP($A5,'PV Distribution'!$A$2:$B$15,2,FALSE),0)*'PV Scenarios'!F$3</f>
        <v>4.6755E-3</v>
      </c>
      <c r="F5" s="7">
        <f>_xlfn.IFNA(VLOOKUP($A5,'PV Distribution'!$A$2:$B$15,2,FALSE),0)*'PV Scenarios'!G$3</f>
        <v>4.6755E-3</v>
      </c>
      <c r="G5" s="7">
        <f>_xlfn.IFNA(VLOOKUP($A5,'PV Distribution'!$A$2:$B$15,2,FALSE),0)*'PV Scenarios'!H$3</f>
        <v>4.6755E-3</v>
      </c>
      <c r="H5" s="7">
        <f>_xlfn.IFNA(VLOOKUP($A5,'PV Distribution'!$A$2:$B$15,2,FALSE),0)*'PV Scenarios'!I$3</f>
        <v>6.2838720000000001E-2</v>
      </c>
      <c r="I5" s="7">
        <f>_xlfn.IFNA(VLOOKUP($A5,'PV Distribution'!$A$2:$B$15,2,FALSE),0)*'PV Scenarios'!J$3</f>
        <v>0.16756992000000004</v>
      </c>
      <c r="J5" s="7">
        <f>_xlfn.IFNA(VLOOKUP($A5,'PV Distribution'!$A$2:$B$15,2,FALSE),0)*'PV Scenarios'!K$3</f>
        <v>0.28688868000000001</v>
      </c>
      <c r="K5" s="7">
        <f>_xlfn.IFNA(VLOOKUP($A5,'PV Distribution'!$A$2:$B$15,2,FALSE),0)*'PV Scenarios'!L$3</f>
        <v>0.40919976000000002</v>
      </c>
      <c r="L5" s="7">
        <f>_xlfn.IFNA(VLOOKUP($A5,'PV Distribution'!$A$2:$B$15,2,FALSE),0)*'PV Scenarios'!M$3</f>
        <v>0.52028964</v>
      </c>
      <c r="M5" s="7">
        <f>_xlfn.IFNA(VLOOKUP($A5,'PV Distribution'!$A$2:$B$15,2,FALSE),0)*'PV Scenarios'!N$3</f>
        <v>0.60529023000000004</v>
      </c>
      <c r="N5" s="7">
        <f>_xlfn.IFNA(VLOOKUP($A5,'PV Distribution'!$A$2:$B$15,2,FALSE),0)*'PV Scenarios'!O$3</f>
        <v>0.65241927</v>
      </c>
      <c r="O5" s="7">
        <f>_xlfn.IFNA(VLOOKUP($A5,'PV Distribution'!$A$2:$B$15,2,FALSE),0)*'PV Scenarios'!P$3</f>
        <v>0.65456999999999999</v>
      </c>
      <c r="P5" s="7">
        <f>_xlfn.IFNA(VLOOKUP($A5,'PV Distribution'!$A$2:$B$15,2,FALSE),0)*'PV Scenarios'!Q$3</f>
        <v>0.61155540000000008</v>
      </c>
      <c r="Q5" s="7">
        <f>_xlfn.IFNA(VLOOKUP($A5,'PV Distribution'!$A$2:$B$15,2,FALSE),0)*'PV Scenarios'!R$3</f>
        <v>0.52964064</v>
      </c>
      <c r="R5" s="7">
        <f>_xlfn.IFNA(VLOOKUP($A5,'PV Distribution'!$A$2:$B$15,2,FALSE),0)*'PV Scenarios'!S$3</f>
        <v>0.42042096000000001</v>
      </c>
      <c r="S5" s="7">
        <f>_xlfn.IFNA(VLOOKUP($A5,'PV Distribution'!$A$2:$B$15,2,FALSE),0)*'PV Scenarios'!T$3</f>
        <v>0.29857742999999998</v>
      </c>
      <c r="T5" s="7">
        <f>_xlfn.IFNA(VLOOKUP($A5,'PV Distribution'!$A$2:$B$15,2,FALSE),0)*'PV Scenarios'!U$3</f>
        <v>0.17841707999999998</v>
      </c>
      <c r="U5" s="7">
        <f>_xlfn.IFNA(VLOOKUP($A5,'PV Distribution'!$A$2:$B$15,2,FALSE),0)*'PV Scenarios'!V$3</f>
        <v>7.1909190000000012E-2</v>
      </c>
      <c r="V5" s="7">
        <f>_xlfn.IFNA(VLOOKUP($A5,'PV Distribution'!$A$2:$B$15,2,FALSE),0)*'PV Scenarios'!W$3</f>
        <v>4.6755E-3</v>
      </c>
      <c r="W5" s="7">
        <f>_xlfn.IFNA(VLOOKUP($A5,'PV Distribution'!$A$2:$B$15,2,FALSE),0)*'PV Scenarios'!X$3</f>
        <v>4.6755E-3</v>
      </c>
      <c r="X5" s="7">
        <f>_xlfn.IFNA(VLOOKUP($A5,'PV Distribution'!$A$2:$B$15,2,FALSE),0)*'PV Scenarios'!Y$3</f>
        <v>4.6755E-3</v>
      </c>
      <c r="Y5" s="7">
        <f>_xlfn.IFNA(VLOOKUP($A5,'PV Distribution'!$A$2:$B$15,2,FALSE),0)*'PV Scenarios'!Z$3</f>
        <v>4.6755E-3</v>
      </c>
    </row>
    <row r="6" spans="1:25" x14ac:dyDescent="0.25">
      <c r="A6" s="6">
        <v>22</v>
      </c>
      <c r="B6" s="7">
        <f>_xlfn.IFNA(VLOOKUP($A6,'PV Distribution'!$A$2:$B$15,2,FALSE),0)*'PV Scenarios'!C$3</f>
        <v>3.8168000000000001E-2</v>
      </c>
      <c r="C6" s="7">
        <f>_xlfn.IFNA(VLOOKUP($A6,'PV Distribution'!$A$2:$B$15,2,FALSE),0)*'PV Scenarios'!D$3</f>
        <v>3.8168000000000001E-2</v>
      </c>
      <c r="D6" s="7">
        <f>_xlfn.IFNA(VLOOKUP($A6,'PV Distribution'!$A$2:$B$15,2,FALSE),0)*'PV Scenarios'!E$3</f>
        <v>3.8168000000000001E-2</v>
      </c>
      <c r="E6" s="7">
        <f>_xlfn.IFNA(VLOOKUP($A6,'PV Distribution'!$A$2:$B$15,2,FALSE),0)*'PV Scenarios'!F$3</f>
        <v>3.8168000000000001E-2</v>
      </c>
      <c r="F6" s="7">
        <f>_xlfn.IFNA(VLOOKUP($A6,'PV Distribution'!$A$2:$B$15,2,FALSE),0)*'PV Scenarios'!G$3</f>
        <v>3.8168000000000001E-2</v>
      </c>
      <c r="G6" s="7">
        <f>_xlfn.IFNA(VLOOKUP($A6,'PV Distribution'!$A$2:$B$15,2,FALSE),0)*'PV Scenarios'!H$3</f>
        <v>3.8168000000000001E-2</v>
      </c>
      <c r="H6" s="7">
        <f>_xlfn.IFNA(VLOOKUP($A6,'PV Distribution'!$A$2:$B$15,2,FALSE),0)*'PV Scenarios'!I$3</f>
        <v>0.51297791999999998</v>
      </c>
      <c r="I6" s="7">
        <f>_xlfn.IFNA(VLOOKUP($A6,'PV Distribution'!$A$2:$B$15,2,FALSE),0)*'PV Scenarios'!J$3</f>
        <v>1.3679411200000002</v>
      </c>
      <c r="J6" s="7">
        <f>_xlfn.IFNA(VLOOKUP($A6,'PV Distribution'!$A$2:$B$15,2,FALSE),0)*'PV Scenarios'!K$3</f>
        <v>2.3419884800000004</v>
      </c>
      <c r="K6" s="7">
        <f>_xlfn.IFNA(VLOOKUP($A6,'PV Distribution'!$A$2:$B$15,2,FALSE),0)*'PV Scenarios'!L$3</f>
        <v>3.3404633600000002</v>
      </c>
      <c r="L6" s="7">
        <f>_xlfn.IFNA(VLOOKUP($A6,'PV Distribution'!$A$2:$B$15,2,FALSE),0)*'PV Scenarios'!M$3</f>
        <v>4.2473350400000003</v>
      </c>
      <c r="M6" s="7">
        <f>_xlfn.IFNA(VLOOKUP($A6,'PV Distribution'!$A$2:$B$15,2,FALSE),0)*'PV Scenarios'!N$3</f>
        <v>4.9412292799999999</v>
      </c>
      <c r="N6" s="7">
        <f>_xlfn.IFNA(VLOOKUP($A6,'PV Distribution'!$A$2:$B$15,2,FALSE),0)*'PV Scenarios'!O$3</f>
        <v>5.3259627200000006</v>
      </c>
      <c r="O6" s="7">
        <f>_xlfn.IFNA(VLOOKUP($A6,'PV Distribution'!$A$2:$B$15,2,FALSE),0)*'PV Scenarios'!P$3</f>
        <v>5.3435199999999998</v>
      </c>
      <c r="P6" s="7">
        <f>_xlfn.IFNA(VLOOKUP($A6,'PV Distribution'!$A$2:$B$15,2,FALSE),0)*'PV Scenarios'!Q$3</f>
        <v>4.9923744000000001</v>
      </c>
      <c r="Q6" s="7">
        <f>_xlfn.IFNA(VLOOKUP($A6,'PV Distribution'!$A$2:$B$15,2,FALSE),0)*'PV Scenarios'!R$3</f>
        <v>4.3236710400000007</v>
      </c>
      <c r="R6" s="7">
        <f>_xlfn.IFNA(VLOOKUP($A6,'PV Distribution'!$A$2:$B$15,2,FALSE),0)*'PV Scenarios'!S$3</f>
        <v>3.43206656</v>
      </c>
      <c r="S6" s="7">
        <f>_xlfn.IFNA(VLOOKUP($A6,'PV Distribution'!$A$2:$B$15,2,FALSE),0)*'PV Scenarios'!T$3</f>
        <v>2.4374084799999998</v>
      </c>
      <c r="T6" s="7">
        <f>_xlfn.IFNA(VLOOKUP($A6,'PV Distribution'!$A$2:$B$15,2,FALSE),0)*'PV Scenarios'!U$3</f>
        <v>1.4564908799999998</v>
      </c>
      <c r="U6" s="7">
        <f>_xlfn.IFNA(VLOOKUP($A6,'PV Distribution'!$A$2:$B$15,2,FALSE),0)*'PV Scenarios'!V$3</f>
        <v>0.58702384000000007</v>
      </c>
      <c r="V6" s="7">
        <f>_xlfn.IFNA(VLOOKUP($A6,'PV Distribution'!$A$2:$B$15,2,FALSE),0)*'PV Scenarios'!W$3</f>
        <v>3.8168000000000001E-2</v>
      </c>
      <c r="W6" s="7">
        <f>_xlfn.IFNA(VLOOKUP($A6,'PV Distribution'!$A$2:$B$15,2,FALSE),0)*'PV Scenarios'!X$3</f>
        <v>3.8168000000000001E-2</v>
      </c>
      <c r="X6" s="7">
        <f>_xlfn.IFNA(VLOOKUP($A6,'PV Distribution'!$A$2:$B$15,2,FALSE),0)*'PV Scenarios'!Y$3</f>
        <v>3.8168000000000001E-2</v>
      </c>
      <c r="Y6" s="7">
        <f>_xlfn.IFNA(VLOOKUP($A6,'PV Distribution'!$A$2:$B$15,2,FALSE),0)*'PV Scenarios'!Z$3</f>
        <v>3.8168000000000001E-2</v>
      </c>
    </row>
    <row r="7" spans="1:25" x14ac:dyDescent="0.25">
      <c r="A7" s="6">
        <v>24</v>
      </c>
      <c r="B7" s="7">
        <f>_xlfn.IFNA(VLOOKUP($A7,'PV Distribution'!$A$2:$B$15,2,FALSE),0)*'PV Scenarios'!C$3</f>
        <v>6.6794000000000006E-2</v>
      </c>
      <c r="C7" s="7">
        <f>_xlfn.IFNA(VLOOKUP($A7,'PV Distribution'!$A$2:$B$15,2,FALSE),0)*'PV Scenarios'!D$3</f>
        <v>6.6794000000000006E-2</v>
      </c>
      <c r="D7" s="7">
        <f>_xlfn.IFNA(VLOOKUP($A7,'PV Distribution'!$A$2:$B$15,2,FALSE),0)*'PV Scenarios'!E$3</f>
        <v>6.6794000000000006E-2</v>
      </c>
      <c r="E7" s="7">
        <f>_xlfn.IFNA(VLOOKUP($A7,'PV Distribution'!$A$2:$B$15,2,FALSE),0)*'PV Scenarios'!F$3</f>
        <v>6.6794000000000006E-2</v>
      </c>
      <c r="F7" s="7">
        <f>_xlfn.IFNA(VLOOKUP($A7,'PV Distribution'!$A$2:$B$15,2,FALSE),0)*'PV Scenarios'!G$3</f>
        <v>6.6794000000000006E-2</v>
      </c>
      <c r="G7" s="7">
        <f>_xlfn.IFNA(VLOOKUP($A7,'PV Distribution'!$A$2:$B$15,2,FALSE),0)*'PV Scenarios'!H$3</f>
        <v>6.6794000000000006E-2</v>
      </c>
      <c r="H7" s="7">
        <f>_xlfn.IFNA(VLOOKUP($A7,'PV Distribution'!$A$2:$B$15,2,FALSE),0)*'PV Scenarios'!I$3</f>
        <v>0.89771135999999996</v>
      </c>
      <c r="I7" s="7">
        <f>_xlfn.IFNA(VLOOKUP($A7,'PV Distribution'!$A$2:$B$15,2,FALSE),0)*'PV Scenarios'!J$3</f>
        <v>2.3938969600000006</v>
      </c>
      <c r="J7" s="7">
        <f>_xlfn.IFNA(VLOOKUP($A7,'PV Distribution'!$A$2:$B$15,2,FALSE),0)*'PV Scenarios'!K$3</f>
        <v>4.0984798400000004</v>
      </c>
      <c r="K7" s="7">
        <f>_xlfn.IFNA(VLOOKUP($A7,'PV Distribution'!$A$2:$B$15,2,FALSE),0)*'PV Scenarios'!L$3</f>
        <v>5.8458108800000002</v>
      </c>
      <c r="L7" s="7">
        <f>_xlfn.IFNA(VLOOKUP($A7,'PV Distribution'!$A$2:$B$15,2,FALSE),0)*'PV Scenarios'!M$3</f>
        <v>7.4328363200000007</v>
      </c>
      <c r="M7" s="7">
        <f>_xlfn.IFNA(VLOOKUP($A7,'PV Distribution'!$A$2:$B$15,2,FALSE),0)*'PV Scenarios'!N$3</f>
        <v>8.6471512399999995</v>
      </c>
      <c r="N7" s="7">
        <f>_xlfn.IFNA(VLOOKUP($A7,'PV Distribution'!$A$2:$B$15,2,FALSE),0)*'PV Scenarios'!O$3</f>
        <v>9.3204347599999995</v>
      </c>
      <c r="O7" s="7">
        <f>_xlfn.IFNA(VLOOKUP($A7,'PV Distribution'!$A$2:$B$15,2,FALSE),0)*'PV Scenarios'!P$3</f>
        <v>9.3511600000000001</v>
      </c>
      <c r="P7" s="7">
        <f>_xlfn.IFNA(VLOOKUP($A7,'PV Distribution'!$A$2:$B$15,2,FALSE),0)*'PV Scenarios'!Q$3</f>
        <v>8.7366552000000013</v>
      </c>
      <c r="Q7" s="7">
        <f>_xlfn.IFNA(VLOOKUP($A7,'PV Distribution'!$A$2:$B$15,2,FALSE),0)*'PV Scenarios'!R$3</f>
        <v>7.5664243200000003</v>
      </c>
      <c r="R7" s="7">
        <f>_xlfn.IFNA(VLOOKUP($A7,'PV Distribution'!$A$2:$B$15,2,FALSE),0)*'PV Scenarios'!S$3</f>
        <v>6.0061164800000002</v>
      </c>
      <c r="S7" s="7">
        <f>_xlfn.IFNA(VLOOKUP($A7,'PV Distribution'!$A$2:$B$15,2,FALSE),0)*'PV Scenarios'!T$3</f>
        <v>4.2654648399999999</v>
      </c>
      <c r="T7" s="7">
        <f>_xlfn.IFNA(VLOOKUP($A7,'PV Distribution'!$A$2:$B$15,2,FALSE),0)*'PV Scenarios'!U$3</f>
        <v>2.5488590399999995</v>
      </c>
      <c r="U7" s="7">
        <f>_xlfn.IFNA(VLOOKUP($A7,'PV Distribution'!$A$2:$B$15,2,FALSE),0)*'PV Scenarios'!V$3</f>
        <v>1.0272917200000002</v>
      </c>
      <c r="V7" s="7">
        <f>_xlfn.IFNA(VLOOKUP($A7,'PV Distribution'!$A$2:$B$15,2,FALSE),0)*'PV Scenarios'!W$3</f>
        <v>6.6794000000000006E-2</v>
      </c>
      <c r="W7" s="7">
        <f>_xlfn.IFNA(VLOOKUP($A7,'PV Distribution'!$A$2:$B$15,2,FALSE),0)*'PV Scenarios'!X$3</f>
        <v>6.6794000000000006E-2</v>
      </c>
      <c r="X7" s="7">
        <f>_xlfn.IFNA(VLOOKUP($A7,'PV Distribution'!$A$2:$B$15,2,FALSE),0)*'PV Scenarios'!Y$3</f>
        <v>6.6794000000000006E-2</v>
      </c>
      <c r="Y7" s="7">
        <f>_xlfn.IFNA(VLOOKUP($A7,'PV Distribution'!$A$2:$B$15,2,FALSE),0)*'PV Scenarios'!Z$3</f>
        <v>6.6794000000000006E-2</v>
      </c>
    </row>
    <row r="8" spans="1:25" x14ac:dyDescent="0.25">
      <c r="A8" s="6">
        <v>26</v>
      </c>
      <c r="B8" s="7">
        <f>_xlfn.IFNA(VLOOKUP($A8,'PV Distribution'!$A$2:$B$15,2,FALSE),0)*'PV Scenarios'!C$3</f>
        <v>5.2576499999999998E-2</v>
      </c>
      <c r="C8" s="7">
        <f>_xlfn.IFNA(VLOOKUP($A8,'PV Distribution'!$A$2:$B$15,2,FALSE),0)*'PV Scenarios'!D$3</f>
        <v>5.2576499999999998E-2</v>
      </c>
      <c r="D8" s="7">
        <f>_xlfn.IFNA(VLOOKUP($A8,'PV Distribution'!$A$2:$B$15,2,FALSE),0)*'PV Scenarios'!E$3</f>
        <v>5.2576499999999998E-2</v>
      </c>
      <c r="E8" s="7">
        <f>_xlfn.IFNA(VLOOKUP($A8,'PV Distribution'!$A$2:$B$15,2,FALSE),0)*'PV Scenarios'!F$3</f>
        <v>5.2576499999999998E-2</v>
      </c>
      <c r="F8" s="7">
        <f>_xlfn.IFNA(VLOOKUP($A8,'PV Distribution'!$A$2:$B$15,2,FALSE),0)*'PV Scenarios'!G$3</f>
        <v>5.2576499999999998E-2</v>
      </c>
      <c r="G8" s="7">
        <f>_xlfn.IFNA(VLOOKUP($A8,'PV Distribution'!$A$2:$B$15,2,FALSE),0)*'PV Scenarios'!H$3</f>
        <v>5.2576499999999998E-2</v>
      </c>
      <c r="H8" s="7">
        <f>_xlfn.IFNA(VLOOKUP($A8,'PV Distribution'!$A$2:$B$15,2,FALSE),0)*'PV Scenarios'!I$3</f>
        <v>0.70662815999999995</v>
      </c>
      <c r="I8" s="7">
        <f>_xlfn.IFNA(VLOOKUP($A8,'PV Distribution'!$A$2:$B$15,2,FALSE),0)*'PV Scenarios'!J$3</f>
        <v>1.8843417600000003</v>
      </c>
      <c r="J8" s="7">
        <f>_xlfn.IFNA(VLOOKUP($A8,'PV Distribution'!$A$2:$B$15,2,FALSE),0)*'PV Scenarios'!K$3</f>
        <v>3.22609404</v>
      </c>
      <c r="K8" s="7">
        <f>_xlfn.IFNA(VLOOKUP($A8,'PV Distribution'!$A$2:$B$15,2,FALSE),0)*'PV Scenarios'!L$3</f>
        <v>4.60149528</v>
      </c>
      <c r="L8" s="7">
        <f>_xlfn.IFNA(VLOOKUP($A8,'PV Distribution'!$A$2:$B$15,2,FALSE),0)*'PV Scenarios'!M$3</f>
        <v>5.8507129200000003</v>
      </c>
      <c r="M8" s="7">
        <f>_xlfn.IFNA(VLOOKUP($A8,'PV Distribution'!$A$2:$B$15,2,FALSE),0)*'PV Scenarios'!N$3</f>
        <v>6.8065536899999994</v>
      </c>
      <c r="N8" s="7">
        <f>_xlfn.IFNA(VLOOKUP($A8,'PV Distribution'!$A$2:$B$15,2,FALSE),0)*'PV Scenarios'!O$3</f>
        <v>7.3365248099999993</v>
      </c>
      <c r="O8" s="7">
        <f>_xlfn.IFNA(VLOOKUP($A8,'PV Distribution'!$A$2:$B$15,2,FALSE),0)*'PV Scenarios'!P$3</f>
        <v>7.3607099999999992</v>
      </c>
      <c r="P8" s="7">
        <f>_xlfn.IFNA(VLOOKUP($A8,'PV Distribution'!$A$2:$B$15,2,FALSE),0)*'PV Scenarios'!Q$3</f>
        <v>6.8770062000000003</v>
      </c>
      <c r="Q8" s="7">
        <f>_xlfn.IFNA(VLOOKUP($A8,'PV Distribution'!$A$2:$B$15,2,FALSE),0)*'PV Scenarios'!R$3</f>
        <v>5.9558659199999999</v>
      </c>
      <c r="R8" s="7">
        <f>_xlfn.IFNA(VLOOKUP($A8,'PV Distribution'!$A$2:$B$15,2,FALSE),0)*'PV Scenarios'!S$3</f>
        <v>4.72767888</v>
      </c>
      <c r="S8" s="7">
        <f>_xlfn.IFNA(VLOOKUP($A8,'PV Distribution'!$A$2:$B$15,2,FALSE),0)*'PV Scenarios'!T$3</f>
        <v>3.3575352899999995</v>
      </c>
      <c r="T8" s="7">
        <f>_xlfn.IFNA(VLOOKUP($A8,'PV Distribution'!$A$2:$B$15,2,FALSE),0)*'PV Scenarios'!U$3</f>
        <v>2.0063192399999998</v>
      </c>
      <c r="U8" s="7">
        <f>_xlfn.IFNA(VLOOKUP($A8,'PV Distribution'!$A$2:$B$15,2,FALSE),0)*'PV Scenarios'!V$3</f>
        <v>0.80862657000000004</v>
      </c>
      <c r="V8" s="7">
        <f>_xlfn.IFNA(VLOOKUP($A8,'PV Distribution'!$A$2:$B$15,2,FALSE),0)*'PV Scenarios'!W$3</f>
        <v>5.2576499999999998E-2</v>
      </c>
      <c r="W8" s="7">
        <f>_xlfn.IFNA(VLOOKUP($A8,'PV Distribution'!$A$2:$B$15,2,FALSE),0)*'PV Scenarios'!X$3</f>
        <v>5.2576499999999998E-2</v>
      </c>
      <c r="X8" s="7">
        <f>_xlfn.IFNA(VLOOKUP($A8,'PV Distribution'!$A$2:$B$15,2,FALSE),0)*'PV Scenarios'!Y$3</f>
        <v>5.2576499999999998E-2</v>
      </c>
      <c r="Y8" s="7">
        <f>_xlfn.IFNA(VLOOKUP($A8,'PV Distribution'!$A$2:$B$15,2,FALSE),0)*'PV Scenarios'!Z$3</f>
        <v>5.2576499999999998E-2</v>
      </c>
    </row>
    <row r="9" spans="1:25" x14ac:dyDescent="0.25">
      <c r="A9" s="6">
        <v>28</v>
      </c>
      <c r="B9" s="7">
        <f>_xlfn.IFNA(VLOOKUP($A9,'PV Distribution'!$A$2:$B$15,2,FALSE),0)*'PV Scenarios'!C$3</f>
        <v>3.62595E-2</v>
      </c>
      <c r="C9" s="7">
        <f>_xlfn.IFNA(VLOOKUP($A9,'PV Distribution'!$A$2:$B$15,2,FALSE),0)*'PV Scenarios'!D$3</f>
        <v>3.62595E-2</v>
      </c>
      <c r="D9" s="7">
        <f>_xlfn.IFNA(VLOOKUP($A9,'PV Distribution'!$A$2:$B$15,2,FALSE),0)*'PV Scenarios'!E$3</f>
        <v>3.62595E-2</v>
      </c>
      <c r="E9" s="7">
        <f>_xlfn.IFNA(VLOOKUP($A9,'PV Distribution'!$A$2:$B$15,2,FALSE),0)*'PV Scenarios'!F$3</f>
        <v>3.62595E-2</v>
      </c>
      <c r="F9" s="7">
        <f>_xlfn.IFNA(VLOOKUP($A9,'PV Distribution'!$A$2:$B$15,2,FALSE),0)*'PV Scenarios'!G$3</f>
        <v>3.62595E-2</v>
      </c>
      <c r="G9" s="7">
        <f>_xlfn.IFNA(VLOOKUP($A9,'PV Distribution'!$A$2:$B$15,2,FALSE),0)*'PV Scenarios'!H$3</f>
        <v>3.62595E-2</v>
      </c>
      <c r="H9" s="7">
        <f>_xlfn.IFNA(VLOOKUP($A9,'PV Distribution'!$A$2:$B$15,2,FALSE),0)*'PV Scenarios'!I$3</f>
        <v>0.48732767999999999</v>
      </c>
      <c r="I9" s="7">
        <f>_xlfn.IFNA(VLOOKUP($A9,'PV Distribution'!$A$2:$B$15,2,FALSE),0)*'PV Scenarios'!J$3</f>
        <v>1.2995404800000001</v>
      </c>
      <c r="J9" s="7">
        <f>_xlfn.IFNA(VLOOKUP($A9,'PV Distribution'!$A$2:$B$15,2,FALSE),0)*'PV Scenarios'!K$3</f>
        <v>2.2248829200000002</v>
      </c>
      <c r="K9" s="7">
        <f>_xlfn.IFNA(VLOOKUP($A9,'PV Distribution'!$A$2:$B$15,2,FALSE),0)*'PV Scenarios'!L$3</f>
        <v>3.1734314399999999</v>
      </c>
      <c r="L9" s="7">
        <f>_xlfn.IFNA(VLOOKUP($A9,'PV Distribution'!$A$2:$B$15,2,FALSE),0)*'PV Scenarios'!M$3</f>
        <v>4.0349571600000003</v>
      </c>
      <c r="M9" s="7">
        <f>_xlfn.IFNA(VLOOKUP($A9,'PV Distribution'!$A$2:$B$15,2,FALSE),0)*'PV Scenarios'!N$3</f>
        <v>4.6941548700000002</v>
      </c>
      <c r="N9" s="7">
        <f>_xlfn.IFNA(VLOOKUP($A9,'PV Distribution'!$A$2:$B$15,2,FALSE),0)*'PV Scenarios'!O$3</f>
        <v>5.0596506300000001</v>
      </c>
      <c r="O9" s="7">
        <f>_xlfn.IFNA(VLOOKUP($A9,'PV Distribution'!$A$2:$B$15,2,FALSE),0)*'PV Scenarios'!P$3</f>
        <v>5.0763299999999996</v>
      </c>
      <c r="P9" s="7">
        <f>_xlfn.IFNA(VLOOKUP($A9,'PV Distribution'!$A$2:$B$15,2,FALSE),0)*'PV Scenarios'!Q$3</f>
        <v>4.7427426000000006</v>
      </c>
      <c r="Q9" s="7">
        <f>_xlfn.IFNA(VLOOKUP($A9,'PV Distribution'!$A$2:$B$15,2,FALSE),0)*'PV Scenarios'!R$3</f>
        <v>4.10747616</v>
      </c>
      <c r="R9" s="7">
        <f>_xlfn.IFNA(VLOOKUP($A9,'PV Distribution'!$A$2:$B$15,2,FALSE),0)*'PV Scenarios'!S$3</f>
        <v>3.2604542400000001</v>
      </c>
      <c r="S9" s="7">
        <f>_xlfn.IFNA(VLOOKUP($A9,'PV Distribution'!$A$2:$B$15,2,FALSE),0)*'PV Scenarios'!T$3</f>
        <v>2.3155316699999999</v>
      </c>
      <c r="T9" s="7">
        <f>_xlfn.IFNA(VLOOKUP($A9,'PV Distribution'!$A$2:$B$15,2,FALSE),0)*'PV Scenarios'!U$3</f>
        <v>1.3836625199999997</v>
      </c>
      <c r="U9" s="7">
        <f>_xlfn.IFNA(VLOOKUP($A9,'PV Distribution'!$A$2:$B$15,2,FALSE),0)*'PV Scenarios'!V$3</f>
        <v>0.55767111000000003</v>
      </c>
      <c r="V9" s="7">
        <f>_xlfn.IFNA(VLOOKUP($A9,'PV Distribution'!$A$2:$B$15,2,FALSE),0)*'PV Scenarios'!W$3</f>
        <v>3.62595E-2</v>
      </c>
      <c r="W9" s="7">
        <f>_xlfn.IFNA(VLOOKUP($A9,'PV Distribution'!$A$2:$B$15,2,FALSE),0)*'PV Scenarios'!X$3</f>
        <v>3.62595E-2</v>
      </c>
      <c r="X9" s="7">
        <f>_xlfn.IFNA(VLOOKUP($A9,'PV Distribution'!$A$2:$B$15,2,FALSE),0)*'PV Scenarios'!Y$3</f>
        <v>3.62595E-2</v>
      </c>
      <c r="Y9" s="7">
        <f>_xlfn.IFNA(VLOOKUP($A9,'PV Distribution'!$A$2:$B$15,2,FALSE),0)*'PV Scenarios'!Z$3</f>
        <v>3.62595E-2</v>
      </c>
    </row>
    <row r="10" spans="1:25" x14ac:dyDescent="0.25">
      <c r="A10" s="6">
        <v>30</v>
      </c>
      <c r="B10" s="7">
        <f>_xlfn.IFNA(VLOOKUP($A10,'PV Distribution'!$A$2:$B$15,2,FALSE),0)*'PV Scenarios'!C$3</f>
        <v>1.5839499999999999E-2</v>
      </c>
      <c r="C10" s="7">
        <f>_xlfn.IFNA(VLOOKUP($A10,'PV Distribution'!$A$2:$B$15,2,FALSE),0)*'PV Scenarios'!D$3</f>
        <v>1.5839499999999999E-2</v>
      </c>
      <c r="D10" s="7">
        <f>_xlfn.IFNA(VLOOKUP($A10,'PV Distribution'!$A$2:$B$15,2,FALSE),0)*'PV Scenarios'!E$3</f>
        <v>1.5839499999999999E-2</v>
      </c>
      <c r="E10" s="7">
        <f>_xlfn.IFNA(VLOOKUP($A10,'PV Distribution'!$A$2:$B$15,2,FALSE),0)*'PV Scenarios'!F$3</f>
        <v>1.5839499999999999E-2</v>
      </c>
      <c r="F10" s="7">
        <f>_xlfn.IFNA(VLOOKUP($A10,'PV Distribution'!$A$2:$B$15,2,FALSE),0)*'PV Scenarios'!G$3</f>
        <v>1.5839499999999999E-2</v>
      </c>
      <c r="G10" s="7">
        <f>_xlfn.IFNA(VLOOKUP($A10,'PV Distribution'!$A$2:$B$15,2,FALSE),0)*'PV Scenarios'!H$3</f>
        <v>1.5839499999999999E-2</v>
      </c>
      <c r="H10" s="7">
        <f>_xlfn.IFNA(VLOOKUP($A10,'PV Distribution'!$A$2:$B$15,2,FALSE),0)*'PV Scenarios'!I$3</f>
        <v>0.21288288</v>
      </c>
      <c r="I10" s="7">
        <f>_xlfn.IFNA(VLOOKUP($A10,'PV Distribution'!$A$2:$B$15,2,FALSE),0)*'PV Scenarios'!J$3</f>
        <v>0.56768768000000003</v>
      </c>
      <c r="J10" s="7">
        <f>_xlfn.IFNA(VLOOKUP($A10,'PV Distribution'!$A$2:$B$15,2,FALSE),0)*'PV Scenarios'!K$3</f>
        <v>0.97191172000000003</v>
      </c>
      <c r="K10" s="7">
        <f>_xlfn.IFNA(VLOOKUP($A10,'PV Distribution'!$A$2:$B$15,2,FALSE),0)*'PV Scenarios'!L$3</f>
        <v>1.3862730399999998</v>
      </c>
      <c r="L10" s="7">
        <f>_xlfn.IFNA(VLOOKUP($A10,'PV Distribution'!$A$2:$B$15,2,FALSE),0)*'PV Scenarios'!M$3</f>
        <v>1.7626195600000001</v>
      </c>
      <c r="M10" s="7">
        <f>_xlfn.IFNA(VLOOKUP($A10,'PV Distribution'!$A$2:$B$15,2,FALSE),0)*'PV Scenarios'!N$3</f>
        <v>2.0505816700000001</v>
      </c>
      <c r="N10" s="7">
        <f>_xlfn.IFNA(VLOOKUP($A10,'PV Distribution'!$A$2:$B$15,2,FALSE),0)*'PV Scenarios'!O$3</f>
        <v>2.21024383</v>
      </c>
      <c r="O10" s="7">
        <f>_xlfn.IFNA(VLOOKUP($A10,'PV Distribution'!$A$2:$B$15,2,FALSE),0)*'PV Scenarios'!P$3</f>
        <v>2.21753</v>
      </c>
      <c r="P10" s="7">
        <f>_xlfn.IFNA(VLOOKUP($A10,'PV Distribution'!$A$2:$B$15,2,FALSE),0)*'PV Scenarios'!Q$3</f>
        <v>2.0718065999999999</v>
      </c>
      <c r="Q10" s="7">
        <f>_xlfn.IFNA(VLOOKUP($A10,'PV Distribution'!$A$2:$B$15,2,FALSE),0)*'PV Scenarios'!R$3</f>
        <v>1.7942985600000001</v>
      </c>
      <c r="R10" s="7">
        <f>_xlfn.IFNA(VLOOKUP($A10,'PV Distribution'!$A$2:$B$15,2,FALSE),0)*'PV Scenarios'!S$3</f>
        <v>1.4242878399999999</v>
      </c>
      <c r="S10" s="7">
        <f>_xlfn.IFNA(VLOOKUP($A10,'PV Distribution'!$A$2:$B$15,2,FALSE),0)*'PV Scenarios'!T$3</f>
        <v>1.0115104699999999</v>
      </c>
      <c r="T10" s="7">
        <f>_xlfn.IFNA(VLOOKUP($A10,'PV Distribution'!$A$2:$B$15,2,FALSE),0)*'PV Scenarios'!U$3</f>
        <v>0.60443531999999989</v>
      </c>
      <c r="U10" s="7">
        <f>_xlfn.IFNA(VLOOKUP($A10,'PV Distribution'!$A$2:$B$15,2,FALSE),0)*'PV Scenarios'!V$3</f>
        <v>0.24361151000000003</v>
      </c>
      <c r="V10" s="7">
        <f>_xlfn.IFNA(VLOOKUP($A10,'PV Distribution'!$A$2:$B$15,2,FALSE),0)*'PV Scenarios'!W$3</f>
        <v>1.5839499999999999E-2</v>
      </c>
      <c r="W10" s="7">
        <f>_xlfn.IFNA(VLOOKUP($A10,'PV Distribution'!$A$2:$B$15,2,FALSE),0)*'PV Scenarios'!X$3</f>
        <v>1.5839499999999999E-2</v>
      </c>
      <c r="X10" s="7">
        <f>_xlfn.IFNA(VLOOKUP($A10,'PV Distribution'!$A$2:$B$15,2,FALSE),0)*'PV Scenarios'!Y$3</f>
        <v>1.5839499999999999E-2</v>
      </c>
      <c r="Y10" s="7">
        <f>_xlfn.IFNA(VLOOKUP($A10,'PV Distribution'!$A$2:$B$15,2,FALSE),0)*'PV Scenarios'!Z$3</f>
        <v>1.5839499999999999E-2</v>
      </c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5FECB-9C81-4FEB-8280-36FE346555F3}">
  <dimension ref="A1:Y14"/>
  <sheetViews>
    <sheetView zoomScale="85" zoomScaleNormal="85" workbookViewId="0">
      <selection activeCell="B3" sqref="B3:Y10"/>
    </sheetView>
  </sheetViews>
  <sheetFormatPr defaultRowHeight="15" x14ac:dyDescent="0.25"/>
  <sheetData>
    <row r="1" spans="1:25" x14ac:dyDescent="0.25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14</v>
      </c>
      <c r="B3" s="7">
        <f>_xlfn.IFNA(VLOOKUP($A3,'PV Distribution'!$A$2:$B$15,2,FALSE),0)*'PV Scenarios'!C$3</f>
        <v>1.1450499999999999E-2</v>
      </c>
      <c r="C3" s="7">
        <f>_xlfn.IFNA(VLOOKUP($A3,'PV Distribution'!$A$2:$B$15,2,FALSE),0)*'PV Scenarios'!D$3</f>
        <v>1.1450499999999999E-2</v>
      </c>
      <c r="D3" s="7">
        <f>_xlfn.IFNA(VLOOKUP($A3,'PV Distribution'!$A$2:$B$15,2,FALSE),0)*'PV Scenarios'!E$3</f>
        <v>1.1450499999999999E-2</v>
      </c>
      <c r="E3" s="7">
        <f>_xlfn.IFNA(VLOOKUP($A3,'PV Distribution'!$A$2:$B$15,2,FALSE),0)*'PV Scenarios'!F$3</f>
        <v>1.1450499999999999E-2</v>
      </c>
      <c r="F3" s="7">
        <f>_xlfn.IFNA(VLOOKUP($A3,'PV Distribution'!$A$2:$B$15,2,FALSE),0)*'PV Scenarios'!G$3</f>
        <v>1.1450499999999999E-2</v>
      </c>
      <c r="G3" s="7">
        <f>_xlfn.IFNA(VLOOKUP($A3,'PV Distribution'!$A$2:$B$15,2,FALSE),0)*'PV Scenarios'!H$3</f>
        <v>1.1450499999999999E-2</v>
      </c>
      <c r="H3" s="7">
        <f>_xlfn.IFNA(VLOOKUP($A3,'PV Distribution'!$A$2:$B$15,2,FALSE),0)*'PV Scenarios'!I$3</f>
        <v>0.15389471999999998</v>
      </c>
      <c r="I3" s="7">
        <f>_xlfn.IFNA(VLOOKUP($A3,'PV Distribution'!$A$2:$B$15,2,FALSE),0)*'PV Scenarios'!J$3</f>
        <v>0.41038592000000002</v>
      </c>
      <c r="J3" s="7">
        <f>_xlfn.IFNA(VLOOKUP($A3,'PV Distribution'!$A$2:$B$15,2,FALSE),0)*'PV Scenarios'!K$3</f>
        <v>0.70260267999999992</v>
      </c>
      <c r="K3" s="7">
        <f>_xlfn.IFNA(VLOOKUP($A3,'PV Distribution'!$A$2:$B$15,2,FALSE),0)*'PV Scenarios'!L$3</f>
        <v>1.0021477599999999</v>
      </c>
      <c r="L3" s="7">
        <f>_xlfn.IFNA(VLOOKUP($A3,'PV Distribution'!$A$2:$B$15,2,FALSE),0)*'PV Scenarios'!M$3</f>
        <v>1.2742116399999999</v>
      </c>
      <c r="M3" s="7">
        <f>_xlfn.IFNA(VLOOKUP($A3,'PV Distribution'!$A$2:$B$15,2,FALSE),0)*'PV Scenarios'!N$3</f>
        <v>1.4823817299999997</v>
      </c>
      <c r="N3" s="7">
        <f>_xlfn.IFNA(VLOOKUP($A3,'PV Distribution'!$A$2:$B$15,2,FALSE),0)*'PV Scenarios'!O$3</f>
        <v>1.5978027699999999</v>
      </c>
      <c r="O3" s="7">
        <f>_xlfn.IFNA(VLOOKUP($A3,'PV Distribution'!$A$2:$B$15,2,FALSE),0)*'PV Scenarios'!P$3</f>
        <v>1.6030699999999998</v>
      </c>
      <c r="P3" s="7">
        <f>_xlfn.IFNA(VLOOKUP($A3,'PV Distribution'!$A$2:$B$15,2,FALSE),0)*'PV Scenarios'!Q$3</f>
        <v>1.4977254</v>
      </c>
      <c r="Q3" s="7">
        <f>_xlfn.IFNA(VLOOKUP($A3,'PV Distribution'!$A$2:$B$15,2,FALSE),0)*'PV Scenarios'!R$3</f>
        <v>1.2971126399999999</v>
      </c>
      <c r="R3" s="7">
        <f>_xlfn.IFNA(VLOOKUP($A3,'PV Distribution'!$A$2:$B$15,2,FALSE),0)*'PV Scenarios'!S$3</f>
        <v>1.0296289599999999</v>
      </c>
      <c r="S3" s="7">
        <f>_xlfn.IFNA(VLOOKUP($A3,'PV Distribution'!$A$2:$B$15,2,FALSE),0)*'PV Scenarios'!T$3</f>
        <v>0.73122892999999989</v>
      </c>
      <c r="T3" s="7">
        <f>_xlfn.IFNA(VLOOKUP($A3,'PV Distribution'!$A$2:$B$15,2,FALSE),0)*'PV Scenarios'!U$3</f>
        <v>0.43695107999999988</v>
      </c>
      <c r="U3" s="7">
        <f>_xlfn.IFNA(VLOOKUP($A3,'PV Distribution'!$A$2:$B$15,2,FALSE),0)*'PV Scenarios'!V$3</f>
        <v>0.17610869000000001</v>
      </c>
      <c r="V3" s="7">
        <f>_xlfn.IFNA(VLOOKUP($A3,'PV Distribution'!$A$2:$B$15,2,FALSE),0)*'PV Scenarios'!W$3</f>
        <v>1.1450499999999999E-2</v>
      </c>
      <c r="W3" s="7">
        <f>_xlfn.IFNA(VLOOKUP($A3,'PV Distribution'!$A$2:$B$15,2,FALSE),0)*'PV Scenarios'!X$3</f>
        <v>1.1450499999999999E-2</v>
      </c>
      <c r="X3" s="7">
        <f>_xlfn.IFNA(VLOOKUP($A3,'PV Distribution'!$A$2:$B$15,2,FALSE),0)*'PV Scenarios'!Y$3</f>
        <v>1.1450499999999999E-2</v>
      </c>
      <c r="Y3" s="7">
        <f>_xlfn.IFNA(VLOOKUP($A3,'PV Distribution'!$A$2:$B$15,2,FALSE),0)*'PV Scenarios'!Z$3</f>
        <v>1.1450499999999999E-2</v>
      </c>
    </row>
    <row r="4" spans="1:25" x14ac:dyDescent="0.25">
      <c r="A4" s="6">
        <v>17</v>
      </c>
      <c r="B4" s="7">
        <f>_xlfn.IFNA(VLOOKUP($A4,'PV Distribution'!$A$2:$B$15,2,FALSE),0)*'PV Scenarios'!C$3</f>
        <v>1.5266999999999999E-2</v>
      </c>
      <c r="C4" s="7">
        <f>_xlfn.IFNA(VLOOKUP($A4,'PV Distribution'!$A$2:$B$15,2,FALSE),0)*'PV Scenarios'!D$3</f>
        <v>1.5266999999999999E-2</v>
      </c>
      <c r="D4" s="7">
        <f>_xlfn.IFNA(VLOOKUP($A4,'PV Distribution'!$A$2:$B$15,2,FALSE),0)*'PV Scenarios'!E$3</f>
        <v>1.5266999999999999E-2</v>
      </c>
      <c r="E4" s="7">
        <f>_xlfn.IFNA(VLOOKUP($A4,'PV Distribution'!$A$2:$B$15,2,FALSE),0)*'PV Scenarios'!F$3</f>
        <v>1.5266999999999999E-2</v>
      </c>
      <c r="F4" s="7">
        <f>_xlfn.IFNA(VLOOKUP($A4,'PV Distribution'!$A$2:$B$15,2,FALSE),0)*'PV Scenarios'!G$3</f>
        <v>1.5266999999999999E-2</v>
      </c>
      <c r="G4" s="7">
        <f>_xlfn.IFNA(VLOOKUP($A4,'PV Distribution'!$A$2:$B$15,2,FALSE),0)*'PV Scenarios'!H$3</f>
        <v>1.5266999999999999E-2</v>
      </c>
      <c r="H4" s="7">
        <f>_xlfn.IFNA(VLOOKUP($A4,'PV Distribution'!$A$2:$B$15,2,FALSE),0)*'PV Scenarios'!I$3</f>
        <v>0.20518847999999998</v>
      </c>
      <c r="I4" s="7">
        <f>_xlfn.IFNA(VLOOKUP($A4,'PV Distribution'!$A$2:$B$15,2,FALSE),0)*'PV Scenarios'!J$3</f>
        <v>0.54716928000000009</v>
      </c>
      <c r="J4" s="7">
        <f>_xlfn.IFNA(VLOOKUP($A4,'PV Distribution'!$A$2:$B$15,2,FALSE),0)*'PV Scenarios'!K$3</f>
        <v>0.93678311999999997</v>
      </c>
      <c r="K4" s="7">
        <f>_xlfn.IFNA(VLOOKUP($A4,'PV Distribution'!$A$2:$B$15,2,FALSE),0)*'PV Scenarios'!L$3</f>
        <v>1.3361678399999999</v>
      </c>
      <c r="L4" s="7">
        <f>_xlfn.IFNA(VLOOKUP($A4,'PV Distribution'!$A$2:$B$15,2,FALSE),0)*'PV Scenarios'!M$3</f>
        <v>1.6989117599999999</v>
      </c>
      <c r="M4" s="7">
        <f>_xlfn.IFNA(VLOOKUP($A4,'PV Distribution'!$A$2:$B$15,2,FALSE),0)*'PV Scenarios'!N$3</f>
        <v>1.9764658199999998</v>
      </c>
      <c r="N4" s="7">
        <f>_xlfn.IFNA(VLOOKUP($A4,'PV Distribution'!$A$2:$B$15,2,FALSE),0)*'PV Scenarios'!O$3</f>
        <v>2.1303571799999999</v>
      </c>
      <c r="O4" s="7">
        <f>_xlfn.IFNA(VLOOKUP($A4,'PV Distribution'!$A$2:$B$15,2,FALSE),0)*'PV Scenarios'!P$3</f>
        <v>2.1373799999999998</v>
      </c>
      <c r="P4" s="7">
        <f>_xlfn.IFNA(VLOOKUP($A4,'PV Distribution'!$A$2:$B$15,2,FALSE),0)*'PV Scenarios'!Q$3</f>
        <v>1.9969235999999999</v>
      </c>
      <c r="Q4" s="7">
        <f>_xlfn.IFNA(VLOOKUP($A4,'PV Distribution'!$A$2:$B$15,2,FALSE),0)*'PV Scenarios'!R$3</f>
        <v>1.7294457599999999</v>
      </c>
      <c r="R4" s="7">
        <f>_xlfn.IFNA(VLOOKUP($A4,'PV Distribution'!$A$2:$B$15,2,FALSE),0)*'PV Scenarios'!S$3</f>
        <v>1.3728086399999999</v>
      </c>
      <c r="S4" s="7">
        <f>_xlfn.IFNA(VLOOKUP($A4,'PV Distribution'!$A$2:$B$15,2,FALSE),0)*'PV Scenarios'!T$3</f>
        <v>0.97495061999999988</v>
      </c>
      <c r="T4" s="7">
        <f>_xlfn.IFNA(VLOOKUP($A4,'PV Distribution'!$A$2:$B$15,2,FALSE),0)*'PV Scenarios'!U$3</f>
        <v>0.58258871999999984</v>
      </c>
      <c r="U4" s="7">
        <f>_xlfn.IFNA(VLOOKUP($A4,'PV Distribution'!$A$2:$B$15,2,FALSE),0)*'PV Scenarios'!V$3</f>
        <v>0.23480646000000002</v>
      </c>
      <c r="V4" s="7">
        <f>_xlfn.IFNA(VLOOKUP($A4,'PV Distribution'!$A$2:$B$15,2,FALSE),0)*'PV Scenarios'!W$3</f>
        <v>1.5266999999999999E-2</v>
      </c>
      <c r="W4" s="7">
        <f>_xlfn.IFNA(VLOOKUP($A4,'PV Distribution'!$A$2:$B$15,2,FALSE),0)*'PV Scenarios'!X$3</f>
        <v>1.5266999999999999E-2</v>
      </c>
      <c r="X4" s="7">
        <f>_xlfn.IFNA(VLOOKUP($A4,'PV Distribution'!$A$2:$B$15,2,FALSE),0)*'PV Scenarios'!Y$3</f>
        <v>1.5266999999999999E-2</v>
      </c>
      <c r="Y4" s="7">
        <f>_xlfn.IFNA(VLOOKUP($A4,'PV Distribution'!$A$2:$B$15,2,FALSE),0)*'PV Scenarios'!Z$3</f>
        <v>1.5266999999999999E-2</v>
      </c>
    </row>
    <row r="5" spans="1:25" x14ac:dyDescent="0.25">
      <c r="A5" s="6">
        <v>20</v>
      </c>
      <c r="B5" s="7">
        <f>_xlfn.IFNA(VLOOKUP($A5,'PV Distribution'!$A$2:$B$15,2,FALSE),0)*'PV Scenarios'!C$3</f>
        <v>4.6755E-3</v>
      </c>
      <c r="C5" s="7">
        <f>_xlfn.IFNA(VLOOKUP($A5,'PV Distribution'!$A$2:$B$15,2,FALSE),0)*'PV Scenarios'!D$3</f>
        <v>4.6755E-3</v>
      </c>
      <c r="D5" s="7">
        <f>_xlfn.IFNA(VLOOKUP($A5,'PV Distribution'!$A$2:$B$15,2,FALSE),0)*'PV Scenarios'!E$3</f>
        <v>4.6755E-3</v>
      </c>
      <c r="E5" s="7">
        <f>_xlfn.IFNA(VLOOKUP($A5,'PV Distribution'!$A$2:$B$15,2,FALSE),0)*'PV Scenarios'!F$3</f>
        <v>4.6755E-3</v>
      </c>
      <c r="F5" s="7">
        <f>_xlfn.IFNA(VLOOKUP($A5,'PV Distribution'!$A$2:$B$15,2,FALSE),0)*'PV Scenarios'!G$3</f>
        <v>4.6755E-3</v>
      </c>
      <c r="G5" s="7">
        <f>_xlfn.IFNA(VLOOKUP($A5,'PV Distribution'!$A$2:$B$15,2,FALSE),0)*'PV Scenarios'!H$3</f>
        <v>4.6755E-3</v>
      </c>
      <c r="H5" s="7">
        <f>_xlfn.IFNA(VLOOKUP($A5,'PV Distribution'!$A$2:$B$15,2,FALSE),0)*'PV Scenarios'!I$3</f>
        <v>6.2838720000000001E-2</v>
      </c>
      <c r="I5" s="7">
        <f>_xlfn.IFNA(VLOOKUP($A5,'PV Distribution'!$A$2:$B$15,2,FALSE),0)*'PV Scenarios'!J$3</f>
        <v>0.16756992000000004</v>
      </c>
      <c r="J5" s="7">
        <f>_xlfn.IFNA(VLOOKUP($A5,'PV Distribution'!$A$2:$B$15,2,FALSE),0)*'PV Scenarios'!K$3</f>
        <v>0.28688868000000001</v>
      </c>
      <c r="K5" s="7">
        <f>_xlfn.IFNA(VLOOKUP($A5,'PV Distribution'!$A$2:$B$15,2,FALSE),0)*'PV Scenarios'!L$3</f>
        <v>0.40919976000000002</v>
      </c>
      <c r="L5" s="7">
        <f>_xlfn.IFNA(VLOOKUP($A5,'PV Distribution'!$A$2:$B$15,2,FALSE),0)*'PV Scenarios'!M$3</f>
        <v>0.52028964</v>
      </c>
      <c r="M5" s="7">
        <f>_xlfn.IFNA(VLOOKUP($A5,'PV Distribution'!$A$2:$B$15,2,FALSE),0)*'PV Scenarios'!N$3</f>
        <v>0.60529023000000004</v>
      </c>
      <c r="N5" s="7">
        <f>_xlfn.IFNA(VLOOKUP($A5,'PV Distribution'!$A$2:$B$15,2,FALSE),0)*'PV Scenarios'!O$3</f>
        <v>0.65241927</v>
      </c>
      <c r="O5" s="7">
        <f>_xlfn.IFNA(VLOOKUP($A5,'PV Distribution'!$A$2:$B$15,2,FALSE),0)*'PV Scenarios'!P$3</f>
        <v>0.65456999999999999</v>
      </c>
      <c r="P5" s="7">
        <f>_xlfn.IFNA(VLOOKUP($A5,'PV Distribution'!$A$2:$B$15,2,FALSE),0)*'PV Scenarios'!Q$3</f>
        <v>0.61155540000000008</v>
      </c>
      <c r="Q5" s="7">
        <f>_xlfn.IFNA(VLOOKUP($A5,'PV Distribution'!$A$2:$B$15,2,FALSE),0)*'PV Scenarios'!R$3</f>
        <v>0.52964064</v>
      </c>
      <c r="R5" s="7">
        <f>_xlfn.IFNA(VLOOKUP($A5,'PV Distribution'!$A$2:$B$15,2,FALSE),0)*'PV Scenarios'!S$3</f>
        <v>0.42042096000000001</v>
      </c>
      <c r="S5" s="7">
        <f>_xlfn.IFNA(VLOOKUP($A5,'PV Distribution'!$A$2:$B$15,2,FALSE),0)*'PV Scenarios'!T$3</f>
        <v>0.29857742999999998</v>
      </c>
      <c r="T5" s="7">
        <f>_xlfn.IFNA(VLOOKUP($A5,'PV Distribution'!$A$2:$B$15,2,FALSE),0)*'PV Scenarios'!U$3</f>
        <v>0.17841707999999998</v>
      </c>
      <c r="U5" s="7">
        <f>_xlfn.IFNA(VLOOKUP($A5,'PV Distribution'!$A$2:$B$15,2,FALSE),0)*'PV Scenarios'!V$3</f>
        <v>7.1909190000000012E-2</v>
      </c>
      <c r="V5" s="7">
        <f>_xlfn.IFNA(VLOOKUP($A5,'PV Distribution'!$A$2:$B$15,2,FALSE),0)*'PV Scenarios'!W$3</f>
        <v>4.6755E-3</v>
      </c>
      <c r="W5" s="7">
        <f>_xlfn.IFNA(VLOOKUP($A5,'PV Distribution'!$A$2:$B$15,2,FALSE),0)*'PV Scenarios'!X$3</f>
        <v>4.6755E-3</v>
      </c>
      <c r="X5" s="7">
        <f>_xlfn.IFNA(VLOOKUP($A5,'PV Distribution'!$A$2:$B$15,2,FALSE),0)*'PV Scenarios'!Y$3</f>
        <v>4.6755E-3</v>
      </c>
      <c r="Y5" s="7">
        <f>_xlfn.IFNA(VLOOKUP($A5,'PV Distribution'!$A$2:$B$15,2,FALSE),0)*'PV Scenarios'!Z$3</f>
        <v>4.6755E-3</v>
      </c>
    </row>
    <row r="6" spans="1:25" x14ac:dyDescent="0.25">
      <c r="A6" s="6">
        <v>22</v>
      </c>
      <c r="B6" s="7">
        <f>_xlfn.IFNA(VLOOKUP($A6,'PV Distribution'!$A$2:$B$15,2,FALSE),0)*'PV Scenarios'!C$3</f>
        <v>3.8168000000000001E-2</v>
      </c>
      <c r="C6" s="7">
        <f>_xlfn.IFNA(VLOOKUP($A6,'PV Distribution'!$A$2:$B$15,2,FALSE),0)*'PV Scenarios'!D$3</f>
        <v>3.8168000000000001E-2</v>
      </c>
      <c r="D6" s="7">
        <f>_xlfn.IFNA(VLOOKUP($A6,'PV Distribution'!$A$2:$B$15,2,FALSE),0)*'PV Scenarios'!E$3</f>
        <v>3.8168000000000001E-2</v>
      </c>
      <c r="E6" s="7">
        <f>_xlfn.IFNA(VLOOKUP($A6,'PV Distribution'!$A$2:$B$15,2,FALSE),0)*'PV Scenarios'!F$3</f>
        <v>3.8168000000000001E-2</v>
      </c>
      <c r="F6" s="7">
        <f>_xlfn.IFNA(VLOOKUP($A6,'PV Distribution'!$A$2:$B$15,2,FALSE),0)*'PV Scenarios'!G$3</f>
        <v>3.8168000000000001E-2</v>
      </c>
      <c r="G6" s="7">
        <f>_xlfn.IFNA(VLOOKUP($A6,'PV Distribution'!$A$2:$B$15,2,FALSE),0)*'PV Scenarios'!H$3</f>
        <v>3.8168000000000001E-2</v>
      </c>
      <c r="H6" s="7">
        <f>_xlfn.IFNA(VLOOKUP($A6,'PV Distribution'!$A$2:$B$15,2,FALSE),0)*'PV Scenarios'!I$3</f>
        <v>0.51297791999999998</v>
      </c>
      <c r="I6" s="7">
        <f>_xlfn.IFNA(VLOOKUP($A6,'PV Distribution'!$A$2:$B$15,2,FALSE),0)*'PV Scenarios'!J$3</f>
        <v>1.3679411200000002</v>
      </c>
      <c r="J6" s="7">
        <f>_xlfn.IFNA(VLOOKUP($A6,'PV Distribution'!$A$2:$B$15,2,FALSE),0)*'PV Scenarios'!K$3</f>
        <v>2.3419884800000004</v>
      </c>
      <c r="K6" s="7">
        <f>_xlfn.IFNA(VLOOKUP($A6,'PV Distribution'!$A$2:$B$15,2,FALSE),0)*'PV Scenarios'!L$3</f>
        <v>3.3404633600000002</v>
      </c>
      <c r="L6" s="7">
        <f>_xlfn.IFNA(VLOOKUP($A6,'PV Distribution'!$A$2:$B$15,2,FALSE),0)*'PV Scenarios'!M$3</f>
        <v>4.2473350400000003</v>
      </c>
      <c r="M6" s="7">
        <f>_xlfn.IFNA(VLOOKUP($A6,'PV Distribution'!$A$2:$B$15,2,FALSE),0)*'PV Scenarios'!N$3</f>
        <v>4.9412292799999999</v>
      </c>
      <c r="N6" s="7">
        <f>_xlfn.IFNA(VLOOKUP($A6,'PV Distribution'!$A$2:$B$15,2,FALSE),0)*'PV Scenarios'!O$3</f>
        <v>5.3259627200000006</v>
      </c>
      <c r="O6" s="7">
        <f>_xlfn.IFNA(VLOOKUP($A6,'PV Distribution'!$A$2:$B$15,2,FALSE),0)*'PV Scenarios'!P$3</f>
        <v>5.3435199999999998</v>
      </c>
      <c r="P6" s="7">
        <f>_xlfn.IFNA(VLOOKUP($A6,'PV Distribution'!$A$2:$B$15,2,FALSE),0)*'PV Scenarios'!Q$3</f>
        <v>4.9923744000000001</v>
      </c>
      <c r="Q6" s="7">
        <f>_xlfn.IFNA(VLOOKUP($A6,'PV Distribution'!$A$2:$B$15,2,FALSE),0)*'PV Scenarios'!R$3</f>
        <v>4.3236710400000007</v>
      </c>
      <c r="R6" s="7">
        <f>_xlfn.IFNA(VLOOKUP($A6,'PV Distribution'!$A$2:$B$15,2,FALSE),0)*'PV Scenarios'!S$3</f>
        <v>3.43206656</v>
      </c>
      <c r="S6" s="7">
        <f>_xlfn.IFNA(VLOOKUP($A6,'PV Distribution'!$A$2:$B$15,2,FALSE),0)*'PV Scenarios'!T$3</f>
        <v>2.4374084799999998</v>
      </c>
      <c r="T6" s="7">
        <f>_xlfn.IFNA(VLOOKUP($A6,'PV Distribution'!$A$2:$B$15,2,FALSE),0)*'PV Scenarios'!U$3</f>
        <v>1.4564908799999998</v>
      </c>
      <c r="U6" s="7">
        <f>_xlfn.IFNA(VLOOKUP($A6,'PV Distribution'!$A$2:$B$15,2,FALSE),0)*'PV Scenarios'!V$3</f>
        <v>0.58702384000000007</v>
      </c>
      <c r="V6" s="7">
        <f>_xlfn.IFNA(VLOOKUP($A6,'PV Distribution'!$A$2:$B$15,2,FALSE),0)*'PV Scenarios'!W$3</f>
        <v>3.8168000000000001E-2</v>
      </c>
      <c r="W6" s="7">
        <f>_xlfn.IFNA(VLOOKUP($A6,'PV Distribution'!$A$2:$B$15,2,FALSE),0)*'PV Scenarios'!X$3</f>
        <v>3.8168000000000001E-2</v>
      </c>
      <c r="X6" s="7">
        <f>_xlfn.IFNA(VLOOKUP($A6,'PV Distribution'!$A$2:$B$15,2,FALSE),0)*'PV Scenarios'!Y$3</f>
        <v>3.8168000000000001E-2</v>
      </c>
      <c r="Y6" s="7">
        <f>_xlfn.IFNA(VLOOKUP($A6,'PV Distribution'!$A$2:$B$15,2,FALSE),0)*'PV Scenarios'!Z$3</f>
        <v>3.8168000000000001E-2</v>
      </c>
    </row>
    <row r="7" spans="1:25" x14ac:dyDescent="0.25">
      <c r="A7" s="6">
        <v>24</v>
      </c>
      <c r="B7" s="7">
        <f>_xlfn.IFNA(VLOOKUP($A7,'PV Distribution'!$A$2:$B$15,2,FALSE),0)*'PV Scenarios'!C$3</f>
        <v>6.6794000000000006E-2</v>
      </c>
      <c r="C7" s="7">
        <f>_xlfn.IFNA(VLOOKUP($A7,'PV Distribution'!$A$2:$B$15,2,FALSE),0)*'PV Scenarios'!D$3</f>
        <v>6.6794000000000006E-2</v>
      </c>
      <c r="D7" s="7">
        <f>_xlfn.IFNA(VLOOKUP($A7,'PV Distribution'!$A$2:$B$15,2,FALSE),0)*'PV Scenarios'!E$3</f>
        <v>6.6794000000000006E-2</v>
      </c>
      <c r="E7" s="7">
        <f>_xlfn.IFNA(VLOOKUP($A7,'PV Distribution'!$A$2:$B$15,2,FALSE),0)*'PV Scenarios'!F$3</f>
        <v>6.6794000000000006E-2</v>
      </c>
      <c r="F7" s="7">
        <f>_xlfn.IFNA(VLOOKUP($A7,'PV Distribution'!$A$2:$B$15,2,FALSE),0)*'PV Scenarios'!G$3</f>
        <v>6.6794000000000006E-2</v>
      </c>
      <c r="G7" s="7">
        <f>_xlfn.IFNA(VLOOKUP($A7,'PV Distribution'!$A$2:$B$15,2,FALSE),0)*'PV Scenarios'!H$3</f>
        <v>6.6794000000000006E-2</v>
      </c>
      <c r="H7" s="7">
        <f>_xlfn.IFNA(VLOOKUP($A7,'PV Distribution'!$A$2:$B$15,2,FALSE),0)*'PV Scenarios'!I$3</f>
        <v>0.89771135999999996</v>
      </c>
      <c r="I7" s="7">
        <f>_xlfn.IFNA(VLOOKUP($A7,'PV Distribution'!$A$2:$B$15,2,FALSE),0)*'PV Scenarios'!J$3</f>
        <v>2.3938969600000006</v>
      </c>
      <c r="J7" s="7">
        <f>_xlfn.IFNA(VLOOKUP($A7,'PV Distribution'!$A$2:$B$15,2,FALSE),0)*'PV Scenarios'!K$3</f>
        <v>4.0984798400000004</v>
      </c>
      <c r="K7" s="7">
        <f>_xlfn.IFNA(VLOOKUP($A7,'PV Distribution'!$A$2:$B$15,2,FALSE),0)*'PV Scenarios'!L$3</f>
        <v>5.8458108800000002</v>
      </c>
      <c r="L7" s="7">
        <f>_xlfn.IFNA(VLOOKUP($A7,'PV Distribution'!$A$2:$B$15,2,FALSE),0)*'PV Scenarios'!M$3</f>
        <v>7.4328363200000007</v>
      </c>
      <c r="M7" s="7">
        <f>_xlfn.IFNA(VLOOKUP($A7,'PV Distribution'!$A$2:$B$15,2,FALSE),0)*'PV Scenarios'!N$3</f>
        <v>8.6471512399999995</v>
      </c>
      <c r="N7" s="7">
        <f>_xlfn.IFNA(VLOOKUP($A7,'PV Distribution'!$A$2:$B$15,2,FALSE),0)*'PV Scenarios'!O$3</f>
        <v>9.3204347599999995</v>
      </c>
      <c r="O7" s="7">
        <f>_xlfn.IFNA(VLOOKUP($A7,'PV Distribution'!$A$2:$B$15,2,FALSE),0)*'PV Scenarios'!P$3</f>
        <v>9.3511600000000001</v>
      </c>
      <c r="P7" s="7">
        <f>_xlfn.IFNA(VLOOKUP($A7,'PV Distribution'!$A$2:$B$15,2,FALSE),0)*'PV Scenarios'!Q$3</f>
        <v>8.7366552000000013</v>
      </c>
      <c r="Q7" s="7">
        <f>_xlfn.IFNA(VLOOKUP($A7,'PV Distribution'!$A$2:$B$15,2,FALSE),0)*'PV Scenarios'!R$3</f>
        <v>7.5664243200000003</v>
      </c>
      <c r="R7" s="7">
        <f>_xlfn.IFNA(VLOOKUP($A7,'PV Distribution'!$A$2:$B$15,2,FALSE),0)*'PV Scenarios'!S$3</f>
        <v>6.0061164800000002</v>
      </c>
      <c r="S7" s="7">
        <f>_xlfn.IFNA(VLOOKUP($A7,'PV Distribution'!$A$2:$B$15,2,FALSE),0)*'PV Scenarios'!T$3</f>
        <v>4.2654648399999999</v>
      </c>
      <c r="T7" s="7">
        <f>_xlfn.IFNA(VLOOKUP($A7,'PV Distribution'!$A$2:$B$15,2,FALSE),0)*'PV Scenarios'!U$3</f>
        <v>2.5488590399999995</v>
      </c>
      <c r="U7" s="7">
        <f>_xlfn.IFNA(VLOOKUP($A7,'PV Distribution'!$A$2:$B$15,2,FALSE),0)*'PV Scenarios'!V$3</f>
        <v>1.0272917200000002</v>
      </c>
      <c r="V7" s="7">
        <f>_xlfn.IFNA(VLOOKUP($A7,'PV Distribution'!$A$2:$B$15,2,FALSE),0)*'PV Scenarios'!W$3</f>
        <v>6.6794000000000006E-2</v>
      </c>
      <c r="W7" s="7">
        <f>_xlfn.IFNA(VLOOKUP($A7,'PV Distribution'!$A$2:$B$15,2,FALSE),0)*'PV Scenarios'!X$3</f>
        <v>6.6794000000000006E-2</v>
      </c>
      <c r="X7" s="7">
        <f>_xlfn.IFNA(VLOOKUP($A7,'PV Distribution'!$A$2:$B$15,2,FALSE),0)*'PV Scenarios'!Y$3</f>
        <v>6.6794000000000006E-2</v>
      </c>
      <c r="Y7" s="7">
        <f>_xlfn.IFNA(VLOOKUP($A7,'PV Distribution'!$A$2:$B$15,2,FALSE),0)*'PV Scenarios'!Z$3</f>
        <v>6.6794000000000006E-2</v>
      </c>
    </row>
    <row r="8" spans="1:25" x14ac:dyDescent="0.25">
      <c r="A8" s="6">
        <v>26</v>
      </c>
      <c r="B8" s="7">
        <f>_xlfn.IFNA(VLOOKUP($A8,'PV Distribution'!$A$2:$B$15,2,FALSE),0)*'PV Scenarios'!C$3</f>
        <v>5.2576499999999998E-2</v>
      </c>
      <c r="C8" s="7">
        <f>_xlfn.IFNA(VLOOKUP($A8,'PV Distribution'!$A$2:$B$15,2,FALSE),0)*'PV Scenarios'!D$3</f>
        <v>5.2576499999999998E-2</v>
      </c>
      <c r="D8" s="7">
        <f>_xlfn.IFNA(VLOOKUP($A8,'PV Distribution'!$A$2:$B$15,2,FALSE),0)*'PV Scenarios'!E$3</f>
        <v>5.2576499999999998E-2</v>
      </c>
      <c r="E8" s="7">
        <f>_xlfn.IFNA(VLOOKUP($A8,'PV Distribution'!$A$2:$B$15,2,FALSE),0)*'PV Scenarios'!F$3</f>
        <v>5.2576499999999998E-2</v>
      </c>
      <c r="F8" s="7">
        <f>_xlfn.IFNA(VLOOKUP($A8,'PV Distribution'!$A$2:$B$15,2,FALSE),0)*'PV Scenarios'!G$3</f>
        <v>5.2576499999999998E-2</v>
      </c>
      <c r="G8" s="7">
        <f>_xlfn.IFNA(VLOOKUP($A8,'PV Distribution'!$A$2:$B$15,2,FALSE),0)*'PV Scenarios'!H$3</f>
        <v>5.2576499999999998E-2</v>
      </c>
      <c r="H8" s="7">
        <f>_xlfn.IFNA(VLOOKUP($A8,'PV Distribution'!$A$2:$B$15,2,FALSE),0)*'PV Scenarios'!I$3</f>
        <v>0.70662815999999995</v>
      </c>
      <c r="I8" s="7">
        <f>_xlfn.IFNA(VLOOKUP($A8,'PV Distribution'!$A$2:$B$15,2,FALSE),0)*'PV Scenarios'!J$3</f>
        <v>1.8843417600000003</v>
      </c>
      <c r="J8" s="7">
        <f>_xlfn.IFNA(VLOOKUP($A8,'PV Distribution'!$A$2:$B$15,2,FALSE),0)*'PV Scenarios'!K$3</f>
        <v>3.22609404</v>
      </c>
      <c r="K8" s="7">
        <f>_xlfn.IFNA(VLOOKUP($A8,'PV Distribution'!$A$2:$B$15,2,FALSE),0)*'PV Scenarios'!L$3</f>
        <v>4.60149528</v>
      </c>
      <c r="L8" s="7">
        <f>_xlfn.IFNA(VLOOKUP($A8,'PV Distribution'!$A$2:$B$15,2,FALSE),0)*'PV Scenarios'!M$3</f>
        <v>5.8507129200000003</v>
      </c>
      <c r="M8" s="7">
        <f>_xlfn.IFNA(VLOOKUP($A8,'PV Distribution'!$A$2:$B$15,2,FALSE),0)*'PV Scenarios'!N$3</f>
        <v>6.8065536899999994</v>
      </c>
      <c r="N8" s="7">
        <f>_xlfn.IFNA(VLOOKUP($A8,'PV Distribution'!$A$2:$B$15,2,FALSE),0)*'PV Scenarios'!O$3</f>
        <v>7.3365248099999993</v>
      </c>
      <c r="O8" s="7">
        <f>_xlfn.IFNA(VLOOKUP($A8,'PV Distribution'!$A$2:$B$15,2,FALSE),0)*'PV Scenarios'!P$3</f>
        <v>7.3607099999999992</v>
      </c>
      <c r="P8" s="7">
        <f>_xlfn.IFNA(VLOOKUP($A8,'PV Distribution'!$A$2:$B$15,2,FALSE),0)*'PV Scenarios'!Q$3</f>
        <v>6.8770062000000003</v>
      </c>
      <c r="Q8" s="7">
        <f>_xlfn.IFNA(VLOOKUP($A8,'PV Distribution'!$A$2:$B$15,2,FALSE),0)*'PV Scenarios'!R$3</f>
        <v>5.9558659199999999</v>
      </c>
      <c r="R8" s="7">
        <f>_xlfn.IFNA(VLOOKUP($A8,'PV Distribution'!$A$2:$B$15,2,FALSE),0)*'PV Scenarios'!S$3</f>
        <v>4.72767888</v>
      </c>
      <c r="S8" s="7">
        <f>_xlfn.IFNA(VLOOKUP($A8,'PV Distribution'!$A$2:$B$15,2,FALSE),0)*'PV Scenarios'!T$3</f>
        <v>3.3575352899999995</v>
      </c>
      <c r="T8" s="7">
        <f>_xlfn.IFNA(VLOOKUP($A8,'PV Distribution'!$A$2:$B$15,2,FALSE),0)*'PV Scenarios'!U$3</f>
        <v>2.0063192399999998</v>
      </c>
      <c r="U8" s="7">
        <f>_xlfn.IFNA(VLOOKUP($A8,'PV Distribution'!$A$2:$B$15,2,FALSE),0)*'PV Scenarios'!V$3</f>
        <v>0.80862657000000004</v>
      </c>
      <c r="V8" s="7">
        <f>_xlfn.IFNA(VLOOKUP($A8,'PV Distribution'!$A$2:$B$15,2,FALSE),0)*'PV Scenarios'!W$3</f>
        <v>5.2576499999999998E-2</v>
      </c>
      <c r="W8" s="7">
        <f>_xlfn.IFNA(VLOOKUP($A8,'PV Distribution'!$A$2:$B$15,2,FALSE),0)*'PV Scenarios'!X$3</f>
        <v>5.2576499999999998E-2</v>
      </c>
      <c r="X8" s="7">
        <f>_xlfn.IFNA(VLOOKUP($A8,'PV Distribution'!$A$2:$B$15,2,FALSE),0)*'PV Scenarios'!Y$3</f>
        <v>5.2576499999999998E-2</v>
      </c>
      <c r="Y8" s="7">
        <f>_xlfn.IFNA(VLOOKUP($A8,'PV Distribution'!$A$2:$B$15,2,FALSE),0)*'PV Scenarios'!Z$3</f>
        <v>5.2576499999999998E-2</v>
      </c>
    </row>
    <row r="9" spans="1:25" x14ac:dyDescent="0.25">
      <c r="A9" s="6">
        <v>28</v>
      </c>
      <c r="B9" s="7">
        <f>_xlfn.IFNA(VLOOKUP($A9,'PV Distribution'!$A$2:$B$15,2,FALSE),0)*'PV Scenarios'!C$3</f>
        <v>3.62595E-2</v>
      </c>
      <c r="C9" s="7">
        <f>_xlfn.IFNA(VLOOKUP($A9,'PV Distribution'!$A$2:$B$15,2,FALSE),0)*'PV Scenarios'!D$3</f>
        <v>3.62595E-2</v>
      </c>
      <c r="D9" s="7">
        <f>_xlfn.IFNA(VLOOKUP($A9,'PV Distribution'!$A$2:$B$15,2,FALSE),0)*'PV Scenarios'!E$3</f>
        <v>3.62595E-2</v>
      </c>
      <c r="E9" s="7">
        <f>_xlfn.IFNA(VLOOKUP($A9,'PV Distribution'!$A$2:$B$15,2,FALSE),0)*'PV Scenarios'!F$3</f>
        <v>3.62595E-2</v>
      </c>
      <c r="F9" s="7">
        <f>_xlfn.IFNA(VLOOKUP($A9,'PV Distribution'!$A$2:$B$15,2,FALSE),0)*'PV Scenarios'!G$3</f>
        <v>3.62595E-2</v>
      </c>
      <c r="G9" s="7">
        <f>_xlfn.IFNA(VLOOKUP($A9,'PV Distribution'!$A$2:$B$15,2,FALSE),0)*'PV Scenarios'!H$3</f>
        <v>3.62595E-2</v>
      </c>
      <c r="H9" s="7">
        <f>_xlfn.IFNA(VLOOKUP($A9,'PV Distribution'!$A$2:$B$15,2,FALSE),0)*'PV Scenarios'!I$3</f>
        <v>0.48732767999999999</v>
      </c>
      <c r="I9" s="7">
        <f>_xlfn.IFNA(VLOOKUP($A9,'PV Distribution'!$A$2:$B$15,2,FALSE),0)*'PV Scenarios'!J$3</f>
        <v>1.2995404800000001</v>
      </c>
      <c r="J9" s="7">
        <f>_xlfn.IFNA(VLOOKUP($A9,'PV Distribution'!$A$2:$B$15,2,FALSE),0)*'PV Scenarios'!K$3</f>
        <v>2.2248829200000002</v>
      </c>
      <c r="K9" s="7">
        <f>_xlfn.IFNA(VLOOKUP($A9,'PV Distribution'!$A$2:$B$15,2,FALSE),0)*'PV Scenarios'!L$3</f>
        <v>3.1734314399999999</v>
      </c>
      <c r="L9" s="7">
        <f>_xlfn.IFNA(VLOOKUP($A9,'PV Distribution'!$A$2:$B$15,2,FALSE),0)*'PV Scenarios'!M$3</f>
        <v>4.0349571600000003</v>
      </c>
      <c r="M9" s="7">
        <f>_xlfn.IFNA(VLOOKUP($A9,'PV Distribution'!$A$2:$B$15,2,FALSE),0)*'PV Scenarios'!N$3</f>
        <v>4.6941548700000002</v>
      </c>
      <c r="N9" s="7">
        <f>_xlfn.IFNA(VLOOKUP($A9,'PV Distribution'!$A$2:$B$15,2,FALSE),0)*'PV Scenarios'!O$3</f>
        <v>5.0596506300000001</v>
      </c>
      <c r="O9" s="7">
        <f>_xlfn.IFNA(VLOOKUP($A9,'PV Distribution'!$A$2:$B$15,2,FALSE),0)*'PV Scenarios'!P$3</f>
        <v>5.0763299999999996</v>
      </c>
      <c r="P9" s="7">
        <f>_xlfn.IFNA(VLOOKUP($A9,'PV Distribution'!$A$2:$B$15,2,FALSE),0)*'PV Scenarios'!Q$3</f>
        <v>4.7427426000000006</v>
      </c>
      <c r="Q9" s="7">
        <f>_xlfn.IFNA(VLOOKUP($A9,'PV Distribution'!$A$2:$B$15,2,FALSE),0)*'PV Scenarios'!R$3</f>
        <v>4.10747616</v>
      </c>
      <c r="R9" s="7">
        <f>_xlfn.IFNA(VLOOKUP($A9,'PV Distribution'!$A$2:$B$15,2,FALSE),0)*'PV Scenarios'!S$3</f>
        <v>3.2604542400000001</v>
      </c>
      <c r="S9" s="7">
        <f>_xlfn.IFNA(VLOOKUP($A9,'PV Distribution'!$A$2:$B$15,2,FALSE),0)*'PV Scenarios'!T$3</f>
        <v>2.3155316699999999</v>
      </c>
      <c r="T9" s="7">
        <f>_xlfn.IFNA(VLOOKUP($A9,'PV Distribution'!$A$2:$B$15,2,FALSE),0)*'PV Scenarios'!U$3</f>
        <v>1.3836625199999997</v>
      </c>
      <c r="U9" s="7">
        <f>_xlfn.IFNA(VLOOKUP($A9,'PV Distribution'!$A$2:$B$15,2,FALSE),0)*'PV Scenarios'!V$3</f>
        <v>0.55767111000000003</v>
      </c>
      <c r="V9" s="7">
        <f>_xlfn.IFNA(VLOOKUP($A9,'PV Distribution'!$A$2:$B$15,2,FALSE),0)*'PV Scenarios'!W$3</f>
        <v>3.62595E-2</v>
      </c>
      <c r="W9" s="7">
        <f>_xlfn.IFNA(VLOOKUP($A9,'PV Distribution'!$A$2:$B$15,2,FALSE),0)*'PV Scenarios'!X$3</f>
        <v>3.62595E-2</v>
      </c>
      <c r="X9" s="7">
        <f>_xlfn.IFNA(VLOOKUP($A9,'PV Distribution'!$A$2:$B$15,2,FALSE),0)*'PV Scenarios'!Y$3</f>
        <v>3.62595E-2</v>
      </c>
      <c r="Y9" s="7">
        <f>_xlfn.IFNA(VLOOKUP($A9,'PV Distribution'!$A$2:$B$15,2,FALSE),0)*'PV Scenarios'!Z$3</f>
        <v>3.62595E-2</v>
      </c>
    </row>
    <row r="10" spans="1:25" x14ac:dyDescent="0.25">
      <c r="A10" s="6">
        <v>30</v>
      </c>
      <c r="B10" s="7">
        <f>_xlfn.IFNA(VLOOKUP($A10,'PV Distribution'!$A$2:$B$15,2,FALSE),0)*'PV Scenarios'!C$3</f>
        <v>1.5839499999999999E-2</v>
      </c>
      <c r="C10" s="7">
        <f>_xlfn.IFNA(VLOOKUP($A10,'PV Distribution'!$A$2:$B$15,2,FALSE),0)*'PV Scenarios'!D$3</f>
        <v>1.5839499999999999E-2</v>
      </c>
      <c r="D10" s="7">
        <f>_xlfn.IFNA(VLOOKUP($A10,'PV Distribution'!$A$2:$B$15,2,FALSE),0)*'PV Scenarios'!E$3</f>
        <v>1.5839499999999999E-2</v>
      </c>
      <c r="E10" s="7">
        <f>_xlfn.IFNA(VLOOKUP($A10,'PV Distribution'!$A$2:$B$15,2,FALSE),0)*'PV Scenarios'!F$3</f>
        <v>1.5839499999999999E-2</v>
      </c>
      <c r="F10" s="7">
        <f>_xlfn.IFNA(VLOOKUP($A10,'PV Distribution'!$A$2:$B$15,2,FALSE),0)*'PV Scenarios'!G$3</f>
        <v>1.5839499999999999E-2</v>
      </c>
      <c r="G10" s="7">
        <f>_xlfn.IFNA(VLOOKUP($A10,'PV Distribution'!$A$2:$B$15,2,FALSE),0)*'PV Scenarios'!H$3</f>
        <v>1.5839499999999999E-2</v>
      </c>
      <c r="H10" s="7">
        <f>_xlfn.IFNA(VLOOKUP($A10,'PV Distribution'!$A$2:$B$15,2,FALSE),0)*'PV Scenarios'!I$3</f>
        <v>0.21288288</v>
      </c>
      <c r="I10" s="7">
        <f>_xlfn.IFNA(VLOOKUP($A10,'PV Distribution'!$A$2:$B$15,2,FALSE),0)*'PV Scenarios'!J$3</f>
        <v>0.56768768000000003</v>
      </c>
      <c r="J10" s="7">
        <f>_xlfn.IFNA(VLOOKUP($A10,'PV Distribution'!$A$2:$B$15,2,FALSE),0)*'PV Scenarios'!K$3</f>
        <v>0.97191172000000003</v>
      </c>
      <c r="K10" s="7">
        <f>_xlfn.IFNA(VLOOKUP($A10,'PV Distribution'!$A$2:$B$15,2,FALSE),0)*'PV Scenarios'!L$3</f>
        <v>1.3862730399999998</v>
      </c>
      <c r="L10" s="7">
        <f>_xlfn.IFNA(VLOOKUP($A10,'PV Distribution'!$A$2:$B$15,2,FALSE),0)*'PV Scenarios'!M$3</f>
        <v>1.7626195600000001</v>
      </c>
      <c r="M10" s="7">
        <f>_xlfn.IFNA(VLOOKUP($A10,'PV Distribution'!$A$2:$B$15,2,FALSE),0)*'PV Scenarios'!N$3</f>
        <v>2.0505816700000001</v>
      </c>
      <c r="N10" s="7">
        <f>_xlfn.IFNA(VLOOKUP($A10,'PV Distribution'!$A$2:$B$15,2,FALSE),0)*'PV Scenarios'!O$3</f>
        <v>2.21024383</v>
      </c>
      <c r="O10" s="7">
        <f>_xlfn.IFNA(VLOOKUP($A10,'PV Distribution'!$A$2:$B$15,2,FALSE),0)*'PV Scenarios'!P$3</f>
        <v>2.21753</v>
      </c>
      <c r="P10" s="7">
        <f>_xlfn.IFNA(VLOOKUP($A10,'PV Distribution'!$A$2:$B$15,2,FALSE),0)*'PV Scenarios'!Q$3</f>
        <v>2.0718065999999999</v>
      </c>
      <c r="Q10" s="7">
        <f>_xlfn.IFNA(VLOOKUP($A10,'PV Distribution'!$A$2:$B$15,2,FALSE),0)*'PV Scenarios'!R$3</f>
        <v>1.7942985600000001</v>
      </c>
      <c r="R10" s="7">
        <f>_xlfn.IFNA(VLOOKUP($A10,'PV Distribution'!$A$2:$B$15,2,FALSE),0)*'PV Scenarios'!S$3</f>
        <v>1.4242878399999999</v>
      </c>
      <c r="S10" s="7">
        <f>_xlfn.IFNA(VLOOKUP($A10,'PV Distribution'!$A$2:$B$15,2,FALSE),0)*'PV Scenarios'!T$3</f>
        <v>1.0115104699999999</v>
      </c>
      <c r="T10" s="7">
        <f>_xlfn.IFNA(VLOOKUP($A10,'PV Distribution'!$A$2:$B$15,2,FALSE),0)*'PV Scenarios'!U$3</f>
        <v>0.60443531999999989</v>
      </c>
      <c r="U10" s="7">
        <f>_xlfn.IFNA(VLOOKUP($A10,'PV Distribution'!$A$2:$B$15,2,FALSE),0)*'PV Scenarios'!V$3</f>
        <v>0.24361151000000003</v>
      </c>
      <c r="V10" s="7">
        <f>_xlfn.IFNA(VLOOKUP($A10,'PV Distribution'!$A$2:$B$15,2,FALSE),0)*'PV Scenarios'!W$3</f>
        <v>1.5839499999999999E-2</v>
      </c>
      <c r="W10" s="7">
        <f>_xlfn.IFNA(VLOOKUP($A10,'PV Distribution'!$A$2:$B$15,2,FALSE),0)*'PV Scenarios'!X$3</f>
        <v>1.5839499999999999E-2</v>
      </c>
      <c r="X10" s="7">
        <f>_xlfn.IFNA(VLOOKUP($A10,'PV Distribution'!$A$2:$B$15,2,FALSE),0)*'PV Scenarios'!Y$3</f>
        <v>1.5839499999999999E-2</v>
      </c>
      <c r="Y10" s="7">
        <f>_xlfn.IFNA(VLOOKUP($A10,'PV Distribution'!$A$2:$B$15,2,FALSE),0)*'PV Scenarios'!Z$3</f>
        <v>1.5839499999999999E-2</v>
      </c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2954D-4736-4794-B619-8E58FF9AC360}">
  <dimension ref="A1:Y14"/>
  <sheetViews>
    <sheetView zoomScale="85" zoomScaleNormal="85" workbookViewId="0">
      <selection activeCell="B8" sqref="B8:Y10"/>
    </sheetView>
  </sheetViews>
  <sheetFormatPr defaultRowHeight="15" x14ac:dyDescent="0.25"/>
  <sheetData>
    <row r="1" spans="1:25" x14ac:dyDescent="0.25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14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17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20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22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24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  <row r="8" spans="1:25" x14ac:dyDescent="0.25">
      <c r="A8" s="6">
        <v>26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</row>
    <row r="9" spans="1:25" x14ac:dyDescent="0.25">
      <c r="A9" s="6">
        <v>28</v>
      </c>
      <c r="B9" s="7">
        <v>0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>
        <v>0</v>
      </c>
    </row>
    <row r="10" spans="1:25" x14ac:dyDescent="0.25">
      <c r="A10" s="6">
        <v>30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7">
        <v>0</v>
      </c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6D1C2-09AC-4A53-B247-83AE13073769}">
  <dimension ref="A1:Y14"/>
  <sheetViews>
    <sheetView zoomScale="85" zoomScaleNormal="85" workbookViewId="0">
      <selection activeCell="B8" sqref="B8:Y10"/>
    </sheetView>
  </sheetViews>
  <sheetFormatPr defaultRowHeight="15" x14ac:dyDescent="0.25"/>
  <sheetData>
    <row r="1" spans="1:25" x14ac:dyDescent="0.25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14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17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20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22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24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  <row r="8" spans="1:25" x14ac:dyDescent="0.25">
      <c r="A8" s="6">
        <v>26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</row>
    <row r="9" spans="1:25" x14ac:dyDescent="0.25">
      <c r="A9" s="6">
        <v>28</v>
      </c>
      <c r="B9" s="7">
        <v>0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>
        <v>0</v>
      </c>
    </row>
    <row r="10" spans="1:25" x14ac:dyDescent="0.25">
      <c r="A10" s="6">
        <v>30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7">
        <v>0</v>
      </c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29451B-7732-4F3C-811E-A1EE74FE05A1}">
  <dimension ref="A1:Y14"/>
  <sheetViews>
    <sheetView zoomScale="85" zoomScaleNormal="85" workbookViewId="0">
      <selection activeCell="B8" sqref="B8:Y10"/>
    </sheetView>
  </sheetViews>
  <sheetFormatPr defaultRowHeight="15" x14ac:dyDescent="0.25"/>
  <sheetData>
    <row r="1" spans="1:25" x14ac:dyDescent="0.25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14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17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20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22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24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  <row r="8" spans="1:25" x14ac:dyDescent="0.25">
      <c r="A8" s="6">
        <v>26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</row>
    <row r="9" spans="1:25" x14ac:dyDescent="0.25">
      <c r="A9" s="6">
        <v>28</v>
      </c>
      <c r="B9" s="7">
        <v>0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>
        <v>0</v>
      </c>
    </row>
    <row r="10" spans="1:25" x14ac:dyDescent="0.25">
      <c r="A10" s="6">
        <v>30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7">
        <v>0</v>
      </c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31264-437C-4669-9B45-AAD890BB8823}">
  <dimension ref="A1:Y13"/>
  <sheetViews>
    <sheetView zoomScale="85" zoomScaleNormal="85" workbookViewId="0">
      <selection activeCell="H14" sqref="H14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14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6">
        <v>17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  <c r="Y4" s="6">
        <v>1</v>
      </c>
    </row>
    <row r="5" spans="1:25" x14ac:dyDescent="0.25">
      <c r="A5" s="6">
        <v>20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22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24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  <row r="8" spans="1:25" x14ac:dyDescent="0.25">
      <c r="A8" s="6">
        <v>26</v>
      </c>
      <c r="B8" s="6">
        <v>1</v>
      </c>
      <c r="C8" s="6">
        <v>1</v>
      </c>
      <c r="D8" s="6">
        <v>1</v>
      </c>
      <c r="E8" s="6">
        <v>1</v>
      </c>
      <c r="F8" s="6">
        <v>1</v>
      </c>
      <c r="G8" s="6">
        <v>1</v>
      </c>
      <c r="H8" s="6">
        <v>1</v>
      </c>
      <c r="I8" s="6">
        <v>1</v>
      </c>
      <c r="J8" s="6">
        <v>1</v>
      </c>
      <c r="K8" s="6">
        <v>1</v>
      </c>
      <c r="L8" s="6">
        <v>1</v>
      </c>
      <c r="M8" s="6">
        <v>1</v>
      </c>
      <c r="N8" s="6">
        <v>1</v>
      </c>
      <c r="O8" s="6">
        <v>1</v>
      </c>
      <c r="P8" s="6">
        <v>1</v>
      </c>
      <c r="Q8" s="6">
        <v>1</v>
      </c>
      <c r="R8" s="6">
        <v>1</v>
      </c>
      <c r="S8" s="6">
        <v>1</v>
      </c>
      <c r="T8" s="6">
        <v>1</v>
      </c>
      <c r="U8" s="6">
        <v>1</v>
      </c>
      <c r="V8" s="6">
        <v>1</v>
      </c>
      <c r="W8" s="6">
        <v>1</v>
      </c>
      <c r="X8" s="6">
        <v>1</v>
      </c>
      <c r="Y8" s="6">
        <v>1</v>
      </c>
    </row>
    <row r="9" spans="1:25" x14ac:dyDescent="0.25">
      <c r="A9" s="6">
        <v>28</v>
      </c>
      <c r="B9" s="6">
        <v>1</v>
      </c>
      <c r="C9" s="6">
        <v>1</v>
      </c>
      <c r="D9" s="6">
        <v>1</v>
      </c>
      <c r="E9" s="6">
        <v>1</v>
      </c>
      <c r="F9" s="6">
        <v>1</v>
      </c>
      <c r="G9" s="6">
        <v>1</v>
      </c>
      <c r="H9" s="6">
        <v>1</v>
      </c>
      <c r="I9" s="6">
        <v>1</v>
      </c>
      <c r="J9" s="6">
        <v>1</v>
      </c>
      <c r="K9" s="6">
        <v>1</v>
      </c>
      <c r="L9" s="6">
        <v>1</v>
      </c>
      <c r="M9" s="6">
        <v>1</v>
      </c>
      <c r="N9" s="6">
        <v>1</v>
      </c>
      <c r="O9" s="6">
        <v>1</v>
      </c>
      <c r="P9" s="6">
        <v>1</v>
      </c>
      <c r="Q9" s="6">
        <v>1</v>
      </c>
      <c r="R9" s="6">
        <v>1</v>
      </c>
      <c r="S9" s="6">
        <v>1</v>
      </c>
      <c r="T9" s="6">
        <v>1</v>
      </c>
      <c r="U9" s="6">
        <v>1</v>
      </c>
      <c r="V9" s="6">
        <v>1</v>
      </c>
      <c r="W9" s="6">
        <v>1</v>
      </c>
      <c r="X9" s="6">
        <v>1</v>
      </c>
      <c r="Y9" s="6">
        <v>1</v>
      </c>
    </row>
    <row r="10" spans="1:25" x14ac:dyDescent="0.25">
      <c r="A10" s="6">
        <v>30</v>
      </c>
      <c r="B10" s="6">
        <v>1</v>
      </c>
      <c r="C10" s="6">
        <v>1</v>
      </c>
      <c r="D10" s="6">
        <v>1</v>
      </c>
      <c r="E10" s="6">
        <v>1</v>
      </c>
      <c r="F10" s="6">
        <v>1</v>
      </c>
      <c r="G10" s="6">
        <v>1</v>
      </c>
      <c r="H10" s="6">
        <v>1</v>
      </c>
      <c r="I10" s="6">
        <v>1</v>
      </c>
      <c r="J10" s="6">
        <v>1</v>
      </c>
      <c r="K10" s="6">
        <v>1</v>
      </c>
      <c r="L10" s="6">
        <v>1</v>
      </c>
      <c r="M10" s="6">
        <v>1</v>
      </c>
      <c r="N10" s="6">
        <v>1</v>
      </c>
      <c r="O10" s="6">
        <v>1</v>
      </c>
      <c r="P10" s="6">
        <v>1</v>
      </c>
      <c r="Q10" s="6">
        <v>1</v>
      </c>
      <c r="R10" s="6">
        <v>1</v>
      </c>
      <c r="S10" s="6">
        <v>1</v>
      </c>
      <c r="T10" s="6">
        <v>1</v>
      </c>
      <c r="U10" s="6">
        <v>1</v>
      </c>
      <c r="V10" s="6">
        <v>1</v>
      </c>
      <c r="W10" s="6">
        <v>1</v>
      </c>
      <c r="X10" s="6">
        <v>1</v>
      </c>
      <c r="Y10" s="6">
        <v>1</v>
      </c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8C366-DA8F-4E2D-99E6-1DE255083049}">
  <dimension ref="A1:Y15"/>
  <sheetViews>
    <sheetView workbookViewId="0"/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'Pc, Summer, S1'!B2*Main!$B$4+_xlfn.IFNA(VLOOKUP($A2,'EV Distribution'!$A$2:$B$22,2,FALSE),0)*('EV Scenarios'!B$2-'EV Scenarios'!B$3)</f>
        <v>2.9005153119999996</v>
      </c>
      <c r="C2" s="2">
        <f>'Pc, Summer, S1'!C2*Main!$B$4+_xlfn.IFNA(VLOOKUP($A2,'EV Distribution'!$A$2:$B$22,2,FALSE),0)*('EV Scenarios'!C$2-'EV Scenarios'!C$3)</f>
        <v>3.0479070400000001</v>
      </c>
      <c r="D2" s="2">
        <f>'Pc, Summer, S1'!D2*Main!$B$4+_xlfn.IFNA(VLOOKUP($A2,'EV Distribution'!$A$2:$B$22,2,FALSE),0)*('EV Scenarios'!D$2-'EV Scenarios'!D$3)</f>
        <v>3.1869790400000002</v>
      </c>
      <c r="E2" s="2">
        <f>'Pc, Summer, S1'!E2*Main!$B$4+_xlfn.IFNA(VLOOKUP($A2,'EV Distribution'!$A$2:$B$22,2,FALSE),0)*('EV Scenarios'!E$2-'EV Scenarios'!E$3)</f>
        <v>3.3788984000000002</v>
      </c>
      <c r="F2" s="2">
        <f>'Pc, Summer, S1'!F2*Main!$B$4+_xlfn.IFNA(VLOOKUP($A2,'EV Distribution'!$A$2:$B$22,2,FALSE),0)*('EV Scenarios'!F$2-'EV Scenarios'!F$3)</f>
        <v>3.5549008</v>
      </c>
      <c r="G2" s="2">
        <f>'Pc, Summer, S1'!G2*Main!$B$4+_xlfn.IFNA(VLOOKUP($A2,'EV Distribution'!$A$2:$B$22,2,FALSE),0)*('EV Scenarios'!G$2-'EV Scenarios'!G$3)</f>
        <v>3.6914203200000002</v>
      </c>
      <c r="H2" s="2">
        <f>'Pc, Summer, S1'!H2*Main!$B$4+_xlfn.IFNA(VLOOKUP($A2,'EV Distribution'!$A$2:$B$22,2,FALSE),0)*('EV Scenarios'!H$2-'EV Scenarios'!H$3)</f>
        <v>3.6305084800000005</v>
      </c>
      <c r="I2" s="2">
        <f>'Pc, Summer, S1'!I2*Main!$B$4+_xlfn.IFNA(VLOOKUP($A2,'EV Distribution'!$A$2:$B$22,2,FALSE),0)*('EV Scenarios'!I$2-'EV Scenarios'!I$3)</f>
        <v>3.4466281599999999</v>
      </c>
      <c r="J2" s="2">
        <f>'Pc, Summer, S1'!J2*Main!$B$4+_xlfn.IFNA(VLOOKUP($A2,'EV Distribution'!$A$2:$B$22,2,FALSE),0)*('EV Scenarios'!J$2-'EV Scenarios'!J$3)</f>
        <v>3.0608407359999998</v>
      </c>
      <c r="K2" s="2">
        <f>'Pc, Summer, S1'!K2*Main!$B$4+_xlfn.IFNA(VLOOKUP($A2,'EV Distribution'!$A$2:$B$22,2,FALSE),0)*('EV Scenarios'!K$2-'EV Scenarios'!K$3)</f>
        <v>4.6772474560000008</v>
      </c>
      <c r="L2" s="2">
        <f>'Pc, Summer, S1'!L2*Main!$B$4+_xlfn.IFNA(VLOOKUP($A2,'EV Distribution'!$A$2:$B$22,2,FALSE),0)*('EV Scenarios'!L$2-'EV Scenarios'!L$3)</f>
        <v>4.585242</v>
      </c>
      <c r="M2" s="2">
        <f>'Pc, Summer, S1'!M2*Main!$B$4+_xlfn.IFNA(VLOOKUP($A2,'EV Distribution'!$A$2:$B$22,2,FALSE),0)*('EV Scenarios'!M$2-'EV Scenarios'!M$3)</f>
        <v>4.407664016</v>
      </c>
      <c r="N2" s="2">
        <f>'Pc, Summer, S1'!N2*Main!$B$4+_xlfn.IFNA(VLOOKUP($A2,'EV Distribution'!$A$2:$B$22,2,FALSE),0)*('EV Scenarios'!N$2-'EV Scenarios'!N$3)</f>
        <v>4.1073083520000004</v>
      </c>
      <c r="O2" s="2">
        <f>'Pc, Summer, S1'!O2*Main!$B$4+_xlfn.IFNA(VLOOKUP($A2,'EV Distribution'!$A$2:$B$22,2,FALSE),0)*('EV Scenarios'!O$2-'EV Scenarios'!O$3)</f>
        <v>3.9138880320000005</v>
      </c>
      <c r="P2" s="2">
        <f>'Pc, Summer, S1'!P2*Main!$B$4+_xlfn.IFNA(VLOOKUP($A2,'EV Distribution'!$A$2:$B$22,2,FALSE),0)*('EV Scenarios'!P$2-'EV Scenarios'!P$3)</f>
        <v>3.7901631359999994</v>
      </c>
      <c r="Q2" s="2">
        <f>'Pc, Summer, S1'!Q2*Main!$B$4+_xlfn.IFNA(VLOOKUP($A2,'EV Distribution'!$A$2:$B$22,2,FALSE),0)*('EV Scenarios'!Q$2-'EV Scenarios'!Q$3)</f>
        <v>3.5742614879999999</v>
      </c>
      <c r="R2" s="2">
        <f>'Pc, Summer, S1'!R2*Main!$B$4+_xlfn.IFNA(VLOOKUP($A2,'EV Distribution'!$A$2:$B$22,2,FALSE),0)*('EV Scenarios'!R$2-'EV Scenarios'!R$3)</f>
        <v>3.4561223679999999</v>
      </c>
      <c r="S2" s="2">
        <f>'Pc, Summer, S1'!S2*Main!$B$4+_xlfn.IFNA(VLOOKUP($A2,'EV Distribution'!$A$2:$B$22,2,FALSE),0)*('EV Scenarios'!S$2-'EV Scenarios'!S$3)</f>
        <v>3.330983856</v>
      </c>
      <c r="T2" s="2">
        <f>'Pc, Summer, S1'!T2*Main!$B$4+_xlfn.IFNA(VLOOKUP($A2,'EV Distribution'!$A$2:$B$22,2,FALSE),0)*('EV Scenarios'!T$2-'EV Scenarios'!T$3)</f>
        <v>2.0208094400000003</v>
      </c>
      <c r="U2" s="2">
        <f>'Pc, Summer, S1'!U2*Main!$B$4+_xlfn.IFNA(VLOOKUP($A2,'EV Distribution'!$A$2:$B$22,2,FALSE),0)*('EV Scenarios'!U$2-'EV Scenarios'!U$3)</f>
        <v>2.125200784</v>
      </c>
      <c r="V2" s="2">
        <f>'Pc, Summer, S1'!V2*Main!$B$4+_xlfn.IFNA(VLOOKUP($A2,'EV Distribution'!$A$2:$B$22,2,FALSE),0)*('EV Scenarios'!V$2-'EV Scenarios'!V$3)</f>
        <v>2.2409604160000001</v>
      </c>
      <c r="W2" s="2">
        <f>'Pc, Summer, S1'!W2*Main!$B$4+_xlfn.IFNA(VLOOKUP($A2,'EV Distribution'!$A$2:$B$22,2,FALSE),0)*('EV Scenarios'!W$2-'EV Scenarios'!W$3)</f>
        <v>2.353938608</v>
      </c>
      <c r="X2" s="2">
        <f>'Pc, Summer, S1'!X2*Main!$B$4+_xlfn.IFNA(VLOOKUP($A2,'EV Distribution'!$A$2:$B$22,2,FALSE),0)*('EV Scenarios'!X$2-'EV Scenarios'!X$3)</f>
        <v>2.50335536</v>
      </c>
      <c r="Y2" s="2">
        <f>'Pc, Summer, S1'!Y2*Main!$B$4+_xlfn.IFNA(VLOOKUP($A2,'EV Distribution'!$A$2:$B$22,2,FALSE),0)*('EV Scenarios'!Y$2-'EV Scenarios'!Y$3)</f>
        <v>2.7272451680000001</v>
      </c>
    </row>
    <row r="3" spans="1:25" x14ac:dyDescent="0.25">
      <c r="A3">
        <v>17</v>
      </c>
      <c r="B3" s="2">
        <f>'Pc, Summer, S1'!B3*Main!$B$4+_xlfn.IFNA(VLOOKUP($A3,'EV Distribution'!$A$2:$B$22,2,FALSE),0)*('EV Scenarios'!B$2-'EV Scenarios'!B$3)</f>
        <v>1.1595220409999998</v>
      </c>
      <c r="C3" s="2">
        <f>'Pc, Summer, S1'!C3*Main!$B$4+_xlfn.IFNA(VLOOKUP($A3,'EV Distribution'!$A$2:$B$22,2,FALSE),0)*('EV Scenarios'!C$2-'EV Scenarios'!C$3)</f>
        <v>1.21844397</v>
      </c>
      <c r="D3" s="2">
        <f>'Pc, Summer, S1'!D3*Main!$B$4+_xlfn.IFNA(VLOOKUP($A3,'EV Distribution'!$A$2:$B$22,2,FALSE),0)*('EV Scenarios'!D$2-'EV Scenarios'!D$3)</f>
        <v>1.27403997</v>
      </c>
      <c r="E3" s="2">
        <f>'Pc, Summer, S1'!E3*Main!$B$4+_xlfn.IFNA(VLOOKUP($A3,'EV Distribution'!$A$2:$B$22,2,FALSE),0)*('EV Scenarios'!E$2-'EV Scenarios'!E$3)</f>
        <v>1.3507624499999999</v>
      </c>
      <c r="F3" s="2">
        <f>'Pc, Summer, S1'!F3*Main!$B$4+_xlfn.IFNA(VLOOKUP($A3,'EV Distribution'!$A$2:$B$22,2,FALSE),0)*('EV Scenarios'!F$2-'EV Scenarios'!F$3)</f>
        <v>1.4211218999999999</v>
      </c>
      <c r="G3" s="2">
        <f>'Pc, Summer, S1'!G3*Main!$B$4+_xlfn.IFNA(VLOOKUP($A3,'EV Distribution'!$A$2:$B$22,2,FALSE),0)*('EV Scenarios'!G$2-'EV Scenarios'!G$3)</f>
        <v>1.47569751</v>
      </c>
      <c r="H3" s="2">
        <f>'Pc, Summer, S1'!H3*Main!$B$4+_xlfn.IFNA(VLOOKUP($A3,'EV Distribution'!$A$2:$B$22,2,FALSE),0)*('EV Scenarios'!H$2-'EV Scenarios'!H$3)</f>
        <v>1.4513471400000002</v>
      </c>
      <c r="I3" s="2">
        <f>'Pc, Summer, S1'!I3*Main!$B$4+_xlfn.IFNA(VLOOKUP($A3,'EV Distribution'!$A$2:$B$22,2,FALSE),0)*('EV Scenarios'!I$2-'EV Scenarios'!I$3)</f>
        <v>1.3778383799999998</v>
      </c>
      <c r="J3" s="2">
        <f>'Pc, Summer, S1'!J3*Main!$B$4+_xlfn.IFNA(VLOOKUP($A3,'EV Distribution'!$A$2:$B$22,2,FALSE),0)*('EV Scenarios'!J$2-'EV Scenarios'!J$3)</f>
        <v>1.2236143979999998</v>
      </c>
      <c r="K3" s="2">
        <f>'Pc, Summer, S1'!K3*Main!$B$4+_xlfn.IFNA(VLOOKUP($A3,'EV Distribution'!$A$2:$B$22,2,FALSE),0)*('EV Scenarios'!K$2-'EV Scenarios'!K$3)</f>
        <v>1.869795858</v>
      </c>
      <c r="L3" s="2">
        <f>'Pc, Summer, S1'!L3*Main!$B$4+_xlfn.IFNA(VLOOKUP($A3,'EV Distribution'!$A$2:$B$22,2,FALSE),0)*('EV Scenarios'!L$2-'EV Scenarios'!L$3)</f>
        <v>1.833015375</v>
      </c>
      <c r="M3" s="2">
        <f>'Pc, Summer, S1'!M3*Main!$B$4+_xlfn.IFNA(VLOOKUP($A3,'EV Distribution'!$A$2:$B$22,2,FALSE),0)*('EV Scenarios'!M$2-'EV Scenarios'!M$3)</f>
        <v>1.762026063</v>
      </c>
      <c r="N3" s="2">
        <f>'Pc, Summer, S1'!N3*Main!$B$4+_xlfn.IFNA(VLOOKUP($A3,'EV Distribution'!$A$2:$B$22,2,FALSE),0)*('EV Scenarios'!N$2-'EV Scenarios'!N$3)</f>
        <v>1.6419546359999999</v>
      </c>
      <c r="O3" s="2">
        <f>'Pc, Summer, S1'!O3*Main!$B$4+_xlfn.IFNA(VLOOKUP($A3,'EV Distribution'!$A$2:$B$22,2,FALSE),0)*('EV Scenarios'!O$2-'EV Scenarios'!O$3)</f>
        <v>1.5646321260000002</v>
      </c>
      <c r="P3" s="2">
        <f>'Pc, Summer, S1'!P3*Main!$B$4+_xlfn.IFNA(VLOOKUP($A3,'EV Distribution'!$A$2:$B$22,2,FALSE),0)*('EV Scenarios'!P$2-'EV Scenarios'!P$3)</f>
        <v>1.5151713479999998</v>
      </c>
      <c r="Q3" s="2">
        <f>'Pc, Summer, S1'!Q3*Main!$B$4+_xlfn.IFNA(VLOOKUP($A3,'EV Distribution'!$A$2:$B$22,2,FALSE),0)*('EV Scenarios'!Q$2-'EV Scenarios'!Q$3)</f>
        <v>1.4288616089999999</v>
      </c>
      <c r="R3" s="2">
        <f>'Pc, Summer, S1'!R3*Main!$B$4+_xlfn.IFNA(VLOOKUP($A3,'EV Distribution'!$A$2:$B$22,2,FALSE),0)*('EV Scenarios'!R$2-'EV Scenarios'!R$3)</f>
        <v>1.3816338240000001</v>
      </c>
      <c r="S3" s="2">
        <f>'Pc, Summer, S1'!S3*Main!$B$4+_xlfn.IFNA(VLOOKUP($A3,'EV Distribution'!$A$2:$B$22,2,FALSE),0)*('EV Scenarios'!S$2-'EV Scenarios'!S$3)</f>
        <v>1.3316079329999999</v>
      </c>
      <c r="T3" s="2">
        <f>'Pc, Summer, S1'!T3*Main!$B$4+_xlfn.IFNA(VLOOKUP($A3,'EV Distribution'!$A$2:$B$22,2,FALSE),0)*('EV Scenarios'!T$2-'EV Scenarios'!T$3)</f>
        <v>0.80784717000000006</v>
      </c>
      <c r="U3" s="2">
        <f>'Pc, Summer, S1'!U3*Main!$B$4+_xlfn.IFNA(VLOOKUP($A3,'EV Distribution'!$A$2:$B$22,2,FALSE),0)*('EV Scenarios'!U$2-'EV Scenarios'!U$3)</f>
        <v>0.84957908699999996</v>
      </c>
      <c r="V3" s="2">
        <f>'Pc, Summer, S1'!V3*Main!$B$4+_xlfn.IFNA(VLOOKUP($A3,'EV Distribution'!$A$2:$B$22,2,FALSE),0)*('EV Scenarios'!V$2-'EV Scenarios'!V$3)</f>
        <v>0.89585563800000001</v>
      </c>
      <c r="W3" s="2">
        <f>'Pc, Summer, S1'!W3*Main!$B$4+_xlfn.IFNA(VLOOKUP($A3,'EV Distribution'!$A$2:$B$22,2,FALSE),0)*('EV Scenarios'!W$2-'EV Scenarios'!W$3)</f>
        <v>0.94102026900000002</v>
      </c>
      <c r="X3" s="2">
        <f>'Pc, Summer, S1'!X3*Main!$B$4+_xlfn.IFNA(VLOOKUP($A3,'EV Distribution'!$A$2:$B$22,2,FALSE),0)*('EV Scenarios'!X$2-'EV Scenarios'!X$3)</f>
        <v>1.00075173</v>
      </c>
      <c r="Y3" s="2">
        <f>'Pc, Summer, S1'!Y3*Main!$B$4+_xlfn.IFNA(VLOOKUP($A3,'EV Distribution'!$A$2:$B$22,2,FALSE),0)*('EV Scenarios'!Y$2-'EV Scenarios'!Y$3)</f>
        <v>1.0902548490000001</v>
      </c>
    </row>
    <row r="4" spans="1:25" x14ac:dyDescent="0.25">
      <c r="A4">
        <v>38</v>
      </c>
      <c r="B4" s="2">
        <f>'Pc, Summer, S1'!B4*Main!$B$4+_xlfn.IFNA(VLOOKUP($A4,'EV Distribution'!$A$2:$B$22,2,FALSE),0)*('EV Scenarios'!B$2-'EV Scenarios'!B$3)</f>
        <v>4.0600373529999993</v>
      </c>
      <c r="C4" s="2">
        <f>'Pc, Summer, S1'!C4*Main!$B$4+_xlfn.IFNA(VLOOKUP($A4,'EV Distribution'!$A$2:$B$22,2,FALSE),0)*('EV Scenarios'!C$2-'EV Scenarios'!C$3)</f>
        <v>4.2663510100000002</v>
      </c>
      <c r="D4" s="2">
        <f>'Pc, Summer, S1'!D4*Main!$B$4+_xlfn.IFNA(VLOOKUP($A4,'EV Distribution'!$A$2:$B$22,2,FALSE),0)*('EV Scenarios'!D$2-'EV Scenarios'!D$3)</f>
        <v>4.4610190100000002</v>
      </c>
      <c r="E4" s="2">
        <f>'Pc, Summer, S1'!E4*Main!$B$4+_xlfn.IFNA(VLOOKUP($A4,'EV Distribution'!$A$2:$B$22,2,FALSE),0)*('EV Scenarios'!E$2-'EV Scenarios'!E$3)</f>
        <v>4.7296608500000001</v>
      </c>
      <c r="F4" s="2">
        <f>'Pc, Summer, S1'!F4*Main!$B$4+_xlfn.IFNA(VLOOKUP($A4,'EV Distribution'!$A$2:$B$22,2,FALSE),0)*('EV Scenarios'!F$2-'EV Scenarios'!F$3)</f>
        <v>4.9760226999999997</v>
      </c>
      <c r="G4" s="2">
        <f>'Pc, Summer, S1'!G4*Main!$B$4+_xlfn.IFNA(VLOOKUP($A4,'EV Distribution'!$A$2:$B$22,2,FALSE),0)*('EV Scenarios'!G$2-'EV Scenarios'!G$3)</f>
        <v>5.1671178300000005</v>
      </c>
      <c r="H4" s="2">
        <f>'Pc, Summer, S1'!H4*Main!$B$4+_xlfn.IFNA(VLOOKUP($A4,'EV Distribution'!$A$2:$B$22,2,FALSE),0)*('EV Scenarios'!H$2-'EV Scenarios'!H$3)</f>
        <v>5.0818556200000007</v>
      </c>
      <c r="I4" s="2">
        <f>'Pc, Summer, S1'!I4*Main!$B$4+_xlfn.IFNA(VLOOKUP($A4,'EV Distribution'!$A$2:$B$22,2,FALSE),0)*('EV Scenarios'!I$2-'EV Scenarios'!I$3)</f>
        <v>4.8244665399999995</v>
      </c>
      <c r="J4" s="2">
        <f>'Pc, Summer, S1'!J4*Main!$B$4+_xlfn.IFNA(VLOOKUP($A4,'EV Distribution'!$A$2:$B$22,2,FALSE),0)*('EV Scenarios'!J$2-'EV Scenarios'!J$3)</f>
        <v>4.2844551339999999</v>
      </c>
      <c r="K4" s="2">
        <f>'Pc, Summer, S1'!K4*Main!$B$4+_xlfn.IFNA(VLOOKUP($A4,'EV Distribution'!$A$2:$B$22,2,FALSE),0)*('EV Scenarios'!K$2-'EV Scenarios'!K$3)</f>
        <v>6.5470433140000006</v>
      </c>
      <c r="L4" s="2">
        <f>'Pc, Summer, S1'!L4*Main!$B$4+_xlfn.IFNA(VLOOKUP($A4,'EV Distribution'!$A$2:$B$22,2,FALSE),0)*('EV Scenarios'!L$2-'EV Scenarios'!L$3)</f>
        <v>6.4182573749999996</v>
      </c>
      <c r="M4" s="2">
        <f>'Pc, Summer, S1'!M4*Main!$B$4+_xlfn.IFNA(VLOOKUP($A4,'EV Distribution'!$A$2:$B$22,2,FALSE),0)*('EV Scenarios'!M$2-'EV Scenarios'!M$3)</f>
        <v>6.1696900790000004</v>
      </c>
      <c r="N4" s="2">
        <f>'Pc, Summer, S1'!N4*Main!$B$4+_xlfn.IFNA(VLOOKUP($A4,'EV Distribution'!$A$2:$B$22,2,FALSE),0)*('EV Scenarios'!N$2-'EV Scenarios'!N$3)</f>
        <v>5.7492629879999999</v>
      </c>
      <c r="O4" s="2">
        <f>'Pc, Summer, S1'!O4*Main!$B$4+_xlfn.IFNA(VLOOKUP($A4,'EV Distribution'!$A$2:$B$22,2,FALSE),0)*('EV Scenarios'!O$2-'EV Scenarios'!O$3)</f>
        <v>5.4785201580000003</v>
      </c>
      <c r="P4" s="2">
        <f>'Pc, Summer, S1'!P4*Main!$B$4+_xlfn.IFNA(VLOOKUP($A4,'EV Distribution'!$A$2:$B$22,2,FALSE),0)*('EV Scenarios'!P$2-'EV Scenarios'!P$3)</f>
        <v>5.3053344839999994</v>
      </c>
      <c r="Q4" s="2">
        <f>'Pc, Summer, S1'!Q4*Main!$B$4+_xlfn.IFNA(VLOOKUP($A4,'EV Distribution'!$A$2:$B$22,2,FALSE),0)*('EV Scenarios'!Q$2-'EV Scenarios'!Q$3)</f>
        <v>5.0031230969999996</v>
      </c>
      <c r="R4" s="2">
        <f>'Pc, Summer, S1'!R4*Main!$B$4+_xlfn.IFNA(VLOOKUP($A4,'EV Distribution'!$A$2:$B$22,2,FALSE),0)*('EV Scenarios'!R$2-'EV Scenarios'!R$3)</f>
        <v>4.8377561920000005</v>
      </c>
      <c r="S4" s="2">
        <f>'Pc, Summer, S1'!S4*Main!$B$4+_xlfn.IFNA(VLOOKUP($A4,'EV Distribution'!$A$2:$B$22,2,FALSE),0)*('EV Scenarios'!S$2-'EV Scenarios'!S$3)</f>
        <v>4.6625917890000004</v>
      </c>
      <c r="T4" s="2">
        <f>'Pc, Summer, S1'!T4*Main!$B$4+_xlfn.IFNA(VLOOKUP($A4,'EV Distribution'!$A$2:$B$22,2,FALSE),0)*('EV Scenarios'!T$2-'EV Scenarios'!T$3)</f>
        <v>2.8286566100000003</v>
      </c>
      <c r="U4" s="2">
        <f>'Pc, Summer, S1'!U4*Main!$B$4+_xlfn.IFNA(VLOOKUP($A4,'EV Distribution'!$A$2:$B$22,2,FALSE),0)*('EV Scenarios'!U$2-'EV Scenarios'!U$3)</f>
        <v>2.974779871</v>
      </c>
      <c r="V4" s="2">
        <f>'Pc, Summer, S1'!V4*Main!$B$4+_xlfn.IFNA(VLOOKUP($A4,'EV Distribution'!$A$2:$B$22,2,FALSE),0)*('EV Scenarios'!V$2-'EV Scenarios'!V$3)</f>
        <v>3.1368160540000001</v>
      </c>
      <c r="W4" s="2">
        <f>'Pc, Summer, S1'!W4*Main!$B$4+_xlfn.IFNA(VLOOKUP($A4,'EV Distribution'!$A$2:$B$22,2,FALSE),0)*('EV Scenarios'!W$2-'EV Scenarios'!W$3)</f>
        <v>3.294958877</v>
      </c>
      <c r="X4" s="2">
        <f>'Pc, Summer, S1'!X4*Main!$B$4+_xlfn.IFNA(VLOOKUP($A4,'EV Distribution'!$A$2:$B$22,2,FALSE),0)*('EV Scenarios'!X$2-'EV Scenarios'!X$3)</f>
        <v>3.5041070899999998</v>
      </c>
      <c r="Y4" s="2">
        <f>'Pc, Summer, S1'!Y4*Main!$B$4+_xlfn.IFNA(VLOOKUP($A4,'EV Distribution'!$A$2:$B$22,2,FALSE),0)*('EV Scenarios'!Y$2-'EV Scenarios'!Y$3)</f>
        <v>3.817500017</v>
      </c>
    </row>
    <row r="5" spans="1:25" x14ac:dyDescent="0.25">
      <c r="A5">
        <v>36</v>
      </c>
      <c r="B5" s="2">
        <f>'Pc, Summer, S1'!B5*Main!$B$4+_xlfn.IFNA(VLOOKUP($A5,'EV Distribution'!$A$2:$B$22,2,FALSE),0)*('EV Scenarios'!B$2-'EV Scenarios'!B$3)</f>
        <v>0.72512882799999989</v>
      </c>
      <c r="C5" s="2">
        <f>'Pc, Summer, S1'!C5*Main!$B$4+_xlfn.IFNA(VLOOKUP($A5,'EV Distribution'!$A$2:$B$22,2,FALSE),0)*('EV Scenarios'!C$2-'EV Scenarios'!C$3)</f>
        <v>0.76197676000000003</v>
      </c>
      <c r="D5" s="2">
        <f>'Pc, Summer, S1'!D5*Main!$B$4+_xlfn.IFNA(VLOOKUP($A5,'EV Distribution'!$A$2:$B$22,2,FALSE),0)*('EV Scenarios'!D$2-'EV Scenarios'!D$3)</f>
        <v>0.79674476000000005</v>
      </c>
      <c r="E5" s="2">
        <f>'Pc, Summer, S1'!E5*Main!$B$4+_xlfn.IFNA(VLOOKUP($A5,'EV Distribution'!$A$2:$B$22,2,FALSE),0)*('EV Scenarios'!E$2-'EV Scenarios'!E$3)</f>
        <v>0.84472460000000005</v>
      </c>
      <c r="F5" s="2">
        <f>'Pc, Summer, S1'!F5*Main!$B$4+_xlfn.IFNA(VLOOKUP($A5,'EV Distribution'!$A$2:$B$22,2,FALSE),0)*('EV Scenarios'!F$2-'EV Scenarios'!F$3)</f>
        <v>0.88872519999999999</v>
      </c>
      <c r="G5" s="2">
        <f>'Pc, Summer, S1'!G5*Main!$B$4+_xlfn.IFNA(VLOOKUP($A5,'EV Distribution'!$A$2:$B$22,2,FALSE),0)*('EV Scenarios'!G$2-'EV Scenarios'!G$3)</f>
        <v>0.92285508000000005</v>
      </c>
      <c r="H5" s="2">
        <f>'Pc, Summer, S1'!H5*Main!$B$4+_xlfn.IFNA(VLOOKUP($A5,'EV Distribution'!$A$2:$B$22,2,FALSE),0)*('EV Scenarios'!H$2-'EV Scenarios'!H$3)</f>
        <v>0.90762712000000012</v>
      </c>
      <c r="I5" s="2">
        <f>'Pc, Summer, S1'!I5*Main!$B$4+_xlfn.IFNA(VLOOKUP($A5,'EV Distribution'!$A$2:$B$22,2,FALSE),0)*('EV Scenarios'!I$2-'EV Scenarios'!I$3)</f>
        <v>0.86165703999999999</v>
      </c>
      <c r="J5" s="2">
        <f>'Pc, Summer, S1'!J5*Main!$B$4+_xlfn.IFNA(VLOOKUP($A5,'EV Distribution'!$A$2:$B$22,2,FALSE),0)*('EV Scenarios'!J$2-'EV Scenarios'!J$3)</f>
        <v>0.76521018399999996</v>
      </c>
      <c r="K5" s="2">
        <f>'Pc, Summer, S1'!K5*Main!$B$4+_xlfn.IFNA(VLOOKUP($A5,'EV Distribution'!$A$2:$B$22,2,FALSE),0)*('EV Scenarios'!K$2-'EV Scenarios'!K$3)</f>
        <v>1.1693118640000002</v>
      </c>
      <c r="L5" s="2">
        <f>'Pc, Summer, S1'!L5*Main!$B$4+_xlfn.IFNA(VLOOKUP($A5,'EV Distribution'!$A$2:$B$22,2,FALSE),0)*('EV Scenarios'!L$2-'EV Scenarios'!L$3)</f>
        <v>1.1463105</v>
      </c>
      <c r="M5" s="2">
        <f>'Pc, Summer, S1'!M5*Main!$B$4+_xlfn.IFNA(VLOOKUP($A5,'EV Distribution'!$A$2:$B$22,2,FALSE),0)*('EV Scenarios'!M$2-'EV Scenarios'!M$3)</f>
        <v>1.101916004</v>
      </c>
      <c r="N5" s="2">
        <f>'Pc, Summer, S1'!N5*Main!$B$4+_xlfn.IFNA(VLOOKUP($A5,'EV Distribution'!$A$2:$B$22,2,FALSE),0)*('EV Scenarios'!N$2-'EV Scenarios'!N$3)</f>
        <v>1.0268270880000001</v>
      </c>
      <c r="O5" s="2">
        <f>'Pc, Summer, S1'!O5*Main!$B$4+_xlfn.IFNA(VLOOKUP($A5,'EV Distribution'!$A$2:$B$22,2,FALSE),0)*('EV Scenarios'!O$2-'EV Scenarios'!O$3)</f>
        <v>0.97847200800000012</v>
      </c>
      <c r="P5" s="2">
        <f>'Pc, Summer, S1'!P5*Main!$B$4+_xlfn.IFNA(VLOOKUP($A5,'EV Distribution'!$A$2:$B$22,2,FALSE),0)*('EV Scenarios'!P$2-'EV Scenarios'!P$3)</f>
        <v>0.94754078399999986</v>
      </c>
      <c r="Q5" s="2">
        <f>'Pc, Summer, S1'!Q5*Main!$B$4+_xlfn.IFNA(VLOOKUP($A5,'EV Distribution'!$A$2:$B$22,2,FALSE),0)*('EV Scenarios'!Q$2-'EV Scenarios'!Q$3)</f>
        <v>0.89356537199999997</v>
      </c>
      <c r="R5" s="2">
        <f>'Pc, Summer, S1'!R5*Main!$B$4+_xlfn.IFNA(VLOOKUP($A5,'EV Distribution'!$A$2:$B$22,2,FALSE),0)*('EV Scenarios'!R$2-'EV Scenarios'!R$3)</f>
        <v>0.86403059199999999</v>
      </c>
      <c r="S5" s="2">
        <f>'Pc, Summer, S1'!S5*Main!$B$4+_xlfn.IFNA(VLOOKUP($A5,'EV Distribution'!$A$2:$B$22,2,FALSE),0)*('EV Scenarios'!S$2-'EV Scenarios'!S$3)</f>
        <v>0.83274596400000001</v>
      </c>
      <c r="T5" s="2">
        <f>'Pc, Summer, S1'!T5*Main!$B$4+_xlfn.IFNA(VLOOKUP($A5,'EV Distribution'!$A$2:$B$22,2,FALSE),0)*('EV Scenarios'!T$2-'EV Scenarios'!T$3)</f>
        <v>0.50520236000000007</v>
      </c>
      <c r="U5" s="2">
        <f>'Pc, Summer, S1'!U5*Main!$B$4+_xlfn.IFNA(VLOOKUP($A5,'EV Distribution'!$A$2:$B$22,2,FALSE),0)*('EV Scenarios'!U$2-'EV Scenarios'!U$3)</f>
        <v>0.531300196</v>
      </c>
      <c r="V5" s="2">
        <f>'Pc, Summer, S1'!V5*Main!$B$4+_xlfn.IFNA(VLOOKUP($A5,'EV Distribution'!$A$2:$B$22,2,FALSE),0)*('EV Scenarios'!V$2-'EV Scenarios'!V$3)</f>
        <v>0.56024010400000002</v>
      </c>
      <c r="W5" s="2">
        <f>'Pc, Summer, S1'!W5*Main!$B$4+_xlfn.IFNA(VLOOKUP($A5,'EV Distribution'!$A$2:$B$22,2,FALSE),0)*('EV Scenarios'!W$2-'EV Scenarios'!W$3)</f>
        <v>0.588484652</v>
      </c>
      <c r="X5" s="2">
        <f>'Pc, Summer, S1'!X5*Main!$B$4+_xlfn.IFNA(VLOOKUP($A5,'EV Distribution'!$A$2:$B$22,2,FALSE),0)*('EV Scenarios'!X$2-'EV Scenarios'!X$3)</f>
        <v>0.62583884000000001</v>
      </c>
      <c r="Y5" s="2">
        <f>'Pc, Summer, S1'!Y5*Main!$B$4+_xlfn.IFNA(VLOOKUP($A5,'EV Distribution'!$A$2:$B$22,2,FALSE),0)*('EV Scenarios'!Y$2-'EV Scenarios'!Y$3)</f>
        <v>0.68181129200000001</v>
      </c>
    </row>
    <row r="6" spans="1:25" x14ac:dyDescent="0.25">
      <c r="A6">
        <v>26</v>
      </c>
      <c r="B6" s="2">
        <f>'Pc, Summer, S1'!B6*Main!$B$4+_xlfn.IFNA(VLOOKUP($A6,'EV Distribution'!$A$2:$B$22,2,FALSE),0)*('EV Scenarios'!B$2-'EV Scenarios'!B$3)</f>
        <v>3.9950493919999999</v>
      </c>
      <c r="C6" s="2">
        <f>'Pc, Summer, S1'!C6*Main!$B$4+_xlfn.IFNA(VLOOKUP($A6,'EV Distribution'!$A$2:$B$22,2,FALSE),0)*('EV Scenarios'!C$2-'EV Scenarios'!C$3)</f>
        <v>4.1980606400000005</v>
      </c>
      <c r="D6" s="2">
        <f>'Pc, Summer, S1'!D6*Main!$B$4+_xlfn.IFNA(VLOOKUP($A6,'EV Distribution'!$A$2:$B$22,2,FALSE),0)*('EV Scenarios'!D$2-'EV Scenarios'!D$3)</f>
        <v>4.3896126400000002</v>
      </c>
      <c r="E6" s="2">
        <f>'Pc, Summer, S1'!E6*Main!$B$4+_xlfn.IFNA(VLOOKUP($A6,'EV Distribution'!$A$2:$B$22,2,FALSE),0)*('EV Scenarios'!E$2-'EV Scenarios'!E$3)</f>
        <v>4.6539543999999999</v>
      </c>
      <c r="F6" s="2">
        <f>'Pc, Summer, S1'!F6*Main!$B$4+_xlfn.IFNA(VLOOKUP($A6,'EV Distribution'!$A$2:$B$22,2,FALSE),0)*('EV Scenarios'!F$2-'EV Scenarios'!F$3)</f>
        <v>4.8963728</v>
      </c>
      <c r="G6" s="2">
        <f>'Pc, Summer, S1'!G6*Main!$B$4+_xlfn.IFNA(VLOOKUP($A6,'EV Distribution'!$A$2:$B$22,2,FALSE),0)*('EV Scenarios'!G$2-'EV Scenarios'!G$3)</f>
        <v>5.0844091200000001</v>
      </c>
      <c r="H6" s="2">
        <f>'Pc, Summer, S1'!H6*Main!$B$4+_xlfn.IFNA(VLOOKUP($A6,'EV Distribution'!$A$2:$B$22,2,FALSE),0)*('EV Scenarios'!H$2-'EV Scenarios'!H$3)</f>
        <v>5.0005116800000007</v>
      </c>
      <c r="I6" s="2">
        <f>'Pc, Summer, S1'!I6*Main!$B$4+_xlfn.IFNA(VLOOKUP($A6,'EV Distribution'!$A$2:$B$22,2,FALSE),0)*('EV Scenarios'!I$2-'EV Scenarios'!I$3)</f>
        <v>4.7472425600000001</v>
      </c>
      <c r="J6" s="2">
        <f>'Pc, Summer, S1'!J6*Main!$B$4+_xlfn.IFNA(VLOOKUP($A6,'EV Distribution'!$A$2:$B$22,2,FALSE),0)*('EV Scenarios'!J$2-'EV Scenarios'!J$3)</f>
        <v>4.2158749760000003</v>
      </c>
      <c r="K6" s="2">
        <f>'Pc, Summer, S1'!K6*Main!$B$4+_xlfn.IFNA(VLOOKUP($A6,'EV Distribution'!$A$2:$B$22,2,FALSE),0)*('EV Scenarios'!K$2-'EV Scenarios'!K$3)</f>
        <v>6.442246496000001</v>
      </c>
      <c r="L6" s="2">
        <f>'Pc, Summer, S1'!L6*Main!$B$4+_xlfn.IFNA(VLOOKUP($A6,'EV Distribution'!$A$2:$B$22,2,FALSE),0)*('EV Scenarios'!L$2-'EV Scenarios'!L$3)</f>
        <v>6.3155219999999996</v>
      </c>
      <c r="M6" s="2">
        <f>'Pc, Summer, S1'!M6*Main!$B$4+_xlfn.IFNA(VLOOKUP($A6,'EV Distribution'!$A$2:$B$22,2,FALSE),0)*('EV Scenarios'!M$2-'EV Scenarios'!M$3)</f>
        <v>6.0709334560000006</v>
      </c>
      <c r="N6" s="2">
        <f>'Pc, Summer, S1'!N6*Main!$B$4+_xlfn.IFNA(VLOOKUP($A6,'EV Distribution'!$A$2:$B$22,2,FALSE),0)*('EV Scenarios'!N$2-'EV Scenarios'!N$3)</f>
        <v>5.6572360320000001</v>
      </c>
      <c r="O6" s="2">
        <f>'Pc, Summer, S1'!O6*Main!$B$4+_xlfn.IFNA(VLOOKUP($A6,'EV Distribution'!$A$2:$B$22,2,FALSE),0)*('EV Scenarios'!O$2-'EV Scenarios'!O$3)</f>
        <v>5.3908269120000005</v>
      </c>
      <c r="P6" s="2">
        <f>'Pc, Summer, S1'!P6*Main!$B$4+_xlfn.IFNA(VLOOKUP($A6,'EV Distribution'!$A$2:$B$22,2,FALSE),0)*('EV Scenarios'!P$2-'EV Scenarios'!P$3)</f>
        <v>5.2204133759999998</v>
      </c>
      <c r="Q6" s="2">
        <f>'Pc, Summer, S1'!Q6*Main!$B$4+_xlfn.IFNA(VLOOKUP($A6,'EV Distribution'!$A$2:$B$22,2,FALSE),0)*('EV Scenarios'!Q$2-'EV Scenarios'!Q$3)</f>
        <v>4.9230394080000002</v>
      </c>
      <c r="R6" s="2">
        <f>'Pc, Summer, S1'!R6*Main!$B$4+_xlfn.IFNA(VLOOKUP($A6,'EV Distribution'!$A$2:$B$22,2,FALSE),0)*('EV Scenarios'!R$2-'EV Scenarios'!R$3)</f>
        <v>4.7603194880000004</v>
      </c>
      <c r="S6" s="2">
        <f>'Pc, Summer, S1'!S6*Main!$B$4+_xlfn.IFNA(VLOOKUP($A6,'EV Distribution'!$A$2:$B$22,2,FALSE),0)*('EV Scenarios'!S$2-'EV Scenarios'!S$3)</f>
        <v>4.587958896</v>
      </c>
      <c r="T6" s="2">
        <f>'Pc, Summer, S1'!T6*Main!$B$4+_xlfn.IFNA(VLOOKUP($A6,'EV Distribution'!$A$2:$B$22,2,FALSE),0)*('EV Scenarios'!T$2-'EV Scenarios'!T$3)</f>
        <v>2.7833790400000002</v>
      </c>
      <c r="U6" s="2">
        <f>'Pc, Summer, S1'!U6*Main!$B$4+_xlfn.IFNA(VLOOKUP($A6,'EV Distribution'!$A$2:$B$22,2,FALSE),0)*('EV Scenarios'!U$2-'EV Scenarios'!U$3)</f>
        <v>2.9271633439999998</v>
      </c>
      <c r="V6" s="2">
        <f>'Pc, Summer, S1'!V6*Main!$B$4+_xlfn.IFNA(VLOOKUP($A6,'EV Distribution'!$A$2:$B$22,2,FALSE),0)*('EV Scenarios'!V$2-'EV Scenarios'!V$3)</f>
        <v>3.0866058560000003</v>
      </c>
      <c r="W6" s="2">
        <f>'Pc, Summer, S1'!W6*Main!$B$4+_xlfn.IFNA(VLOOKUP($A6,'EV Distribution'!$A$2:$B$22,2,FALSE),0)*('EV Scenarios'!W$2-'EV Scenarios'!W$3)</f>
        <v>3.2422173280000002</v>
      </c>
      <c r="X6" s="2">
        <f>'Pc, Summer, S1'!X6*Main!$B$4+_xlfn.IFNA(VLOOKUP($A6,'EV Distribution'!$A$2:$B$22,2,FALSE),0)*('EV Scenarios'!X$2-'EV Scenarios'!X$3)</f>
        <v>3.4480177599999999</v>
      </c>
      <c r="Y6" s="2">
        <f>'Pc, Summer, S1'!Y6*Main!$B$4+_xlfn.IFNA(VLOOKUP($A6,'EV Distribution'!$A$2:$B$22,2,FALSE),0)*('EV Scenarios'!Y$2-'EV Scenarios'!Y$3)</f>
        <v>3.7563942880000001</v>
      </c>
    </row>
    <row r="7" spans="1:25" x14ac:dyDescent="0.25">
      <c r="A7">
        <v>24</v>
      </c>
      <c r="B7" s="2">
        <f>'Pc, Summer, S1'!B7*Main!$B$4+_xlfn.IFNA(VLOOKUP($A7,'EV Distribution'!$A$2:$B$22,2,FALSE),0)*('EV Scenarios'!B$2-'EV Scenarios'!B$3)</f>
        <v>5.0759017960000001</v>
      </c>
      <c r="C7" s="2">
        <f>'Pc, Summer, S1'!C7*Main!$B$4+_xlfn.IFNA(VLOOKUP($A7,'EV Distribution'!$A$2:$B$22,2,FALSE),0)*('EV Scenarios'!C$2-'EV Scenarios'!C$3)</f>
        <v>5.3338373200000007</v>
      </c>
      <c r="D7" s="2">
        <f>'Pc, Summer, S1'!D7*Main!$B$4+_xlfn.IFNA(VLOOKUP($A7,'EV Distribution'!$A$2:$B$22,2,FALSE),0)*('EV Scenarios'!D$2-'EV Scenarios'!D$3)</f>
        <v>5.5772133200000003</v>
      </c>
      <c r="E7" s="2">
        <f>'Pc, Summer, S1'!E7*Main!$B$4+_xlfn.IFNA(VLOOKUP($A7,'EV Distribution'!$A$2:$B$22,2,FALSE),0)*('EV Scenarios'!E$2-'EV Scenarios'!E$3)</f>
        <v>5.9130722000000002</v>
      </c>
      <c r="F7" s="2">
        <f>'Pc, Summer, S1'!F7*Main!$B$4+_xlfn.IFNA(VLOOKUP($A7,'EV Distribution'!$A$2:$B$22,2,FALSE),0)*('EV Scenarios'!F$2-'EV Scenarios'!F$3)</f>
        <v>6.2210764000000003</v>
      </c>
      <c r="G7" s="2">
        <f>'Pc, Summer, S1'!G7*Main!$B$4+_xlfn.IFNA(VLOOKUP($A7,'EV Distribution'!$A$2:$B$22,2,FALSE),0)*('EV Scenarios'!G$2-'EV Scenarios'!G$3)</f>
        <v>6.4599855600000007</v>
      </c>
      <c r="H7" s="2">
        <f>'Pc, Summer, S1'!H7*Main!$B$4+_xlfn.IFNA(VLOOKUP($A7,'EV Distribution'!$A$2:$B$22,2,FALSE),0)*('EV Scenarios'!H$2-'EV Scenarios'!H$3)</f>
        <v>6.3533898400000011</v>
      </c>
      <c r="I7" s="2">
        <f>'Pc, Summer, S1'!I7*Main!$B$4+_xlfn.IFNA(VLOOKUP($A7,'EV Distribution'!$A$2:$B$22,2,FALSE),0)*('EV Scenarios'!I$2-'EV Scenarios'!I$3)</f>
        <v>6.03159928</v>
      </c>
      <c r="J7" s="2">
        <f>'Pc, Summer, S1'!J7*Main!$B$4+_xlfn.IFNA(VLOOKUP($A7,'EV Distribution'!$A$2:$B$22,2,FALSE),0)*('EV Scenarios'!J$2-'EV Scenarios'!J$3)</f>
        <v>5.3564712879999998</v>
      </c>
      <c r="K7" s="2">
        <f>'Pc, Summer, S1'!K7*Main!$B$4+_xlfn.IFNA(VLOOKUP($A7,'EV Distribution'!$A$2:$B$22,2,FALSE),0)*('EV Scenarios'!K$2-'EV Scenarios'!K$3)</f>
        <v>8.1851830480000007</v>
      </c>
      <c r="L7" s="2">
        <f>'Pc, Summer, S1'!L7*Main!$B$4+_xlfn.IFNA(VLOOKUP($A7,'EV Distribution'!$A$2:$B$22,2,FALSE),0)*('EV Scenarios'!L$2-'EV Scenarios'!L$3)</f>
        <v>8.0241734999999998</v>
      </c>
      <c r="M7" s="2">
        <f>'Pc, Summer, S1'!M7*Main!$B$4+_xlfn.IFNA(VLOOKUP($A7,'EV Distribution'!$A$2:$B$22,2,FALSE),0)*('EV Scenarios'!M$2-'EV Scenarios'!M$3)</f>
        <v>7.7134120280000005</v>
      </c>
      <c r="N7" s="2">
        <f>'Pc, Summer, S1'!N7*Main!$B$4+_xlfn.IFNA(VLOOKUP($A7,'EV Distribution'!$A$2:$B$22,2,FALSE),0)*('EV Scenarios'!N$2-'EV Scenarios'!N$3)</f>
        <v>7.1877896159999999</v>
      </c>
      <c r="O7" s="2">
        <f>'Pc, Summer, S1'!O7*Main!$B$4+_xlfn.IFNA(VLOOKUP($A7,'EV Distribution'!$A$2:$B$22,2,FALSE),0)*('EV Scenarios'!O$2-'EV Scenarios'!O$3)</f>
        <v>6.8493040560000011</v>
      </c>
      <c r="P7" s="2">
        <f>'Pc, Summer, S1'!P7*Main!$B$4+_xlfn.IFNA(VLOOKUP($A7,'EV Distribution'!$A$2:$B$22,2,FALSE),0)*('EV Scenarios'!P$2-'EV Scenarios'!P$3)</f>
        <v>6.6327854879999997</v>
      </c>
      <c r="Q7" s="2">
        <f>'Pc, Summer, S1'!Q7*Main!$B$4+_xlfn.IFNA(VLOOKUP($A7,'EV Distribution'!$A$2:$B$22,2,FALSE),0)*('EV Scenarios'!Q$2-'EV Scenarios'!Q$3)</f>
        <v>6.2549576040000003</v>
      </c>
      <c r="R7" s="2">
        <f>'Pc, Summer, S1'!R7*Main!$B$4+_xlfn.IFNA(VLOOKUP($A7,'EV Distribution'!$A$2:$B$22,2,FALSE),0)*('EV Scenarios'!R$2-'EV Scenarios'!R$3)</f>
        <v>6.0482141440000001</v>
      </c>
      <c r="S7" s="2">
        <f>'Pc, Summer, S1'!S7*Main!$B$4+_xlfn.IFNA(VLOOKUP($A7,'EV Distribution'!$A$2:$B$22,2,FALSE),0)*('EV Scenarios'!S$2-'EV Scenarios'!S$3)</f>
        <v>5.8292217480000001</v>
      </c>
      <c r="T7" s="2">
        <f>'Pc, Summer, S1'!T7*Main!$B$4+_xlfn.IFNA(VLOOKUP($A7,'EV Distribution'!$A$2:$B$22,2,FALSE),0)*('EV Scenarios'!T$2-'EV Scenarios'!T$3)</f>
        <v>3.5364165200000004</v>
      </c>
      <c r="U7" s="2">
        <f>'Pc, Summer, S1'!U7*Main!$B$4+_xlfn.IFNA(VLOOKUP($A7,'EV Distribution'!$A$2:$B$22,2,FALSE),0)*('EV Scenarios'!U$2-'EV Scenarios'!U$3)</f>
        <v>3.7191013719999999</v>
      </c>
      <c r="V7" s="2">
        <f>'Pc, Summer, S1'!V7*Main!$B$4+_xlfn.IFNA(VLOOKUP($A7,'EV Distribution'!$A$2:$B$22,2,FALSE),0)*('EV Scenarios'!V$2-'EV Scenarios'!V$3)</f>
        <v>3.9216807280000001</v>
      </c>
      <c r="W7" s="2">
        <f>'Pc, Summer, S1'!W7*Main!$B$4+_xlfn.IFNA(VLOOKUP($A7,'EV Distribution'!$A$2:$B$22,2,FALSE),0)*('EV Scenarios'!W$2-'EV Scenarios'!W$3)</f>
        <v>4.119392564</v>
      </c>
      <c r="X7" s="2">
        <f>'Pc, Summer, S1'!X7*Main!$B$4+_xlfn.IFNA(VLOOKUP($A7,'EV Distribution'!$A$2:$B$22,2,FALSE),0)*('EV Scenarios'!X$2-'EV Scenarios'!X$3)</f>
        <v>4.3808718799999999</v>
      </c>
      <c r="Y7" s="2">
        <f>'Pc, Summer, S1'!Y7*Main!$B$4+_xlfn.IFNA(VLOOKUP($A7,'EV Distribution'!$A$2:$B$22,2,FALSE),0)*('EV Scenarios'!Y$2-'EV Scenarios'!Y$3)</f>
        <v>4.7726790440000002</v>
      </c>
    </row>
    <row r="8" spans="1:25" x14ac:dyDescent="0.25">
      <c r="A8">
        <v>28</v>
      </c>
      <c r="B8" s="2">
        <f>'Pc, Summer, S1'!B8*Main!$B$4+_xlfn.IFNA(VLOOKUP($A8,'EV Distribution'!$A$2:$B$22,2,FALSE),0)*('EV Scenarios'!B$2-'EV Scenarios'!B$3)</f>
        <v>2.7568577140000001</v>
      </c>
      <c r="C8" s="2">
        <f>'Pc, Summer, S1'!C8*Main!$B$4+_xlfn.IFNA(VLOOKUP($A8,'EV Distribution'!$A$2:$B$22,2,FALSE),0)*('EV Scenarios'!C$2-'EV Scenarios'!C$3)</f>
        <v>2.8969493800000006</v>
      </c>
      <c r="D8" s="2">
        <f>'Pc, Summer, S1'!D8*Main!$B$4+_xlfn.IFNA(VLOOKUP($A8,'EV Distribution'!$A$2:$B$22,2,FALSE),0)*('EV Scenarios'!D$2-'EV Scenarios'!D$3)</f>
        <v>3.0291333800000007</v>
      </c>
      <c r="E8" s="2">
        <f>'Pc, Summer, S1'!E8*Main!$B$4+_xlfn.IFNA(VLOOKUP($A8,'EV Distribution'!$A$2:$B$22,2,FALSE),0)*('EV Scenarios'!E$2-'EV Scenarios'!E$3)</f>
        <v>3.2115473000000003</v>
      </c>
      <c r="F8" s="2">
        <f>'Pc, Summer, S1'!F8*Main!$B$4+_xlfn.IFNA(VLOOKUP($A8,'EV Distribution'!$A$2:$B$22,2,FALSE),0)*('EV Scenarios'!F$2-'EV Scenarios'!F$3)</f>
        <v>3.3788326</v>
      </c>
      <c r="G8" s="2">
        <f>'Pc, Summer, S1'!G8*Main!$B$4+_xlfn.IFNA(VLOOKUP($A8,'EV Distribution'!$A$2:$B$22,2,FALSE),0)*('EV Scenarios'!G$2-'EV Scenarios'!G$3)</f>
        <v>3.5085905400000006</v>
      </c>
      <c r="H8" s="2">
        <f>'Pc, Summer, S1'!H8*Main!$B$4+_xlfn.IFNA(VLOOKUP($A8,'EV Distribution'!$A$2:$B$22,2,FALSE),0)*('EV Scenarios'!H$2-'EV Scenarios'!H$3)</f>
        <v>3.4506955600000007</v>
      </c>
      <c r="I8" s="2">
        <f>'Pc, Summer, S1'!I8*Main!$B$4+_xlfn.IFNA(VLOOKUP($A8,'EV Distribution'!$A$2:$B$22,2,FALSE),0)*('EV Scenarios'!I$2-'EV Scenarios'!I$3)</f>
        <v>3.2759225199999999</v>
      </c>
      <c r="J8" s="2">
        <f>'Pc, Summer, S1'!J8*Main!$B$4+_xlfn.IFNA(VLOOKUP($A8,'EV Distribution'!$A$2:$B$22,2,FALSE),0)*('EV Scenarios'!J$2-'EV Scenarios'!J$3)</f>
        <v>2.9092424920000002</v>
      </c>
      <c r="K8" s="2">
        <f>'Pc, Summer, S1'!K8*Main!$B$4+_xlfn.IFNA(VLOOKUP($A8,'EV Distribution'!$A$2:$B$22,2,FALSE),0)*('EV Scenarios'!K$2-'EV Scenarios'!K$3)</f>
        <v>4.4455913320000002</v>
      </c>
      <c r="L8" s="2">
        <f>'Pc, Summer, S1'!L8*Main!$B$4+_xlfn.IFNA(VLOOKUP($A8,'EV Distribution'!$A$2:$B$22,2,FALSE),0)*('EV Scenarios'!L$2-'EV Scenarios'!L$3)</f>
        <v>4.3581427499999998</v>
      </c>
      <c r="M8" s="2">
        <f>'Pc, Summer, S1'!M8*Main!$B$4+_xlfn.IFNA(VLOOKUP($A8,'EV Distribution'!$A$2:$B$22,2,FALSE),0)*('EV Scenarios'!M$2-'EV Scenarios'!M$3)</f>
        <v>4.1893599020000005</v>
      </c>
      <c r="N8" s="2">
        <f>'Pc, Summer, S1'!N8*Main!$B$4+_xlfn.IFNA(VLOOKUP($A8,'EV Distribution'!$A$2:$B$22,2,FALSE),0)*('EV Scenarios'!N$2-'EV Scenarios'!N$3)</f>
        <v>3.9038803440000001</v>
      </c>
      <c r="O8" s="2">
        <f>'Pc, Summer, S1'!O8*Main!$B$4+_xlfn.IFNA(VLOOKUP($A8,'EV Distribution'!$A$2:$B$22,2,FALSE),0)*('EV Scenarios'!O$2-'EV Scenarios'!O$3)</f>
        <v>3.7200398040000007</v>
      </c>
      <c r="P8" s="2">
        <f>'Pc, Summer, S1'!P8*Main!$B$4+_xlfn.IFNA(VLOOKUP($A8,'EV Distribution'!$A$2:$B$22,2,FALSE),0)*('EV Scenarios'!P$2-'EV Scenarios'!P$3)</f>
        <v>3.6024427919999997</v>
      </c>
      <c r="Q8" s="2">
        <f>'Pc, Summer, S1'!Q8*Main!$B$4+_xlfn.IFNA(VLOOKUP($A8,'EV Distribution'!$A$2:$B$22,2,FALSE),0)*('EV Scenarios'!Q$2-'EV Scenarios'!Q$3)</f>
        <v>3.3972343860000001</v>
      </c>
      <c r="R8" s="2">
        <f>'Pc, Summer, S1'!R8*Main!$B$4+_xlfn.IFNA(VLOOKUP($A8,'EV Distribution'!$A$2:$B$22,2,FALSE),0)*('EV Scenarios'!R$2-'EV Scenarios'!R$3)</f>
        <v>3.2849464960000003</v>
      </c>
      <c r="S8" s="2">
        <f>'Pc, Summer, S1'!S8*Main!$B$4+_xlfn.IFNA(VLOOKUP($A8,'EV Distribution'!$A$2:$B$22,2,FALSE),0)*('EV Scenarios'!S$2-'EV Scenarios'!S$3)</f>
        <v>3.1660058820000003</v>
      </c>
      <c r="T8" s="2">
        <f>'Pc, Summer, S1'!T8*Main!$B$4+_xlfn.IFNA(VLOOKUP($A8,'EV Distribution'!$A$2:$B$22,2,FALSE),0)*('EV Scenarios'!T$2-'EV Scenarios'!T$3)</f>
        <v>1.9207221800000003</v>
      </c>
      <c r="U8" s="2">
        <f>'Pc, Summer, S1'!U8*Main!$B$4+_xlfn.IFNA(VLOOKUP($A8,'EV Distribution'!$A$2:$B$22,2,FALSE),0)*('EV Scenarios'!U$2-'EV Scenarios'!U$3)</f>
        <v>2.019943198</v>
      </c>
      <c r="V8" s="2">
        <f>'Pc, Summer, S1'!V8*Main!$B$4+_xlfn.IFNA(VLOOKUP($A8,'EV Distribution'!$A$2:$B$22,2,FALSE),0)*('EV Scenarios'!V$2-'EV Scenarios'!V$3)</f>
        <v>2.1299694520000001</v>
      </c>
      <c r="W8" s="2">
        <f>'Pc, Summer, S1'!W8*Main!$B$4+_xlfn.IFNA(VLOOKUP($A8,'EV Distribution'!$A$2:$B$22,2,FALSE),0)*('EV Scenarios'!W$2-'EV Scenarios'!W$3)</f>
        <v>2.2373520260000004</v>
      </c>
      <c r="X8" s="2">
        <f>'Pc, Summer, S1'!X8*Main!$B$4+_xlfn.IFNA(VLOOKUP($A8,'EV Distribution'!$A$2:$B$22,2,FALSE),0)*('EV Scenarios'!X$2-'EV Scenarios'!X$3)</f>
        <v>2.37936842</v>
      </c>
      <c r="Y8" s="2">
        <f>'Pc, Summer, S1'!Y8*Main!$B$4+_xlfn.IFNA(VLOOKUP($A8,'EV Distribution'!$A$2:$B$22,2,FALSE),0)*('EV Scenarios'!Y$2-'EV Scenarios'!Y$3)</f>
        <v>2.5921693460000004</v>
      </c>
    </row>
    <row r="9" spans="1:25" x14ac:dyDescent="0.25">
      <c r="A9">
        <v>6</v>
      </c>
      <c r="B9" s="2">
        <f>'Pc, Summer, S1'!B9*Main!$B$4+_xlfn.IFNA(VLOOKUP($A9,'EV Distribution'!$A$2:$B$22,2,FALSE),0)*('EV Scenarios'!B$2-'EV Scenarios'!B$3)</f>
        <v>1.4502576559999998</v>
      </c>
      <c r="C9" s="2">
        <f>'Pc, Summer, S1'!C9*Main!$B$4+_xlfn.IFNA(VLOOKUP($A9,'EV Distribution'!$A$2:$B$22,2,FALSE),0)*('EV Scenarios'!C$2-'EV Scenarios'!C$3)</f>
        <v>1.5239535200000001</v>
      </c>
      <c r="D9" s="2">
        <f>'Pc, Summer, S1'!D9*Main!$B$4+_xlfn.IFNA(VLOOKUP($A9,'EV Distribution'!$A$2:$B$22,2,FALSE),0)*('EV Scenarios'!D$2-'EV Scenarios'!D$3)</f>
        <v>1.5934895200000001</v>
      </c>
      <c r="E9" s="2">
        <f>'Pc, Summer, S1'!E9*Main!$B$4+_xlfn.IFNA(VLOOKUP($A9,'EV Distribution'!$A$2:$B$22,2,FALSE),0)*('EV Scenarios'!E$2-'EV Scenarios'!E$3)</f>
        <v>1.6894492000000001</v>
      </c>
      <c r="F9" s="2">
        <f>'Pc, Summer, S1'!F9*Main!$B$4+_xlfn.IFNA(VLOOKUP($A9,'EV Distribution'!$A$2:$B$22,2,FALSE),0)*('EV Scenarios'!F$2-'EV Scenarios'!F$3)</f>
        <v>1.7774504</v>
      </c>
      <c r="G9" s="2">
        <f>'Pc, Summer, S1'!G9*Main!$B$4+_xlfn.IFNA(VLOOKUP($A9,'EV Distribution'!$A$2:$B$22,2,FALSE),0)*('EV Scenarios'!G$2-'EV Scenarios'!G$3)</f>
        <v>1.8457101600000001</v>
      </c>
      <c r="H9" s="2">
        <f>'Pc, Summer, S1'!H9*Main!$B$4+_xlfn.IFNA(VLOOKUP($A9,'EV Distribution'!$A$2:$B$22,2,FALSE),0)*('EV Scenarios'!H$2-'EV Scenarios'!H$3)</f>
        <v>1.8152542400000002</v>
      </c>
      <c r="I9" s="2">
        <f>'Pc, Summer, S1'!I9*Main!$B$4+_xlfn.IFNA(VLOOKUP($A9,'EV Distribution'!$A$2:$B$22,2,FALSE),0)*('EV Scenarios'!I$2-'EV Scenarios'!I$3)</f>
        <v>1.72331408</v>
      </c>
      <c r="J9" s="2">
        <f>'Pc, Summer, S1'!J9*Main!$B$4+_xlfn.IFNA(VLOOKUP($A9,'EV Distribution'!$A$2:$B$22,2,FALSE),0)*('EV Scenarios'!J$2-'EV Scenarios'!J$3)</f>
        <v>1.5304203679999999</v>
      </c>
      <c r="K9" s="2">
        <f>'Pc, Summer, S1'!K9*Main!$B$4+_xlfn.IFNA(VLOOKUP($A9,'EV Distribution'!$A$2:$B$22,2,FALSE),0)*('EV Scenarios'!K$2-'EV Scenarios'!K$3)</f>
        <v>2.3386237280000004</v>
      </c>
      <c r="L9" s="2">
        <f>'Pc, Summer, S1'!L9*Main!$B$4+_xlfn.IFNA(VLOOKUP($A9,'EV Distribution'!$A$2:$B$22,2,FALSE),0)*('EV Scenarios'!L$2-'EV Scenarios'!L$3)</f>
        <v>2.292621</v>
      </c>
      <c r="M9" s="2">
        <f>'Pc, Summer, S1'!M9*Main!$B$4+_xlfn.IFNA(VLOOKUP($A9,'EV Distribution'!$A$2:$B$22,2,FALSE),0)*('EV Scenarios'!M$2-'EV Scenarios'!M$3)</f>
        <v>2.203832008</v>
      </c>
      <c r="N9" s="2">
        <f>'Pc, Summer, S1'!N9*Main!$B$4+_xlfn.IFNA(VLOOKUP($A9,'EV Distribution'!$A$2:$B$22,2,FALSE),0)*('EV Scenarios'!N$2-'EV Scenarios'!N$3)</f>
        <v>2.0536541760000002</v>
      </c>
      <c r="O9" s="2">
        <f>'Pc, Summer, S1'!O9*Main!$B$4+_xlfn.IFNA(VLOOKUP($A9,'EV Distribution'!$A$2:$B$22,2,FALSE),0)*('EV Scenarios'!O$2-'EV Scenarios'!O$3)</f>
        <v>1.9569440160000002</v>
      </c>
      <c r="P9" s="2">
        <f>'Pc, Summer, S1'!P9*Main!$B$4+_xlfn.IFNA(VLOOKUP($A9,'EV Distribution'!$A$2:$B$22,2,FALSE),0)*('EV Scenarios'!P$2-'EV Scenarios'!P$3)</f>
        <v>1.8950815679999997</v>
      </c>
      <c r="Q9" s="2">
        <f>'Pc, Summer, S1'!Q9*Main!$B$4+_xlfn.IFNA(VLOOKUP($A9,'EV Distribution'!$A$2:$B$22,2,FALSE),0)*('EV Scenarios'!Q$2-'EV Scenarios'!Q$3)</f>
        <v>1.7871307439999999</v>
      </c>
      <c r="R9" s="2">
        <f>'Pc, Summer, S1'!R9*Main!$B$4+_xlfn.IFNA(VLOOKUP($A9,'EV Distribution'!$A$2:$B$22,2,FALSE),0)*('EV Scenarios'!R$2-'EV Scenarios'!R$3)</f>
        <v>1.728061184</v>
      </c>
      <c r="S9" s="2">
        <f>'Pc, Summer, S1'!S9*Main!$B$4+_xlfn.IFNA(VLOOKUP($A9,'EV Distribution'!$A$2:$B$22,2,FALSE),0)*('EV Scenarios'!S$2-'EV Scenarios'!S$3)</f>
        <v>1.665491928</v>
      </c>
      <c r="T9" s="2">
        <f>'Pc, Summer, S1'!T9*Main!$B$4+_xlfn.IFNA(VLOOKUP($A9,'EV Distribution'!$A$2:$B$22,2,FALSE),0)*('EV Scenarios'!T$2-'EV Scenarios'!T$3)</f>
        <v>1.0104047200000001</v>
      </c>
      <c r="U9" s="2">
        <f>'Pc, Summer, S1'!U9*Main!$B$4+_xlfn.IFNA(VLOOKUP($A9,'EV Distribution'!$A$2:$B$22,2,FALSE),0)*('EV Scenarios'!U$2-'EV Scenarios'!U$3)</f>
        <v>1.062600392</v>
      </c>
      <c r="V9" s="2">
        <f>'Pc, Summer, S1'!V9*Main!$B$4+_xlfn.IFNA(VLOOKUP($A9,'EV Distribution'!$A$2:$B$22,2,FALSE),0)*('EV Scenarios'!V$2-'EV Scenarios'!V$3)</f>
        <v>1.120480208</v>
      </c>
      <c r="W9" s="2">
        <f>'Pc, Summer, S1'!W9*Main!$B$4+_xlfn.IFNA(VLOOKUP($A9,'EV Distribution'!$A$2:$B$22,2,FALSE),0)*('EV Scenarios'!W$2-'EV Scenarios'!W$3)</f>
        <v>1.176969304</v>
      </c>
      <c r="X9" s="2">
        <f>'Pc, Summer, S1'!X9*Main!$B$4+_xlfn.IFNA(VLOOKUP($A9,'EV Distribution'!$A$2:$B$22,2,FALSE),0)*('EV Scenarios'!X$2-'EV Scenarios'!X$3)</f>
        <v>1.25167768</v>
      </c>
      <c r="Y9" s="2">
        <f>'Pc, Summer, S1'!Y9*Main!$B$4+_xlfn.IFNA(VLOOKUP($A9,'EV Distribution'!$A$2:$B$22,2,FALSE),0)*('EV Scenarios'!Y$2-'EV Scenarios'!Y$3)</f>
        <v>1.363622584</v>
      </c>
    </row>
    <row r="10" spans="1:25" x14ac:dyDescent="0.25">
      <c r="A10">
        <v>30</v>
      </c>
      <c r="B10" s="2">
        <f>'Pc, Summer, S1'!B10*Main!$B$4+_xlfn.IFNA(VLOOKUP($A10,'EV Distribution'!$A$2:$B$22,2,FALSE),0)*('EV Scenarios'!B$2-'EV Scenarios'!B$3)</f>
        <v>1.2039874879999999</v>
      </c>
      <c r="C10" s="2">
        <f>'Pc, Summer, S1'!C10*Main!$B$4+_xlfn.IFNA(VLOOKUP($A10,'EV Distribution'!$A$2:$B$22,2,FALSE),0)*('EV Scenarios'!C$2-'EV Scenarios'!C$3)</f>
        <v>1.2651689600000002</v>
      </c>
      <c r="D10" s="2">
        <f>'Pc, Summer, S1'!D10*Main!$B$4+_xlfn.IFNA(VLOOKUP($A10,'EV Distribution'!$A$2:$B$22,2,FALSE),0)*('EV Scenarios'!D$2-'EV Scenarios'!D$3)</f>
        <v>1.3228969600000002</v>
      </c>
      <c r="E10" s="2">
        <f>'Pc, Summer, S1'!E10*Main!$B$4+_xlfn.IFNA(VLOOKUP($A10,'EV Distribution'!$A$2:$B$22,2,FALSE),0)*('EV Scenarios'!E$2-'EV Scenarios'!E$3)</f>
        <v>1.4025616000000001</v>
      </c>
      <c r="F10" s="2">
        <f>'Pc, Summer, S1'!F10*Main!$B$4+_xlfn.IFNA(VLOOKUP($A10,'EV Distribution'!$A$2:$B$22,2,FALSE),0)*('EV Scenarios'!F$2-'EV Scenarios'!F$3)</f>
        <v>1.4756192000000001</v>
      </c>
      <c r="G10" s="2">
        <f>'Pc, Summer, S1'!G10*Main!$B$4+_xlfn.IFNA(VLOOKUP($A10,'EV Distribution'!$A$2:$B$22,2,FALSE),0)*('EV Scenarios'!G$2-'EV Scenarios'!G$3)</f>
        <v>1.5322876800000003</v>
      </c>
      <c r="H10" s="2">
        <f>'Pc, Summer, S1'!H10*Main!$B$4+_xlfn.IFNA(VLOOKUP($A10,'EV Distribution'!$A$2:$B$22,2,FALSE),0)*('EV Scenarios'!H$2-'EV Scenarios'!H$3)</f>
        <v>1.5070035200000003</v>
      </c>
      <c r="I10" s="2">
        <f>'Pc, Summer, S1'!I10*Main!$B$4+_xlfn.IFNA(VLOOKUP($A10,'EV Distribution'!$A$2:$B$22,2,FALSE),0)*('EV Scenarios'!I$2-'EV Scenarios'!I$3)</f>
        <v>1.4306758399999999</v>
      </c>
      <c r="J10" s="2">
        <f>'Pc, Summer, S1'!J10*Main!$B$4+_xlfn.IFNA(VLOOKUP($A10,'EV Distribution'!$A$2:$B$22,2,FALSE),0)*('EV Scenarios'!J$2-'EV Scenarios'!J$3)</f>
        <v>1.2705376640000001</v>
      </c>
      <c r="K10" s="2">
        <f>'Pc, Summer, S1'!K10*Main!$B$4+_xlfn.IFNA(VLOOKUP($A10,'EV Distribution'!$A$2:$B$22,2,FALSE),0)*('EV Scenarios'!K$2-'EV Scenarios'!K$3)</f>
        <v>1.9414989440000003</v>
      </c>
      <c r="L10" s="2">
        <f>'Pc, Summer, S1'!L10*Main!$B$4+_xlfn.IFNA(VLOOKUP($A10,'EV Distribution'!$A$2:$B$22,2,FALSE),0)*('EV Scenarios'!L$2-'EV Scenarios'!L$3)</f>
        <v>1.903308</v>
      </c>
      <c r="M10" s="2">
        <f>'Pc, Summer, S1'!M10*Main!$B$4+_xlfn.IFNA(VLOOKUP($A10,'EV Distribution'!$A$2:$B$22,2,FALSE),0)*('EV Scenarios'!M$2-'EV Scenarios'!M$3)</f>
        <v>1.8295963840000002</v>
      </c>
      <c r="N10" s="2">
        <f>'Pc, Summer, S1'!N10*Main!$B$4+_xlfn.IFNA(VLOOKUP($A10,'EV Distribution'!$A$2:$B$22,2,FALSE),0)*('EV Scenarios'!N$2-'EV Scenarios'!N$3)</f>
        <v>1.7049204480000002</v>
      </c>
      <c r="O10" s="2">
        <f>'Pc, Summer, S1'!O10*Main!$B$4+_xlfn.IFNA(VLOOKUP($A10,'EV Distribution'!$A$2:$B$22,2,FALSE),0)*('EV Scenarios'!O$2-'EV Scenarios'!O$3)</f>
        <v>1.6246327680000003</v>
      </c>
      <c r="P10" s="2">
        <f>'Pc, Summer, S1'!P10*Main!$B$4+_xlfn.IFNA(VLOOKUP($A10,'EV Distribution'!$A$2:$B$22,2,FALSE),0)*('EV Scenarios'!P$2-'EV Scenarios'!P$3)</f>
        <v>1.5732752639999998</v>
      </c>
      <c r="Q10" s="2">
        <f>'Pc, Summer, S1'!Q10*Main!$B$4+_xlfn.IFNA(VLOOKUP($A10,'EV Distribution'!$A$2:$B$22,2,FALSE),0)*('EV Scenarios'!Q$2-'EV Scenarios'!Q$3)</f>
        <v>1.483655712</v>
      </c>
      <c r="R10" s="2">
        <f>'Pc, Summer, S1'!R10*Main!$B$4+_xlfn.IFNA(VLOOKUP($A10,'EV Distribution'!$A$2:$B$22,2,FALSE),0)*('EV Scenarios'!R$2-'EV Scenarios'!R$3)</f>
        <v>1.4346168320000001</v>
      </c>
      <c r="S10" s="2">
        <f>'Pc, Summer, S1'!S10*Main!$B$4+_xlfn.IFNA(VLOOKUP($A10,'EV Distribution'!$A$2:$B$22,2,FALSE),0)*('EV Scenarios'!S$2-'EV Scenarios'!S$3)</f>
        <v>1.3826725440000001</v>
      </c>
      <c r="T10" s="2">
        <f>'Pc, Summer, S1'!T10*Main!$B$4+_xlfn.IFNA(VLOOKUP($A10,'EV Distribution'!$A$2:$B$22,2,FALSE),0)*('EV Scenarios'!T$2-'EV Scenarios'!T$3)</f>
        <v>0.83882656000000011</v>
      </c>
      <c r="U10" s="2">
        <f>'Pc, Summer, S1'!U10*Main!$B$4+_xlfn.IFNA(VLOOKUP($A10,'EV Distribution'!$A$2:$B$22,2,FALSE),0)*('EV Scenarios'!U$2-'EV Scenarios'!U$3)</f>
        <v>0.88215881600000001</v>
      </c>
      <c r="V10" s="2">
        <f>'Pc, Summer, S1'!V10*Main!$B$4+_xlfn.IFNA(VLOOKUP($A10,'EV Distribution'!$A$2:$B$22,2,FALSE),0)*('EV Scenarios'!V$2-'EV Scenarios'!V$3)</f>
        <v>0.9302099840000001</v>
      </c>
      <c r="W10" s="2">
        <f>'Pc, Summer, S1'!W10*Main!$B$4+_xlfn.IFNA(VLOOKUP($A10,'EV Distribution'!$A$2:$B$22,2,FALSE),0)*('EV Scenarios'!W$2-'EV Scenarios'!W$3)</f>
        <v>0.97710659200000005</v>
      </c>
      <c r="X10" s="2">
        <f>'Pc, Summer, S1'!X10*Main!$B$4+_xlfn.IFNA(VLOOKUP($A10,'EV Distribution'!$A$2:$B$22,2,FALSE),0)*('EV Scenarios'!X$2-'EV Scenarios'!X$3)</f>
        <v>1.0391286399999999</v>
      </c>
      <c r="Y10" s="2">
        <f>'Pc, Summer, S1'!Y10*Main!$B$4+_xlfn.IFNA(VLOOKUP($A10,'EV Distribution'!$A$2:$B$22,2,FALSE),0)*('EV Scenarios'!Y$2-'EV Scenarios'!Y$3)</f>
        <v>1.1320640320000002</v>
      </c>
    </row>
    <row r="11" spans="1:25" x14ac:dyDescent="0.25">
      <c r="A11">
        <v>40</v>
      </c>
      <c r="B11" s="2">
        <f>'Pc, Summer, S1'!B11*Main!$B$4+_xlfn.IFNA(VLOOKUP($A11,'EV Distribution'!$A$2:$B$22,2,FALSE),0)*('EV Scenarios'!B$2-'EV Scenarios'!B$3)</f>
        <v>2.3942933000000002</v>
      </c>
      <c r="C11" s="2">
        <f>'Pc, Summer, S1'!C11*Main!$B$4+_xlfn.IFNA(VLOOKUP($A11,'EV Distribution'!$A$2:$B$22,2,FALSE),0)*('EV Scenarios'!C$2-'EV Scenarios'!C$3)</f>
        <v>2.5159610000000003</v>
      </c>
      <c r="D11" s="2">
        <f>'Pc, Summer, S1'!D11*Main!$B$4+_xlfn.IFNA(VLOOKUP($A11,'EV Distribution'!$A$2:$B$22,2,FALSE),0)*('EV Scenarios'!D$2-'EV Scenarios'!D$3)</f>
        <v>2.6307610000000006</v>
      </c>
      <c r="E11" s="2">
        <f>'Pc, Summer, S1'!E11*Main!$B$4+_xlfn.IFNA(VLOOKUP($A11,'EV Distribution'!$A$2:$B$22,2,FALSE),0)*('EV Scenarios'!E$2-'EV Scenarios'!E$3)</f>
        <v>2.7891850000000002</v>
      </c>
      <c r="F11" s="2">
        <f>'Pc, Summer, S1'!F11*Main!$B$4+_xlfn.IFNA(VLOOKUP($A11,'EV Distribution'!$A$2:$B$22,2,FALSE),0)*('EV Scenarios'!F$2-'EV Scenarios'!F$3)</f>
        <v>2.9344700000000001</v>
      </c>
      <c r="G11" s="2">
        <f>'Pc, Summer, S1'!G11*Main!$B$4+_xlfn.IFNA(VLOOKUP($A11,'EV Distribution'!$A$2:$B$22,2,FALSE),0)*('EV Scenarios'!G$2-'EV Scenarios'!G$3)</f>
        <v>3.0471630000000003</v>
      </c>
      <c r="H11" s="2">
        <f>'Pc, Summer, S1'!H11*Main!$B$4+_xlfn.IFNA(VLOOKUP($A11,'EV Distribution'!$A$2:$B$22,2,FALSE),0)*('EV Scenarios'!H$2-'EV Scenarios'!H$3)</f>
        <v>2.9968820000000007</v>
      </c>
      <c r="I11" s="2">
        <f>'Pc, Summer, S1'!I11*Main!$B$4+_xlfn.IFNA(VLOOKUP($A11,'EV Distribution'!$A$2:$B$22,2,FALSE),0)*('EV Scenarios'!I$2-'EV Scenarios'!I$3)</f>
        <v>2.845094</v>
      </c>
      <c r="J11" s="2">
        <f>'Pc, Summer, S1'!J11*Main!$B$4+_xlfn.IFNA(VLOOKUP($A11,'EV Distribution'!$A$2:$B$22,2,FALSE),0)*('EV Scenarios'!J$2-'EV Scenarios'!J$3)</f>
        <v>2.5266374000000003</v>
      </c>
      <c r="K11" s="2">
        <f>'Pc, Summer, S1'!K11*Main!$B$4+_xlfn.IFNA(VLOOKUP($A11,'EV Distribution'!$A$2:$B$22,2,FALSE),0)*('EV Scenarios'!K$2-'EV Scenarios'!K$3)</f>
        <v>3.8609354000000007</v>
      </c>
      <c r="L11" s="2">
        <f>'Pc, Summer, S1'!L11*Main!$B$4+_xlfn.IFNA(VLOOKUP($A11,'EV Distribution'!$A$2:$B$22,2,FALSE),0)*('EV Scenarios'!L$2-'EV Scenarios'!L$3)</f>
        <v>3.7849875000000002</v>
      </c>
      <c r="M11" s="2">
        <f>'Pc, Summer, S1'!M11*Main!$B$4+_xlfn.IFNA(VLOOKUP($A11,'EV Distribution'!$A$2:$B$22,2,FALSE),0)*('EV Scenarios'!M$2-'EV Scenarios'!M$3)</f>
        <v>3.6384019000000003</v>
      </c>
      <c r="N11" s="2">
        <f>'Pc, Summer, S1'!N11*Main!$B$4+_xlfn.IFNA(VLOOKUP($A11,'EV Distribution'!$A$2:$B$22,2,FALSE),0)*('EV Scenarios'!N$2-'EV Scenarios'!N$3)</f>
        <v>3.3904668000000004</v>
      </c>
      <c r="O11" s="2">
        <f>'Pc, Summer, S1'!O11*Main!$B$4+_xlfn.IFNA(VLOOKUP($A11,'EV Distribution'!$A$2:$B$22,2,FALSE),0)*('EV Scenarios'!O$2-'EV Scenarios'!O$3)</f>
        <v>3.2308038000000008</v>
      </c>
      <c r="P11" s="2">
        <f>'Pc, Summer, S1'!P11*Main!$B$4+_xlfn.IFNA(VLOOKUP($A11,'EV Distribution'!$A$2:$B$22,2,FALSE),0)*('EV Scenarios'!P$2-'EV Scenarios'!P$3)</f>
        <v>3.1286724000000001</v>
      </c>
      <c r="Q11" s="2">
        <f>'Pc, Summer, S1'!Q11*Main!$B$4+_xlfn.IFNA(VLOOKUP($A11,'EV Distribution'!$A$2:$B$22,2,FALSE),0)*('EV Scenarios'!Q$2-'EV Scenarios'!Q$3)</f>
        <v>2.9504517000000003</v>
      </c>
      <c r="R11" s="2">
        <f>'Pc, Summer, S1'!R11*Main!$B$4+_xlfn.IFNA(VLOOKUP($A11,'EV Distribution'!$A$2:$B$22,2,FALSE),0)*('EV Scenarios'!R$2-'EV Scenarios'!R$3)</f>
        <v>2.8529312000000004</v>
      </c>
      <c r="S11" s="2">
        <f>'Pc, Summer, S1'!S11*Main!$B$4+_xlfn.IFNA(VLOOKUP($A11,'EV Distribution'!$A$2:$B$22,2,FALSE),0)*('EV Scenarios'!S$2-'EV Scenarios'!S$3)</f>
        <v>2.7496329000000004</v>
      </c>
      <c r="T11" s="2">
        <f>'Pc, Summer, S1'!T11*Main!$B$4+_xlfn.IFNA(VLOOKUP($A11,'EV Distribution'!$A$2:$B$22,2,FALSE),0)*('EV Scenarios'!T$2-'EV Scenarios'!T$3)</f>
        <v>1.6681210000000002</v>
      </c>
      <c r="U11" s="2">
        <f>'Pc, Summer, S1'!U11*Main!$B$4+_xlfn.IFNA(VLOOKUP($A11,'EV Distribution'!$A$2:$B$22,2,FALSE),0)*('EV Scenarios'!U$2-'EV Scenarios'!U$3)</f>
        <v>1.7542930999999999</v>
      </c>
      <c r="V11" s="2">
        <f>'Pc, Summer, S1'!V11*Main!$B$4+_xlfn.IFNA(VLOOKUP($A11,'EV Distribution'!$A$2:$B$22,2,FALSE),0)*('EV Scenarios'!V$2-'EV Scenarios'!V$3)</f>
        <v>1.8498494000000001</v>
      </c>
      <c r="W11" s="2">
        <f>'Pc, Summer, S1'!W11*Main!$B$4+_xlfn.IFNA(VLOOKUP($A11,'EV Distribution'!$A$2:$B$22,2,FALSE),0)*('EV Scenarios'!W$2-'EV Scenarios'!W$3)</f>
        <v>1.9431097000000002</v>
      </c>
      <c r="X11" s="2">
        <f>'Pc, Summer, S1'!X11*Main!$B$4+_xlfn.IFNA(VLOOKUP($A11,'EV Distribution'!$A$2:$B$22,2,FALSE),0)*('EV Scenarios'!X$2-'EV Scenarios'!X$3)</f>
        <v>2.066449</v>
      </c>
      <c r="Y11" s="2">
        <f>'Pc, Summer, S1'!Y11*Main!$B$4+_xlfn.IFNA(VLOOKUP($A11,'EV Distribution'!$A$2:$B$22,2,FALSE),0)*('EV Scenarios'!Y$2-'EV Scenarios'!Y$3)</f>
        <v>2.2512637000000004</v>
      </c>
    </row>
    <row r="12" spans="1:25" x14ac:dyDescent="0.25">
      <c r="A12">
        <v>14</v>
      </c>
      <c r="B12" s="2">
        <f>'Pc, Summer, S1'!B12*Main!$B$4+_xlfn.IFNA(VLOOKUP($A12,'EV Distribution'!$A$2:$B$22,2,FALSE),0)*('EV Scenarios'!B$2-'EV Scenarios'!B$3)</f>
        <v>0.86878642599999989</v>
      </c>
      <c r="C12" s="2">
        <f>'Pc, Summer, S1'!C12*Main!$B$4+_xlfn.IFNA(VLOOKUP($A12,'EV Distribution'!$A$2:$B$22,2,FALSE),0)*('EV Scenarios'!C$2-'EV Scenarios'!C$3)</f>
        <v>0.91293442000000002</v>
      </c>
      <c r="D12" s="2">
        <f>'Pc, Summer, S1'!D12*Main!$B$4+_xlfn.IFNA(VLOOKUP($A12,'EV Distribution'!$A$2:$B$22,2,FALSE),0)*('EV Scenarios'!D$2-'EV Scenarios'!D$3)</f>
        <v>0.95459042000000005</v>
      </c>
      <c r="E12" s="2">
        <f>'Pc, Summer, S1'!E12*Main!$B$4+_xlfn.IFNA(VLOOKUP($A12,'EV Distribution'!$A$2:$B$22,2,FALSE),0)*('EV Scenarios'!E$2-'EV Scenarios'!E$3)</f>
        <v>1.0120757</v>
      </c>
      <c r="F12" s="2">
        <f>'Pc, Summer, S1'!F12*Main!$B$4+_xlfn.IFNA(VLOOKUP($A12,'EV Distribution'!$A$2:$B$22,2,FALSE),0)*('EV Scenarios'!F$2-'EV Scenarios'!F$3)</f>
        <v>1.0647933999999999</v>
      </c>
      <c r="G12" s="2">
        <f>'Pc, Summer, S1'!G12*Main!$B$4+_xlfn.IFNA(VLOOKUP($A12,'EV Distribution'!$A$2:$B$22,2,FALSE),0)*('EV Scenarios'!G$2-'EV Scenarios'!G$3)</f>
        <v>1.10568486</v>
      </c>
      <c r="H12" s="2">
        <f>'Pc, Summer, S1'!H12*Main!$B$4+_xlfn.IFNA(VLOOKUP($A12,'EV Distribution'!$A$2:$B$22,2,FALSE),0)*('EV Scenarios'!H$2-'EV Scenarios'!H$3)</f>
        <v>1.0874400399999999</v>
      </c>
      <c r="I12" s="2">
        <f>'Pc, Summer, S1'!I12*Main!$B$4+_xlfn.IFNA(VLOOKUP($A12,'EV Distribution'!$A$2:$B$22,2,FALSE),0)*('EV Scenarios'!I$2-'EV Scenarios'!I$3)</f>
        <v>1.0323626799999999</v>
      </c>
      <c r="J12" s="2">
        <f>'Pc, Summer, S1'!J12*Main!$B$4+_xlfn.IFNA(VLOOKUP($A12,'EV Distribution'!$A$2:$B$22,2,FALSE),0)*('EV Scenarios'!J$2-'EV Scenarios'!J$3)</f>
        <v>0.91680842799999995</v>
      </c>
      <c r="K12" s="2">
        <f>'Pc, Summer, S1'!K12*Main!$B$4+_xlfn.IFNA(VLOOKUP($A12,'EV Distribution'!$A$2:$B$22,2,FALSE),0)*('EV Scenarios'!K$2-'EV Scenarios'!K$3)</f>
        <v>1.4009679880000001</v>
      </c>
      <c r="L12" s="2">
        <f>'Pc, Summer, S1'!L12*Main!$B$4+_xlfn.IFNA(VLOOKUP($A12,'EV Distribution'!$A$2:$B$22,2,FALSE),0)*('EV Scenarios'!L$2-'EV Scenarios'!L$3)</f>
        <v>1.37340975</v>
      </c>
      <c r="M12" s="2">
        <f>'Pc, Summer, S1'!M12*Main!$B$4+_xlfn.IFNA(VLOOKUP($A12,'EV Distribution'!$A$2:$B$22,2,FALSE),0)*('EV Scenarios'!M$2-'EV Scenarios'!M$3)</f>
        <v>1.3202201179999999</v>
      </c>
      <c r="N12" s="2">
        <f>'Pc, Summer, S1'!N12*Main!$B$4+_xlfn.IFNA(VLOOKUP($A12,'EV Distribution'!$A$2:$B$22,2,FALSE),0)*('EV Scenarios'!N$2-'EV Scenarios'!N$3)</f>
        <v>1.230255096</v>
      </c>
      <c r="O12" s="2">
        <f>'Pc, Summer, S1'!O12*Main!$B$4+_xlfn.IFNA(VLOOKUP($A12,'EV Distribution'!$A$2:$B$22,2,FALSE),0)*('EV Scenarios'!O$2-'EV Scenarios'!O$3)</f>
        <v>1.172320236</v>
      </c>
      <c r="P12" s="2">
        <f>'Pc, Summer, S1'!P12*Main!$B$4+_xlfn.IFNA(VLOOKUP($A12,'EV Distribution'!$A$2:$B$22,2,FALSE),0)*('EV Scenarios'!P$2-'EV Scenarios'!P$3)</f>
        <v>1.1352611279999998</v>
      </c>
      <c r="Q12" s="2">
        <f>'Pc, Summer, S1'!Q12*Main!$B$4+_xlfn.IFNA(VLOOKUP($A12,'EV Distribution'!$A$2:$B$22,2,FALSE),0)*('EV Scenarios'!Q$2-'EV Scenarios'!Q$3)</f>
        <v>1.0705924739999999</v>
      </c>
      <c r="R12" s="2">
        <f>'Pc, Summer, S1'!R12*Main!$B$4+_xlfn.IFNA(VLOOKUP($A12,'EV Distribution'!$A$2:$B$22,2,FALSE),0)*('EV Scenarios'!R$2-'EV Scenarios'!R$3)</f>
        <v>1.035206464</v>
      </c>
      <c r="S12" s="2">
        <f>'Pc, Summer, S1'!S12*Main!$B$4+_xlfn.IFNA(VLOOKUP($A12,'EV Distribution'!$A$2:$B$22,2,FALSE),0)*('EV Scenarios'!S$2-'EV Scenarios'!S$3)</f>
        <v>0.99772393800000003</v>
      </c>
      <c r="T12" s="2">
        <f>'Pc, Summer, S1'!T12*Main!$B$4+_xlfn.IFNA(VLOOKUP($A12,'EV Distribution'!$A$2:$B$22,2,FALSE),0)*('EV Scenarios'!T$2-'EV Scenarios'!T$3)</f>
        <v>0.60528961999999997</v>
      </c>
      <c r="U12" s="2">
        <f>'Pc, Summer, S1'!U12*Main!$B$4+_xlfn.IFNA(VLOOKUP($A12,'EV Distribution'!$A$2:$B$22,2,FALSE),0)*('EV Scenarios'!U$2-'EV Scenarios'!U$3)</f>
        <v>0.63655778199999991</v>
      </c>
      <c r="V12" s="2">
        <f>'Pc, Summer, S1'!V12*Main!$B$4+_xlfn.IFNA(VLOOKUP($A12,'EV Distribution'!$A$2:$B$22,2,FALSE),0)*('EV Scenarios'!V$2-'EV Scenarios'!V$3)</f>
        <v>0.67123106799999999</v>
      </c>
      <c r="W12" s="2">
        <f>'Pc, Summer, S1'!W12*Main!$B$4+_xlfn.IFNA(VLOOKUP($A12,'EV Distribution'!$A$2:$B$22,2,FALSE),0)*('EV Scenarios'!W$2-'EV Scenarios'!W$3)</f>
        <v>0.70507123399999994</v>
      </c>
      <c r="X12" s="2">
        <f>'Pc, Summer, S1'!X12*Main!$B$4+_xlfn.IFNA(VLOOKUP($A12,'EV Distribution'!$A$2:$B$22,2,FALSE),0)*('EV Scenarios'!X$2-'EV Scenarios'!X$3)</f>
        <v>0.74982577999999989</v>
      </c>
      <c r="Y12" s="2">
        <f>'Pc, Summer, S1'!Y12*Main!$B$4+_xlfn.IFNA(VLOOKUP($A12,'EV Distribution'!$A$2:$B$22,2,FALSE),0)*('EV Scenarios'!Y$2-'EV Scenarios'!Y$3)</f>
        <v>0.81688711400000003</v>
      </c>
    </row>
    <row r="13" spans="1:25" x14ac:dyDescent="0.25">
      <c r="A13">
        <v>34</v>
      </c>
      <c r="B13" s="2">
        <f>'Pc, Summer, S1'!B13*Main!$B$4+_xlfn.IFNA(VLOOKUP($A13,'EV Distribution'!$A$2:$B$22,2,FALSE),0)*('EV Scenarios'!B$2-'EV Scenarios'!B$3)</f>
        <v>2.9005153119999996</v>
      </c>
      <c r="C13" s="2">
        <f>'Pc, Summer, S1'!C13*Main!$B$4+_xlfn.IFNA(VLOOKUP($A13,'EV Distribution'!$A$2:$B$22,2,FALSE),0)*('EV Scenarios'!C$2-'EV Scenarios'!C$3)</f>
        <v>3.0479070400000001</v>
      </c>
      <c r="D13" s="2">
        <f>'Pc, Summer, S1'!D13*Main!$B$4+_xlfn.IFNA(VLOOKUP($A13,'EV Distribution'!$A$2:$B$22,2,FALSE),0)*('EV Scenarios'!D$2-'EV Scenarios'!D$3)</f>
        <v>3.1869790400000002</v>
      </c>
      <c r="E13" s="2">
        <f>'Pc, Summer, S1'!E13*Main!$B$4+_xlfn.IFNA(VLOOKUP($A13,'EV Distribution'!$A$2:$B$22,2,FALSE),0)*('EV Scenarios'!E$2-'EV Scenarios'!E$3)</f>
        <v>3.3788984000000002</v>
      </c>
      <c r="F13" s="2">
        <f>'Pc, Summer, S1'!F13*Main!$B$4+_xlfn.IFNA(VLOOKUP($A13,'EV Distribution'!$A$2:$B$22,2,FALSE),0)*('EV Scenarios'!F$2-'EV Scenarios'!F$3)</f>
        <v>3.5549008</v>
      </c>
      <c r="G13" s="2">
        <f>'Pc, Summer, S1'!G13*Main!$B$4+_xlfn.IFNA(VLOOKUP($A13,'EV Distribution'!$A$2:$B$22,2,FALSE),0)*('EV Scenarios'!G$2-'EV Scenarios'!G$3)</f>
        <v>3.6914203200000002</v>
      </c>
      <c r="H13" s="2">
        <f>'Pc, Summer, S1'!H13*Main!$B$4+_xlfn.IFNA(VLOOKUP($A13,'EV Distribution'!$A$2:$B$22,2,FALSE),0)*('EV Scenarios'!H$2-'EV Scenarios'!H$3)</f>
        <v>3.6305084800000005</v>
      </c>
      <c r="I13" s="2">
        <f>'Pc, Summer, S1'!I13*Main!$B$4+_xlfn.IFNA(VLOOKUP($A13,'EV Distribution'!$A$2:$B$22,2,FALSE),0)*('EV Scenarios'!I$2-'EV Scenarios'!I$3)</f>
        <v>3.4466281599999999</v>
      </c>
      <c r="J13" s="2">
        <f>'Pc, Summer, S1'!J13*Main!$B$4+_xlfn.IFNA(VLOOKUP($A13,'EV Distribution'!$A$2:$B$22,2,FALSE),0)*('EV Scenarios'!J$2-'EV Scenarios'!J$3)</f>
        <v>3.0608407359999998</v>
      </c>
      <c r="K13" s="2">
        <f>'Pc, Summer, S1'!K13*Main!$B$4+_xlfn.IFNA(VLOOKUP($A13,'EV Distribution'!$A$2:$B$22,2,FALSE),0)*('EV Scenarios'!K$2-'EV Scenarios'!K$3)</f>
        <v>4.6772474560000008</v>
      </c>
      <c r="L13" s="2">
        <f>'Pc, Summer, S1'!L13*Main!$B$4+_xlfn.IFNA(VLOOKUP($A13,'EV Distribution'!$A$2:$B$22,2,FALSE),0)*('EV Scenarios'!L$2-'EV Scenarios'!L$3)</f>
        <v>4.585242</v>
      </c>
      <c r="M13" s="2">
        <f>'Pc, Summer, S1'!M13*Main!$B$4+_xlfn.IFNA(VLOOKUP($A13,'EV Distribution'!$A$2:$B$22,2,FALSE),0)*('EV Scenarios'!M$2-'EV Scenarios'!M$3)</f>
        <v>4.407664016</v>
      </c>
      <c r="N13" s="2">
        <f>'Pc, Summer, S1'!N13*Main!$B$4+_xlfn.IFNA(VLOOKUP($A13,'EV Distribution'!$A$2:$B$22,2,FALSE),0)*('EV Scenarios'!N$2-'EV Scenarios'!N$3)</f>
        <v>4.1073083520000004</v>
      </c>
      <c r="O13" s="2">
        <f>'Pc, Summer, S1'!O13*Main!$B$4+_xlfn.IFNA(VLOOKUP($A13,'EV Distribution'!$A$2:$B$22,2,FALSE),0)*('EV Scenarios'!O$2-'EV Scenarios'!O$3)</f>
        <v>3.9138880320000005</v>
      </c>
      <c r="P13" s="2">
        <f>'Pc, Summer, S1'!P13*Main!$B$4+_xlfn.IFNA(VLOOKUP($A13,'EV Distribution'!$A$2:$B$22,2,FALSE),0)*('EV Scenarios'!P$2-'EV Scenarios'!P$3)</f>
        <v>3.7901631359999994</v>
      </c>
      <c r="Q13" s="2">
        <f>'Pc, Summer, S1'!Q13*Main!$B$4+_xlfn.IFNA(VLOOKUP($A13,'EV Distribution'!$A$2:$B$22,2,FALSE),0)*('EV Scenarios'!Q$2-'EV Scenarios'!Q$3)</f>
        <v>3.5742614879999999</v>
      </c>
      <c r="R13" s="2">
        <f>'Pc, Summer, S1'!R13*Main!$B$4+_xlfn.IFNA(VLOOKUP($A13,'EV Distribution'!$A$2:$B$22,2,FALSE),0)*('EV Scenarios'!R$2-'EV Scenarios'!R$3)</f>
        <v>3.4561223679999999</v>
      </c>
      <c r="S13" s="2">
        <f>'Pc, Summer, S1'!S13*Main!$B$4+_xlfn.IFNA(VLOOKUP($A13,'EV Distribution'!$A$2:$B$22,2,FALSE),0)*('EV Scenarios'!S$2-'EV Scenarios'!S$3)</f>
        <v>3.330983856</v>
      </c>
      <c r="T13" s="2">
        <f>'Pc, Summer, S1'!T13*Main!$B$4+_xlfn.IFNA(VLOOKUP($A13,'EV Distribution'!$A$2:$B$22,2,FALSE),0)*('EV Scenarios'!T$2-'EV Scenarios'!T$3)</f>
        <v>2.0208094400000003</v>
      </c>
      <c r="U13" s="2">
        <f>'Pc, Summer, S1'!U13*Main!$B$4+_xlfn.IFNA(VLOOKUP($A13,'EV Distribution'!$A$2:$B$22,2,FALSE),0)*('EV Scenarios'!U$2-'EV Scenarios'!U$3)</f>
        <v>2.125200784</v>
      </c>
      <c r="V13" s="2">
        <f>'Pc, Summer, S1'!V13*Main!$B$4+_xlfn.IFNA(VLOOKUP($A13,'EV Distribution'!$A$2:$B$22,2,FALSE),0)*('EV Scenarios'!V$2-'EV Scenarios'!V$3)</f>
        <v>2.2409604160000001</v>
      </c>
      <c r="W13" s="2">
        <f>'Pc, Summer, S1'!W13*Main!$B$4+_xlfn.IFNA(VLOOKUP($A13,'EV Distribution'!$A$2:$B$22,2,FALSE),0)*('EV Scenarios'!W$2-'EV Scenarios'!W$3)</f>
        <v>2.353938608</v>
      </c>
      <c r="X13" s="2">
        <f>'Pc, Summer, S1'!X13*Main!$B$4+_xlfn.IFNA(VLOOKUP($A13,'EV Distribution'!$A$2:$B$22,2,FALSE),0)*('EV Scenarios'!X$2-'EV Scenarios'!X$3)</f>
        <v>2.50335536</v>
      </c>
      <c r="Y13" s="2">
        <f>'Pc, Summer, S1'!Y13*Main!$B$4+_xlfn.IFNA(VLOOKUP($A13,'EV Distribution'!$A$2:$B$22,2,FALSE),0)*('EV Scenarios'!Y$2-'EV Scenarios'!Y$3)</f>
        <v>2.7272451680000001</v>
      </c>
    </row>
    <row r="14" spans="1:25" x14ac:dyDescent="0.25">
      <c r="A14">
        <v>3</v>
      </c>
      <c r="B14" s="2">
        <f>'Pc, Summer, S1'!B14*Main!$B$4+_xlfn.IFNA(VLOOKUP($A14,'EV Distribution'!$A$2:$B$22,2,FALSE),0)*('EV Scenarios'!B$2-'EV Scenarios'!B$3)</f>
        <v>4.3507729680000002</v>
      </c>
      <c r="C14" s="2">
        <f>'Pc, Summer, S1'!C14*Main!$B$4+_xlfn.IFNA(VLOOKUP($A14,'EV Distribution'!$A$2:$B$22,2,FALSE),0)*('EV Scenarios'!C$2-'EV Scenarios'!C$3)</f>
        <v>4.5718605600000011</v>
      </c>
      <c r="D14" s="2">
        <f>'Pc, Summer, S1'!D14*Main!$B$4+_xlfn.IFNA(VLOOKUP($A14,'EV Distribution'!$A$2:$B$22,2,FALSE),0)*('EV Scenarios'!D$2-'EV Scenarios'!D$3)</f>
        <v>4.780468560000001</v>
      </c>
      <c r="E14" s="2">
        <f>'Pc, Summer, S1'!E14*Main!$B$4+_xlfn.IFNA(VLOOKUP($A14,'EV Distribution'!$A$2:$B$22,2,FALSE),0)*('EV Scenarios'!E$2-'EV Scenarios'!E$3)</f>
        <v>5.0683476000000001</v>
      </c>
      <c r="F14" s="2">
        <f>'Pc, Summer, S1'!F14*Main!$B$4+_xlfn.IFNA(VLOOKUP($A14,'EV Distribution'!$A$2:$B$22,2,FALSE),0)*('EV Scenarios'!F$2-'EV Scenarios'!F$3)</f>
        <v>5.3323512000000006</v>
      </c>
      <c r="G14" s="2">
        <f>'Pc, Summer, S1'!G14*Main!$B$4+_xlfn.IFNA(VLOOKUP($A14,'EV Distribution'!$A$2:$B$22,2,FALSE),0)*('EV Scenarios'!G$2-'EV Scenarios'!G$3)</f>
        <v>5.537130480000001</v>
      </c>
      <c r="H14" s="2">
        <f>'Pc, Summer, S1'!H14*Main!$B$4+_xlfn.IFNA(VLOOKUP($A14,'EV Distribution'!$A$2:$B$22,2,FALSE),0)*('EV Scenarios'!H$2-'EV Scenarios'!H$3)</f>
        <v>5.4457627200000012</v>
      </c>
      <c r="I14" s="2">
        <f>'Pc, Summer, S1'!I14*Main!$B$4+_xlfn.IFNA(VLOOKUP($A14,'EV Distribution'!$A$2:$B$22,2,FALSE),0)*('EV Scenarios'!I$2-'EV Scenarios'!I$3)</f>
        <v>5.1699422400000001</v>
      </c>
      <c r="J14" s="2">
        <f>'Pc, Summer, S1'!J14*Main!$B$4+_xlfn.IFNA(VLOOKUP($A14,'EV Distribution'!$A$2:$B$22,2,FALSE),0)*('EV Scenarios'!J$2-'EV Scenarios'!J$3)</f>
        <v>4.591261104</v>
      </c>
      <c r="K14" s="2">
        <f>'Pc, Summer, S1'!K14*Main!$B$4+_xlfn.IFNA(VLOOKUP($A14,'EV Distribution'!$A$2:$B$22,2,FALSE),0)*('EV Scenarios'!K$2-'EV Scenarios'!K$3)</f>
        <v>7.0158711840000008</v>
      </c>
      <c r="L14" s="2">
        <f>'Pc, Summer, S1'!L14*Main!$B$4+_xlfn.IFNA(VLOOKUP($A14,'EV Distribution'!$A$2:$B$22,2,FALSE),0)*('EV Scenarios'!L$2-'EV Scenarios'!L$3)</f>
        <v>6.8778630000000005</v>
      </c>
      <c r="M14" s="2">
        <f>'Pc, Summer, S1'!M14*Main!$B$4+_xlfn.IFNA(VLOOKUP($A14,'EV Distribution'!$A$2:$B$22,2,FALSE),0)*('EV Scenarios'!M$2-'EV Scenarios'!M$3)</f>
        <v>6.6114960240000009</v>
      </c>
      <c r="N14" s="2">
        <f>'Pc, Summer, S1'!N14*Main!$B$4+_xlfn.IFNA(VLOOKUP($A14,'EV Distribution'!$A$2:$B$22,2,FALSE),0)*('EV Scenarios'!N$2-'EV Scenarios'!N$3)</f>
        <v>6.1609625280000007</v>
      </c>
      <c r="O14" s="2">
        <f>'Pc, Summer, S1'!O14*Main!$B$4+_xlfn.IFNA(VLOOKUP($A14,'EV Distribution'!$A$2:$B$22,2,FALSE),0)*('EV Scenarios'!O$2-'EV Scenarios'!O$3)</f>
        <v>5.8708320480000014</v>
      </c>
      <c r="P14" s="2">
        <f>'Pc, Summer, S1'!P14*Main!$B$4+_xlfn.IFNA(VLOOKUP($A14,'EV Distribution'!$A$2:$B$22,2,FALSE),0)*('EV Scenarios'!P$2-'EV Scenarios'!P$3)</f>
        <v>5.6852447039999996</v>
      </c>
      <c r="Q14" s="2">
        <f>'Pc, Summer, S1'!Q14*Main!$B$4+_xlfn.IFNA(VLOOKUP($A14,'EV Distribution'!$A$2:$B$22,2,FALSE),0)*('EV Scenarios'!Q$2-'EV Scenarios'!Q$3)</f>
        <v>5.361392232</v>
      </c>
      <c r="R14" s="2">
        <f>'Pc, Summer, S1'!R14*Main!$B$4+_xlfn.IFNA(VLOOKUP($A14,'EV Distribution'!$A$2:$B$22,2,FALSE),0)*('EV Scenarios'!R$2-'EV Scenarios'!R$3)</f>
        <v>5.1841835520000004</v>
      </c>
      <c r="S14" s="2">
        <f>'Pc, Summer, S1'!S14*Main!$B$4+_xlfn.IFNA(VLOOKUP($A14,'EV Distribution'!$A$2:$B$22,2,FALSE),0)*('EV Scenarios'!S$2-'EV Scenarios'!S$3)</f>
        <v>4.9964757840000003</v>
      </c>
      <c r="T14" s="2">
        <f>'Pc, Summer, S1'!T14*Main!$B$4+_xlfn.IFNA(VLOOKUP($A14,'EV Distribution'!$A$2:$B$22,2,FALSE),0)*('EV Scenarios'!T$2-'EV Scenarios'!T$3)</f>
        <v>3.0312141600000002</v>
      </c>
      <c r="U14" s="2">
        <f>'Pc, Summer, S1'!U14*Main!$B$4+_xlfn.IFNA(VLOOKUP($A14,'EV Distribution'!$A$2:$B$22,2,FALSE),0)*('EV Scenarios'!U$2-'EV Scenarios'!U$3)</f>
        <v>3.1878011759999998</v>
      </c>
      <c r="V14" s="2">
        <f>'Pc, Summer, S1'!V14*Main!$B$4+_xlfn.IFNA(VLOOKUP($A14,'EV Distribution'!$A$2:$B$22,2,FALSE),0)*('EV Scenarios'!V$2-'EV Scenarios'!V$3)</f>
        <v>3.3614406240000001</v>
      </c>
      <c r="W14" s="2">
        <f>'Pc, Summer, S1'!W14*Main!$B$4+_xlfn.IFNA(VLOOKUP($A14,'EV Distribution'!$A$2:$B$22,2,FALSE),0)*('EV Scenarios'!W$2-'EV Scenarios'!W$3)</f>
        <v>3.5309079120000004</v>
      </c>
      <c r="X14" s="2">
        <f>'Pc, Summer, S1'!X14*Main!$B$4+_xlfn.IFNA(VLOOKUP($A14,'EV Distribution'!$A$2:$B$22,2,FALSE),0)*('EV Scenarios'!X$2-'EV Scenarios'!X$3)</f>
        <v>3.7550330399999998</v>
      </c>
      <c r="Y14" s="2">
        <f>'Pc, Summer, S1'!Y14*Main!$B$4+_xlfn.IFNA(VLOOKUP($A14,'EV Distribution'!$A$2:$B$22,2,FALSE),0)*('EV Scenarios'!Y$2-'EV Scenarios'!Y$3)</f>
        <v>4.0908677520000003</v>
      </c>
    </row>
    <row r="15" spans="1:25" x14ac:dyDescent="0.25">
      <c r="A15">
        <v>20</v>
      </c>
      <c r="B15" s="2">
        <f>'Pc, Summer, S1'!B15*Main!$B$4+_xlfn.IFNA(VLOOKUP($A15,'EV Distribution'!$A$2:$B$22,2,FALSE),0)*('EV Scenarios'!B$2-'EV Scenarios'!B$3)</f>
        <v>0.35572357599999993</v>
      </c>
      <c r="C15" s="2">
        <f>'Pc, Summer, S1'!C15*Main!$B$4+_xlfn.IFNA(VLOOKUP($A15,'EV Distribution'!$A$2:$B$22,2,FALSE),0)*('EV Scenarios'!C$2-'EV Scenarios'!C$3)</f>
        <v>0.37379992000000001</v>
      </c>
      <c r="D15" s="2">
        <f>'Pc, Summer, S1'!D15*Main!$B$4+_xlfn.IFNA(VLOOKUP($A15,'EV Distribution'!$A$2:$B$22,2,FALSE),0)*('EV Scenarios'!D$2-'EV Scenarios'!D$3)</f>
        <v>0.39085592000000002</v>
      </c>
      <c r="E15" s="2">
        <f>'Pc, Summer, S1'!E15*Main!$B$4+_xlfn.IFNA(VLOOKUP($A15,'EV Distribution'!$A$2:$B$22,2,FALSE),0)*('EV Scenarios'!E$2-'EV Scenarios'!E$3)</f>
        <v>0.41439320000000002</v>
      </c>
      <c r="F15" s="2">
        <f>'Pc, Summer, S1'!F15*Main!$B$4+_xlfn.IFNA(VLOOKUP($A15,'EV Distribution'!$A$2:$B$22,2,FALSE),0)*('EV Scenarios'!F$2-'EV Scenarios'!F$3)</f>
        <v>0.43597839999999999</v>
      </c>
      <c r="G15" s="2">
        <f>'Pc, Summer, S1'!G15*Main!$B$4+_xlfn.IFNA(VLOOKUP($A15,'EV Distribution'!$A$2:$B$22,2,FALSE),0)*('EV Scenarios'!G$2-'EV Scenarios'!G$3)</f>
        <v>0.45272136000000002</v>
      </c>
      <c r="H15" s="2">
        <f>'Pc, Summer, S1'!H15*Main!$B$4+_xlfn.IFNA(VLOOKUP($A15,'EV Distribution'!$A$2:$B$22,2,FALSE),0)*('EV Scenarios'!H$2-'EV Scenarios'!H$3)</f>
        <v>0.44525103999999999</v>
      </c>
      <c r="I15" s="2">
        <f>'Pc, Summer, S1'!I15*Main!$B$4+_xlfn.IFNA(VLOOKUP($A15,'EV Distribution'!$A$2:$B$22,2,FALSE),0)*('EV Scenarios'!I$2-'EV Scenarios'!I$3)</f>
        <v>0.42269967999999997</v>
      </c>
      <c r="J15" s="2">
        <f>'Pc, Summer, S1'!J15*Main!$B$4+_xlfn.IFNA(VLOOKUP($A15,'EV Distribution'!$A$2:$B$22,2,FALSE),0)*('EV Scenarios'!J$2-'EV Scenarios'!J$3)</f>
        <v>0.37538612799999999</v>
      </c>
      <c r="K15" s="2">
        <f>'Pc, Summer, S1'!K15*Main!$B$4+_xlfn.IFNA(VLOOKUP($A15,'EV Distribution'!$A$2:$B$22,2,FALSE),0)*('EV Scenarios'!K$2-'EV Scenarios'!K$3)</f>
        <v>0.57362468799999999</v>
      </c>
      <c r="L15" s="2">
        <f>'Pc, Summer, S1'!L15*Main!$B$4+_xlfn.IFNA(VLOOKUP($A15,'EV Distribution'!$A$2:$B$22,2,FALSE),0)*('EV Scenarios'!L$2-'EV Scenarios'!L$3)</f>
        <v>0.56234099999999998</v>
      </c>
      <c r="M15" s="2">
        <f>'Pc, Summer, S1'!M15*Main!$B$4+_xlfn.IFNA(VLOOKUP($A15,'EV Distribution'!$A$2:$B$22,2,FALSE),0)*('EV Scenarios'!M$2-'EV Scenarios'!M$3)</f>
        <v>0.54056256800000002</v>
      </c>
      <c r="N15" s="2">
        <f>'Pc, Summer, S1'!N15*Main!$B$4+_xlfn.IFNA(VLOOKUP($A15,'EV Distribution'!$A$2:$B$22,2,FALSE),0)*('EV Scenarios'!N$2-'EV Scenarios'!N$3)</f>
        <v>0.50372649599999997</v>
      </c>
      <c r="O15" s="2">
        <f>'Pc, Summer, S1'!O15*Main!$B$4+_xlfn.IFNA(VLOOKUP($A15,'EV Distribution'!$A$2:$B$22,2,FALSE),0)*('EV Scenarios'!O$2-'EV Scenarios'!O$3)</f>
        <v>0.48000513600000005</v>
      </c>
      <c r="P15" s="2">
        <f>'Pc, Summer, S1'!P15*Main!$B$4+_xlfn.IFNA(VLOOKUP($A15,'EV Distribution'!$A$2:$B$22,2,FALSE),0)*('EV Scenarios'!P$2-'EV Scenarios'!P$3)</f>
        <v>0.46483132799999993</v>
      </c>
      <c r="Q15" s="2">
        <f>'Pc, Summer, S1'!Q15*Main!$B$4+_xlfn.IFNA(VLOOKUP($A15,'EV Distribution'!$A$2:$B$22,2,FALSE),0)*('EV Scenarios'!Q$2-'EV Scenarios'!Q$3)</f>
        <v>0.43835282399999997</v>
      </c>
      <c r="R15" s="2">
        <f>'Pc, Summer, S1'!R15*Main!$B$4+_xlfn.IFNA(VLOOKUP($A15,'EV Distribution'!$A$2:$B$22,2,FALSE),0)*('EV Scenarios'!R$2-'EV Scenarios'!R$3)</f>
        <v>0.42386406399999998</v>
      </c>
      <c r="S15" s="2">
        <f>'Pc, Summer, S1'!S15*Main!$B$4+_xlfn.IFNA(VLOOKUP($A15,'EV Distribution'!$A$2:$B$22,2,FALSE),0)*('EV Scenarios'!S$2-'EV Scenarios'!S$3)</f>
        <v>0.40851688799999997</v>
      </c>
      <c r="T15" s="2">
        <f>'Pc, Summer, S1'!T15*Main!$B$4+_xlfn.IFNA(VLOOKUP($A15,'EV Distribution'!$A$2:$B$22,2,FALSE),0)*('EV Scenarios'!T$2-'EV Scenarios'!T$3)</f>
        <v>0.24783511999999999</v>
      </c>
      <c r="U15" s="2">
        <f>'Pc, Summer, S1'!U15*Main!$B$4+_xlfn.IFNA(VLOOKUP($A15,'EV Distribution'!$A$2:$B$22,2,FALSE),0)*('EV Scenarios'!U$2-'EV Scenarios'!U$3)</f>
        <v>0.26063783199999996</v>
      </c>
      <c r="V15" s="2">
        <f>'Pc, Summer, S1'!V15*Main!$B$4+_xlfn.IFNA(VLOOKUP($A15,'EV Distribution'!$A$2:$B$22,2,FALSE),0)*('EV Scenarios'!V$2-'EV Scenarios'!V$3)</f>
        <v>0.27483476800000001</v>
      </c>
      <c r="W15" s="2">
        <f>'Pc, Summer, S1'!W15*Main!$B$4+_xlfn.IFNA(VLOOKUP($A15,'EV Distribution'!$A$2:$B$22,2,FALSE),0)*('EV Scenarios'!W$2-'EV Scenarios'!W$3)</f>
        <v>0.28869058399999997</v>
      </c>
      <c r="X15" s="2">
        <f>'Pc, Summer, S1'!X15*Main!$B$4+_xlfn.IFNA(VLOOKUP($A15,'EV Distribution'!$A$2:$B$22,2,FALSE),0)*('EV Scenarios'!X$2-'EV Scenarios'!X$3)</f>
        <v>0.30701527999999995</v>
      </c>
      <c r="Y15" s="2">
        <f>'Pc, Summer, S1'!Y15*Main!$B$4+_xlfn.IFNA(VLOOKUP($A15,'EV Distribution'!$A$2:$B$22,2,FALSE),0)*('EV Scenarios'!Y$2-'EV Scenarios'!Y$3)</f>
        <v>0.334473464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E8A08-0D34-49B0-8F13-1CBD545E684F}">
  <dimension ref="A1:Y15"/>
  <sheetViews>
    <sheetView topLeftCell="D1"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'Pc, Summer, S1'!B2*Main!$B$5+_xlfn.IFNA(VLOOKUP($A2,'EV Distribution'!$A$2:$B$22,2,FALSE),0)*('EV Scenarios'!B$4-'EV Scenarios'!B$2)</f>
        <v>0.90794512000000005</v>
      </c>
      <c r="C2" s="2">
        <f>'Pc, Summer, S1'!C2*Main!$B$5+_xlfn.IFNA(VLOOKUP($A2,'EV Distribution'!$A$2:$B$22,2,FALSE),0)*('EV Scenarios'!C$4-'EV Scenarios'!C$2)</f>
        <v>1.11150752</v>
      </c>
      <c r="D2" s="2">
        <f>'Pc, Summer, S1'!D2*Main!$B$5+_xlfn.IFNA(VLOOKUP($A2,'EV Distribution'!$A$2:$B$22,2,FALSE),0)*('EV Scenarios'!D$4-'EV Scenarios'!D$2)</f>
        <v>1.5020301760000001</v>
      </c>
      <c r="E2" s="2">
        <f>'Pc, Summer, S1'!E2*Main!$B$5+_xlfn.IFNA(VLOOKUP($A2,'EV Distribution'!$A$2:$B$22,2,FALSE),0)*('EV Scenarios'!E$4-'EV Scenarios'!E$2)</f>
        <v>1.789770144</v>
      </c>
      <c r="F2" s="2">
        <f>'Pc, Summer, S1'!F2*Main!$B$5+_xlfn.IFNA(VLOOKUP($A2,'EV Distribution'!$A$2:$B$22,2,FALSE),0)*('EV Scenarios'!F$4-'EV Scenarios'!F$2)</f>
        <v>2.0621613120000002</v>
      </c>
      <c r="G2" s="2">
        <f>'Pc, Summer, S1'!G2*Main!$B$5+_xlfn.IFNA(VLOOKUP($A2,'EV Distribution'!$A$2:$B$22,2,FALSE),0)*('EV Scenarios'!G$4-'EV Scenarios'!G$2)</f>
        <v>2.1857683359999998</v>
      </c>
      <c r="H2" s="2">
        <f>'Pc, Summer, S1'!H2*Main!$B$5+_xlfn.IFNA(VLOOKUP($A2,'EV Distribution'!$A$2:$B$22,2,FALSE),0)*('EV Scenarios'!H$4-'EV Scenarios'!H$2)</f>
        <v>2.0244846719999994</v>
      </c>
      <c r="I2" s="2">
        <f>'Pc, Summer, S1'!I2*Main!$B$5+_xlfn.IFNA(VLOOKUP($A2,'EV Distribution'!$A$2:$B$22,2,FALSE),0)*('EV Scenarios'!I$4-'EV Scenarios'!I$2)</f>
        <v>2.9990961600000001</v>
      </c>
      <c r="J2" s="2">
        <f>'Pc, Summer, S1'!J2*Main!$B$5+_xlfn.IFNA(VLOOKUP($A2,'EV Distribution'!$A$2:$B$22,2,FALSE),0)*('EV Scenarios'!J$4-'EV Scenarios'!J$2)</f>
        <v>2.6490400640000002</v>
      </c>
      <c r="K2" s="2">
        <f>'Pc, Summer, S1'!K2*Main!$B$5+_xlfn.IFNA(VLOOKUP($A2,'EV Distribution'!$A$2:$B$22,2,FALSE),0)*('EV Scenarios'!K$4-'EV Scenarios'!K$2)</f>
        <v>3.1366782239999997</v>
      </c>
      <c r="L2" s="2">
        <f>'Pc, Summer, S1'!L2*Main!$B$5+_xlfn.IFNA(VLOOKUP($A2,'EV Distribution'!$A$2:$B$22,2,FALSE),0)*('EV Scenarios'!L$4-'EV Scenarios'!L$2)</f>
        <v>3.1982922080000002</v>
      </c>
      <c r="M2" s="2">
        <f>'Pc, Summer, S1'!M2*Main!$B$5+_xlfn.IFNA(VLOOKUP($A2,'EV Distribution'!$A$2:$B$22,2,FALSE),0)*('EV Scenarios'!M$4-'EV Scenarios'!M$2)</f>
        <v>3.1405094879999997</v>
      </c>
      <c r="N2" s="2">
        <f>'Pc, Summer, S1'!N2*Main!$B$5+_xlfn.IFNA(VLOOKUP($A2,'EV Distribution'!$A$2:$B$22,2,FALSE),0)*('EV Scenarios'!N$4-'EV Scenarios'!N$2)</f>
        <v>2.8977830560000002</v>
      </c>
      <c r="O2" s="2">
        <f>'Pc, Summer, S1'!O2*Main!$B$5+_xlfn.IFNA(VLOOKUP($A2,'EV Distribution'!$A$2:$B$22,2,FALSE),0)*('EV Scenarios'!O$4-'EV Scenarios'!O$2)</f>
        <v>2.7558091999999998</v>
      </c>
      <c r="P2" s="2">
        <f>'Pc, Summer, S1'!P2*Main!$B$5+_xlfn.IFNA(VLOOKUP($A2,'EV Distribution'!$A$2:$B$22,2,FALSE),0)*('EV Scenarios'!P$4-'EV Scenarios'!P$2)</f>
        <v>2.6869982400000003</v>
      </c>
      <c r="Q2" s="2">
        <f>'Pc, Summer, S1'!Q2*Main!$B$5+_xlfn.IFNA(VLOOKUP($A2,'EV Distribution'!$A$2:$B$22,2,FALSE),0)*('EV Scenarios'!Q$4-'EV Scenarios'!Q$2)</f>
        <v>2.5264285919999998</v>
      </c>
      <c r="R2" s="2">
        <f>'Pc, Summer, S1'!R2*Main!$B$5+_xlfn.IFNA(VLOOKUP($A2,'EV Distribution'!$A$2:$B$22,2,FALSE),0)*('EV Scenarios'!R$4-'EV Scenarios'!R$2)</f>
        <v>2.4036152959999999</v>
      </c>
      <c r="S2" s="2">
        <f>'Pc, Summer, S1'!S2*Main!$B$5+_xlfn.IFNA(VLOOKUP($A2,'EV Distribution'!$A$2:$B$22,2,FALSE),0)*('EV Scenarios'!S$4-'EV Scenarios'!S$2)</f>
        <v>2.327788832</v>
      </c>
      <c r="T2" s="2">
        <f>'Pc, Summer, S1'!T2*Main!$B$5+_xlfn.IFNA(VLOOKUP($A2,'EV Distribution'!$A$2:$B$22,2,FALSE),0)*('EV Scenarios'!T$4-'EV Scenarios'!T$2)</f>
        <v>1.6392552320000002</v>
      </c>
      <c r="U2" s="2">
        <f>'Pc, Summer, S1'!U2*Main!$B$5+_xlfn.IFNA(VLOOKUP($A2,'EV Distribution'!$A$2:$B$22,2,FALSE),0)*('EV Scenarios'!U$4-'EV Scenarios'!U$2)</f>
        <v>1.689889312</v>
      </c>
      <c r="V2" s="2">
        <f>'Pc, Summer, S1'!V2*Main!$B$5+_xlfn.IFNA(VLOOKUP($A2,'EV Distribution'!$A$2:$B$22,2,FALSE),0)*('EV Scenarios'!V$4-'EV Scenarios'!V$2)</f>
        <v>1.7824654719999999</v>
      </c>
      <c r="W2" s="2">
        <f>'Pc, Summer, S1'!W2*Main!$B$5+_xlfn.IFNA(VLOOKUP($A2,'EV Distribution'!$A$2:$B$22,2,FALSE),0)*('EV Scenarios'!W$4-'EV Scenarios'!W$2)</f>
        <v>1.9111409919999998</v>
      </c>
      <c r="X2" s="2">
        <f>'Pc, Summer, S1'!X2*Main!$B$5+_xlfn.IFNA(VLOOKUP($A2,'EV Distribution'!$A$2:$B$22,2,FALSE),0)*('EV Scenarios'!X$4-'EV Scenarios'!X$2)</f>
        <v>0.72182777600000014</v>
      </c>
      <c r="Y2" s="2">
        <f>'Pc, Summer, S1'!Y2*Main!$B$5+_xlfn.IFNA(VLOOKUP($A2,'EV Distribution'!$A$2:$B$22,2,FALSE),0)*('EV Scenarios'!Y$4-'EV Scenarios'!Y$2)</f>
        <v>0.81441071999999981</v>
      </c>
    </row>
    <row r="3" spans="1:25" x14ac:dyDescent="0.25">
      <c r="A3">
        <v>17</v>
      </c>
      <c r="B3" s="2">
        <f>'Pc, Summer, S1'!B3*Main!$B$5+_xlfn.IFNA(VLOOKUP($A3,'EV Distribution'!$A$2:$B$22,2,FALSE),0)*('EV Scenarios'!B$4-'EV Scenarios'!B$2)</f>
        <v>0.36296391</v>
      </c>
      <c r="C3" s="2">
        <f>'Pc, Summer, S1'!C3*Main!$B$5+_xlfn.IFNA(VLOOKUP($A3,'EV Distribution'!$A$2:$B$22,2,FALSE),0)*('EV Scenarios'!C$4-'EV Scenarios'!C$2)</f>
        <v>0.44434086</v>
      </c>
      <c r="D3" s="2">
        <f>'Pc, Summer, S1'!D3*Main!$B$5+_xlfn.IFNA(VLOOKUP($A3,'EV Distribution'!$A$2:$B$22,2,FALSE),0)*('EV Scenarios'!D$4-'EV Scenarios'!D$2)</f>
        <v>0.60045781799999998</v>
      </c>
      <c r="E3" s="2">
        <f>'Pc, Summer, S1'!E3*Main!$B$5+_xlfn.IFNA(VLOOKUP($A3,'EV Distribution'!$A$2:$B$22,2,FALSE),0)*('EV Scenarios'!E$4-'EV Scenarios'!E$2)</f>
        <v>0.71548594199999993</v>
      </c>
      <c r="F3" s="2">
        <f>'Pc, Summer, S1'!F3*Main!$B$5+_xlfn.IFNA(VLOOKUP($A3,'EV Distribution'!$A$2:$B$22,2,FALSE),0)*('EV Scenarios'!F$4-'EV Scenarios'!F$2)</f>
        <v>0.82437816600000002</v>
      </c>
      <c r="G3" s="2">
        <f>'Pc, Summer, S1'!G3*Main!$B$5+_xlfn.IFNA(VLOOKUP($A3,'EV Distribution'!$A$2:$B$22,2,FALSE),0)*('EV Scenarios'!G$4-'EV Scenarios'!G$2)</f>
        <v>0.8737918229999998</v>
      </c>
      <c r="H3" s="2">
        <f>'Pc, Summer, S1'!H3*Main!$B$5+_xlfn.IFNA(VLOOKUP($A3,'EV Distribution'!$A$2:$B$22,2,FALSE),0)*('EV Scenarios'!H$4-'EV Scenarios'!H$2)</f>
        <v>0.80931639599999983</v>
      </c>
      <c r="I3" s="2">
        <f>'Pc, Summer, S1'!I3*Main!$B$5+_xlfn.IFNA(VLOOKUP($A3,'EV Distribution'!$A$2:$B$22,2,FALSE),0)*('EV Scenarios'!I$4-'EV Scenarios'!I$2)</f>
        <v>1.1989311300000001</v>
      </c>
      <c r="J3" s="2">
        <f>'Pc, Summer, S1'!J3*Main!$B$5+_xlfn.IFNA(VLOOKUP($A3,'EV Distribution'!$A$2:$B$22,2,FALSE),0)*('EV Scenarios'!J$4-'EV Scenarios'!J$2)</f>
        <v>1.058991252</v>
      </c>
      <c r="K3" s="2">
        <f>'Pc, Summer, S1'!K3*Main!$B$5+_xlfn.IFNA(VLOOKUP($A3,'EV Distribution'!$A$2:$B$22,2,FALSE),0)*('EV Scenarios'!K$4-'EV Scenarios'!K$2)</f>
        <v>1.2539315069999999</v>
      </c>
      <c r="L3" s="2">
        <f>'Pc, Summer, S1'!L3*Main!$B$5+_xlfn.IFNA(VLOOKUP($A3,'EV Distribution'!$A$2:$B$22,2,FALSE),0)*('EV Scenarios'!L$4-'EV Scenarios'!L$2)</f>
        <v>1.278562569</v>
      </c>
      <c r="M3" s="2">
        <f>'Pc, Summer, S1'!M3*Main!$B$5+_xlfn.IFNA(VLOOKUP($A3,'EV Distribution'!$A$2:$B$22,2,FALSE),0)*('EV Scenarios'!M$4-'EV Scenarios'!M$2)</f>
        <v>1.2554631089999999</v>
      </c>
      <c r="N3" s="2">
        <f>'Pc, Summer, S1'!N3*Main!$B$5+_xlfn.IFNA(VLOOKUP($A3,'EV Distribution'!$A$2:$B$22,2,FALSE),0)*('EV Scenarios'!N$4-'EV Scenarios'!N$2)</f>
        <v>1.1584297830000001</v>
      </c>
      <c r="O3" s="2">
        <f>'Pc, Summer, S1'!O3*Main!$B$5+_xlfn.IFNA(VLOOKUP($A3,'EV Distribution'!$A$2:$B$22,2,FALSE),0)*('EV Scenarios'!O$4-'EV Scenarios'!O$2)</f>
        <v>1.1016737249999999</v>
      </c>
      <c r="P3" s="2">
        <f>'Pc, Summer, S1'!P3*Main!$B$5+_xlfn.IFNA(VLOOKUP($A3,'EV Distribution'!$A$2:$B$22,2,FALSE),0)*('EV Scenarios'!P$4-'EV Scenarios'!P$2)</f>
        <v>1.0741655700000001</v>
      </c>
      <c r="Q3" s="2">
        <f>'Pc, Summer, S1'!Q3*Main!$B$5+_xlfn.IFNA(VLOOKUP($A3,'EV Distribution'!$A$2:$B$22,2,FALSE),0)*('EV Scenarios'!Q$4-'EV Scenarios'!Q$2)</f>
        <v>1.009975581</v>
      </c>
      <c r="R3" s="2">
        <f>'Pc, Summer, S1'!R3*Main!$B$5+_xlfn.IFNA(VLOOKUP($A3,'EV Distribution'!$A$2:$B$22,2,FALSE),0)*('EV Scenarios'!R$4-'EV Scenarios'!R$2)</f>
        <v>0.96087922799999992</v>
      </c>
      <c r="S3" s="2">
        <f>'Pc, Summer, S1'!S3*Main!$B$5+_xlfn.IFNA(VLOOKUP($A3,'EV Distribution'!$A$2:$B$22,2,FALSE),0)*('EV Scenarios'!S$4-'EV Scenarios'!S$2)</f>
        <v>0.930566526</v>
      </c>
      <c r="T3" s="2">
        <f>'Pc, Summer, S1'!T3*Main!$B$5+_xlfn.IFNA(VLOOKUP($A3,'EV Distribution'!$A$2:$B$22,2,FALSE),0)*('EV Scenarios'!T$4-'EV Scenarios'!T$2)</f>
        <v>0.65531547600000006</v>
      </c>
      <c r="U3" s="2">
        <f>'Pc, Summer, S1'!U3*Main!$B$5+_xlfn.IFNA(VLOOKUP($A3,'EV Distribution'!$A$2:$B$22,2,FALSE),0)*('EV Scenarios'!U$4-'EV Scenarios'!U$2)</f>
        <v>0.67555716599999993</v>
      </c>
      <c r="V3" s="2">
        <f>'Pc, Summer, S1'!V3*Main!$B$5+_xlfn.IFNA(VLOOKUP($A3,'EV Distribution'!$A$2:$B$22,2,FALSE),0)*('EV Scenarios'!V$4-'EV Scenarios'!V$2)</f>
        <v>0.71256579599999992</v>
      </c>
      <c r="W3" s="2">
        <f>'Pc, Summer, S1'!W3*Main!$B$5+_xlfn.IFNA(VLOOKUP($A3,'EV Distribution'!$A$2:$B$22,2,FALSE),0)*('EV Scenarios'!W$4-'EV Scenarios'!W$2)</f>
        <v>0.76400565599999992</v>
      </c>
      <c r="X3" s="2">
        <f>'Pc, Summer, S1'!X3*Main!$B$5+_xlfn.IFNA(VLOOKUP($A3,'EV Distribution'!$A$2:$B$22,2,FALSE),0)*('EV Scenarios'!X$4-'EV Scenarios'!X$2)</f>
        <v>0.28856086800000003</v>
      </c>
      <c r="Y3" s="2">
        <f>'Pc, Summer, S1'!Y3*Main!$B$5+_xlfn.IFNA(VLOOKUP($A3,'EV Distribution'!$A$2:$B$22,2,FALSE),0)*('EV Scenarios'!Y$4-'EV Scenarios'!Y$2)</f>
        <v>0.32557220999999992</v>
      </c>
    </row>
    <row r="4" spans="1:25" x14ac:dyDescent="0.25">
      <c r="A4">
        <v>38</v>
      </c>
      <c r="B4" s="2">
        <f>'Pc, Summer, S1'!B4*Main!$B$5+_xlfn.IFNA(VLOOKUP($A4,'EV Distribution'!$A$2:$B$22,2,FALSE),0)*('EV Scenarios'!B$4-'EV Scenarios'!B$2)</f>
        <v>1.2709090300000001</v>
      </c>
      <c r="C4" s="2">
        <f>'Pc, Summer, S1'!C4*Main!$B$5+_xlfn.IFNA(VLOOKUP($A4,'EV Distribution'!$A$2:$B$22,2,FALSE),0)*('EV Scenarios'!C$4-'EV Scenarios'!C$2)</f>
        <v>1.55584838</v>
      </c>
      <c r="D4" s="2">
        <f>'Pc, Summer, S1'!D4*Main!$B$5+_xlfn.IFNA(VLOOKUP($A4,'EV Distribution'!$A$2:$B$22,2,FALSE),0)*('EV Scenarios'!D$4-'EV Scenarios'!D$2)</f>
        <v>2.1024879940000001</v>
      </c>
      <c r="E4" s="2">
        <f>'Pc, Summer, S1'!E4*Main!$B$5+_xlfn.IFNA(VLOOKUP($A4,'EV Distribution'!$A$2:$B$22,2,FALSE),0)*('EV Scenarios'!E$4-'EV Scenarios'!E$2)</f>
        <v>2.5052560859999997</v>
      </c>
      <c r="F4" s="2">
        <f>'Pc, Summer, S1'!F4*Main!$B$5+_xlfn.IFNA(VLOOKUP($A4,'EV Distribution'!$A$2:$B$22,2,FALSE),0)*('EV Scenarios'!F$4-'EV Scenarios'!F$2)</f>
        <v>2.886539478</v>
      </c>
      <c r="G4" s="2">
        <f>'Pc, Summer, S1'!G4*Main!$B$5+_xlfn.IFNA(VLOOKUP($A4,'EV Distribution'!$A$2:$B$22,2,FALSE),0)*('EV Scenarios'!G$4-'EV Scenarios'!G$2)</f>
        <v>3.0595601589999992</v>
      </c>
      <c r="H4" s="2">
        <f>'Pc, Summer, S1'!H4*Main!$B$5+_xlfn.IFNA(VLOOKUP($A4,'EV Distribution'!$A$2:$B$22,2,FALSE),0)*('EV Scenarios'!H$4-'EV Scenarios'!H$2)</f>
        <v>2.8338010679999992</v>
      </c>
      <c r="I4" s="2">
        <f>'Pc, Summer, S1'!I4*Main!$B$5+_xlfn.IFNA(VLOOKUP($A4,'EV Distribution'!$A$2:$B$22,2,FALSE),0)*('EV Scenarios'!I$4-'EV Scenarios'!I$2)</f>
        <v>4.1980272899999997</v>
      </c>
      <c r="J4" s="2">
        <f>'Pc, Summer, S1'!J4*Main!$B$5+_xlfn.IFNA(VLOOKUP($A4,'EV Distribution'!$A$2:$B$22,2,FALSE),0)*('EV Scenarios'!J$4-'EV Scenarios'!J$2)</f>
        <v>3.7080313160000005</v>
      </c>
      <c r="K4" s="2">
        <f>'Pc, Summer, S1'!K4*Main!$B$5+_xlfn.IFNA(VLOOKUP($A4,'EV Distribution'!$A$2:$B$22,2,FALSE),0)*('EV Scenarios'!K$4-'EV Scenarios'!K$2)</f>
        <v>4.3906097309999996</v>
      </c>
      <c r="L4" s="2">
        <f>'Pc, Summer, S1'!L4*Main!$B$5+_xlfn.IFNA(VLOOKUP($A4,'EV Distribution'!$A$2:$B$22,2,FALSE),0)*('EV Scenarios'!L$4-'EV Scenarios'!L$2)</f>
        <v>4.4768547769999998</v>
      </c>
      <c r="M4" s="2">
        <f>'Pc, Summer, S1'!M4*Main!$B$5+_xlfn.IFNA(VLOOKUP($A4,'EV Distribution'!$A$2:$B$22,2,FALSE),0)*('EV Scenarios'!M$4-'EV Scenarios'!M$2)</f>
        <v>4.3959725970000001</v>
      </c>
      <c r="N4" s="2">
        <f>'Pc, Summer, S1'!N4*Main!$B$5+_xlfn.IFNA(VLOOKUP($A4,'EV Distribution'!$A$2:$B$22,2,FALSE),0)*('EV Scenarios'!N$4-'EV Scenarios'!N$2)</f>
        <v>4.0562128390000005</v>
      </c>
      <c r="O4" s="2">
        <f>'Pc, Summer, S1'!O4*Main!$B$5+_xlfn.IFNA(VLOOKUP($A4,'EV Distribution'!$A$2:$B$22,2,FALSE),0)*('EV Scenarios'!O$4-'EV Scenarios'!O$2)</f>
        <v>3.8574829249999998</v>
      </c>
      <c r="P4" s="2">
        <f>'Pc, Summer, S1'!P4*Main!$B$5+_xlfn.IFNA(VLOOKUP($A4,'EV Distribution'!$A$2:$B$22,2,FALSE),0)*('EV Scenarios'!P$4-'EV Scenarios'!P$2)</f>
        <v>3.7611638100000002</v>
      </c>
      <c r="Q4" s="2">
        <f>'Pc, Summer, S1'!Q4*Main!$B$5+_xlfn.IFNA(VLOOKUP($A4,'EV Distribution'!$A$2:$B$22,2,FALSE),0)*('EV Scenarios'!Q$4-'EV Scenarios'!Q$2)</f>
        <v>3.5364041730000002</v>
      </c>
      <c r="R4" s="2">
        <f>'Pc, Summer, S1'!R4*Main!$B$5+_xlfn.IFNA(VLOOKUP($A4,'EV Distribution'!$A$2:$B$22,2,FALSE),0)*('EV Scenarios'!R$4-'EV Scenarios'!R$2)</f>
        <v>3.3644945239999999</v>
      </c>
      <c r="S4" s="2">
        <f>'Pc, Summer, S1'!S4*Main!$B$5+_xlfn.IFNA(VLOOKUP($A4,'EV Distribution'!$A$2:$B$22,2,FALSE),0)*('EV Scenarios'!S$4-'EV Scenarios'!S$2)</f>
        <v>3.2583553580000002</v>
      </c>
      <c r="T4" s="2">
        <f>'Pc, Summer, S1'!T4*Main!$B$5+_xlfn.IFNA(VLOOKUP($A4,'EV Distribution'!$A$2:$B$22,2,FALSE),0)*('EV Scenarios'!T$4-'EV Scenarios'!T$2)</f>
        <v>2.2945707080000002</v>
      </c>
      <c r="U4" s="2">
        <f>'Pc, Summer, S1'!U4*Main!$B$5+_xlfn.IFNA(VLOOKUP($A4,'EV Distribution'!$A$2:$B$22,2,FALSE),0)*('EV Scenarios'!U$4-'EV Scenarios'!U$2)</f>
        <v>2.365446478</v>
      </c>
      <c r="V4" s="2">
        <f>'Pc, Summer, S1'!V4*Main!$B$5+_xlfn.IFNA(VLOOKUP($A4,'EV Distribution'!$A$2:$B$22,2,FALSE),0)*('EV Scenarios'!V$4-'EV Scenarios'!V$2)</f>
        <v>2.495031268</v>
      </c>
      <c r="W4" s="2">
        <f>'Pc, Summer, S1'!W4*Main!$B$5+_xlfn.IFNA(VLOOKUP($A4,'EV Distribution'!$A$2:$B$22,2,FALSE),0)*('EV Scenarios'!W$4-'EV Scenarios'!W$2)</f>
        <v>2.6751466479999997</v>
      </c>
      <c r="X4" s="2">
        <f>'Pc, Summer, S1'!X4*Main!$B$5+_xlfn.IFNA(VLOOKUP($A4,'EV Distribution'!$A$2:$B$22,2,FALSE),0)*('EV Scenarios'!X$4-'EV Scenarios'!X$2)</f>
        <v>1.0103886440000001</v>
      </c>
      <c r="Y4" s="2">
        <f>'Pc, Summer, S1'!Y4*Main!$B$5+_xlfn.IFNA(VLOOKUP($A4,'EV Distribution'!$A$2:$B$22,2,FALSE),0)*('EV Scenarios'!Y$4-'EV Scenarios'!Y$2)</f>
        <v>1.1399829299999997</v>
      </c>
    </row>
    <row r="5" spans="1:25" x14ac:dyDescent="0.25">
      <c r="A5">
        <v>36</v>
      </c>
      <c r="B5" s="2">
        <f>'Pc, Summer, S1'!B5*Main!$B$5+_xlfn.IFNA(VLOOKUP($A5,'EV Distribution'!$A$2:$B$22,2,FALSE),0)*('EV Scenarios'!B$4-'EV Scenarios'!B$2)</f>
        <v>0.22698628000000001</v>
      </c>
      <c r="C5" s="2">
        <f>'Pc, Summer, S1'!C5*Main!$B$5+_xlfn.IFNA(VLOOKUP($A5,'EV Distribution'!$A$2:$B$22,2,FALSE),0)*('EV Scenarios'!C$4-'EV Scenarios'!C$2)</f>
        <v>0.27787687999999999</v>
      </c>
      <c r="D5" s="2">
        <f>'Pc, Summer, S1'!D5*Main!$B$5+_xlfn.IFNA(VLOOKUP($A5,'EV Distribution'!$A$2:$B$22,2,FALSE),0)*('EV Scenarios'!D$4-'EV Scenarios'!D$2)</f>
        <v>0.37550754400000003</v>
      </c>
      <c r="E5" s="2">
        <f>'Pc, Summer, S1'!E5*Main!$B$5+_xlfn.IFNA(VLOOKUP($A5,'EV Distribution'!$A$2:$B$22,2,FALSE),0)*('EV Scenarios'!E$4-'EV Scenarios'!E$2)</f>
        <v>0.447442536</v>
      </c>
      <c r="F5" s="2">
        <f>'Pc, Summer, S1'!F5*Main!$B$5+_xlfn.IFNA(VLOOKUP($A5,'EV Distribution'!$A$2:$B$22,2,FALSE),0)*('EV Scenarios'!F$4-'EV Scenarios'!F$2)</f>
        <v>0.51554032800000005</v>
      </c>
      <c r="G5" s="2">
        <f>'Pc, Summer, S1'!G5*Main!$B$5+_xlfn.IFNA(VLOOKUP($A5,'EV Distribution'!$A$2:$B$22,2,FALSE),0)*('EV Scenarios'!G$4-'EV Scenarios'!G$2)</f>
        <v>0.54644208399999994</v>
      </c>
      <c r="H5" s="2">
        <f>'Pc, Summer, S1'!H5*Main!$B$5+_xlfn.IFNA(VLOOKUP($A5,'EV Distribution'!$A$2:$B$22,2,FALSE),0)*('EV Scenarios'!H$4-'EV Scenarios'!H$2)</f>
        <v>0.50612116799999984</v>
      </c>
      <c r="I5" s="2">
        <f>'Pc, Summer, S1'!I5*Main!$B$5+_xlfn.IFNA(VLOOKUP($A5,'EV Distribution'!$A$2:$B$22,2,FALSE),0)*('EV Scenarios'!I$4-'EV Scenarios'!I$2)</f>
        <v>0.74977404000000003</v>
      </c>
      <c r="J5" s="2">
        <f>'Pc, Summer, S1'!J5*Main!$B$5+_xlfn.IFNA(VLOOKUP($A5,'EV Distribution'!$A$2:$B$22,2,FALSE),0)*('EV Scenarios'!J$4-'EV Scenarios'!J$2)</f>
        <v>0.66226001600000006</v>
      </c>
      <c r="K5" s="2">
        <f>'Pc, Summer, S1'!K5*Main!$B$5+_xlfn.IFNA(VLOOKUP($A5,'EV Distribution'!$A$2:$B$22,2,FALSE),0)*('EV Scenarios'!K$4-'EV Scenarios'!K$2)</f>
        <v>0.78416955599999993</v>
      </c>
      <c r="L5" s="2">
        <f>'Pc, Summer, S1'!L5*Main!$B$5+_xlfn.IFNA(VLOOKUP($A5,'EV Distribution'!$A$2:$B$22,2,FALSE),0)*('EV Scenarios'!L$4-'EV Scenarios'!L$2)</f>
        <v>0.79957305200000006</v>
      </c>
      <c r="M5" s="2">
        <f>'Pc, Summer, S1'!M5*Main!$B$5+_xlfn.IFNA(VLOOKUP($A5,'EV Distribution'!$A$2:$B$22,2,FALSE),0)*('EV Scenarios'!M$4-'EV Scenarios'!M$2)</f>
        <v>0.78512737199999993</v>
      </c>
      <c r="N5" s="2">
        <f>'Pc, Summer, S1'!N5*Main!$B$5+_xlfn.IFNA(VLOOKUP($A5,'EV Distribution'!$A$2:$B$22,2,FALSE),0)*('EV Scenarios'!N$4-'EV Scenarios'!N$2)</f>
        <v>0.72444576400000005</v>
      </c>
      <c r="O5" s="2">
        <f>'Pc, Summer, S1'!O5*Main!$B$5+_xlfn.IFNA(VLOOKUP($A5,'EV Distribution'!$A$2:$B$22,2,FALSE),0)*('EV Scenarios'!O$4-'EV Scenarios'!O$2)</f>
        <v>0.68895229999999996</v>
      </c>
      <c r="P5" s="2">
        <f>'Pc, Summer, S1'!P5*Main!$B$5+_xlfn.IFNA(VLOOKUP($A5,'EV Distribution'!$A$2:$B$22,2,FALSE),0)*('EV Scenarios'!P$4-'EV Scenarios'!P$2)</f>
        <v>0.67174956000000008</v>
      </c>
      <c r="Q5" s="2">
        <f>'Pc, Summer, S1'!Q5*Main!$B$5+_xlfn.IFNA(VLOOKUP($A5,'EV Distribution'!$A$2:$B$22,2,FALSE),0)*('EV Scenarios'!Q$4-'EV Scenarios'!Q$2)</f>
        <v>0.63160714799999995</v>
      </c>
      <c r="R5" s="2">
        <f>'Pc, Summer, S1'!R5*Main!$B$5+_xlfn.IFNA(VLOOKUP($A5,'EV Distribution'!$A$2:$B$22,2,FALSE),0)*('EV Scenarios'!R$4-'EV Scenarios'!R$2)</f>
        <v>0.60090382399999998</v>
      </c>
      <c r="S5" s="2">
        <f>'Pc, Summer, S1'!S5*Main!$B$5+_xlfn.IFNA(VLOOKUP($A5,'EV Distribution'!$A$2:$B$22,2,FALSE),0)*('EV Scenarios'!S$4-'EV Scenarios'!S$2)</f>
        <v>0.58194720799999999</v>
      </c>
      <c r="T5" s="2">
        <f>'Pc, Summer, S1'!T5*Main!$B$5+_xlfn.IFNA(VLOOKUP($A5,'EV Distribution'!$A$2:$B$22,2,FALSE),0)*('EV Scenarios'!T$4-'EV Scenarios'!T$2)</f>
        <v>0.40981380800000006</v>
      </c>
      <c r="U5" s="2">
        <f>'Pc, Summer, S1'!U5*Main!$B$5+_xlfn.IFNA(VLOOKUP($A5,'EV Distribution'!$A$2:$B$22,2,FALSE),0)*('EV Scenarios'!U$4-'EV Scenarios'!U$2)</f>
        <v>0.42247232800000001</v>
      </c>
      <c r="V5" s="2">
        <f>'Pc, Summer, S1'!V5*Main!$B$5+_xlfn.IFNA(VLOOKUP($A5,'EV Distribution'!$A$2:$B$22,2,FALSE),0)*('EV Scenarios'!V$4-'EV Scenarios'!V$2)</f>
        <v>0.44561636799999998</v>
      </c>
      <c r="W5" s="2">
        <f>'Pc, Summer, S1'!W5*Main!$B$5+_xlfn.IFNA(VLOOKUP($A5,'EV Distribution'!$A$2:$B$22,2,FALSE),0)*('EV Scenarios'!W$4-'EV Scenarios'!W$2)</f>
        <v>0.47778524799999994</v>
      </c>
      <c r="X5" s="2">
        <f>'Pc, Summer, S1'!X5*Main!$B$5+_xlfn.IFNA(VLOOKUP($A5,'EV Distribution'!$A$2:$B$22,2,FALSE),0)*('EV Scenarios'!X$4-'EV Scenarios'!X$2)</f>
        <v>0.18045694400000004</v>
      </c>
      <c r="Y5" s="2">
        <f>'Pc, Summer, S1'!Y5*Main!$B$5+_xlfn.IFNA(VLOOKUP($A5,'EV Distribution'!$A$2:$B$22,2,FALSE),0)*('EV Scenarios'!Y$4-'EV Scenarios'!Y$2)</f>
        <v>0.20360267999999995</v>
      </c>
    </row>
    <row r="6" spans="1:25" x14ac:dyDescent="0.25">
      <c r="A6">
        <v>26</v>
      </c>
      <c r="B6" s="2">
        <f>'Pc, Summer, S1'!B6*Main!$B$5+_xlfn.IFNA(VLOOKUP($A6,'EV Distribution'!$A$2:$B$22,2,FALSE),0)*('EV Scenarios'!B$4-'EV Scenarios'!B$2)</f>
        <v>1.2505659200000001</v>
      </c>
      <c r="C6" s="2">
        <f>'Pc, Summer, S1'!C6*Main!$B$5+_xlfn.IFNA(VLOOKUP($A6,'EV Distribution'!$A$2:$B$22,2,FALSE),0)*('EV Scenarios'!C$4-'EV Scenarios'!C$2)</f>
        <v>1.5309443200000001</v>
      </c>
      <c r="D6" s="2">
        <f>'Pc, Summer, S1'!D6*Main!$B$5+_xlfn.IFNA(VLOOKUP($A6,'EV Distribution'!$A$2:$B$22,2,FALSE),0)*('EV Scenarios'!D$4-'EV Scenarios'!D$2)</f>
        <v>2.0688340160000003</v>
      </c>
      <c r="E6" s="2">
        <f>'Pc, Summer, S1'!E6*Main!$B$5+_xlfn.IFNA(VLOOKUP($A6,'EV Distribution'!$A$2:$B$22,2,FALSE),0)*('EV Scenarios'!E$4-'EV Scenarios'!E$2)</f>
        <v>2.4651551039999999</v>
      </c>
      <c r="F6" s="2">
        <f>'Pc, Summer, S1'!F6*Main!$B$5+_xlfn.IFNA(VLOOKUP($A6,'EV Distribution'!$A$2:$B$22,2,FALSE),0)*('EV Scenarios'!F$4-'EV Scenarios'!F$2)</f>
        <v>2.8403353920000001</v>
      </c>
      <c r="G6" s="2">
        <f>'Pc, Summer, S1'!G6*Main!$B$5+_xlfn.IFNA(VLOOKUP($A6,'EV Distribution'!$A$2:$B$22,2,FALSE),0)*('EV Scenarios'!G$4-'EV Scenarios'!G$2)</f>
        <v>3.0105865759999992</v>
      </c>
      <c r="H6" s="2">
        <f>'Pc, Summer, S1'!H6*Main!$B$5+_xlfn.IFNA(VLOOKUP($A6,'EV Distribution'!$A$2:$B$22,2,FALSE),0)*('EV Scenarios'!H$4-'EV Scenarios'!H$2)</f>
        <v>2.7884411519999994</v>
      </c>
      <c r="I6" s="2">
        <f>'Pc, Summer, S1'!I6*Main!$B$5+_xlfn.IFNA(VLOOKUP($A6,'EV Distribution'!$A$2:$B$22,2,FALSE),0)*('EV Scenarios'!I$4-'EV Scenarios'!I$2)</f>
        <v>4.1308305600000006</v>
      </c>
      <c r="J6" s="2">
        <f>'Pc, Summer, S1'!J6*Main!$B$5+_xlfn.IFNA(VLOOKUP($A6,'EV Distribution'!$A$2:$B$22,2,FALSE),0)*('EV Scenarios'!J$4-'EV Scenarios'!J$2)</f>
        <v>3.6486778240000004</v>
      </c>
      <c r="K6" s="2">
        <f>'Pc, Summer, S1'!K6*Main!$B$5+_xlfn.IFNA(VLOOKUP($A6,'EV Distribution'!$A$2:$B$22,2,FALSE),0)*('EV Scenarios'!K$4-'EV Scenarios'!K$2)</f>
        <v>4.3203303839999991</v>
      </c>
      <c r="L6" s="2">
        <f>'Pc, Summer, S1'!L6*Main!$B$5+_xlfn.IFNA(VLOOKUP($A6,'EV Distribution'!$A$2:$B$22,2,FALSE),0)*('EV Scenarios'!L$4-'EV Scenarios'!L$2)</f>
        <v>4.4051949280000002</v>
      </c>
      <c r="M6" s="2">
        <f>'Pc, Summer, S1'!M6*Main!$B$5+_xlfn.IFNA(VLOOKUP($A6,'EV Distribution'!$A$2:$B$22,2,FALSE),0)*('EV Scenarios'!M$4-'EV Scenarios'!M$2)</f>
        <v>4.3256074079999998</v>
      </c>
      <c r="N6" s="2">
        <f>'Pc, Summer, S1'!N6*Main!$B$5+_xlfn.IFNA(VLOOKUP($A6,'EV Distribution'!$A$2:$B$22,2,FALSE),0)*('EV Scenarios'!N$4-'EV Scenarios'!N$2)</f>
        <v>3.9912860960000001</v>
      </c>
      <c r="O6" s="2">
        <f>'Pc, Summer, S1'!O6*Main!$B$5+_xlfn.IFNA(VLOOKUP($A6,'EV Distribution'!$A$2:$B$22,2,FALSE),0)*('EV Scenarios'!O$4-'EV Scenarios'!O$2)</f>
        <v>3.7957371999999996</v>
      </c>
      <c r="P6" s="2">
        <f>'Pc, Summer, S1'!P6*Main!$B$5+_xlfn.IFNA(VLOOKUP($A6,'EV Distribution'!$A$2:$B$22,2,FALSE),0)*('EV Scenarios'!P$4-'EV Scenarios'!P$2)</f>
        <v>3.7009598400000003</v>
      </c>
      <c r="Q6" s="2">
        <f>'Pc, Summer, S1'!Q6*Main!$B$5+_xlfn.IFNA(VLOOKUP($A6,'EV Distribution'!$A$2:$B$22,2,FALSE),0)*('EV Scenarios'!Q$4-'EV Scenarios'!Q$2)</f>
        <v>3.4797978720000002</v>
      </c>
      <c r="R6" s="2">
        <f>'Pc, Summer, S1'!R6*Main!$B$5+_xlfn.IFNA(VLOOKUP($A6,'EV Distribution'!$A$2:$B$22,2,FALSE),0)*('EV Scenarios'!R$4-'EV Scenarios'!R$2)</f>
        <v>3.3106399359999998</v>
      </c>
      <c r="S6" s="2">
        <f>'Pc, Summer, S1'!S6*Main!$B$5+_xlfn.IFNA(VLOOKUP($A6,'EV Distribution'!$A$2:$B$22,2,FALSE),0)*('EV Scenarios'!S$4-'EV Scenarios'!S$2)</f>
        <v>3.2061997120000001</v>
      </c>
      <c r="T6" s="2">
        <f>'Pc, Summer, S1'!T6*Main!$B$5+_xlfn.IFNA(VLOOKUP($A6,'EV Distribution'!$A$2:$B$22,2,FALSE),0)*('EV Scenarios'!T$4-'EV Scenarios'!T$2)</f>
        <v>2.2578421120000001</v>
      </c>
      <c r="U6" s="2">
        <f>'Pc, Summer, S1'!U6*Main!$B$5+_xlfn.IFNA(VLOOKUP($A6,'EV Distribution'!$A$2:$B$22,2,FALSE),0)*('EV Scenarios'!U$4-'EV Scenarios'!U$2)</f>
        <v>2.3275833919999998</v>
      </c>
      <c r="V6" s="2">
        <f>'Pc, Summer, S1'!V6*Main!$B$5+_xlfn.IFNA(VLOOKUP($A6,'EV Distribution'!$A$2:$B$22,2,FALSE),0)*('EV Scenarios'!V$4-'EV Scenarios'!V$2)</f>
        <v>2.4550939519999999</v>
      </c>
      <c r="W6" s="2">
        <f>'Pc, Summer, S1'!W6*Main!$B$5+_xlfn.IFNA(VLOOKUP($A6,'EV Distribution'!$A$2:$B$22,2,FALSE),0)*('EV Scenarios'!W$4-'EV Scenarios'!W$2)</f>
        <v>2.6323262719999998</v>
      </c>
      <c r="X6" s="2">
        <f>'Pc, Summer, S1'!X6*Main!$B$5+_xlfn.IFNA(VLOOKUP($A6,'EV Distribution'!$A$2:$B$22,2,FALSE),0)*('EV Scenarios'!X$4-'EV Scenarios'!X$2)</f>
        <v>0.99421561600000019</v>
      </c>
      <c r="Y6" s="2">
        <f>'Pc, Summer, S1'!Y6*Main!$B$5+_xlfn.IFNA(VLOOKUP($A6,'EV Distribution'!$A$2:$B$22,2,FALSE),0)*('EV Scenarios'!Y$4-'EV Scenarios'!Y$2)</f>
        <v>1.1217355199999997</v>
      </c>
    </row>
    <row r="7" spans="1:25" x14ac:dyDescent="0.25">
      <c r="A7">
        <v>24</v>
      </c>
      <c r="B7" s="2">
        <f>'Pc, Summer, S1'!B7*Main!$B$5+_xlfn.IFNA(VLOOKUP($A7,'EV Distribution'!$A$2:$B$22,2,FALSE),0)*('EV Scenarios'!B$4-'EV Scenarios'!B$2)</f>
        <v>1.5889039600000001</v>
      </c>
      <c r="C7" s="2">
        <f>'Pc, Summer, S1'!C7*Main!$B$5+_xlfn.IFNA(VLOOKUP($A7,'EV Distribution'!$A$2:$B$22,2,FALSE),0)*('EV Scenarios'!C$4-'EV Scenarios'!C$2)</f>
        <v>1.9451381600000002</v>
      </c>
      <c r="D7" s="2">
        <f>'Pc, Summer, S1'!D7*Main!$B$5+_xlfn.IFNA(VLOOKUP($A7,'EV Distribution'!$A$2:$B$22,2,FALSE),0)*('EV Scenarios'!D$4-'EV Scenarios'!D$2)</f>
        <v>2.6285528080000002</v>
      </c>
      <c r="E7" s="2">
        <f>'Pc, Summer, S1'!E7*Main!$B$5+_xlfn.IFNA(VLOOKUP($A7,'EV Distribution'!$A$2:$B$22,2,FALSE),0)*('EV Scenarios'!E$4-'EV Scenarios'!E$2)</f>
        <v>3.132097752</v>
      </c>
      <c r="F7" s="2">
        <f>'Pc, Summer, S1'!F7*Main!$B$5+_xlfn.IFNA(VLOOKUP($A7,'EV Distribution'!$A$2:$B$22,2,FALSE),0)*('EV Scenarios'!F$4-'EV Scenarios'!F$2)</f>
        <v>3.6087822960000002</v>
      </c>
      <c r="G7" s="2">
        <f>'Pc, Summer, S1'!G7*Main!$B$5+_xlfn.IFNA(VLOOKUP($A7,'EV Distribution'!$A$2:$B$22,2,FALSE),0)*('EV Scenarios'!G$4-'EV Scenarios'!G$2)</f>
        <v>3.8250945879999994</v>
      </c>
      <c r="H7" s="2">
        <f>'Pc, Summer, S1'!H7*Main!$B$5+_xlfn.IFNA(VLOOKUP($A7,'EV Distribution'!$A$2:$B$22,2,FALSE),0)*('EV Scenarios'!H$4-'EV Scenarios'!H$2)</f>
        <v>3.5428481759999992</v>
      </c>
      <c r="I7" s="2">
        <f>'Pc, Summer, S1'!I7*Main!$B$5+_xlfn.IFNA(VLOOKUP($A7,'EV Distribution'!$A$2:$B$22,2,FALSE),0)*('EV Scenarios'!I$4-'EV Scenarios'!I$2)</f>
        <v>5.2484182800000001</v>
      </c>
      <c r="J7" s="2">
        <f>'Pc, Summer, S1'!J7*Main!$B$5+_xlfn.IFNA(VLOOKUP($A7,'EV Distribution'!$A$2:$B$22,2,FALSE),0)*('EV Scenarios'!J$4-'EV Scenarios'!J$2)</f>
        <v>4.6358201120000002</v>
      </c>
      <c r="K7" s="2">
        <f>'Pc, Summer, S1'!K7*Main!$B$5+_xlfn.IFNA(VLOOKUP($A7,'EV Distribution'!$A$2:$B$22,2,FALSE),0)*('EV Scenarios'!K$4-'EV Scenarios'!K$2)</f>
        <v>5.4891868919999993</v>
      </c>
      <c r="L7" s="2">
        <f>'Pc, Summer, S1'!L7*Main!$B$5+_xlfn.IFNA(VLOOKUP($A7,'EV Distribution'!$A$2:$B$22,2,FALSE),0)*('EV Scenarios'!L$4-'EV Scenarios'!L$2)</f>
        <v>5.5970113640000001</v>
      </c>
      <c r="M7" s="2">
        <f>'Pc, Summer, S1'!M7*Main!$B$5+_xlfn.IFNA(VLOOKUP($A7,'EV Distribution'!$A$2:$B$22,2,FALSE),0)*('EV Scenarios'!M$4-'EV Scenarios'!M$2)</f>
        <v>5.4958916039999997</v>
      </c>
      <c r="N7" s="2">
        <f>'Pc, Summer, S1'!N7*Main!$B$5+_xlfn.IFNA(VLOOKUP($A7,'EV Distribution'!$A$2:$B$22,2,FALSE),0)*('EV Scenarios'!N$4-'EV Scenarios'!N$2)</f>
        <v>5.071120348</v>
      </c>
      <c r="O7" s="2">
        <f>'Pc, Summer, S1'!O7*Main!$B$5+_xlfn.IFNA(VLOOKUP($A7,'EV Distribution'!$A$2:$B$22,2,FALSE),0)*('EV Scenarios'!O$4-'EV Scenarios'!O$2)</f>
        <v>4.8226660999999993</v>
      </c>
      <c r="P7" s="2">
        <f>'Pc, Summer, S1'!P7*Main!$B$5+_xlfn.IFNA(VLOOKUP($A7,'EV Distribution'!$A$2:$B$22,2,FALSE),0)*('EV Scenarios'!P$4-'EV Scenarios'!P$2)</f>
        <v>4.7022469200000003</v>
      </c>
      <c r="Q7" s="2">
        <f>'Pc, Summer, S1'!Q7*Main!$B$5+_xlfn.IFNA(VLOOKUP($A7,'EV Distribution'!$A$2:$B$22,2,FALSE),0)*('EV Scenarios'!Q$4-'EV Scenarios'!Q$2)</f>
        <v>4.421250036</v>
      </c>
      <c r="R7" s="2">
        <f>'Pc, Summer, S1'!R7*Main!$B$5+_xlfn.IFNA(VLOOKUP($A7,'EV Distribution'!$A$2:$B$22,2,FALSE),0)*('EV Scenarios'!R$4-'EV Scenarios'!R$2)</f>
        <v>4.2063267680000003</v>
      </c>
      <c r="S7" s="2">
        <f>'Pc, Summer, S1'!S7*Main!$B$5+_xlfn.IFNA(VLOOKUP($A7,'EV Distribution'!$A$2:$B$22,2,FALSE),0)*('EV Scenarios'!S$4-'EV Scenarios'!S$2)</f>
        <v>4.0736304560000001</v>
      </c>
      <c r="T7" s="2">
        <f>'Pc, Summer, S1'!T7*Main!$B$5+_xlfn.IFNA(VLOOKUP($A7,'EV Distribution'!$A$2:$B$22,2,FALSE),0)*('EV Scenarios'!T$4-'EV Scenarios'!T$2)</f>
        <v>2.8686966560000005</v>
      </c>
      <c r="U7" s="2">
        <f>'Pc, Summer, S1'!U7*Main!$B$5+_xlfn.IFNA(VLOOKUP($A7,'EV Distribution'!$A$2:$B$22,2,FALSE),0)*('EV Scenarios'!U$4-'EV Scenarios'!U$2)</f>
        <v>2.9573062960000001</v>
      </c>
      <c r="V7" s="2">
        <f>'Pc, Summer, S1'!V7*Main!$B$5+_xlfn.IFNA(VLOOKUP($A7,'EV Distribution'!$A$2:$B$22,2,FALSE),0)*('EV Scenarios'!V$4-'EV Scenarios'!V$2)</f>
        <v>3.1193145759999998</v>
      </c>
      <c r="W7" s="2">
        <f>'Pc, Summer, S1'!W7*Main!$B$5+_xlfn.IFNA(VLOOKUP($A7,'EV Distribution'!$A$2:$B$22,2,FALSE),0)*('EV Scenarios'!W$4-'EV Scenarios'!W$2)</f>
        <v>3.3444967359999995</v>
      </c>
      <c r="X7" s="2">
        <f>'Pc, Summer, S1'!X7*Main!$B$5+_xlfn.IFNA(VLOOKUP($A7,'EV Distribution'!$A$2:$B$22,2,FALSE),0)*('EV Scenarios'!X$4-'EV Scenarios'!X$2)</f>
        <v>1.2631986080000002</v>
      </c>
      <c r="Y7" s="2">
        <f>'Pc, Summer, S1'!Y7*Main!$B$5+_xlfn.IFNA(VLOOKUP($A7,'EV Distribution'!$A$2:$B$22,2,FALSE),0)*('EV Scenarios'!Y$4-'EV Scenarios'!Y$2)</f>
        <v>1.4252187599999997</v>
      </c>
    </row>
    <row r="8" spans="1:25" x14ac:dyDescent="0.25">
      <c r="A8">
        <v>28</v>
      </c>
      <c r="B8" s="2">
        <f>'Pc, Summer, S1'!B8*Main!$B$5+_xlfn.IFNA(VLOOKUP($A8,'EV Distribution'!$A$2:$B$22,2,FALSE),0)*('EV Scenarios'!B$4-'EV Scenarios'!B$2)</f>
        <v>0.86297614000000011</v>
      </c>
      <c r="C8" s="2">
        <f>'Pc, Summer, S1'!C8*Main!$B$5+_xlfn.IFNA(VLOOKUP($A8,'EV Distribution'!$A$2:$B$22,2,FALSE),0)*('EV Scenarios'!C$4-'EV Scenarios'!C$2)</f>
        <v>1.0564564400000001</v>
      </c>
      <c r="D8" s="2">
        <f>'Pc, Summer, S1'!D8*Main!$B$5+_xlfn.IFNA(VLOOKUP($A8,'EV Distribution'!$A$2:$B$22,2,FALSE),0)*('EV Scenarios'!D$4-'EV Scenarios'!D$2)</f>
        <v>1.4276371720000003</v>
      </c>
      <c r="E8" s="2">
        <f>'Pc, Summer, S1'!E8*Main!$B$5+_xlfn.IFNA(VLOOKUP($A8,'EV Distribution'!$A$2:$B$22,2,FALSE),0)*('EV Scenarios'!E$4-'EV Scenarios'!E$2)</f>
        <v>1.7011258680000001</v>
      </c>
      <c r="F8" s="2">
        <f>'Pc, Summer, S1'!F8*Main!$B$5+_xlfn.IFNA(VLOOKUP($A8,'EV Distribution'!$A$2:$B$22,2,FALSE),0)*('EV Scenarios'!F$4-'EV Scenarios'!F$2)</f>
        <v>1.9600259640000002</v>
      </c>
      <c r="G8" s="2">
        <f>'Pc, Summer, S1'!G8*Main!$B$5+_xlfn.IFNA(VLOOKUP($A8,'EV Distribution'!$A$2:$B$22,2,FALSE),0)*('EV Scenarios'!G$4-'EV Scenarios'!G$2)</f>
        <v>2.0775109419999995</v>
      </c>
      <c r="H8" s="2">
        <f>'Pc, Summer, S1'!H8*Main!$B$5+_xlfn.IFNA(VLOOKUP($A8,'EV Distribution'!$A$2:$B$22,2,FALSE),0)*('EV Scenarios'!H$4-'EV Scenarios'!H$2)</f>
        <v>1.9242153839999996</v>
      </c>
      <c r="I8" s="2">
        <f>'Pc, Summer, S1'!I8*Main!$B$5+_xlfn.IFNA(VLOOKUP($A8,'EV Distribution'!$A$2:$B$22,2,FALSE),0)*('EV Scenarios'!I$4-'EV Scenarios'!I$2)</f>
        <v>2.8505560200000004</v>
      </c>
      <c r="J8" s="2">
        <f>'Pc, Summer, S1'!J8*Main!$B$5+_xlfn.IFNA(VLOOKUP($A8,'EV Distribution'!$A$2:$B$22,2,FALSE),0)*('EV Scenarios'!J$4-'EV Scenarios'!J$2)</f>
        <v>2.5178376080000002</v>
      </c>
      <c r="K8" s="2">
        <f>'Pc, Summer, S1'!K8*Main!$B$5+_xlfn.IFNA(VLOOKUP($A8,'EV Distribution'!$A$2:$B$22,2,FALSE),0)*('EV Scenarios'!K$4-'EV Scenarios'!K$2)</f>
        <v>2.981323878</v>
      </c>
      <c r="L8" s="2">
        <f>'Pc, Summer, S1'!L8*Main!$B$5+_xlfn.IFNA(VLOOKUP($A8,'EV Distribution'!$A$2:$B$22,2,FALSE),0)*('EV Scenarios'!L$4-'EV Scenarios'!L$2)</f>
        <v>3.0398862260000001</v>
      </c>
      <c r="M8" s="2">
        <f>'Pc, Summer, S1'!M8*Main!$B$5+_xlfn.IFNA(VLOOKUP($A8,'EV Distribution'!$A$2:$B$22,2,FALSE),0)*('EV Scenarios'!M$4-'EV Scenarios'!M$2)</f>
        <v>2.9849653859999998</v>
      </c>
      <c r="N8" s="2">
        <f>'Pc, Summer, S1'!N8*Main!$B$5+_xlfn.IFNA(VLOOKUP($A8,'EV Distribution'!$A$2:$B$22,2,FALSE),0)*('EV Scenarios'!N$4-'EV Scenarios'!N$2)</f>
        <v>2.7542607820000002</v>
      </c>
      <c r="O8" s="2">
        <f>'Pc, Summer, S1'!O8*Main!$B$5+_xlfn.IFNA(VLOOKUP($A8,'EV Distribution'!$A$2:$B$22,2,FALSE),0)*('EV Scenarios'!O$4-'EV Scenarios'!O$2)</f>
        <v>2.6193186499999999</v>
      </c>
      <c r="P8" s="2">
        <f>'Pc, Summer, S1'!P8*Main!$B$5+_xlfn.IFNA(VLOOKUP($A8,'EV Distribution'!$A$2:$B$22,2,FALSE),0)*('EV Scenarios'!P$4-'EV Scenarios'!P$2)</f>
        <v>2.5539157800000005</v>
      </c>
      <c r="Q8" s="2">
        <f>'Pc, Summer, S1'!Q8*Main!$B$5+_xlfn.IFNA(VLOOKUP($A8,'EV Distribution'!$A$2:$B$22,2,FALSE),0)*('EV Scenarios'!Q$4-'EV Scenarios'!Q$2)</f>
        <v>2.4012988740000001</v>
      </c>
      <c r="R8" s="2">
        <f>'Pc, Summer, S1'!R8*Main!$B$5+_xlfn.IFNA(VLOOKUP($A8,'EV Distribution'!$A$2:$B$22,2,FALSE),0)*('EV Scenarios'!R$4-'EV Scenarios'!R$2)</f>
        <v>2.2845683120000002</v>
      </c>
      <c r="S8" s="2">
        <f>'Pc, Summer, S1'!S8*Main!$B$5+_xlfn.IFNA(VLOOKUP($A8,'EV Distribution'!$A$2:$B$22,2,FALSE),0)*('EV Scenarios'!S$4-'EV Scenarios'!S$2)</f>
        <v>2.2124974040000001</v>
      </c>
      <c r="T8" s="2">
        <f>'Pc, Summer, S1'!T8*Main!$B$5+_xlfn.IFNA(VLOOKUP($A8,'EV Distribution'!$A$2:$B$22,2,FALSE),0)*('EV Scenarios'!T$4-'EV Scenarios'!T$2)</f>
        <v>1.5580657040000003</v>
      </c>
      <c r="U8" s="2">
        <f>'Pc, Summer, S1'!U8*Main!$B$5+_xlfn.IFNA(VLOOKUP($A8,'EV Distribution'!$A$2:$B$22,2,FALSE),0)*('EV Scenarios'!U$4-'EV Scenarios'!U$2)</f>
        <v>1.606191964</v>
      </c>
      <c r="V8" s="2">
        <f>'Pc, Summer, S1'!V8*Main!$B$5+_xlfn.IFNA(VLOOKUP($A8,'EV Distribution'!$A$2:$B$22,2,FALSE),0)*('EV Scenarios'!V$4-'EV Scenarios'!V$2)</f>
        <v>1.694182984</v>
      </c>
      <c r="W8" s="2">
        <f>'Pc, Summer, S1'!W8*Main!$B$5+_xlfn.IFNA(VLOOKUP($A8,'EV Distribution'!$A$2:$B$22,2,FALSE),0)*('EV Scenarios'!W$4-'EV Scenarios'!W$2)</f>
        <v>1.8164854239999999</v>
      </c>
      <c r="X8" s="2">
        <f>'Pc, Summer, S1'!X8*Main!$B$5+_xlfn.IFNA(VLOOKUP($A8,'EV Distribution'!$A$2:$B$22,2,FALSE),0)*('EV Scenarios'!X$4-'EV Scenarios'!X$2)</f>
        <v>0.68607687200000012</v>
      </c>
      <c r="Y8" s="2">
        <f>'Pc, Summer, S1'!Y8*Main!$B$5+_xlfn.IFNA(VLOOKUP($A8,'EV Distribution'!$A$2:$B$22,2,FALSE),0)*('EV Scenarios'!Y$4-'EV Scenarios'!Y$2)</f>
        <v>0.77407433999999986</v>
      </c>
    </row>
    <row r="9" spans="1:25" x14ac:dyDescent="0.25">
      <c r="A9">
        <v>6</v>
      </c>
      <c r="B9" s="2">
        <f>'Pc, Summer, S1'!B9*Main!$B$5+_xlfn.IFNA(VLOOKUP($A9,'EV Distribution'!$A$2:$B$22,2,FALSE),0)*('EV Scenarios'!B$4-'EV Scenarios'!B$2)</f>
        <v>0.45397256000000002</v>
      </c>
      <c r="C9" s="2">
        <f>'Pc, Summer, S1'!C9*Main!$B$5+_xlfn.IFNA(VLOOKUP($A9,'EV Distribution'!$A$2:$B$22,2,FALSE),0)*('EV Scenarios'!C$4-'EV Scenarios'!C$2)</f>
        <v>0.55575375999999999</v>
      </c>
      <c r="D9" s="2">
        <f>'Pc, Summer, S1'!D9*Main!$B$5+_xlfn.IFNA(VLOOKUP($A9,'EV Distribution'!$A$2:$B$22,2,FALSE),0)*('EV Scenarios'!D$4-'EV Scenarios'!D$2)</f>
        <v>0.75101508800000005</v>
      </c>
      <c r="E9" s="2">
        <f>'Pc, Summer, S1'!E9*Main!$B$5+_xlfn.IFNA(VLOOKUP($A9,'EV Distribution'!$A$2:$B$22,2,FALSE),0)*('EV Scenarios'!E$4-'EV Scenarios'!E$2)</f>
        <v>0.894885072</v>
      </c>
      <c r="F9" s="2">
        <f>'Pc, Summer, S1'!F9*Main!$B$5+_xlfn.IFNA(VLOOKUP($A9,'EV Distribution'!$A$2:$B$22,2,FALSE),0)*('EV Scenarios'!F$4-'EV Scenarios'!F$2)</f>
        <v>1.0310806560000001</v>
      </c>
      <c r="G9" s="2">
        <f>'Pc, Summer, S1'!G9*Main!$B$5+_xlfn.IFNA(VLOOKUP($A9,'EV Distribution'!$A$2:$B$22,2,FALSE),0)*('EV Scenarios'!G$4-'EV Scenarios'!G$2)</f>
        <v>1.0928841679999999</v>
      </c>
      <c r="H9" s="2">
        <f>'Pc, Summer, S1'!H9*Main!$B$5+_xlfn.IFNA(VLOOKUP($A9,'EV Distribution'!$A$2:$B$22,2,FALSE),0)*('EV Scenarios'!H$4-'EV Scenarios'!H$2)</f>
        <v>1.0122423359999997</v>
      </c>
      <c r="I9" s="2">
        <f>'Pc, Summer, S1'!I9*Main!$B$5+_xlfn.IFNA(VLOOKUP($A9,'EV Distribution'!$A$2:$B$22,2,FALSE),0)*('EV Scenarios'!I$4-'EV Scenarios'!I$2)</f>
        <v>1.4995480800000001</v>
      </c>
      <c r="J9" s="2">
        <f>'Pc, Summer, S1'!J9*Main!$B$5+_xlfn.IFNA(VLOOKUP($A9,'EV Distribution'!$A$2:$B$22,2,FALSE),0)*('EV Scenarios'!J$4-'EV Scenarios'!J$2)</f>
        <v>1.3245200320000001</v>
      </c>
      <c r="K9" s="2">
        <f>'Pc, Summer, S1'!K9*Main!$B$5+_xlfn.IFNA(VLOOKUP($A9,'EV Distribution'!$A$2:$B$22,2,FALSE),0)*('EV Scenarios'!K$4-'EV Scenarios'!K$2)</f>
        <v>1.5683391119999999</v>
      </c>
      <c r="L9" s="2">
        <f>'Pc, Summer, S1'!L9*Main!$B$5+_xlfn.IFNA(VLOOKUP($A9,'EV Distribution'!$A$2:$B$22,2,FALSE),0)*('EV Scenarios'!L$4-'EV Scenarios'!L$2)</f>
        <v>1.5991461040000001</v>
      </c>
      <c r="M9" s="2">
        <f>'Pc, Summer, S1'!M9*Main!$B$5+_xlfn.IFNA(VLOOKUP($A9,'EV Distribution'!$A$2:$B$22,2,FALSE),0)*('EV Scenarios'!M$4-'EV Scenarios'!M$2)</f>
        <v>1.5702547439999999</v>
      </c>
      <c r="N9" s="2">
        <f>'Pc, Summer, S1'!N9*Main!$B$5+_xlfn.IFNA(VLOOKUP($A9,'EV Distribution'!$A$2:$B$22,2,FALSE),0)*('EV Scenarios'!N$4-'EV Scenarios'!N$2)</f>
        <v>1.4488915280000001</v>
      </c>
      <c r="O9" s="2">
        <f>'Pc, Summer, S1'!O9*Main!$B$5+_xlfn.IFNA(VLOOKUP($A9,'EV Distribution'!$A$2:$B$22,2,FALSE),0)*('EV Scenarios'!O$4-'EV Scenarios'!O$2)</f>
        <v>1.3779045999999999</v>
      </c>
      <c r="P9" s="2">
        <f>'Pc, Summer, S1'!P9*Main!$B$5+_xlfn.IFNA(VLOOKUP($A9,'EV Distribution'!$A$2:$B$22,2,FALSE),0)*('EV Scenarios'!P$4-'EV Scenarios'!P$2)</f>
        <v>1.3434991200000002</v>
      </c>
      <c r="Q9" s="2">
        <f>'Pc, Summer, S1'!Q9*Main!$B$5+_xlfn.IFNA(VLOOKUP($A9,'EV Distribution'!$A$2:$B$22,2,FALSE),0)*('EV Scenarios'!Q$4-'EV Scenarios'!Q$2)</f>
        <v>1.2632142959999999</v>
      </c>
      <c r="R9" s="2">
        <f>'Pc, Summer, S1'!R9*Main!$B$5+_xlfn.IFNA(VLOOKUP($A9,'EV Distribution'!$A$2:$B$22,2,FALSE),0)*('EV Scenarios'!R$4-'EV Scenarios'!R$2)</f>
        <v>1.201807648</v>
      </c>
      <c r="S9" s="2">
        <f>'Pc, Summer, S1'!S9*Main!$B$5+_xlfn.IFNA(VLOOKUP($A9,'EV Distribution'!$A$2:$B$22,2,FALSE),0)*('EV Scenarios'!S$4-'EV Scenarios'!S$2)</f>
        <v>1.163894416</v>
      </c>
      <c r="T9" s="2">
        <f>'Pc, Summer, S1'!T9*Main!$B$5+_xlfn.IFNA(VLOOKUP($A9,'EV Distribution'!$A$2:$B$22,2,FALSE),0)*('EV Scenarios'!T$4-'EV Scenarios'!T$2)</f>
        <v>0.81962761600000011</v>
      </c>
      <c r="U9" s="2">
        <f>'Pc, Summer, S1'!U9*Main!$B$5+_xlfn.IFNA(VLOOKUP($A9,'EV Distribution'!$A$2:$B$22,2,FALSE),0)*('EV Scenarios'!U$4-'EV Scenarios'!U$2)</f>
        <v>0.84494465600000002</v>
      </c>
      <c r="V9" s="2">
        <f>'Pc, Summer, S1'!V9*Main!$B$5+_xlfn.IFNA(VLOOKUP($A9,'EV Distribution'!$A$2:$B$22,2,FALSE),0)*('EV Scenarios'!V$4-'EV Scenarios'!V$2)</f>
        <v>0.89123273599999997</v>
      </c>
      <c r="W9" s="2">
        <f>'Pc, Summer, S1'!W9*Main!$B$5+_xlfn.IFNA(VLOOKUP($A9,'EV Distribution'!$A$2:$B$22,2,FALSE),0)*('EV Scenarios'!W$4-'EV Scenarios'!W$2)</f>
        <v>0.95557049599999988</v>
      </c>
      <c r="X9" s="2">
        <f>'Pc, Summer, S1'!X9*Main!$B$5+_xlfn.IFNA(VLOOKUP($A9,'EV Distribution'!$A$2:$B$22,2,FALSE),0)*('EV Scenarios'!X$4-'EV Scenarios'!X$2)</f>
        <v>0.36091388800000007</v>
      </c>
      <c r="Y9" s="2">
        <f>'Pc, Summer, S1'!Y9*Main!$B$5+_xlfn.IFNA(VLOOKUP($A9,'EV Distribution'!$A$2:$B$22,2,FALSE),0)*('EV Scenarios'!Y$4-'EV Scenarios'!Y$2)</f>
        <v>0.40720535999999991</v>
      </c>
    </row>
    <row r="10" spans="1:25" x14ac:dyDescent="0.25">
      <c r="A10">
        <v>30</v>
      </c>
      <c r="B10" s="2">
        <f>'Pc, Summer, S1'!B10*Main!$B$5+_xlfn.IFNA(VLOOKUP($A10,'EV Distribution'!$A$2:$B$22,2,FALSE),0)*('EV Scenarios'!B$4-'EV Scenarios'!B$2)</f>
        <v>0.37688288000000003</v>
      </c>
      <c r="C10" s="2">
        <f>'Pc, Summer, S1'!C10*Main!$B$5+_xlfn.IFNA(VLOOKUP($A10,'EV Distribution'!$A$2:$B$22,2,FALSE),0)*('EV Scenarios'!C$4-'EV Scenarios'!C$2)</f>
        <v>0.46138048000000004</v>
      </c>
      <c r="D10" s="2">
        <f>'Pc, Summer, S1'!D10*Main!$B$5+_xlfn.IFNA(VLOOKUP($A10,'EV Distribution'!$A$2:$B$22,2,FALSE),0)*('EV Scenarios'!D$4-'EV Scenarios'!D$2)</f>
        <v>0.62348422400000003</v>
      </c>
      <c r="E10" s="2">
        <f>'Pc, Summer, S1'!E10*Main!$B$5+_xlfn.IFNA(VLOOKUP($A10,'EV Distribution'!$A$2:$B$22,2,FALSE),0)*('EV Scenarios'!E$4-'EV Scenarios'!E$2)</f>
        <v>0.74292345599999998</v>
      </c>
      <c r="F10" s="2">
        <f>'Pc, Summer, S1'!F10*Main!$B$5+_xlfn.IFNA(VLOOKUP($A10,'EV Distribution'!$A$2:$B$22,2,FALSE),0)*('EV Scenarios'!F$4-'EV Scenarios'!F$2)</f>
        <v>0.85599148800000002</v>
      </c>
      <c r="G10" s="2">
        <f>'Pc, Summer, S1'!G10*Main!$B$5+_xlfn.IFNA(VLOOKUP($A10,'EV Distribution'!$A$2:$B$22,2,FALSE),0)*('EV Scenarios'!G$4-'EV Scenarios'!G$2)</f>
        <v>0.90730006399999985</v>
      </c>
      <c r="H10" s="2">
        <f>'Pc, Summer, S1'!H10*Main!$B$5+_xlfn.IFNA(VLOOKUP($A10,'EV Distribution'!$A$2:$B$22,2,FALSE),0)*('EV Scenarios'!H$4-'EV Scenarios'!H$2)</f>
        <v>0.84035212799999981</v>
      </c>
      <c r="I10" s="2">
        <f>'Pc, Summer, S1'!I10*Main!$B$5+_xlfn.IFNA(VLOOKUP($A10,'EV Distribution'!$A$2:$B$22,2,FALSE),0)*('EV Scenarios'!I$4-'EV Scenarios'!I$2)</f>
        <v>1.2449078400000002</v>
      </c>
      <c r="J10" s="2">
        <f>'Pc, Summer, S1'!J10*Main!$B$5+_xlfn.IFNA(VLOOKUP($A10,'EV Distribution'!$A$2:$B$22,2,FALSE),0)*('EV Scenarios'!J$4-'EV Scenarios'!J$2)</f>
        <v>1.0996015360000002</v>
      </c>
      <c r="K10" s="2">
        <f>'Pc, Summer, S1'!K10*Main!$B$5+_xlfn.IFNA(VLOOKUP($A10,'EV Distribution'!$A$2:$B$22,2,FALSE),0)*('EV Scenarios'!K$4-'EV Scenarios'!K$2)</f>
        <v>1.302017376</v>
      </c>
      <c r="L10" s="2">
        <f>'Pc, Summer, S1'!L10*Main!$B$5+_xlfn.IFNA(VLOOKUP($A10,'EV Distribution'!$A$2:$B$22,2,FALSE),0)*('EV Scenarios'!L$4-'EV Scenarios'!L$2)</f>
        <v>1.327592992</v>
      </c>
      <c r="M10" s="2">
        <f>'Pc, Summer, S1'!M10*Main!$B$5+_xlfn.IFNA(VLOOKUP($A10,'EV Distribution'!$A$2:$B$22,2,FALSE),0)*('EV Scenarios'!M$4-'EV Scenarios'!M$2)</f>
        <v>1.303607712</v>
      </c>
      <c r="N10" s="2">
        <f>'Pc, Summer, S1'!N10*Main!$B$5+_xlfn.IFNA(VLOOKUP($A10,'EV Distribution'!$A$2:$B$22,2,FALSE),0)*('EV Scenarios'!N$4-'EV Scenarios'!N$2)</f>
        <v>1.2028533440000002</v>
      </c>
      <c r="O10" s="2">
        <f>'Pc, Summer, S1'!O10*Main!$B$5+_xlfn.IFNA(VLOOKUP($A10,'EV Distribution'!$A$2:$B$22,2,FALSE),0)*('EV Scenarios'!O$4-'EV Scenarios'!O$2)</f>
        <v>1.1439207999999998</v>
      </c>
      <c r="P10" s="2">
        <f>'Pc, Summer, S1'!P10*Main!$B$5+_xlfn.IFNA(VLOOKUP($A10,'EV Distribution'!$A$2:$B$22,2,FALSE),0)*('EV Scenarios'!P$4-'EV Scenarios'!P$2)</f>
        <v>1.1153577600000002</v>
      </c>
      <c r="Q10" s="2">
        <f>'Pc, Summer, S1'!Q10*Main!$B$5+_xlfn.IFNA(VLOOKUP($A10,'EV Distribution'!$A$2:$B$22,2,FALSE),0)*('EV Scenarios'!Q$4-'EV Scenarios'!Q$2)</f>
        <v>1.048706208</v>
      </c>
      <c r="R10" s="2">
        <f>'Pc, Summer, S1'!R10*Main!$B$5+_xlfn.IFNA(VLOOKUP($A10,'EV Distribution'!$A$2:$B$22,2,FALSE),0)*('EV Scenarios'!R$4-'EV Scenarios'!R$2)</f>
        <v>0.99772710400000009</v>
      </c>
      <c r="S10" s="2">
        <f>'Pc, Summer, S1'!S10*Main!$B$5+_xlfn.IFNA(VLOOKUP($A10,'EV Distribution'!$A$2:$B$22,2,FALSE),0)*('EV Scenarios'!S$4-'EV Scenarios'!S$2)</f>
        <v>0.96625196800000013</v>
      </c>
      <c r="T10" s="2">
        <f>'Pc, Summer, S1'!T10*Main!$B$5+_xlfn.IFNA(VLOOKUP($A10,'EV Distribution'!$A$2:$B$22,2,FALSE),0)*('EV Scenarios'!T$4-'EV Scenarios'!T$2)</f>
        <v>0.68044556800000011</v>
      </c>
      <c r="U10" s="2">
        <f>'Pc, Summer, S1'!U10*Main!$B$5+_xlfn.IFNA(VLOOKUP($A10,'EV Distribution'!$A$2:$B$22,2,FALSE),0)*('EV Scenarios'!U$4-'EV Scenarios'!U$2)</f>
        <v>0.70146348800000002</v>
      </c>
      <c r="V10" s="2">
        <f>'Pc, Summer, S1'!V10*Main!$B$5+_xlfn.IFNA(VLOOKUP($A10,'EV Distribution'!$A$2:$B$22,2,FALSE),0)*('EV Scenarios'!V$4-'EV Scenarios'!V$2)</f>
        <v>0.73989132800000001</v>
      </c>
      <c r="W10" s="2">
        <f>'Pc, Summer, S1'!W10*Main!$B$5+_xlfn.IFNA(VLOOKUP($A10,'EV Distribution'!$A$2:$B$22,2,FALSE),0)*('EV Scenarios'!W$4-'EV Scenarios'!W$2)</f>
        <v>0.793303808</v>
      </c>
      <c r="X10" s="2">
        <f>'Pc, Summer, S1'!X10*Main!$B$5+_xlfn.IFNA(VLOOKUP($A10,'EV Distribution'!$A$2:$B$22,2,FALSE),0)*('EV Scenarios'!X$4-'EV Scenarios'!X$2)</f>
        <v>0.29962662400000006</v>
      </c>
      <c r="Y10" s="2">
        <f>'Pc, Summer, S1'!Y10*Main!$B$5+_xlfn.IFNA(VLOOKUP($A10,'EV Distribution'!$A$2:$B$22,2,FALSE),0)*('EV Scenarios'!Y$4-'EV Scenarios'!Y$2)</f>
        <v>0.33805727999999996</v>
      </c>
    </row>
    <row r="11" spans="1:25" x14ac:dyDescent="0.25">
      <c r="A11">
        <v>40</v>
      </c>
      <c r="B11" s="2">
        <f>'Pc, Summer, S1'!B11*Main!$B$5+_xlfn.IFNA(VLOOKUP($A11,'EV Distribution'!$A$2:$B$22,2,FALSE),0)*('EV Scenarios'!B$4-'EV Scenarios'!B$2)</f>
        <v>0.74948300000000012</v>
      </c>
      <c r="C11" s="2">
        <f>'Pc, Summer, S1'!C11*Main!$B$5+_xlfn.IFNA(VLOOKUP($A11,'EV Distribution'!$A$2:$B$22,2,FALSE),0)*('EV Scenarios'!C$4-'EV Scenarios'!C$2)</f>
        <v>0.91751800000000006</v>
      </c>
      <c r="D11" s="2">
        <f>'Pc, Summer, S1'!D11*Main!$B$5+_xlfn.IFNA(VLOOKUP($A11,'EV Distribution'!$A$2:$B$22,2,FALSE),0)*('EV Scenarios'!D$4-'EV Scenarios'!D$2)</f>
        <v>1.2398834000000003</v>
      </c>
      <c r="E11" s="2">
        <f>'Pc, Summer, S1'!E11*Main!$B$5+_xlfn.IFNA(VLOOKUP($A11,'EV Distribution'!$A$2:$B$22,2,FALSE),0)*('EV Scenarios'!E$4-'EV Scenarios'!E$2)</f>
        <v>1.4774046000000001</v>
      </c>
      <c r="F11" s="2">
        <f>'Pc, Summer, S1'!F11*Main!$B$5+_xlfn.IFNA(VLOOKUP($A11,'EV Distribution'!$A$2:$B$22,2,FALSE),0)*('EV Scenarios'!F$4-'EV Scenarios'!F$2)</f>
        <v>1.7022558000000001</v>
      </c>
      <c r="G11" s="2">
        <f>'Pc, Summer, S1'!G11*Main!$B$5+_xlfn.IFNA(VLOOKUP($A11,'EV Distribution'!$A$2:$B$22,2,FALSE),0)*('EV Scenarios'!G$4-'EV Scenarios'!G$2)</f>
        <v>1.8042898999999999</v>
      </c>
      <c r="H11" s="2">
        <f>'Pc, Summer, S1'!H11*Main!$B$5+_xlfn.IFNA(VLOOKUP($A11,'EV Distribution'!$A$2:$B$22,2,FALSE),0)*('EV Scenarios'!H$4-'EV Scenarios'!H$2)</f>
        <v>1.6711547999999998</v>
      </c>
      <c r="I11" s="2">
        <f>'Pc, Summer, S1'!I11*Main!$B$5+_xlfn.IFNA(VLOOKUP($A11,'EV Distribution'!$A$2:$B$22,2,FALSE),0)*('EV Scenarios'!I$4-'EV Scenarios'!I$2)</f>
        <v>2.4756690000000003</v>
      </c>
      <c r="J11" s="2">
        <f>'Pc, Summer, S1'!J11*Main!$B$5+_xlfn.IFNA(VLOOKUP($A11,'EV Distribution'!$A$2:$B$22,2,FALSE),0)*('EV Scenarios'!J$4-'EV Scenarios'!J$2)</f>
        <v>2.1867076000000005</v>
      </c>
      <c r="K11" s="2">
        <f>'Pc, Summer, S1'!K11*Main!$B$5+_xlfn.IFNA(VLOOKUP($A11,'EV Distribution'!$A$2:$B$22,2,FALSE),0)*('EV Scenarios'!K$4-'EV Scenarios'!K$2)</f>
        <v>2.5892390999999999</v>
      </c>
      <c r="L11" s="2">
        <f>'Pc, Summer, S1'!L11*Main!$B$5+_xlfn.IFNA(VLOOKUP($A11,'EV Distribution'!$A$2:$B$22,2,FALSE),0)*('EV Scenarios'!L$4-'EV Scenarios'!L$2)</f>
        <v>2.6400997000000004</v>
      </c>
      <c r="M11" s="2">
        <f>'Pc, Summer, S1'!M11*Main!$B$5+_xlfn.IFNA(VLOOKUP($A11,'EV Distribution'!$A$2:$B$22,2,FALSE),0)*('EV Scenarios'!M$4-'EV Scenarios'!M$2)</f>
        <v>2.5924016999999999</v>
      </c>
      <c r="N11" s="2">
        <f>'Pc, Summer, S1'!N11*Main!$B$5+_xlfn.IFNA(VLOOKUP($A11,'EV Distribution'!$A$2:$B$22,2,FALSE),0)*('EV Scenarios'!N$4-'EV Scenarios'!N$2)</f>
        <v>2.3920379000000005</v>
      </c>
      <c r="O11" s="2">
        <f>'Pc, Summer, S1'!O11*Main!$B$5+_xlfn.IFNA(VLOOKUP($A11,'EV Distribution'!$A$2:$B$22,2,FALSE),0)*('EV Scenarios'!O$4-'EV Scenarios'!O$2)</f>
        <v>2.2748425000000001</v>
      </c>
      <c r="P11" s="2">
        <f>'Pc, Summer, S1'!P11*Main!$B$5+_xlfn.IFNA(VLOOKUP($A11,'EV Distribution'!$A$2:$B$22,2,FALSE),0)*('EV Scenarios'!P$4-'EV Scenarios'!P$2)</f>
        <v>2.2180410000000004</v>
      </c>
      <c r="Q11" s="2">
        <f>'Pc, Summer, S1'!Q11*Main!$B$5+_xlfn.IFNA(VLOOKUP($A11,'EV Distribution'!$A$2:$B$22,2,FALSE),0)*('EV Scenarios'!Q$4-'EV Scenarios'!Q$2)</f>
        <v>2.0854953000000003</v>
      </c>
      <c r="R11" s="2">
        <f>'Pc, Summer, S1'!R11*Main!$B$5+_xlfn.IFNA(VLOOKUP($A11,'EV Distribution'!$A$2:$B$22,2,FALSE),0)*('EV Scenarios'!R$4-'EV Scenarios'!R$2)</f>
        <v>1.9841164000000002</v>
      </c>
      <c r="S11" s="2">
        <f>'Pc, Summer, S1'!S11*Main!$B$5+_xlfn.IFNA(VLOOKUP($A11,'EV Distribution'!$A$2:$B$22,2,FALSE),0)*('EV Scenarios'!S$4-'EV Scenarios'!S$2)</f>
        <v>1.9215238000000003</v>
      </c>
      <c r="T11" s="2">
        <f>'Pc, Summer, S1'!T11*Main!$B$5+_xlfn.IFNA(VLOOKUP($A11,'EV Distribution'!$A$2:$B$22,2,FALSE),0)*('EV Scenarios'!T$4-'EV Scenarios'!T$2)</f>
        <v>1.3531588000000003</v>
      </c>
      <c r="U11" s="2">
        <f>'Pc, Summer, S1'!U11*Main!$B$5+_xlfn.IFNA(VLOOKUP($A11,'EV Distribution'!$A$2:$B$22,2,FALSE),0)*('EV Scenarios'!U$4-'EV Scenarios'!U$2)</f>
        <v>1.3949558000000002</v>
      </c>
      <c r="V11" s="2">
        <f>'Pc, Summer, S1'!V11*Main!$B$5+_xlfn.IFNA(VLOOKUP($A11,'EV Distribution'!$A$2:$B$22,2,FALSE),0)*('EV Scenarios'!V$4-'EV Scenarios'!V$2)</f>
        <v>1.4713748</v>
      </c>
      <c r="W11" s="2">
        <f>'Pc, Summer, S1'!W11*Main!$B$5+_xlfn.IFNA(VLOOKUP($A11,'EV Distribution'!$A$2:$B$22,2,FALSE),0)*('EV Scenarios'!W$4-'EV Scenarios'!W$2)</f>
        <v>1.5775927999999999</v>
      </c>
      <c r="X11" s="2">
        <f>'Pc, Summer, S1'!X11*Main!$B$5+_xlfn.IFNA(VLOOKUP($A11,'EV Distribution'!$A$2:$B$22,2,FALSE),0)*('EV Scenarios'!X$4-'EV Scenarios'!X$2)</f>
        <v>0.59584840000000017</v>
      </c>
      <c r="Y11" s="2">
        <f>'Pc, Summer, S1'!Y11*Main!$B$5+_xlfn.IFNA(VLOOKUP($A11,'EV Distribution'!$A$2:$B$22,2,FALSE),0)*('EV Scenarios'!Y$4-'EV Scenarios'!Y$2)</f>
        <v>0.6722729999999999</v>
      </c>
    </row>
    <row r="12" spans="1:25" x14ac:dyDescent="0.25">
      <c r="A12">
        <v>14</v>
      </c>
      <c r="B12" s="2">
        <f>'Pc, Summer, S1'!B12*Main!$B$5+_xlfn.IFNA(VLOOKUP($A12,'EV Distribution'!$A$2:$B$22,2,FALSE),0)*('EV Scenarios'!B$4-'EV Scenarios'!B$2)</f>
        <v>0.27195526000000003</v>
      </c>
      <c r="C12" s="2">
        <f>'Pc, Summer, S1'!C12*Main!$B$5+_xlfn.IFNA(VLOOKUP($A12,'EV Distribution'!$A$2:$B$22,2,FALSE),0)*('EV Scenarios'!C$4-'EV Scenarios'!C$2)</f>
        <v>0.33292795999999997</v>
      </c>
      <c r="D12" s="2">
        <f>'Pc, Summer, S1'!D12*Main!$B$5+_xlfn.IFNA(VLOOKUP($A12,'EV Distribution'!$A$2:$B$22,2,FALSE),0)*('EV Scenarios'!D$4-'EV Scenarios'!D$2)</f>
        <v>0.44990054800000001</v>
      </c>
      <c r="E12" s="2">
        <f>'Pc, Summer, S1'!E12*Main!$B$5+_xlfn.IFNA(VLOOKUP($A12,'EV Distribution'!$A$2:$B$22,2,FALSE),0)*('EV Scenarios'!E$4-'EV Scenarios'!E$2)</f>
        <v>0.53608681199999997</v>
      </c>
      <c r="F12" s="2">
        <f>'Pc, Summer, S1'!F12*Main!$B$5+_xlfn.IFNA(VLOOKUP($A12,'EV Distribution'!$A$2:$B$22,2,FALSE),0)*('EV Scenarios'!F$4-'EV Scenarios'!F$2)</f>
        <v>0.61767567599999995</v>
      </c>
      <c r="G12" s="2">
        <f>'Pc, Summer, S1'!G12*Main!$B$5+_xlfn.IFNA(VLOOKUP($A12,'EV Distribution'!$A$2:$B$22,2,FALSE),0)*('EV Scenarios'!G$4-'EV Scenarios'!G$2)</f>
        <v>0.65469947799999983</v>
      </c>
      <c r="H12" s="2">
        <f>'Pc, Summer, S1'!H12*Main!$B$5+_xlfn.IFNA(VLOOKUP($A12,'EV Distribution'!$A$2:$B$22,2,FALSE),0)*('EV Scenarios'!H$4-'EV Scenarios'!H$2)</f>
        <v>0.60639045599999986</v>
      </c>
      <c r="I12" s="2">
        <f>'Pc, Summer, S1'!I12*Main!$B$5+_xlfn.IFNA(VLOOKUP($A12,'EV Distribution'!$A$2:$B$22,2,FALSE),0)*('EV Scenarios'!I$4-'EV Scenarios'!I$2)</f>
        <v>0.89831417999999996</v>
      </c>
      <c r="J12" s="2">
        <f>'Pc, Summer, S1'!J12*Main!$B$5+_xlfn.IFNA(VLOOKUP($A12,'EV Distribution'!$A$2:$B$22,2,FALSE),0)*('EV Scenarios'!J$4-'EV Scenarios'!J$2)</f>
        <v>0.79346247199999997</v>
      </c>
      <c r="K12" s="2">
        <f>'Pc, Summer, S1'!K12*Main!$B$5+_xlfn.IFNA(VLOOKUP($A12,'EV Distribution'!$A$2:$B$22,2,FALSE),0)*('EV Scenarios'!K$4-'EV Scenarios'!K$2)</f>
        <v>0.93952390199999991</v>
      </c>
      <c r="L12" s="2">
        <f>'Pc, Summer, S1'!L12*Main!$B$5+_xlfn.IFNA(VLOOKUP($A12,'EV Distribution'!$A$2:$B$22,2,FALSE),0)*('EV Scenarios'!L$4-'EV Scenarios'!L$2)</f>
        <v>0.95797903399999995</v>
      </c>
      <c r="M12" s="2">
        <f>'Pc, Summer, S1'!M12*Main!$B$5+_xlfn.IFNA(VLOOKUP($A12,'EV Distribution'!$A$2:$B$22,2,FALSE),0)*('EV Scenarios'!M$4-'EV Scenarios'!M$2)</f>
        <v>0.94067147399999995</v>
      </c>
      <c r="N12" s="2">
        <f>'Pc, Summer, S1'!N12*Main!$B$5+_xlfn.IFNA(VLOOKUP($A12,'EV Distribution'!$A$2:$B$22,2,FALSE),0)*('EV Scenarios'!N$4-'EV Scenarios'!N$2)</f>
        <v>0.867968038</v>
      </c>
      <c r="O12" s="2">
        <f>'Pc, Summer, S1'!O12*Main!$B$5+_xlfn.IFNA(VLOOKUP($A12,'EV Distribution'!$A$2:$B$22,2,FALSE),0)*('EV Scenarios'!O$4-'EV Scenarios'!O$2)</f>
        <v>0.82544284999999984</v>
      </c>
      <c r="P12" s="2">
        <f>'Pc, Summer, S1'!P12*Main!$B$5+_xlfn.IFNA(VLOOKUP($A12,'EV Distribution'!$A$2:$B$22,2,FALSE),0)*('EV Scenarios'!P$4-'EV Scenarios'!P$2)</f>
        <v>0.80483202000000009</v>
      </c>
      <c r="Q12" s="2">
        <f>'Pc, Summer, S1'!Q12*Main!$B$5+_xlfn.IFNA(VLOOKUP($A12,'EV Distribution'!$A$2:$B$22,2,FALSE),0)*('EV Scenarios'!Q$4-'EV Scenarios'!Q$2)</f>
        <v>0.75673686600000001</v>
      </c>
      <c r="R12" s="2">
        <f>'Pc, Summer, S1'!R12*Main!$B$5+_xlfn.IFNA(VLOOKUP($A12,'EV Distribution'!$A$2:$B$22,2,FALSE),0)*('EV Scenarios'!R$4-'EV Scenarios'!R$2)</f>
        <v>0.719950808</v>
      </c>
      <c r="S12" s="2">
        <f>'Pc, Summer, S1'!S12*Main!$B$5+_xlfn.IFNA(VLOOKUP($A12,'EV Distribution'!$A$2:$B$22,2,FALSE),0)*('EV Scenarios'!S$4-'EV Scenarios'!S$2)</f>
        <v>0.69723863600000002</v>
      </c>
      <c r="T12" s="2">
        <f>'Pc, Summer, S1'!T12*Main!$B$5+_xlfn.IFNA(VLOOKUP($A12,'EV Distribution'!$A$2:$B$22,2,FALSE),0)*('EV Scenarios'!T$4-'EV Scenarios'!T$2)</f>
        <v>0.49100333600000001</v>
      </c>
      <c r="U12" s="2">
        <f>'Pc, Summer, S1'!U12*Main!$B$5+_xlfn.IFNA(VLOOKUP($A12,'EV Distribution'!$A$2:$B$22,2,FALSE),0)*('EV Scenarios'!U$4-'EV Scenarios'!U$2)</f>
        <v>0.50616967599999996</v>
      </c>
      <c r="V12" s="2">
        <f>'Pc, Summer, S1'!V12*Main!$B$5+_xlfn.IFNA(VLOOKUP($A12,'EV Distribution'!$A$2:$B$22,2,FALSE),0)*('EV Scenarios'!V$4-'EV Scenarios'!V$2)</f>
        <v>0.53389885599999998</v>
      </c>
      <c r="W12" s="2">
        <f>'Pc, Summer, S1'!W12*Main!$B$5+_xlfn.IFNA(VLOOKUP($A12,'EV Distribution'!$A$2:$B$22,2,FALSE),0)*('EV Scenarios'!W$4-'EV Scenarios'!W$2)</f>
        <v>0.57244081599999996</v>
      </c>
      <c r="X12" s="2">
        <f>'Pc, Summer, S1'!X12*Main!$B$5+_xlfn.IFNA(VLOOKUP($A12,'EV Distribution'!$A$2:$B$22,2,FALSE),0)*('EV Scenarios'!X$4-'EV Scenarios'!X$2)</f>
        <v>0.21620784800000004</v>
      </c>
      <c r="Y12" s="2">
        <f>'Pc, Summer, S1'!Y12*Main!$B$5+_xlfn.IFNA(VLOOKUP($A12,'EV Distribution'!$A$2:$B$22,2,FALSE),0)*('EV Scenarios'!Y$4-'EV Scenarios'!Y$2)</f>
        <v>0.24393905999999993</v>
      </c>
    </row>
    <row r="13" spans="1:25" x14ac:dyDescent="0.25">
      <c r="A13">
        <v>34</v>
      </c>
      <c r="B13" s="2">
        <f>'Pc, Summer, S1'!B13*Main!$B$5+_xlfn.IFNA(VLOOKUP($A13,'EV Distribution'!$A$2:$B$22,2,FALSE),0)*('EV Scenarios'!B$4-'EV Scenarios'!B$2)</f>
        <v>0.90794512000000005</v>
      </c>
      <c r="C13" s="2">
        <f>'Pc, Summer, S1'!C13*Main!$B$5+_xlfn.IFNA(VLOOKUP($A13,'EV Distribution'!$A$2:$B$22,2,FALSE),0)*('EV Scenarios'!C$4-'EV Scenarios'!C$2)</f>
        <v>1.11150752</v>
      </c>
      <c r="D13" s="2">
        <f>'Pc, Summer, S1'!D13*Main!$B$5+_xlfn.IFNA(VLOOKUP($A13,'EV Distribution'!$A$2:$B$22,2,FALSE),0)*('EV Scenarios'!D$4-'EV Scenarios'!D$2)</f>
        <v>1.5020301760000001</v>
      </c>
      <c r="E13" s="2">
        <f>'Pc, Summer, S1'!E13*Main!$B$5+_xlfn.IFNA(VLOOKUP($A13,'EV Distribution'!$A$2:$B$22,2,FALSE),0)*('EV Scenarios'!E$4-'EV Scenarios'!E$2)</f>
        <v>1.789770144</v>
      </c>
      <c r="F13" s="2">
        <f>'Pc, Summer, S1'!F13*Main!$B$5+_xlfn.IFNA(VLOOKUP($A13,'EV Distribution'!$A$2:$B$22,2,FALSE),0)*('EV Scenarios'!F$4-'EV Scenarios'!F$2)</f>
        <v>2.0621613120000002</v>
      </c>
      <c r="G13" s="2">
        <f>'Pc, Summer, S1'!G13*Main!$B$5+_xlfn.IFNA(VLOOKUP($A13,'EV Distribution'!$A$2:$B$22,2,FALSE),0)*('EV Scenarios'!G$4-'EV Scenarios'!G$2)</f>
        <v>2.1857683359999998</v>
      </c>
      <c r="H13" s="2">
        <f>'Pc, Summer, S1'!H13*Main!$B$5+_xlfn.IFNA(VLOOKUP($A13,'EV Distribution'!$A$2:$B$22,2,FALSE),0)*('EV Scenarios'!H$4-'EV Scenarios'!H$2)</f>
        <v>2.0244846719999994</v>
      </c>
      <c r="I13" s="2">
        <f>'Pc, Summer, S1'!I13*Main!$B$5+_xlfn.IFNA(VLOOKUP($A13,'EV Distribution'!$A$2:$B$22,2,FALSE),0)*('EV Scenarios'!I$4-'EV Scenarios'!I$2)</f>
        <v>2.9990961600000001</v>
      </c>
      <c r="J13" s="2">
        <f>'Pc, Summer, S1'!J13*Main!$B$5+_xlfn.IFNA(VLOOKUP($A13,'EV Distribution'!$A$2:$B$22,2,FALSE),0)*('EV Scenarios'!J$4-'EV Scenarios'!J$2)</f>
        <v>2.6490400640000002</v>
      </c>
      <c r="K13" s="2">
        <f>'Pc, Summer, S1'!K13*Main!$B$5+_xlfn.IFNA(VLOOKUP($A13,'EV Distribution'!$A$2:$B$22,2,FALSE),0)*('EV Scenarios'!K$4-'EV Scenarios'!K$2)</f>
        <v>3.1366782239999997</v>
      </c>
      <c r="L13" s="2">
        <f>'Pc, Summer, S1'!L13*Main!$B$5+_xlfn.IFNA(VLOOKUP($A13,'EV Distribution'!$A$2:$B$22,2,FALSE),0)*('EV Scenarios'!L$4-'EV Scenarios'!L$2)</f>
        <v>3.1982922080000002</v>
      </c>
      <c r="M13" s="2">
        <f>'Pc, Summer, S1'!M13*Main!$B$5+_xlfn.IFNA(VLOOKUP($A13,'EV Distribution'!$A$2:$B$22,2,FALSE),0)*('EV Scenarios'!M$4-'EV Scenarios'!M$2)</f>
        <v>3.1405094879999997</v>
      </c>
      <c r="N13" s="2">
        <f>'Pc, Summer, S1'!N13*Main!$B$5+_xlfn.IFNA(VLOOKUP($A13,'EV Distribution'!$A$2:$B$22,2,FALSE),0)*('EV Scenarios'!N$4-'EV Scenarios'!N$2)</f>
        <v>2.8977830560000002</v>
      </c>
      <c r="O13" s="2">
        <f>'Pc, Summer, S1'!O13*Main!$B$5+_xlfn.IFNA(VLOOKUP($A13,'EV Distribution'!$A$2:$B$22,2,FALSE),0)*('EV Scenarios'!O$4-'EV Scenarios'!O$2)</f>
        <v>2.7558091999999998</v>
      </c>
      <c r="P13" s="2">
        <f>'Pc, Summer, S1'!P13*Main!$B$5+_xlfn.IFNA(VLOOKUP($A13,'EV Distribution'!$A$2:$B$22,2,FALSE),0)*('EV Scenarios'!P$4-'EV Scenarios'!P$2)</f>
        <v>2.6869982400000003</v>
      </c>
      <c r="Q13" s="2">
        <f>'Pc, Summer, S1'!Q13*Main!$B$5+_xlfn.IFNA(VLOOKUP($A13,'EV Distribution'!$A$2:$B$22,2,FALSE),0)*('EV Scenarios'!Q$4-'EV Scenarios'!Q$2)</f>
        <v>2.5264285919999998</v>
      </c>
      <c r="R13" s="2">
        <f>'Pc, Summer, S1'!R13*Main!$B$5+_xlfn.IFNA(VLOOKUP($A13,'EV Distribution'!$A$2:$B$22,2,FALSE),0)*('EV Scenarios'!R$4-'EV Scenarios'!R$2)</f>
        <v>2.4036152959999999</v>
      </c>
      <c r="S13" s="2">
        <f>'Pc, Summer, S1'!S13*Main!$B$5+_xlfn.IFNA(VLOOKUP($A13,'EV Distribution'!$A$2:$B$22,2,FALSE),0)*('EV Scenarios'!S$4-'EV Scenarios'!S$2)</f>
        <v>2.327788832</v>
      </c>
      <c r="T13" s="2">
        <f>'Pc, Summer, S1'!T13*Main!$B$5+_xlfn.IFNA(VLOOKUP($A13,'EV Distribution'!$A$2:$B$22,2,FALSE),0)*('EV Scenarios'!T$4-'EV Scenarios'!T$2)</f>
        <v>1.6392552320000002</v>
      </c>
      <c r="U13" s="2">
        <f>'Pc, Summer, S1'!U13*Main!$B$5+_xlfn.IFNA(VLOOKUP($A13,'EV Distribution'!$A$2:$B$22,2,FALSE),0)*('EV Scenarios'!U$4-'EV Scenarios'!U$2)</f>
        <v>1.689889312</v>
      </c>
      <c r="V13" s="2">
        <f>'Pc, Summer, S1'!V13*Main!$B$5+_xlfn.IFNA(VLOOKUP($A13,'EV Distribution'!$A$2:$B$22,2,FALSE),0)*('EV Scenarios'!V$4-'EV Scenarios'!V$2)</f>
        <v>1.7824654719999999</v>
      </c>
      <c r="W13" s="2">
        <f>'Pc, Summer, S1'!W13*Main!$B$5+_xlfn.IFNA(VLOOKUP($A13,'EV Distribution'!$A$2:$B$22,2,FALSE),0)*('EV Scenarios'!W$4-'EV Scenarios'!W$2)</f>
        <v>1.9111409919999998</v>
      </c>
      <c r="X13" s="2">
        <f>'Pc, Summer, S1'!X13*Main!$B$5+_xlfn.IFNA(VLOOKUP($A13,'EV Distribution'!$A$2:$B$22,2,FALSE),0)*('EV Scenarios'!X$4-'EV Scenarios'!X$2)</f>
        <v>0.72182777600000014</v>
      </c>
      <c r="Y13" s="2">
        <f>'Pc, Summer, S1'!Y13*Main!$B$5+_xlfn.IFNA(VLOOKUP($A13,'EV Distribution'!$A$2:$B$22,2,FALSE),0)*('EV Scenarios'!Y$4-'EV Scenarios'!Y$2)</f>
        <v>0.81441071999999981</v>
      </c>
    </row>
    <row r="14" spans="1:25" x14ac:dyDescent="0.25">
      <c r="A14">
        <v>3</v>
      </c>
      <c r="B14" s="2">
        <f>'Pc, Summer, S1'!B14*Main!$B$5+_xlfn.IFNA(VLOOKUP($A14,'EV Distribution'!$A$2:$B$22,2,FALSE),0)*('EV Scenarios'!B$4-'EV Scenarios'!B$2)</f>
        <v>1.3619176800000001</v>
      </c>
      <c r="C14" s="2">
        <f>'Pc, Summer, S1'!C14*Main!$B$5+_xlfn.IFNA(VLOOKUP($A14,'EV Distribution'!$A$2:$B$22,2,FALSE),0)*('EV Scenarios'!C$4-'EV Scenarios'!C$2)</f>
        <v>1.6672612800000002</v>
      </c>
      <c r="D14" s="2">
        <f>'Pc, Summer, S1'!D14*Main!$B$5+_xlfn.IFNA(VLOOKUP($A14,'EV Distribution'!$A$2:$B$22,2,FALSE),0)*('EV Scenarios'!D$4-'EV Scenarios'!D$2)</f>
        <v>2.2530452640000003</v>
      </c>
      <c r="E14" s="2">
        <f>'Pc, Summer, S1'!E14*Main!$B$5+_xlfn.IFNA(VLOOKUP($A14,'EV Distribution'!$A$2:$B$22,2,FALSE),0)*('EV Scenarios'!E$4-'EV Scenarios'!E$2)</f>
        <v>2.6846552159999999</v>
      </c>
      <c r="F14" s="2">
        <f>'Pc, Summer, S1'!F14*Main!$B$5+_xlfn.IFNA(VLOOKUP($A14,'EV Distribution'!$A$2:$B$22,2,FALSE),0)*('EV Scenarios'!F$4-'EV Scenarios'!F$2)</f>
        <v>3.0932419680000001</v>
      </c>
      <c r="G14" s="2">
        <f>'Pc, Summer, S1'!G14*Main!$B$5+_xlfn.IFNA(VLOOKUP($A14,'EV Distribution'!$A$2:$B$22,2,FALSE),0)*('EV Scenarios'!G$4-'EV Scenarios'!G$2)</f>
        <v>3.2786525039999996</v>
      </c>
      <c r="H14" s="2">
        <f>'Pc, Summer, S1'!H14*Main!$B$5+_xlfn.IFNA(VLOOKUP($A14,'EV Distribution'!$A$2:$B$22,2,FALSE),0)*('EV Scenarios'!H$4-'EV Scenarios'!H$2)</f>
        <v>3.0367270079999993</v>
      </c>
      <c r="I14" s="2">
        <f>'Pc, Summer, S1'!I14*Main!$B$5+_xlfn.IFNA(VLOOKUP($A14,'EV Distribution'!$A$2:$B$22,2,FALSE),0)*('EV Scenarios'!I$4-'EV Scenarios'!I$2)</f>
        <v>4.4986442400000008</v>
      </c>
      <c r="J14" s="2">
        <f>'Pc, Summer, S1'!J14*Main!$B$5+_xlfn.IFNA(VLOOKUP($A14,'EV Distribution'!$A$2:$B$22,2,FALSE),0)*('EV Scenarios'!J$4-'EV Scenarios'!J$2)</f>
        <v>3.9735600960000004</v>
      </c>
      <c r="K14" s="2">
        <f>'Pc, Summer, S1'!K14*Main!$B$5+_xlfn.IFNA(VLOOKUP($A14,'EV Distribution'!$A$2:$B$22,2,FALSE),0)*('EV Scenarios'!K$4-'EV Scenarios'!K$2)</f>
        <v>4.705017336</v>
      </c>
      <c r="L14" s="2">
        <f>'Pc, Summer, S1'!L14*Main!$B$5+_xlfn.IFNA(VLOOKUP($A14,'EV Distribution'!$A$2:$B$22,2,FALSE),0)*('EV Scenarios'!L$4-'EV Scenarios'!L$2)</f>
        <v>4.7974383120000006</v>
      </c>
      <c r="M14" s="2">
        <f>'Pc, Summer, S1'!M14*Main!$B$5+_xlfn.IFNA(VLOOKUP($A14,'EV Distribution'!$A$2:$B$22,2,FALSE),0)*('EV Scenarios'!M$4-'EV Scenarios'!M$2)</f>
        <v>4.7107642319999998</v>
      </c>
      <c r="N14" s="2">
        <f>'Pc, Summer, S1'!N14*Main!$B$5+_xlfn.IFNA(VLOOKUP($A14,'EV Distribution'!$A$2:$B$22,2,FALSE),0)*('EV Scenarios'!N$4-'EV Scenarios'!N$2)</f>
        <v>4.3466745840000005</v>
      </c>
      <c r="O14" s="2">
        <f>'Pc, Summer, S1'!O14*Main!$B$5+_xlfn.IFNA(VLOOKUP($A14,'EV Distribution'!$A$2:$B$22,2,FALSE),0)*('EV Scenarios'!O$4-'EV Scenarios'!O$2)</f>
        <v>4.1337137999999998</v>
      </c>
      <c r="P14" s="2">
        <f>'Pc, Summer, S1'!P14*Main!$B$5+_xlfn.IFNA(VLOOKUP($A14,'EV Distribution'!$A$2:$B$22,2,FALSE),0)*('EV Scenarios'!P$4-'EV Scenarios'!P$2)</f>
        <v>4.0304973600000009</v>
      </c>
      <c r="Q14" s="2">
        <f>'Pc, Summer, S1'!Q14*Main!$B$5+_xlfn.IFNA(VLOOKUP($A14,'EV Distribution'!$A$2:$B$22,2,FALSE),0)*('EV Scenarios'!Q$4-'EV Scenarios'!Q$2)</f>
        <v>3.7896428880000004</v>
      </c>
      <c r="R14" s="2">
        <f>'Pc, Summer, S1'!R14*Main!$B$5+_xlfn.IFNA(VLOOKUP($A14,'EV Distribution'!$A$2:$B$22,2,FALSE),0)*('EV Scenarios'!R$4-'EV Scenarios'!R$2)</f>
        <v>3.6054229440000003</v>
      </c>
      <c r="S14" s="2">
        <f>'Pc, Summer, S1'!S14*Main!$B$5+_xlfn.IFNA(VLOOKUP($A14,'EV Distribution'!$A$2:$B$22,2,FALSE),0)*('EV Scenarios'!S$4-'EV Scenarios'!S$2)</f>
        <v>3.4916832480000002</v>
      </c>
      <c r="T14" s="2">
        <f>'Pc, Summer, S1'!T14*Main!$B$5+_xlfn.IFNA(VLOOKUP($A14,'EV Distribution'!$A$2:$B$22,2,FALSE),0)*('EV Scenarios'!T$4-'EV Scenarios'!T$2)</f>
        <v>2.4588828480000005</v>
      </c>
      <c r="U14" s="2">
        <f>'Pc, Summer, S1'!U14*Main!$B$5+_xlfn.IFNA(VLOOKUP($A14,'EV Distribution'!$A$2:$B$22,2,FALSE),0)*('EV Scenarios'!U$4-'EV Scenarios'!U$2)</f>
        <v>2.534833968</v>
      </c>
      <c r="V14" s="2">
        <f>'Pc, Summer, S1'!V14*Main!$B$5+_xlfn.IFNA(VLOOKUP($A14,'EV Distribution'!$A$2:$B$22,2,FALSE),0)*('EV Scenarios'!V$4-'EV Scenarios'!V$2)</f>
        <v>2.6736982080000002</v>
      </c>
      <c r="W14" s="2">
        <f>'Pc, Summer, S1'!W14*Main!$B$5+_xlfn.IFNA(VLOOKUP($A14,'EV Distribution'!$A$2:$B$22,2,FALSE),0)*('EV Scenarios'!W$4-'EV Scenarios'!W$2)</f>
        <v>2.866711488</v>
      </c>
      <c r="X14" s="2">
        <f>'Pc, Summer, S1'!X14*Main!$B$5+_xlfn.IFNA(VLOOKUP($A14,'EV Distribution'!$A$2:$B$22,2,FALSE),0)*('EV Scenarios'!X$4-'EV Scenarios'!X$2)</f>
        <v>1.0827416640000003</v>
      </c>
      <c r="Y14" s="2">
        <f>'Pc, Summer, S1'!Y14*Main!$B$5+_xlfn.IFNA(VLOOKUP($A14,'EV Distribution'!$A$2:$B$22,2,FALSE),0)*('EV Scenarios'!Y$4-'EV Scenarios'!Y$2)</f>
        <v>1.2216160799999998</v>
      </c>
    </row>
    <row r="15" spans="1:25" x14ac:dyDescent="0.25">
      <c r="A15">
        <v>20</v>
      </c>
      <c r="B15" s="2">
        <f>'Pc, Summer, S1'!B15*Main!$B$5+_xlfn.IFNA(VLOOKUP($A15,'EV Distribution'!$A$2:$B$22,2,FALSE),0)*('EV Scenarios'!B$4-'EV Scenarios'!B$2)</f>
        <v>0.11135176000000001</v>
      </c>
      <c r="C15" s="2">
        <f>'Pc, Summer, S1'!C15*Main!$B$5+_xlfn.IFNA(VLOOKUP($A15,'EV Distribution'!$A$2:$B$22,2,FALSE),0)*('EV Scenarios'!C$4-'EV Scenarios'!C$2)</f>
        <v>0.13631695999999999</v>
      </c>
      <c r="D15" s="2">
        <f>'Pc, Summer, S1'!D15*Main!$B$5+_xlfn.IFNA(VLOOKUP($A15,'EV Distribution'!$A$2:$B$22,2,FALSE),0)*('EV Scenarios'!D$4-'EV Scenarios'!D$2)</f>
        <v>0.18421124799999999</v>
      </c>
      <c r="E15" s="2">
        <f>'Pc, Summer, S1'!E15*Main!$B$5+_xlfn.IFNA(VLOOKUP($A15,'EV Distribution'!$A$2:$B$22,2,FALSE),0)*('EV Scenarios'!E$4-'EV Scenarios'!E$2)</f>
        <v>0.21950011199999997</v>
      </c>
      <c r="F15" s="2">
        <f>'Pc, Summer, S1'!F15*Main!$B$5+_xlfn.IFNA(VLOOKUP($A15,'EV Distribution'!$A$2:$B$22,2,FALSE),0)*('EV Scenarios'!F$4-'EV Scenarios'!F$2)</f>
        <v>0.25290657599999999</v>
      </c>
      <c r="G15" s="2">
        <f>'Pc, Summer, S1'!G15*Main!$B$5+_xlfn.IFNA(VLOOKUP($A15,'EV Distribution'!$A$2:$B$22,2,FALSE),0)*('EV Scenarios'!G$4-'EV Scenarios'!G$2)</f>
        <v>0.26806592799999995</v>
      </c>
      <c r="H15" s="2">
        <f>'Pc, Summer, S1'!H15*Main!$B$5+_xlfn.IFNA(VLOOKUP($A15,'EV Distribution'!$A$2:$B$22,2,FALSE),0)*('EV Scenarios'!H$4-'EV Scenarios'!H$2)</f>
        <v>0.24828585599999994</v>
      </c>
      <c r="I15" s="2">
        <f>'Pc, Summer, S1'!I15*Main!$B$5+_xlfn.IFNA(VLOOKUP($A15,'EV Distribution'!$A$2:$B$22,2,FALSE),0)*('EV Scenarios'!I$4-'EV Scenarios'!I$2)</f>
        <v>0.36781367999999998</v>
      </c>
      <c r="J15" s="2">
        <f>'Pc, Summer, S1'!J15*Main!$B$5+_xlfn.IFNA(VLOOKUP($A15,'EV Distribution'!$A$2:$B$22,2,FALSE),0)*('EV Scenarios'!J$4-'EV Scenarios'!J$2)</f>
        <v>0.32488227200000003</v>
      </c>
      <c r="K15" s="2">
        <f>'Pc, Summer, S1'!K15*Main!$B$5+_xlfn.IFNA(VLOOKUP($A15,'EV Distribution'!$A$2:$B$22,2,FALSE),0)*('EV Scenarios'!K$4-'EV Scenarios'!K$2)</f>
        <v>0.38468695199999992</v>
      </c>
      <c r="L15" s="2">
        <f>'Pc, Summer, S1'!L15*Main!$B$5+_xlfn.IFNA(VLOOKUP($A15,'EV Distribution'!$A$2:$B$22,2,FALSE),0)*('EV Scenarios'!L$4-'EV Scenarios'!L$2)</f>
        <v>0.39224338399999997</v>
      </c>
      <c r="M15" s="2">
        <f>'Pc, Summer, S1'!M15*Main!$B$5+_xlfn.IFNA(VLOOKUP($A15,'EV Distribution'!$A$2:$B$22,2,FALSE),0)*('EV Scenarios'!M$4-'EV Scenarios'!M$2)</f>
        <v>0.38515682399999995</v>
      </c>
      <c r="N15" s="2">
        <f>'Pc, Summer, S1'!N15*Main!$B$5+_xlfn.IFNA(VLOOKUP($A15,'EV Distribution'!$A$2:$B$22,2,FALSE),0)*('EV Scenarios'!N$4-'EV Scenarios'!N$2)</f>
        <v>0.355388488</v>
      </c>
      <c r="O15" s="2">
        <f>'Pc, Summer, S1'!O15*Main!$B$5+_xlfn.IFNA(VLOOKUP($A15,'EV Distribution'!$A$2:$B$22,2,FALSE),0)*('EV Scenarios'!O$4-'EV Scenarios'!O$2)</f>
        <v>0.33797659999999996</v>
      </c>
      <c r="P15" s="2">
        <f>'Pc, Summer, S1'!P15*Main!$B$5+_xlfn.IFNA(VLOOKUP($A15,'EV Distribution'!$A$2:$B$22,2,FALSE),0)*('EV Scenarios'!P$4-'EV Scenarios'!P$2)</f>
        <v>0.32953752000000003</v>
      </c>
      <c r="Q15" s="2">
        <f>'Pc, Summer, S1'!Q15*Main!$B$5+_xlfn.IFNA(VLOOKUP($A15,'EV Distribution'!$A$2:$B$22,2,FALSE),0)*('EV Scenarios'!Q$4-'EV Scenarios'!Q$2)</f>
        <v>0.30984501599999997</v>
      </c>
      <c r="R15" s="2">
        <f>'Pc, Summer, S1'!R15*Main!$B$5+_xlfn.IFNA(VLOOKUP($A15,'EV Distribution'!$A$2:$B$22,2,FALSE),0)*('EV Scenarios'!R$4-'EV Scenarios'!R$2)</f>
        <v>0.29478300799999996</v>
      </c>
      <c r="S15" s="2">
        <f>'Pc, Summer, S1'!S15*Main!$B$5+_xlfn.IFNA(VLOOKUP($A15,'EV Distribution'!$A$2:$B$22,2,FALSE),0)*('EV Scenarios'!S$4-'EV Scenarios'!S$2)</f>
        <v>0.28548353599999998</v>
      </c>
      <c r="T15" s="2">
        <f>'Pc, Summer, S1'!T15*Main!$B$5+_xlfn.IFNA(VLOOKUP($A15,'EV Distribution'!$A$2:$B$22,2,FALSE),0)*('EV Scenarios'!T$4-'EV Scenarios'!T$2)</f>
        <v>0.20104073600000003</v>
      </c>
      <c r="U15" s="2">
        <f>'Pc, Summer, S1'!U15*Main!$B$5+_xlfn.IFNA(VLOOKUP($A15,'EV Distribution'!$A$2:$B$22,2,FALSE),0)*('EV Scenarios'!U$4-'EV Scenarios'!U$2)</f>
        <v>0.20725057599999999</v>
      </c>
      <c r="V15" s="2">
        <f>'Pc, Summer, S1'!V15*Main!$B$5+_xlfn.IFNA(VLOOKUP($A15,'EV Distribution'!$A$2:$B$22,2,FALSE),0)*('EV Scenarios'!V$4-'EV Scenarios'!V$2)</f>
        <v>0.21860425599999997</v>
      </c>
      <c r="W15" s="2">
        <f>'Pc, Summer, S1'!W15*Main!$B$5+_xlfn.IFNA(VLOOKUP($A15,'EV Distribution'!$A$2:$B$22,2,FALSE),0)*('EV Scenarios'!W$4-'EV Scenarios'!W$2)</f>
        <v>0.23438521599999995</v>
      </c>
      <c r="X15" s="2">
        <f>'Pc, Summer, S1'!X15*Main!$B$5+_xlfn.IFNA(VLOOKUP($A15,'EV Distribution'!$A$2:$B$22,2,FALSE),0)*('EV Scenarios'!X$4-'EV Scenarios'!X$2)</f>
        <v>8.852604800000001E-2</v>
      </c>
      <c r="Y15" s="2">
        <f>'Pc, Summer, S1'!Y15*Main!$B$5+_xlfn.IFNA(VLOOKUP($A15,'EV Distribution'!$A$2:$B$22,2,FALSE),0)*('EV Scenarios'!Y$4-'EV Scenarios'!Y$2)</f>
        <v>9.9880559999999965E-2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C57DC-5EB2-4468-B347-2CBFB64F32C0}">
  <dimension ref="A1:Y15"/>
  <sheetViews>
    <sheetView workbookViewId="0"/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'[1]CostFlex, Summer'!B2*(1+[2]Main!$B$3)^(Main!$B$7-2020)</f>
        <v>7.5723285404776197</v>
      </c>
      <c r="C2" s="2">
        <f>'[1]CostFlex, Summer'!C2*(1+[2]Main!$B$3)^(Main!$B$7-2020)</f>
        <v>12.264384875374796</v>
      </c>
      <c r="D2" s="2">
        <f>'[1]CostFlex, Summer'!D2*(1+[2]Main!$B$3)^(Main!$B$7-2020)</f>
        <v>6.8754884907404161</v>
      </c>
      <c r="E2" s="2">
        <f>'[1]CostFlex, Summer'!E2*(1+[2]Main!$B$3)^(Main!$B$7-2020)</f>
        <v>7.142610509806345</v>
      </c>
      <c r="F2" s="2">
        <f>'[1]CostFlex, Summer'!F2*(1+[2]Main!$B$3)^(Main!$B$7-2020)</f>
        <v>7.885906562859363</v>
      </c>
      <c r="G2" s="2">
        <f>'[1]CostFlex, Summer'!G2*(1+[2]Main!$B$3)^(Main!$B$7-2020)</f>
        <v>7.7233105512540154</v>
      </c>
      <c r="H2" s="2">
        <f>'[1]CostFlex, Summer'!H2*(1+[2]Main!$B$3)^(Main!$B$7-2020)</f>
        <v>11.614000828953406</v>
      </c>
      <c r="I2" s="2">
        <f>'[1]CostFlex, Summer'!I2*(1+[2]Main!$B$3)^(Main!$B$7-2020)</f>
        <v>11.83466684470352</v>
      </c>
      <c r="J2" s="2">
        <f>'[1]CostFlex, Summer'!J2*(1+[2]Main!$B$3)^(Main!$B$7-2020)</f>
        <v>11.335264809058524</v>
      </c>
      <c r="K2" s="2">
        <f>'[1]CostFlex, Summer'!K2*(1+[2]Main!$B$3)^(Main!$B$7-2020)</f>
        <v>9.3492706673074917</v>
      </c>
      <c r="L2" s="2">
        <f>'[1]CostFlex, Summer'!L2*(1+[2]Main!$B$3)^(Main!$B$7-2020)</f>
        <v>10.057724717873649</v>
      </c>
      <c r="M2" s="2">
        <f>'[1]CostFlex, Summer'!M2*(1+[2]Main!$B$3)^(Main!$B$7-2020)</f>
        <v>11.614000828953406</v>
      </c>
      <c r="N2" s="2">
        <f>'[1]CostFlex, Summer'!N2*(1+[2]Main!$B$3)^(Main!$B$7-2020)</f>
        <v>9.0589206465836565</v>
      </c>
      <c r="O2" s="2">
        <f>'[1]CostFlex, Summer'!O2*(1+[2]Main!$B$3)^(Main!$B$7-2020)</f>
        <v>6.7593484824508829</v>
      </c>
      <c r="P2" s="2">
        <f>'[1]CostFlex, Summer'!P2*(1+[2]Main!$B$3)^(Main!$B$7-2020)</f>
        <v>7.6187845437934341</v>
      </c>
      <c r="Q2" s="2">
        <f>'[1]CostFlex, Summer'!Q2*(1+[2]Main!$B$3)^(Main!$B$7-2020)</f>
        <v>9.3376566664785372</v>
      </c>
      <c r="R2" s="2">
        <f>'[1]CostFlex, Summer'!R2*(1+[2]Main!$B$3)^(Main!$B$7-2020)</f>
        <v>8.8614826324914482</v>
      </c>
      <c r="S2" s="2">
        <f>'[1]CostFlex, Summer'!S2*(1+[2]Main!$B$3)^(Main!$B$7-2020)</f>
        <v>9.7789886979787681</v>
      </c>
      <c r="T2" s="2">
        <f>'[1]CostFlex, Summer'!T2*(1+[2]Main!$B$3)^(Main!$B$7-2020)</f>
        <v>5.4121243862922874</v>
      </c>
      <c r="U2" s="2">
        <f>'[1]CostFlex, Summer'!U2*(1+[2]Main!$B$3)^(Main!$B$7-2020)</f>
        <v>5.0172483581078717</v>
      </c>
      <c r="V2" s="2">
        <f>'[1]CostFlex, Summer'!V2*(1+[2]Main!$B$3)^(Main!$B$7-2020)</f>
        <v>3.2635342329359069</v>
      </c>
      <c r="W2" s="2">
        <f>'[1]CostFlex, Summer'!W2*(1+[2]Main!$B$3)^(Main!$B$7-2020)</f>
        <v>3.2635342329359069</v>
      </c>
      <c r="X2" s="2">
        <f>'[1]CostFlex, Summer'!X2*(1+[2]Main!$B$3)^(Main!$B$7-2020)</f>
        <v>3.8674622760414841</v>
      </c>
      <c r="Y2" s="2">
        <f>'[1]CostFlex, Summer'!Y2*(1+[2]Main!$B$3)^(Main!$B$7-2020)</f>
        <v>10.417758743571206</v>
      </c>
    </row>
    <row r="3" spans="1:25" x14ac:dyDescent="0.25">
      <c r="A3">
        <v>17</v>
      </c>
      <c r="B3" s="2">
        <f>'[1]CostFlex, Summer'!B3*(1+[2]Main!$B$3)^(Main!$B$7-2020)</f>
        <v>7.5723285404776197</v>
      </c>
      <c r="C3" s="2">
        <f>'[1]CostFlex, Summer'!C3*(1+[2]Main!$B$3)^(Main!$B$7-2020)</f>
        <v>12.264384875374796</v>
      </c>
      <c r="D3" s="2">
        <f>'[1]CostFlex, Summer'!D3*(1+[2]Main!$B$3)^(Main!$B$7-2020)</f>
        <v>6.8754884907404161</v>
      </c>
      <c r="E3" s="2">
        <f>'[1]CostFlex, Summer'!E3*(1+[2]Main!$B$3)^(Main!$B$7-2020)</f>
        <v>7.142610509806345</v>
      </c>
      <c r="F3" s="2">
        <f>'[1]CostFlex, Summer'!F3*(1+[2]Main!$B$3)^(Main!$B$7-2020)</f>
        <v>7.885906562859363</v>
      </c>
      <c r="G3" s="2">
        <f>'[1]CostFlex, Summer'!G3*(1+[2]Main!$B$3)^(Main!$B$7-2020)</f>
        <v>7.7233105512540154</v>
      </c>
      <c r="H3" s="2">
        <f>'[1]CostFlex, Summer'!H3*(1+[2]Main!$B$3)^(Main!$B$7-2020)</f>
        <v>11.614000828953406</v>
      </c>
      <c r="I3" s="2">
        <f>'[1]CostFlex, Summer'!I3*(1+[2]Main!$B$3)^(Main!$B$7-2020)</f>
        <v>11.83466684470352</v>
      </c>
      <c r="J3" s="2">
        <f>'[1]CostFlex, Summer'!J3*(1+[2]Main!$B$3)^(Main!$B$7-2020)</f>
        <v>11.335264809058524</v>
      </c>
      <c r="K3" s="2">
        <f>'[1]CostFlex, Summer'!K3*(1+[2]Main!$B$3)^(Main!$B$7-2020)</f>
        <v>9.3492706673074917</v>
      </c>
      <c r="L3" s="2">
        <f>'[1]CostFlex, Summer'!L3*(1+[2]Main!$B$3)^(Main!$B$7-2020)</f>
        <v>10.057724717873649</v>
      </c>
      <c r="M3" s="2">
        <f>'[1]CostFlex, Summer'!M3*(1+[2]Main!$B$3)^(Main!$B$7-2020)</f>
        <v>11.614000828953406</v>
      </c>
      <c r="N3" s="2">
        <f>'[1]CostFlex, Summer'!N3*(1+[2]Main!$B$3)^(Main!$B$7-2020)</f>
        <v>9.0589206465836565</v>
      </c>
      <c r="O3" s="2">
        <f>'[1]CostFlex, Summer'!O3*(1+[2]Main!$B$3)^(Main!$B$7-2020)</f>
        <v>6.7593484824508829</v>
      </c>
      <c r="P3" s="2">
        <f>'[1]CostFlex, Summer'!P3*(1+[2]Main!$B$3)^(Main!$B$7-2020)</f>
        <v>7.6187845437934341</v>
      </c>
      <c r="Q3" s="2">
        <f>'[1]CostFlex, Summer'!Q3*(1+[2]Main!$B$3)^(Main!$B$7-2020)</f>
        <v>9.3376566664785372</v>
      </c>
      <c r="R3" s="2">
        <f>'[1]CostFlex, Summer'!R3*(1+[2]Main!$B$3)^(Main!$B$7-2020)</f>
        <v>8.8614826324914482</v>
      </c>
      <c r="S3" s="2">
        <f>'[1]CostFlex, Summer'!S3*(1+[2]Main!$B$3)^(Main!$B$7-2020)</f>
        <v>9.7789886979787681</v>
      </c>
      <c r="T3" s="2">
        <f>'[1]CostFlex, Summer'!T3*(1+[2]Main!$B$3)^(Main!$B$7-2020)</f>
        <v>5.4121243862922874</v>
      </c>
      <c r="U3" s="2">
        <f>'[1]CostFlex, Summer'!U3*(1+[2]Main!$B$3)^(Main!$B$7-2020)</f>
        <v>5.0172483581078717</v>
      </c>
      <c r="V3" s="2">
        <f>'[1]CostFlex, Summer'!V3*(1+[2]Main!$B$3)^(Main!$B$7-2020)</f>
        <v>3.2635342329359069</v>
      </c>
      <c r="W3" s="2">
        <f>'[1]CostFlex, Summer'!W3*(1+[2]Main!$B$3)^(Main!$B$7-2020)</f>
        <v>3.2635342329359069</v>
      </c>
      <c r="X3" s="2">
        <f>'[1]CostFlex, Summer'!X3*(1+[2]Main!$B$3)^(Main!$B$7-2020)</f>
        <v>3.8674622760414841</v>
      </c>
      <c r="Y3" s="2">
        <f>'[1]CostFlex, Summer'!Y3*(1+[2]Main!$B$3)^(Main!$B$7-2020)</f>
        <v>10.417758743571206</v>
      </c>
    </row>
    <row r="4" spans="1:25" x14ac:dyDescent="0.25">
      <c r="A4">
        <v>38</v>
      </c>
      <c r="B4" s="2">
        <f>'[1]CostFlex, Summer'!B4*(1+[2]Main!$B$3)^(Main!$B$7-2020)</f>
        <v>7.5723285404776197</v>
      </c>
      <c r="C4" s="2">
        <f>'[1]CostFlex, Summer'!C4*(1+[2]Main!$B$3)^(Main!$B$7-2020)</f>
        <v>12.264384875374796</v>
      </c>
      <c r="D4" s="2">
        <f>'[1]CostFlex, Summer'!D4*(1+[2]Main!$B$3)^(Main!$B$7-2020)</f>
        <v>6.8754884907404161</v>
      </c>
      <c r="E4" s="2">
        <f>'[1]CostFlex, Summer'!E4*(1+[2]Main!$B$3)^(Main!$B$7-2020)</f>
        <v>7.142610509806345</v>
      </c>
      <c r="F4" s="2">
        <f>'[1]CostFlex, Summer'!F4*(1+[2]Main!$B$3)^(Main!$B$7-2020)</f>
        <v>7.885906562859363</v>
      </c>
      <c r="G4" s="2">
        <f>'[1]CostFlex, Summer'!G4*(1+[2]Main!$B$3)^(Main!$B$7-2020)</f>
        <v>7.7233105512540154</v>
      </c>
      <c r="H4" s="2">
        <f>'[1]CostFlex, Summer'!H4*(1+[2]Main!$B$3)^(Main!$B$7-2020)</f>
        <v>11.614000828953406</v>
      </c>
      <c r="I4" s="2">
        <f>'[1]CostFlex, Summer'!I4*(1+[2]Main!$B$3)^(Main!$B$7-2020)</f>
        <v>11.83466684470352</v>
      </c>
      <c r="J4" s="2">
        <f>'[1]CostFlex, Summer'!J4*(1+[2]Main!$B$3)^(Main!$B$7-2020)</f>
        <v>11.335264809058524</v>
      </c>
      <c r="K4" s="2">
        <f>'[1]CostFlex, Summer'!K4*(1+[2]Main!$B$3)^(Main!$B$7-2020)</f>
        <v>9.3492706673074917</v>
      </c>
      <c r="L4" s="2">
        <f>'[1]CostFlex, Summer'!L4*(1+[2]Main!$B$3)^(Main!$B$7-2020)</f>
        <v>10.057724717873649</v>
      </c>
      <c r="M4" s="2">
        <f>'[1]CostFlex, Summer'!M4*(1+[2]Main!$B$3)^(Main!$B$7-2020)</f>
        <v>11.614000828953406</v>
      </c>
      <c r="N4" s="2">
        <f>'[1]CostFlex, Summer'!N4*(1+[2]Main!$B$3)^(Main!$B$7-2020)</f>
        <v>9.0589206465836565</v>
      </c>
      <c r="O4" s="2">
        <f>'[1]CostFlex, Summer'!O4*(1+[2]Main!$B$3)^(Main!$B$7-2020)</f>
        <v>6.7593484824508829</v>
      </c>
      <c r="P4" s="2">
        <f>'[1]CostFlex, Summer'!P4*(1+[2]Main!$B$3)^(Main!$B$7-2020)</f>
        <v>7.6187845437934341</v>
      </c>
      <c r="Q4" s="2">
        <f>'[1]CostFlex, Summer'!Q4*(1+[2]Main!$B$3)^(Main!$B$7-2020)</f>
        <v>9.3376566664785372</v>
      </c>
      <c r="R4" s="2">
        <f>'[1]CostFlex, Summer'!R4*(1+[2]Main!$B$3)^(Main!$B$7-2020)</f>
        <v>8.8614826324914482</v>
      </c>
      <c r="S4" s="2">
        <f>'[1]CostFlex, Summer'!S4*(1+[2]Main!$B$3)^(Main!$B$7-2020)</f>
        <v>9.7789886979787681</v>
      </c>
      <c r="T4" s="2">
        <f>'[1]CostFlex, Summer'!T4*(1+[2]Main!$B$3)^(Main!$B$7-2020)</f>
        <v>5.4121243862922874</v>
      </c>
      <c r="U4" s="2">
        <f>'[1]CostFlex, Summer'!U4*(1+[2]Main!$B$3)^(Main!$B$7-2020)</f>
        <v>5.0172483581078717</v>
      </c>
      <c r="V4" s="2">
        <f>'[1]CostFlex, Summer'!V4*(1+[2]Main!$B$3)^(Main!$B$7-2020)</f>
        <v>3.2635342329359069</v>
      </c>
      <c r="W4" s="2">
        <f>'[1]CostFlex, Summer'!W4*(1+[2]Main!$B$3)^(Main!$B$7-2020)</f>
        <v>3.2635342329359069</v>
      </c>
      <c r="X4" s="2">
        <f>'[1]CostFlex, Summer'!X4*(1+[2]Main!$B$3)^(Main!$B$7-2020)</f>
        <v>3.8674622760414841</v>
      </c>
      <c r="Y4" s="2">
        <f>'[1]CostFlex, Summer'!Y4*(1+[2]Main!$B$3)^(Main!$B$7-2020)</f>
        <v>10.417758743571206</v>
      </c>
    </row>
    <row r="5" spans="1:25" x14ac:dyDescent="0.25">
      <c r="A5">
        <v>36</v>
      </c>
      <c r="B5" s="2">
        <f>'[1]CostFlex, Summer'!B5*(1+[2]Main!$B$3)^(Main!$B$7-2020)</f>
        <v>7.5723285404776197</v>
      </c>
      <c r="C5" s="2">
        <f>'[1]CostFlex, Summer'!C5*(1+[2]Main!$B$3)^(Main!$B$7-2020)</f>
        <v>12.264384875374796</v>
      </c>
      <c r="D5" s="2">
        <f>'[1]CostFlex, Summer'!D5*(1+[2]Main!$B$3)^(Main!$B$7-2020)</f>
        <v>6.8754884907404161</v>
      </c>
      <c r="E5" s="2">
        <f>'[1]CostFlex, Summer'!E5*(1+[2]Main!$B$3)^(Main!$B$7-2020)</f>
        <v>7.142610509806345</v>
      </c>
      <c r="F5" s="2">
        <f>'[1]CostFlex, Summer'!F5*(1+[2]Main!$B$3)^(Main!$B$7-2020)</f>
        <v>7.885906562859363</v>
      </c>
      <c r="G5" s="2">
        <f>'[1]CostFlex, Summer'!G5*(1+[2]Main!$B$3)^(Main!$B$7-2020)</f>
        <v>7.7233105512540154</v>
      </c>
      <c r="H5" s="2">
        <f>'[1]CostFlex, Summer'!H5*(1+[2]Main!$B$3)^(Main!$B$7-2020)</f>
        <v>11.614000828953406</v>
      </c>
      <c r="I5" s="2">
        <f>'[1]CostFlex, Summer'!I5*(1+[2]Main!$B$3)^(Main!$B$7-2020)</f>
        <v>11.83466684470352</v>
      </c>
      <c r="J5" s="2">
        <f>'[1]CostFlex, Summer'!J5*(1+[2]Main!$B$3)^(Main!$B$7-2020)</f>
        <v>11.335264809058524</v>
      </c>
      <c r="K5" s="2">
        <f>'[1]CostFlex, Summer'!K5*(1+[2]Main!$B$3)^(Main!$B$7-2020)</f>
        <v>9.3492706673074917</v>
      </c>
      <c r="L5" s="2">
        <f>'[1]CostFlex, Summer'!L5*(1+[2]Main!$B$3)^(Main!$B$7-2020)</f>
        <v>10.057724717873649</v>
      </c>
      <c r="M5" s="2">
        <f>'[1]CostFlex, Summer'!M5*(1+[2]Main!$B$3)^(Main!$B$7-2020)</f>
        <v>11.614000828953406</v>
      </c>
      <c r="N5" s="2">
        <f>'[1]CostFlex, Summer'!N5*(1+[2]Main!$B$3)^(Main!$B$7-2020)</f>
        <v>9.0589206465836565</v>
      </c>
      <c r="O5" s="2">
        <f>'[1]CostFlex, Summer'!O5*(1+[2]Main!$B$3)^(Main!$B$7-2020)</f>
        <v>6.7593484824508829</v>
      </c>
      <c r="P5" s="2">
        <f>'[1]CostFlex, Summer'!P5*(1+[2]Main!$B$3)^(Main!$B$7-2020)</f>
        <v>7.6187845437934341</v>
      </c>
      <c r="Q5" s="2">
        <f>'[1]CostFlex, Summer'!Q5*(1+[2]Main!$B$3)^(Main!$B$7-2020)</f>
        <v>9.3376566664785372</v>
      </c>
      <c r="R5" s="2">
        <f>'[1]CostFlex, Summer'!R5*(1+[2]Main!$B$3)^(Main!$B$7-2020)</f>
        <v>8.8614826324914482</v>
      </c>
      <c r="S5" s="2">
        <f>'[1]CostFlex, Summer'!S5*(1+[2]Main!$B$3)^(Main!$B$7-2020)</f>
        <v>9.7789886979787681</v>
      </c>
      <c r="T5" s="2">
        <f>'[1]CostFlex, Summer'!T5*(1+[2]Main!$B$3)^(Main!$B$7-2020)</f>
        <v>5.4121243862922874</v>
      </c>
      <c r="U5" s="2">
        <f>'[1]CostFlex, Summer'!U5*(1+[2]Main!$B$3)^(Main!$B$7-2020)</f>
        <v>5.0172483581078717</v>
      </c>
      <c r="V5" s="2">
        <f>'[1]CostFlex, Summer'!V5*(1+[2]Main!$B$3)^(Main!$B$7-2020)</f>
        <v>3.2635342329359069</v>
      </c>
      <c r="W5" s="2">
        <f>'[1]CostFlex, Summer'!W5*(1+[2]Main!$B$3)^(Main!$B$7-2020)</f>
        <v>3.2635342329359069</v>
      </c>
      <c r="X5" s="2">
        <f>'[1]CostFlex, Summer'!X5*(1+[2]Main!$B$3)^(Main!$B$7-2020)</f>
        <v>3.8674622760414841</v>
      </c>
      <c r="Y5" s="2">
        <f>'[1]CostFlex, Summer'!Y5*(1+[2]Main!$B$3)^(Main!$B$7-2020)</f>
        <v>10.417758743571206</v>
      </c>
    </row>
    <row r="6" spans="1:25" x14ac:dyDescent="0.25">
      <c r="A6">
        <v>26</v>
      </c>
      <c r="B6" s="2">
        <f>'[1]CostFlex, Summer'!B6*(1+[2]Main!$B$3)^(Main!$B$7-2020)</f>
        <v>7.5723285404776197</v>
      </c>
      <c r="C6" s="2">
        <f>'[1]CostFlex, Summer'!C6*(1+[2]Main!$B$3)^(Main!$B$7-2020)</f>
        <v>12.264384875374796</v>
      </c>
      <c r="D6" s="2">
        <f>'[1]CostFlex, Summer'!D6*(1+[2]Main!$B$3)^(Main!$B$7-2020)</f>
        <v>6.8754884907404161</v>
      </c>
      <c r="E6" s="2">
        <f>'[1]CostFlex, Summer'!E6*(1+[2]Main!$B$3)^(Main!$B$7-2020)</f>
        <v>7.142610509806345</v>
      </c>
      <c r="F6" s="2">
        <f>'[1]CostFlex, Summer'!F6*(1+[2]Main!$B$3)^(Main!$B$7-2020)</f>
        <v>7.885906562859363</v>
      </c>
      <c r="G6" s="2">
        <f>'[1]CostFlex, Summer'!G6*(1+[2]Main!$B$3)^(Main!$B$7-2020)</f>
        <v>7.7233105512540154</v>
      </c>
      <c r="H6" s="2">
        <f>'[1]CostFlex, Summer'!H6*(1+[2]Main!$B$3)^(Main!$B$7-2020)</f>
        <v>11.614000828953406</v>
      </c>
      <c r="I6" s="2">
        <f>'[1]CostFlex, Summer'!I6*(1+[2]Main!$B$3)^(Main!$B$7-2020)</f>
        <v>11.83466684470352</v>
      </c>
      <c r="J6" s="2">
        <f>'[1]CostFlex, Summer'!J6*(1+[2]Main!$B$3)^(Main!$B$7-2020)</f>
        <v>11.335264809058524</v>
      </c>
      <c r="K6" s="2">
        <f>'[1]CostFlex, Summer'!K6*(1+[2]Main!$B$3)^(Main!$B$7-2020)</f>
        <v>9.3492706673074917</v>
      </c>
      <c r="L6" s="2">
        <f>'[1]CostFlex, Summer'!L6*(1+[2]Main!$B$3)^(Main!$B$7-2020)</f>
        <v>10.057724717873649</v>
      </c>
      <c r="M6" s="2">
        <f>'[1]CostFlex, Summer'!M6*(1+[2]Main!$B$3)^(Main!$B$7-2020)</f>
        <v>11.614000828953406</v>
      </c>
      <c r="N6" s="2">
        <f>'[1]CostFlex, Summer'!N6*(1+[2]Main!$B$3)^(Main!$B$7-2020)</f>
        <v>9.0589206465836565</v>
      </c>
      <c r="O6" s="2">
        <f>'[1]CostFlex, Summer'!O6*(1+[2]Main!$B$3)^(Main!$B$7-2020)</f>
        <v>6.7593484824508829</v>
      </c>
      <c r="P6" s="2">
        <f>'[1]CostFlex, Summer'!P6*(1+[2]Main!$B$3)^(Main!$B$7-2020)</f>
        <v>7.6187845437934341</v>
      </c>
      <c r="Q6" s="2">
        <f>'[1]CostFlex, Summer'!Q6*(1+[2]Main!$B$3)^(Main!$B$7-2020)</f>
        <v>9.3376566664785372</v>
      </c>
      <c r="R6" s="2">
        <f>'[1]CostFlex, Summer'!R6*(1+[2]Main!$B$3)^(Main!$B$7-2020)</f>
        <v>8.8614826324914482</v>
      </c>
      <c r="S6" s="2">
        <f>'[1]CostFlex, Summer'!S6*(1+[2]Main!$B$3)^(Main!$B$7-2020)</f>
        <v>9.7789886979787681</v>
      </c>
      <c r="T6" s="2">
        <f>'[1]CostFlex, Summer'!T6*(1+[2]Main!$B$3)^(Main!$B$7-2020)</f>
        <v>5.4121243862922874</v>
      </c>
      <c r="U6" s="2">
        <f>'[1]CostFlex, Summer'!U6*(1+[2]Main!$B$3)^(Main!$B$7-2020)</f>
        <v>5.0172483581078717</v>
      </c>
      <c r="V6" s="2">
        <f>'[1]CostFlex, Summer'!V6*(1+[2]Main!$B$3)^(Main!$B$7-2020)</f>
        <v>3.2635342329359069</v>
      </c>
      <c r="W6" s="2">
        <f>'[1]CostFlex, Summer'!W6*(1+[2]Main!$B$3)^(Main!$B$7-2020)</f>
        <v>3.2635342329359069</v>
      </c>
      <c r="X6" s="2">
        <f>'[1]CostFlex, Summer'!X6*(1+[2]Main!$B$3)^(Main!$B$7-2020)</f>
        <v>3.8674622760414841</v>
      </c>
      <c r="Y6" s="2">
        <f>'[1]CostFlex, Summer'!Y6*(1+[2]Main!$B$3)^(Main!$B$7-2020)</f>
        <v>10.417758743571206</v>
      </c>
    </row>
    <row r="7" spans="1:25" x14ac:dyDescent="0.25">
      <c r="A7">
        <v>24</v>
      </c>
      <c r="B7" s="2">
        <f>'[1]CostFlex, Summer'!B7*(1+[2]Main!$B$3)^(Main!$B$7-2020)</f>
        <v>7.5723285404776197</v>
      </c>
      <c r="C7" s="2">
        <f>'[1]CostFlex, Summer'!C7*(1+[2]Main!$B$3)^(Main!$B$7-2020)</f>
        <v>12.264384875374796</v>
      </c>
      <c r="D7" s="2">
        <f>'[1]CostFlex, Summer'!D7*(1+[2]Main!$B$3)^(Main!$B$7-2020)</f>
        <v>6.8754884907404161</v>
      </c>
      <c r="E7" s="2">
        <f>'[1]CostFlex, Summer'!E7*(1+[2]Main!$B$3)^(Main!$B$7-2020)</f>
        <v>7.142610509806345</v>
      </c>
      <c r="F7" s="2">
        <f>'[1]CostFlex, Summer'!F7*(1+[2]Main!$B$3)^(Main!$B$7-2020)</f>
        <v>7.885906562859363</v>
      </c>
      <c r="G7" s="2">
        <f>'[1]CostFlex, Summer'!G7*(1+[2]Main!$B$3)^(Main!$B$7-2020)</f>
        <v>7.7233105512540154</v>
      </c>
      <c r="H7" s="2">
        <f>'[1]CostFlex, Summer'!H7*(1+[2]Main!$B$3)^(Main!$B$7-2020)</f>
        <v>11.614000828953406</v>
      </c>
      <c r="I7" s="2">
        <f>'[1]CostFlex, Summer'!I7*(1+[2]Main!$B$3)^(Main!$B$7-2020)</f>
        <v>11.83466684470352</v>
      </c>
      <c r="J7" s="2">
        <f>'[1]CostFlex, Summer'!J7*(1+[2]Main!$B$3)^(Main!$B$7-2020)</f>
        <v>11.335264809058524</v>
      </c>
      <c r="K7" s="2">
        <f>'[1]CostFlex, Summer'!K7*(1+[2]Main!$B$3)^(Main!$B$7-2020)</f>
        <v>9.3492706673074917</v>
      </c>
      <c r="L7" s="2">
        <f>'[1]CostFlex, Summer'!L7*(1+[2]Main!$B$3)^(Main!$B$7-2020)</f>
        <v>10.057724717873649</v>
      </c>
      <c r="M7" s="2">
        <f>'[1]CostFlex, Summer'!M7*(1+[2]Main!$B$3)^(Main!$B$7-2020)</f>
        <v>11.614000828953406</v>
      </c>
      <c r="N7" s="2">
        <f>'[1]CostFlex, Summer'!N7*(1+[2]Main!$B$3)^(Main!$B$7-2020)</f>
        <v>9.0589206465836565</v>
      </c>
      <c r="O7" s="2">
        <f>'[1]CostFlex, Summer'!O7*(1+[2]Main!$B$3)^(Main!$B$7-2020)</f>
        <v>6.7593484824508829</v>
      </c>
      <c r="P7" s="2">
        <f>'[1]CostFlex, Summer'!P7*(1+[2]Main!$B$3)^(Main!$B$7-2020)</f>
        <v>7.6187845437934341</v>
      </c>
      <c r="Q7" s="2">
        <f>'[1]CostFlex, Summer'!Q7*(1+[2]Main!$B$3)^(Main!$B$7-2020)</f>
        <v>9.3376566664785372</v>
      </c>
      <c r="R7" s="2">
        <f>'[1]CostFlex, Summer'!R7*(1+[2]Main!$B$3)^(Main!$B$7-2020)</f>
        <v>8.8614826324914482</v>
      </c>
      <c r="S7" s="2">
        <f>'[1]CostFlex, Summer'!S7*(1+[2]Main!$B$3)^(Main!$B$7-2020)</f>
        <v>9.7789886979787681</v>
      </c>
      <c r="T7" s="2">
        <f>'[1]CostFlex, Summer'!T7*(1+[2]Main!$B$3)^(Main!$B$7-2020)</f>
        <v>5.4121243862922874</v>
      </c>
      <c r="U7" s="2">
        <f>'[1]CostFlex, Summer'!U7*(1+[2]Main!$B$3)^(Main!$B$7-2020)</f>
        <v>5.0172483581078717</v>
      </c>
      <c r="V7" s="2">
        <f>'[1]CostFlex, Summer'!V7*(1+[2]Main!$B$3)^(Main!$B$7-2020)</f>
        <v>3.2635342329359069</v>
      </c>
      <c r="W7" s="2">
        <f>'[1]CostFlex, Summer'!W7*(1+[2]Main!$B$3)^(Main!$B$7-2020)</f>
        <v>3.2635342329359069</v>
      </c>
      <c r="X7" s="2">
        <f>'[1]CostFlex, Summer'!X7*(1+[2]Main!$B$3)^(Main!$B$7-2020)</f>
        <v>3.8674622760414841</v>
      </c>
      <c r="Y7" s="2">
        <f>'[1]CostFlex, Summer'!Y7*(1+[2]Main!$B$3)^(Main!$B$7-2020)</f>
        <v>10.417758743571206</v>
      </c>
    </row>
    <row r="8" spans="1:25" x14ac:dyDescent="0.25">
      <c r="A8">
        <v>28</v>
      </c>
      <c r="B8" s="2">
        <f>'[1]CostFlex, Summer'!B8*(1+[2]Main!$B$3)^(Main!$B$7-2020)</f>
        <v>7.5723285404776197</v>
      </c>
      <c r="C8" s="2">
        <f>'[1]CostFlex, Summer'!C8*(1+[2]Main!$B$3)^(Main!$B$7-2020)</f>
        <v>12.264384875374796</v>
      </c>
      <c r="D8" s="2">
        <f>'[1]CostFlex, Summer'!D8*(1+[2]Main!$B$3)^(Main!$B$7-2020)</f>
        <v>6.8754884907404161</v>
      </c>
      <c r="E8" s="2">
        <f>'[1]CostFlex, Summer'!E8*(1+[2]Main!$B$3)^(Main!$B$7-2020)</f>
        <v>7.142610509806345</v>
      </c>
      <c r="F8" s="2">
        <f>'[1]CostFlex, Summer'!F8*(1+[2]Main!$B$3)^(Main!$B$7-2020)</f>
        <v>7.885906562859363</v>
      </c>
      <c r="G8" s="2">
        <f>'[1]CostFlex, Summer'!G8*(1+[2]Main!$B$3)^(Main!$B$7-2020)</f>
        <v>7.7233105512540154</v>
      </c>
      <c r="H8" s="2">
        <f>'[1]CostFlex, Summer'!H8*(1+[2]Main!$B$3)^(Main!$B$7-2020)</f>
        <v>11.614000828953406</v>
      </c>
      <c r="I8" s="2">
        <f>'[1]CostFlex, Summer'!I8*(1+[2]Main!$B$3)^(Main!$B$7-2020)</f>
        <v>11.83466684470352</v>
      </c>
      <c r="J8" s="2">
        <f>'[1]CostFlex, Summer'!J8*(1+[2]Main!$B$3)^(Main!$B$7-2020)</f>
        <v>11.335264809058524</v>
      </c>
      <c r="K8" s="2">
        <f>'[1]CostFlex, Summer'!K8*(1+[2]Main!$B$3)^(Main!$B$7-2020)</f>
        <v>9.3492706673074917</v>
      </c>
      <c r="L8" s="2">
        <f>'[1]CostFlex, Summer'!L8*(1+[2]Main!$B$3)^(Main!$B$7-2020)</f>
        <v>10.057724717873649</v>
      </c>
      <c r="M8" s="2">
        <f>'[1]CostFlex, Summer'!M8*(1+[2]Main!$B$3)^(Main!$B$7-2020)</f>
        <v>11.614000828953406</v>
      </c>
      <c r="N8" s="2">
        <f>'[1]CostFlex, Summer'!N8*(1+[2]Main!$B$3)^(Main!$B$7-2020)</f>
        <v>9.0589206465836565</v>
      </c>
      <c r="O8" s="2">
        <f>'[1]CostFlex, Summer'!O8*(1+[2]Main!$B$3)^(Main!$B$7-2020)</f>
        <v>6.7593484824508829</v>
      </c>
      <c r="P8" s="2">
        <f>'[1]CostFlex, Summer'!P8*(1+[2]Main!$B$3)^(Main!$B$7-2020)</f>
        <v>7.6187845437934341</v>
      </c>
      <c r="Q8" s="2">
        <f>'[1]CostFlex, Summer'!Q8*(1+[2]Main!$B$3)^(Main!$B$7-2020)</f>
        <v>9.3376566664785372</v>
      </c>
      <c r="R8" s="2">
        <f>'[1]CostFlex, Summer'!R8*(1+[2]Main!$B$3)^(Main!$B$7-2020)</f>
        <v>8.8614826324914482</v>
      </c>
      <c r="S8" s="2">
        <f>'[1]CostFlex, Summer'!S8*(1+[2]Main!$B$3)^(Main!$B$7-2020)</f>
        <v>9.7789886979787681</v>
      </c>
      <c r="T8" s="2">
        <f>'[1]CostFlex, Summer'!T8*(1+[2]Main!$B$3)^(Main!$B$7-2020)</f>
        <v>5.4121243862922874</v>
      </c>
      <c r="U8" s="2">
        <f>'[1]CostFlex, Summer'!U8*(1+[2]Main!$B$3)^(Main!$B$7-2020)</f>
        <v>5.0172483581078717</v>
      </c>
      <c r="V8" s="2">
        <f>'[1]CostFlex, Summer'!V8*(1+[2]Main!$B$3)^(Main!$B$7-2020)</f>
        <v>3.2635342329359069</v>
      </c>
      <c r="W8" s="2">
        <f>'[1]CostFlex, Summer'!W8*(1+[2]Main!$B$3)^(Main!$B$7-2020)</f>
        <v>3.2635342329359069</v>
      </c>
      <c r="X8" s="2">
        <f>'[1]CostFlex, Summer'!X8*(1+[2]Main!$B$3)^(Main!$B$7-2020)</f>
        <v>3.8674622760414841</v>
      </c>
      <c r="Y8" s="2">
        <f>'[1]CostFlex, Summer'!Y8*(1+[2]Main!$B$3)^(Main!$B$7-2020)</f>
        <v>10.417758743571206</v>
      </c>
    </row>
    <row r="9" spans="1:25" x14ac:dyDescent="0.25">
      <c r="A9">
        <v>6</v>
      </c>
      <c r="B9" s="2">
        <f>'[1]CostFlex, Summer'!B9*(1+[2]Main!$B$3)^(Main!$B$7-2020)</f>
        <v>7.5723285404776197</v>
      </c>
      <c r="C9" s="2">
        <f>'[1]CostFlex, Summer'!C9*(1+[2]Main!$B$3)^(Main!$B$7-2020)</f>
        <v>12.264384875374796</v>
      </c>
      <c r="D9" s="2">
        <f>'[1]CostFlex, Summer'!D9*(1+[2]Main!$B$3)^(Main!$B$7-2020)</f>
        <v>6.8754884907404161</v>
      </c>
      <c r="E9" s="2">
        <f>'[1]CostFlex, Summer'!E9*(1+[2]Main!$B$3)^(Main!$B$7-2020)</f>
        <v>7.142610509806345</v>
      </c>
      <c r="F9" s="2">
        <f>'[1]CostFlex, Summer'!F9*(1+[2]Main!$B$3)^(Main!$B$7-2020)</f>
        <v>7.885906562859363</v>
      </c>
      <c r="G9" s="2">
        <f>'[1]CostFlex, Summer'!G9*(1+[2]Main!$B$3)^(Main!$B$7-2020)</f>
        <v>7.7233105512540154</v>
      </c>
      <c r="H9" s="2">
        <f>'[1]CostFlex, Summer'!H9*(1+[2]Main!$B$3)^(Main!$B$7-2020)</f>
        <v>11.614000828953406</v>
      </c>
      <c r="I9" s="2">
        <f>'[1]CostFlex, Summer'!I9*(1+[2]Main!$B$3)^(Main!$B$7-2020)</f>
        <v>11.83466684470352</v>
      </c>
      <c r="J9" s="2">
        <f>'[1]CostFlex, Summer'!J9*(1+[2]Main!$B$3)^(Main!$B$7-2020)</f>
        <v>11.335264809058524</v>
      </c>
      <c r="K9" s="2">
        <f>'[1]CostFlex, Summer'!K9*(1+[2]Main!$B$3)^(Main!$B$7-2020)</f>
        <v>9.3492706673074917</v>
      </c>
      <c r="L9" s="2">
        <f>'[1]CostFlex, Summer'!L9*(1+[2]Main!$B$3)^(Main!$B$7-2020)</f>
        <v>10.057724717873649</v>
      </c>
      <c r="M9" s="2">
        <f>'[1]CostFlex, Summer'!M9*(1+[2]Main!$B$3)^(Main!$B$7-2020)</f>
        <v>11.614000828953406</v>
      </c>
      <c r="N9" s="2">
        <f>'[1]CostFlex, Summer'!N9*(1+[2]Main!$B$3)^(Main!$B$7-2020)</f>
        <v>9.0589206465836565</v>
      </c>
      <c r="O9" s="2">
        <f>'[1]CostFlex, Summer'!O9*(1+[2]Main!$B$3)^(Main!$B$7-2020)</f>
        <v>6.7593484824508829</v>
      </c>
      <c r="P9" s="2">
        <f>'[1]CostFlex, Summer'!P9*(1+[2]Main!$B$3)^(Main!$B$7-2020)</f>
        <v>7.6187845437934341</v>
      </c>
      <c r="Q9" s="2">
        <f>'[1]CostFlex, Summer'!Q9*(1+[2]Main!$B$3)^(Main!$B$7-2020)</f>
        <v>9.3376566664785372</v>
      </c>
      <c r="R9" s="2">
        <f>'[1]CostFlex, Summer'!R9*(1+[2]Main!$B$3)^(Main!$B$7-2020)</f>
        <v>8.8614826324914482</v>
      </c>
      <c r="S9" s="2">
        <f>'[1]CostFlex, Summer'!S9*(1+[2]Main!$B$3)^(Main!$B$7-2020)</f>
        <v>9.7789886979787681</v>
      </c>
      <c r="T9" s="2">
        <f>'[1]CostFlex, Summer'!T9*(1+[2]Main!$B$3)^(Main!$B$7-2020)</f>
        <v>5.4121243862922874</v>
      </c>
      <c r="U9" s="2">
        <f>'[1]CostFlex, Summer'!U9*(1+[2]Main!$B$3)^(Main!$B$7-2020)</f>
        <v>5.0172483581078717</v>
      </c>
      <c r="V9" s="2">
        <f>'[1]CostFlex, Summer'!V9*(1+[2]Main!$B$3)^(Main!$B$7-2020)</f>
        <v>3.2635342329359069</v>
      </c>
      <c r="W9" s="2">
        <f>'[1]CostFlex, Summer'!W9*(1+[2]Main!$B$3)^(Main!$B$7-2020)</f>
        <v>3.2635342329359069</v>
      </c>
      <c r="X9" s="2">
        <f>'[1]CostFlex, Summer'!X9*(1+[2]Main!$B$3)^(Main!$B$7-2020)</f>
        <v>3.8674622760414841</v>
      </c>
      <c r="Y9" s="2">
        <f>'[1]CostFlex, Summer'!Y9*(1+[2]Main!$B$3)^(Main!$B$7-2020)</f>
        <v>10.417758743571206</v>
      </c>
    </row>
    <row r="10" spans="1:25" x14ac:dyDescent="0.25">
      <c r="A10">
        <v>30</v>
      </c>
      <c r="B10" s="2">
        <f>'[1]CostFlex, Summer'!B10*(1+[2]Main!$B$3)^(Main!$B$7-2020)</f>
        <v>7.5723285404776197</v>
      </c>
      <c r="C10" s="2">
        <f>'[1]CostFlex, Summer'!C10*(1+[2]Main!$B$3)^(Main!$B$7-2020)</f>
        <v>12.264384875374796</v>
      </c>
      <c r="D10" s="2">
        <f>'[1]CostFlex, Summer'!D10*(1+[2]Main!$B$3)^(Main!$B$7-2020)</f>
        <v>6.8754884907404161</v>
      </c>
      <c r="E10" s="2">
        <f>'[1]CostFlex, Summer'!E10*(1+[2]Main!$B$3)^(Main!$B$7-2020)</f>
        <v>7.142610509806345</v>
      </c>
      <c r="F10" s="2">
        <f>'[1]CostFlex, Summer'!F10*(1+[2]Main!$B$3)^(Main!$B$7-2020)</f>
        <v>7.885906562859363</v>
      </c>
      <c r="G10" s="2">
        <f>'[1]CostFlex, Summer'!G10*(1+[2]Main!$B$3)^(Main!$B$7-2020)</f>
        <v>7.7233105512540154</v>
      </c>
      <c r="H10" s="2">
        <f>'[1]CostFlex, Summer'!H10*(1+[2]Main!$B$3)^(Main!$B$7-2020)</f>
        <v>11.614000828953406</v>
      </c>
      <c r="I10" s="2">
        <f>'[1]CostFlex, Summer'!I10*(1+[2]Main!$B$3)^(Main!$B$7-2020)</f>
        <v>11.83466684470352</v>
      </c>
      <c r="J10" s="2">
        <f>'[1]CostFlex, Summer'!J10*(1+[2]Main!$B$3)^(Main!$B$7-2020)</f>
        <v>11.335264809058524</v>
      </c>
      <c r="K10" s="2">
        <f>'[1]CostFlex, Summer'!K10*(1+[2]Main!$B$3)^(Main!$B$7-2020)</f>
        <v>9.3492706673074917</v>
      </c>
      <c r="L10" s="2">
        <f>'[1]CostFlex, Summer'!L10*(1+[2]Main!$B$3)^(Main!$B$7-2020)</f>
        <v>10.057724717873649</v>
      </c>
      <c r="M10" s="2">
        <f>'[1]CostFlex, Summer'!M10*(1+[2]Main!$B$3)^(Main!$B$7-2020)</f>
        <v>11.614000828953406</v>
      </c>
      <c r="N10" s="2">
        <f>'[1]CostFlex, Summer'!N10*(1+[2]Main!$B$3)^(Main!$B$7-2020)</f>
        <v>9.0589206465836565</v>
      </c>
      <c r="O10" s="2">
        <f>'[1]CostFlex, Summer'!O10*(1+[2]Main!$B$3)^(Main!$B$7-2020)</f>
        <v>6.7593484824508829</v>
      </c>
      <c r="P10" s="2">
        <f>'[1]CostFlex, Summer'!P10*(1+[2]Main!$B$3)^(Main!$B$7-2020)</f>
        <v>7.6187845437934341</v>
      </c>
      <c r="Q10" s="2">
        <f>'[1]CostFlex, Summer'!Q10*(1+[2]Main!$B$3)^(Main!$B$7-2020)</f>
        <v>9.3376566664785372</v>
      </c>
      <c r="R10" s="2">
        <f>'[1]CostFlex, Summer'!R10*(1+[2]Main!$B$3)^(Main!$B$7-2020)</f>
        <v>8.8614826324914482</v>
      </c>
      <c r="S10" s="2">
        <f>'[1]CostFlex, Summer'!S10*(1+[2]Main!$B$3)^(Main!$B$7-2020)</f>
        <v>9.7789886979787681</v>
      </c>
      <c r="T10" s="2">
        <f>'[1]CostFlex, Summer'!T10*(1+[2]Main!$B$3)^(Main!$B$7-2020)</f>
        <v>5.4121243862922874</v>
      </c>
      <c r="U10" s="2">
        <f>'[1]CostFlex, Summer'!U10*(1+[2]Main!$B$3)^(Main!$B$7-2020)</f>
        <v>5.0172483581078717</v>
      </c>
      <c r="V10" s="2">
        <f>'[1]CostFlex, Summer'!V10*(1+[2]Main!$B$3)^(Main!$B$7-2020)</f>
        <v>3.2635342329359069</v>
      </c>
      <c r="W10" s="2">
        <f>'[1]CostFlex, Summer'!W10*(1+[2]Main!$B$3)^(Main!$B$7-2020)</f>
        <v>3.2635342329359069</v>
      </c>
      <c r="X10" s="2">
        <f>'[1]CostFlex, Summer'!X10*(1+[2]Main!$B$3)^(Main!$B$7-2020)</f>
        <v>3.8674622760414841</v>
      </c>
      <c r="Y10" s="2">
        <f>'[1]CostFlex, Summer'!Y10*(1+[2]Main!$B$3)^(Main!$B$7-2020)</f>
        <v>10.417758743571206</v>
      </c>
    </row>
    <row r="11" spans="1:25" x14ac:dyDescent="0.25">
      <c r="A11">
        <v>40</v>
      </c>
      <c r="B11" s="2">
        <f>'[1]CostFlex, Summer'!B11*(1+[2]Main!$B$3)^(Main!$B$7-2020)</f>
        <v>7.5723285404776197</v>
      </c>
      <c r="C11" s="2">
        <f>'[1]CostFlex, Summer'!C11*(1+[2]Main!$B$3)^(Main!$B$7-2020)</f>
        <v>12.264384875374796</v>
      </c>
      <c r="D11" s="2">
        <f>'[1]CostFlex, Summer'!D11*(1+[2]Main!$B$3)^(Main!$B$7-2020)</f>
        <v>6.8754884907404161</v>
      </c>
      <c r="E11" s="2">
        <f>'[1]CostFlex, Summer'!E11*(1+[2]Main!$B$3)^(Main!$B$7-2020)</f>
        <v>7.142610509806345</v>
      </c>
      <c r="F11" s="2">
        <f>'[1]CostFlex, Summer'!F11*(1+[2]Main!$B$3)^(Main!$B$7-2020)</f>
        <v>7.885906562859363</v>
      </c>
      <c r="G11" s="2">
        <f>'[1]CostFlex, Summer'!G11*(1+[2]Main!$B$3)^(Main!$B$7-2020)</f>
        <v>7.7233105512540154</v>
      </c>
      <c r="H11" s="2">
        <f>'[1]CostFlex, Summer'!H11*(1+[2]Main!$B$3)^(Main!$B$7-2020)</f>
        <v>11.614000828953406</v>
      </c>
      <c r="I11" s="2">
        <f>'[1]CostFlex, Summer'!I11*(1+[2]Main!$B$3)^(Main!$B$7-2020)</f>
        <v>11.83466684470352</v>
      </c>
      <c r="J11" s="2">
        <f>'[1]CostFlex, Summer'!J11*(1+[2]Main!$B$3)^(Main!$B$7-2020)</f>
        <v>11.335264809058524</v>
      </c>
      <c r="K11" s="2">
        <f>'[1]CostFlex, Summer'!K11*(1+[2]Main!$B$3)^(Main!$B$7-2020)</f>
        <v>9.3492706673074917</v>
      </c>
      <c r="L11" s="2">
        <f>'[1]CostFlex, Summer'!L11*(1+[2]Main!$B$3)^(Main!$B$7-2020)</f>
        <v>10.057724717873649</v>
      </c>
      <c r="M11" s="2">
        <f>'[1]CostFlex, Summer'!M11*(1+[2]Main!$B$3)^(Main!$B$7-2020)</f>
        <v>11.614000828953406</v>
      </c>
      <c r="N11" s="2">
        <f>'[1]CostFlex, Summer'!N11*(1+[2]Main!$B$3)^(Main!$B$7-2020)</f>
        <v>9.0589206465836565</v>
      </c>
      <c r="O11" s="2">
        <f>'[1]CostFlex, Summer'!O11*(1+[2]Main!$B$3)^(Main!$B$7-2020)</f>
        <v>6.7593484824508829</v>
      </c>
      <c r="P11" s="2">
        <f>'[1]CostFlex, Summer'!P11*(1+[2]Main!$B$3)^(Main!$B$7-2020)</f>
        <v>7.6187845437934341</v>
      </c>
      <c r="Q11" s="2">
        <f>'[1]CostFlex, Summer'!Q11*(1+[2]Main!$B$3)^(Main!$B$7-2020)</f>
        <v>9.3376566664785372</v>
      </c>
      <c r="R11" s="2">
        <f>'[1]CostFlex, Summer'!R11*(1+[2]Main!$B$3)^(Main!$B$7-2020)</f>
        <v>8.8614826324914482</v>
      </c>
      <c r="S11" s="2">
        <f>'[1]CostFlex, Summer'!S11*(1+[2]Main!$B$3)^(Main!$B$7-2020)</f>
        <v>9.7789886979787681</v>
      </c>
      <c r="T11" s="2">
        <f>'[1]CostFlex, Summer'!T11*(1+[2]Main!$B$3)^(Main!$B$7-2020)</f>
        <v>5.4121243862922874</v>
      </c>
      <c r="U11" s="2">
        <f>'[1]CostFlex, Summer'!U11*(1+[2]Main!$B$3)^(Main!$B$7-2020)</f>
        <v>5.0172483581078717</v>
      </c>
      <c r="V11" s="2">
        <f>'[1]CostFlex, Summer'!V11*(1+[2]Main!$B$3)^(Main!$B$7-2020)</f>
        <v>3.2635342329359069</v>
      </c>
      <c r="W11" s="2">
        <f>'[1]CostFlex, Summer'!W11*(1+[2]Main!$B$3)^(Main!$B$7-2020)</f>
        <v>3.2635342329359069</v>
      </c>
      <c r="X11" s="2">
        <f>'[1]CostFlex, Summer'!X11*(1+[2]Main!$B$3)^(Main!$B$7-2020)</f>
        <v>3.8674622760414841</v>
      </c>
      <c r="Y11" s="2">
        <f>'[1]CostFlex, Summer'!Y11*(1+[2]Main!$B$3)^(Main!$B$7-2020)</f>
        <v>10.417758743571206</v>
      </c>
    </row>
    <row r="12" spans="1:25" x14ac:dyDescent="0.25">
      <c r="A12">
        <v>14</v>
      </c>
      <c r="B12" s="2">
        <f>'[1]CostFlex, Summer'!B12*(1+[2]Main!$B$3)^(Main!$B$7-2020)</f>
        <v>7.5723285404776197</v>
      </c>
      <c r="C12" s="2">
        <f>'[1]CostFlex, Summer'!C12*(1+[2]Main!$B$3)^(Main!$B$7-2020)</f>
        <v>12.264384875374796</v>
      </c>
      <c r="D12" s="2">
        <f>'[1]CostFlex, Summer'!D12*(1+[2]Main!$B$3)^(Main!$B$7-2020)</f>
        <v>6.8754884907404161</v>
      </c>
      <c r="E12" s="2">
        <f>'[1]CostFlex, Summer'!E12*(1+[2]Main!$B$3)^(Main!$B$7-2020)</f>
        <v>7.142610509806345</v>
      </c>
      <c r="F12" s="2">
        <f>'[1]CostFlex, Summer'!F12*(1+[2]Main!$B$3)^(Main!$B$7-2020)</f>
        <v>7.885906562859363</v>
      </c>
      <c r="G12" s="2">
        <f>'[1]CostFlex, Summer'!G12*(1+[2]Main!$B$3)^(Main!$B$7-2020)</f>
        <v>7.7233105512540154</v>
      </c>
      <c r="H12" s="2">
        <f>'[1]CostFlex, Summer'!H12*(1+[2]Main!$B$3)^(Main!$B$7-2020)</f>
        <v>11.614000828953406</v>
      </c>
      <c r="I12" s="2">
        <f>'[1]CostFlex, Summer'!I12*(1+[2]Main!$B$3)^(Main!$B$7-2020)</f>
        <v>11.83466684470352</v>
      </c>
      <c r="J12" s="2">
        <f>'[1]CostFlex, Summer'!J12*(1+[2]Main!$B$3)^(Main!$B$7-2020)</f>
        <v>11.335264809058524</v>
      </c>
      <c r="K12" s="2">
        <f>'[1]CostFlex, Summer'!K12*(1+[2]Main!$B$3)^(Main!$B$7-2020)</f>
        <v>9.3492706673074917</v>
      </c>
      <c r="L12" s="2">
        <f>'[1]CostFlex, Summer'!L12*(1+[2]Main!$B$3)^(Main!$B$7-2020)</f>
        <v>10.057724717873649</v>
      </c>
      <c r="M12" s="2">
        <f>'[1]CostFlex, Summer'!M12*(1+[2]Main!$B$3)^(Main!$B$7-2020)</f>
        <v>11.614000828953406</v>
      </c>
      <c r="N12" s="2">
        <f>'[1]CostFlex, Summer'!N12*(1+[2]Main!$B$3)^(Main!$B$7-2020)</f>
        <v>9.0589206465836565</v>
      </c>
      <c r="O12" s="2">
        <f>'[1]CostFlex, Summer'!O12*(1+[2]Main!$B$3)^(Main!$B$7-2020)</f>
        <v>6.7593484824508829</v>
      </c>
      <c r="P12" s="2">
        <f>'[1]CostFlex, Summer'!P12*(1+[2]Main!$B$3)^(Main!$B$7-2020)</f>
        <v>7.6187845437934341</v>
      </c>
      <c r="Q12" s="2">
        <f>'[1]CostFlex, Summer'!Q12*(1+[2]Main!$B$3)^(Main!$B$7-2020)</f>
        <v>9.3376566664785372</v>
      </c>
      <c r="R12" s="2">
        <f>'[1]CostFlex, Summer'!R12*(1+[2]Main!$B$3)^(Main!$B$7-2020)</f>
        <v>8.8614826324914482</v>
      </c>
      <c r="S12" s="2">
        <f>'[1]CostFlex, Summer'!S12*(1+[2]Main!$B$3)^(Main!$B$7-2020)</f>
        <v>9.7789886979787681</v>
      </c>
      <c r="T12" s="2">
        <f>'[1]CostFlex, Summer'!T12*(1+[2]Main!$B$3)^(Main!$B$7-2020)</f>
        <v>5.4121243862922874</v>
      </c>
      <c r="U12" s="2">
        <f>'[1]CostFlex, Summer'!U12*(1+[2]Main!$B$3)^(Main!$B$7-2020)</f>
        <v>5.0172483581078717</v>
      </c>
      <c r="V12" s="2">
        <f>'[1]CostFlex, Summer'!V12*(1+[2]Main!$B$3)^(Main!$B$7-2020)</f>
        <v>3.2635342329359069</v>
      </c>
      <c r="W12" s="2">
        <f>'[1]CostFlex, Summer'!W12*(1+[2]Main!$B$3)^(Main!$B$7-2020)</f>
        <v>3.2635342329359069</v>
      </c>
      <c r="X12" s="2">
        <f>'[1]CostFlex, Summer'!X12*(1+[2]Main!$B$3)^(Main!$B$7-2020)</f>
        <v>3.8674622760414841</v>
      </c>
      <c r="Y12" s="2">
        <f>'[1]CostFlex, Summer'!Y12*(1+[2]Main!$B$3)^(Main!$B$7-2020)</f>
        <v>10.417758743571206</v>
      </c>
    </row>
    <row r="13" spans="1:25" x14ac:dyDescent="0.25">
      <c r="A13">
        <v>34</v>
      </c>
      <c r="B13" s="2">
        <f>'[1]CostFlex, Summer'!B13*(1+[2]Main!$B$3)^(Main!$B$7-2020)</f>
        <v>7.5723285404776197</v>
      </c>
      <c r="C13" s="2">
        <f>'[1]CostFlex, Summer'!C13*(1+[2]Main!$B$3)^(Main!$B$7-2020)</f>
        <v>12.264384875374796</v>
      </c>
      <c r="D13" s="2">
        <f>'[1]CostFlex, Summer'!D13*(1+[2]Main!$B$3)^(Main!$B$7-2020)</f>
        <v>6.8754884907404161</v>
      </c>
      <c r="E13" s="2">
        <f>'[1]CostFlex, Summer'!E13*(1+[2]Main!$B$3)^(Main!$B$7-2020)</f>
        <v>7.142610509806345</v>
      </c>
      <c r="F13" s="2">
        <f>'[1]CostFlex, Summer'!F13*(1+[2]Main!$B$3)^(Main!$B$7-2020)</f>
        <v>7.885906562859363</v>
      </c>
      <c r="G13" s="2">
        <f>'[1]CostFlex, Summer'!G13*(1+[2]Main!$B$3)^(Main!$B$7-2020)</f>
        <v>7.7233105512540154</v>
      </c>
      <c r="H13" s="2">
        <f>'[1]CostFlex, Summer'!H13*(1+[2]Main!$B$3)^(Main!$B$7-2020)</f>
        <v>11.614000828953406</v>
      </c>
      <c r="I13" s="2">
        <f>'[1]CostFlex, Summer'!I13*(1+[2]Main!$B$3)^(Main!$B$7-2020)</f>
        <v>11.83466684470352</v>
      </c>
      <c r="J13" s="2">
        <f>'[1]CostFlex, Summer'!J13*(1+[2]Main!$B$3)^(Main!$B$7-2020)</f>
        <v>11.335264809058524</v>
      </c>
      <c r="K13" s="2">
        <f>'[1]CostFlex, Summer'!K13*(1+[2]Main!$B$3)^(Main!$B$7-2020)</f>
        <v>9.3492706673074917</v>
      </c>
      <c r="L13" s="2">
        <f>'[1]CostFlex, Summer'!L13*(1+[2]Main!$B$3)^(Main!$B$7-2020)</f>
        <v>10.057724717873649</v>
      </c>
      <c r="M13" s="2">
        <f>'[1]CostFlex, Summer'!M13*(1+[2]Main!$B$3)^(Main!$B$7-2020)</f>
        <v>11.614000828953406</v>
      </c>
      <c r="N13" s="2">
        <f>'[1]CostFlex, Summer'!N13*(1+[2]Main!$B$3)^(Main!$B$7-2020)</f>
        <v>9.0589206465836565</v>
      </c>
      <c r="O13" s="2">
        <f>'[1]CostFlex, Summer'!O13*(1+[2]Main!$B$3)^(Main!$B$7-2020)</f>
        <v>6.7593484824508829</v>
      </c>
      <c r="P13" s="2">
        <f>'[1]CostFlex, Summer'!P13*(1+[2]Main!$B$3)^(Main!$B$7-2020)</f>
        <v>7.6187845437934341</v>
      </c>
      <c r="Q13" s="2">
        <f>'[1]CostFlex, Summer'!Q13*(1+[2]Main!$B$3)^(Main!$B$7-2020)</f>
        <v>9.3376566664785372</v>
      </c>
      <c r="R13" s="2">
        <f>'[1]CostFlex, Summer'!R13*(1+[2]Main!$B$3)^(Main!$B$7-2020)</f>
        <v>8.8614826324914482</v>
      </c>
      <c r="S13" s="2">
        <f>'[1]CostFlex, Summer'!S13*(1+[2]Main!$B$3)^(Main!$B$7-2020)</f>
        <v>9.7789886979787681</v>
      </c>
      <c r="T13" s="2">
        <f>'[1]CostFlex, Summer'!T13*(1+[2]Main!$B$3)^(Main!$B$7-2020)</f>
        <v>5.4121243862922874</v>
      </c>
      <c r="U13" s="2">
        <f>'[1]CostFlex, Summer'!U13*(1+[2]Main!$B$3)^(Main!$B$7-2020)</f>
        <v>5.0172483581078717</v>
      </c>
      <c r="V13" s="2">
        <f>'[1]CostFlex, Summer'!V13*(1+[2]Main!$B$3)^(Main!$B$7-2020)</f>
        <v>3.2635342329359069</v>
      </c>
      <c r="W13" s="2">
        <f>'[1]CostFlex, Summer'!W13*(1+[2]Main!$B$3)^(Main!$B$7-2020)</f>
        <v>3.2635342329359069</v>
      </c>
      <c r="X13" s="2">
        <f>'[1]CostFlex, Summer'!X13*(1+[2]Main!$B$3)^(Main!$B$7-2020)</f>
        <v>3.8674622760414841</v>
      </c>
      <c r="Y13" s="2">
        <f>'[1]CostFlex, Summer'!Y13*(1+[2]Main!$B$3)^(Main!$B$7-2020)</f>
        <v>10.417758743571206</v>
      </c>
    </row>
    <row r="14" spans="1:25" x14ac:dyDescent="0.25">
      <c r="A14">
        <v>3</v>
      </c>
      <c r="B14" s="2">
        <f>'[1]CostFlex, Summer'!B14*(1+[2]Main!$B$3)^(Main!$B$7-2020)</f>
        <v>7.5723285404776197</v>
      </c>
      <c r="C14" s="2">
        <f>'[1]CostFlex, Summer'!C14*(1+[2]Main!$B$3)^(Main!$B$7-2020)</f>
        <v>12.264384875374796</v>
      </c>
      <c r="D14" s="2">
        <f>'[1]CostFlex, Summer'!D14*(1+[2]Main!$B$3)^(Main!$B$7-2020)</f>
        <v>6.8754884907404161</v>
      </c>
      <c r="E14" s="2">
        <f>'[1]CostFlex, Summer'!E14*(1+[2]Main!$B$3)^(Main!$B$7-2020)</f>
        <v>7.142610509806345</v>
      </c>
      <c r="F14" s="2">
        <f>'[1]CostFlex, Summer'!F14*(1+[2]Main!$B$3)^(Main!$B$7-2020)</f>
        <v>7.885906562859363</v>
      </c>
      <c r="G14" s="2">
        <f>'[1]CostFlex, Summer'!G14*(1+[2]Main!$B$3)^(Main!$B$7-2020)</f>
        <v>7.7233105512540154</v>
      </c>
      <c r="H14" s="2">
        <f>'[1]CostFlex, Summer'!H14*(1+[2]Main!$B$3)^(Main!$B$7-2020)</f>
        <v>11.614000828953406</v>
      </c>
      <c r="I14" s="2">
        <f>'[1]CostFlex, Summer'!I14*(1+[2]Main!$B$3)^(Main!$B$7-2020)</f>
        <v>11.83466684470352</v>
      </c>
      <c r="J14" s="2">
        <f>'[1]CostFlex, Summer'!J14*(1+[2]Main!$B$3)^(Main!$B$7-2020)</f>
        <v>11.335264809058524</v>
      </c>
      <c r="K14" s="2">
        <f>'[1]CostFlex, Summer'!K14*(1+[2]Main!$B$3)^(Main!$B$7-2020)</f>
        <v>9.3492706673074917</v>
      </c>
      <c r="L14" s="2">
        <f>'[1]CostFlex, Summer'!L14*(1+[2]Main!$B$3)^(Main!$B$7-2020)</f>
        <v>10.057724717873649</v>
      </c>
      <c r="M14" s="2">
        <f>'[1]CostFlex, Summer'!M14*(1+[2]Main!$B$3)^(Main!$B$7-2020)</f>
        <v>11.614000828953406</v>
      </c>
      <c r="N14" s="2">
        <f>'[1]CostFlex, Summer'!N14*(1+[2]Main!$B$3)^(Main!$B$7-2020)</f>
        <v>9.0589206465836565</v>
      </c>
      <c r="O14" s="2">
        <f>'[1]CostFlex, Summer'!O14*(1+[2]Main!$B$3)^(Main!$B$7-2020)</f>
        <v>6.7593484824508829</v>
      </c>
      <c r="P14" s="2">
        <f>'[1]CostFlex, Summer'!P14*(1+[2]Main!$B$3)^(Main!$B$7-2020)</f>
        <v>7.6187845437934341</v>
      </c>
      <c r="Q14" s="2">
        <f>'[1]CostFlex, Summer'!Q14*(1+[2]Main!$B$3)^(Main!$B$7-2020)</f>
        <v>9.3376566664785372</v>
      </c>
      <c r="R14" s="2">
        <f>'[1]CostFlex, Summer'!R14*(1+[2]Main!$B$3)^(Main!$B$7-2020)</f>
        <v>8.8614826324914482</v>
      </c>
      <c r="S14" s="2">
        <f>'[1]CostFlex, Summer'!S14*(1+[2]Main!$B$3)^(Main!$B$7-2020)</f>
        <v>9.7789886979787681</v>
      </c>
      <c r="T14" s="2">
        <f>'[1]CostFlex, Summer'!T14*(1+[2]Main!$B$3)^(Main!$B$7-2020)</f>
        <v>5.4121243862922874</v>
      </c>
      <c r="U14" s="2">
        <f>'[1]CostFlex, Summer'!U14*(1+[2]Main!$B$3)^(Main!$B$7-2020)</f>
        <v>5.0172483581078717</v>
      </c>
      <c r="V14" s="2">
        <f>'[1]CostFlex, Summer'!V14*(1+[2]Main!$B$3)^(Main!$B$7-2020)</f>
        <v>3.2635342329359069</v>
      </c>
      <c r="W14" s="2">
        <f>'[1]CostFlex, Summer'!W14*(1+[2]Main!$B$3)^(Main!$B$7-2020)</f>
        <v>3.2635342329359069</v>
      </c>
      <c r="X14" s="2">
        <f>'[1]CostFlex, Summer'!X14*(1+[2]Main!$B$3)^(Main!$B$7-2020)</f>
        <v>3.8674622760414841</v>
      </c>
      <c r="Y14" s="2">
        <f>'[1]CostFlex, Summer'!Y14*(1+[2]Main!$B$3)^(Main!$B$7-2020)</f>
        <v>10.417758743571206</v>
      </c>
    </row>
    <row r="15" spans="1:25" x14ac:dyDescent="0.25">
      <c r="A15">
        <v>20</v>
      </c>
      <c r="B15" s="2">
        <f>'[1]CostFlex, Summer'!B15*(1+[2]Main!$B$3)^(Main!$B$7-2020)</f>
        <v>7.5723285404776197</v>
      </c>
      <c r="C15" s="2">
        <f>'[1]CostFlex, Summer'!C15*(1+[2]Main!$B$3)^(Main!$B$7-2020)</f>
        <v>12.264384875374796</v>
      </c>
      <c r="D15" s="2">
        <f>'[1]CostFlex, Summer'!D15*(1+[2]Main!$B$3)^(Main!$B$7-2020)</f>
        <v>6.8754884907404161</v>
      </c>
      <c r="E15" s="2">
        <f>'[1]CostFlex, Summer'!E15*(1+[2]Main!$B$3)^(Main!$B$7-2020)</f>
        <v>7.142610509806345</v>
      </c>
      <c r="F15" s="2">
        <f>'[1]CostFlex, Summer'!F15*(1+[2]Main!$B$3)^(Main!$B$7-2020)</f>
        <v>7.885906562859363</v>
      </c>
      <c r="G15" s="2">
        <f>'[1]CostFlex, Summer'!G15*(1+[2]Main!$B$3)^(Main!$B$7-2020)</f>
        <v>7.7233105512540154</v>
      </c>
      <c r="H15" s="2">
        <f>'[1]CostFlex, Summer'!H15*(1+[2]Main!$B$3)^(Main!$B$7-2020)</f>
        <v>11.614000828953406</v>
      </c>
      <c r="I15" s="2">
        <f>'[1]CostFlex, Summer'!I15*(1+[2]Main!$B$3)^(Main!$B$7-2020)</f>
        <v>11.83466684470352</v>
      </c>
      <c r="J15" s="2">
        <f>'[1]CostFlex, Summer'!J15*(1+[2]Main!$B$3)^(Main!$B$7-2020)</f>
        <v>11.335264809058524</v>
      </c>
      <c r="K15" s="2">
        <f>'[1]CostFlex, Summer'!K15*(1+[2]Main!$B$3)^(Main!$B$7-2020)</f>
        <v>9.3492706673074917</v>
      </c>
      <c r="L15" s="2">
        <f>'[1]CostFlex, Summer'!L15*(1+[2]Main!$B$3)^(Main!$B$7-2020)</f>
        <v>10.057724717873649</v>
      </c>
      <c r="M15" s="2">
        <f>'[1]CostFlex, Summer'!M15*(1+[2]Main!$B$3)^(Main!$B$7-2020)</f>
        <v>11.614000828953406</v>
      </c>
      <c r="N15" s="2">
        <f>'[1]CostFlex, Summer'!N15*(1+[2]Main!$B$3)^(Main!$B$7-2020)</f>
        <v>9.0589206465836565</v>
      </c>
      <c r="O15" s="2">
        <f>'[1]CostFlex, Summer'!O15*(1+[2]Main!$B$3)^(Main!$B$7-2020)</f>
        <v>6.7593484824508829</v>
      </c>
      <c r="P15" s="2">
        <f>'[1]CostFlex, Summer'!P15*(1+[2]Main!$B$3)^(Main!$B$7-2020)</f>
        <v>7.6187845437934341</v>
      </c>
      <c r="Q15" s="2">
        <f>'[1]CostFlex, Summer'!Q15*(1+[2]Main!$B$3)^(Main!$B$7-2020)</f>
        <v>9.3376566664785372</v>
      </c>
      <c r="R15" s="2">
        <f>'[1]CostFlex, Summer'!R15*(1+[2]Main!$B$3)^(Main!$B$7-2020)</f>
        <v>8.8614826324914482</v>
      </c>
      <c r="S15" s="2">
        <f>'[1]CostFlex, Summer'!S15*(1+[2]Main!$B$3)^(Main!$B$7-2020)</f>
        <v>9.7789886979787681</v>
      </c>
      <c r="T15" s="2">
        <f>'[1]CostFlex, Summer'!T15*(1+[2]Main!$B$3)^(Main!$B$7-2020)</f>
        <v>5.4121243862922874</v>
      </c>
      <c r="U15" s="2">
        <f>'[1]CostFlex, Summer'!U15*(1+[2]Main!$B$3)^(Main!$B$7-2020)</f>
        <v>5.0172483581078717</v>
      </c>
      <c r="V15" s="2">
        <f>'[1]CostFlex, Summer'!V15*(1+[2]Main!$B$3)^(Main!$B$7-2020)</f>
        <v>3.2635342329359069</v>
      </c>
      <c r="W15" s="2">
        <f>'[1]CostFlex, Summer'!W15*(1+[2]Main!$B$3)^(Main!$B$7-2020)</f>
        <v>3.2635342329359069</v>
      </c>
      <c r="X15" s="2">
        <f>'[1]CostFlex, Summer'!X15*(1+[2]Main!$B$3)^(Main!$B$7-2020)</f>
        <v>3.8674622760414841</v>
      </c>
      <c r="Y15" s="2">
        <f>'[1]CostFlex, Summer'!Y15*(1+[2]Main!$B$3)^(Main!$B$7-2020)</f>
        <v>10.417758743571206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0F068-5F02-406A-98C1-81C635AD6929}">
  <dimension ref="A1:B22"/>
  <sheetViews>
    <sheetView workbookViewId="0">
      <selection activeCell="A2" sqref="A2"/>
    </sheetView>
  </sheetViews>
  <sheetFormatPr defaultRowHeight="15" x14ac:dyDescent="0.25"/>
  <sheetData>
    <row r="1" spans="1:2" x14ac:dyDescent="0.25">
      <c r="A1" t="s">
        <v>18</v>
      </c>
      <c r="B1" t="s">
        <v>19</v>
      </c>
    </row>
    <row r="2" spans="1:2" x14ac:dyDescent="0.25">
      <c r="A2">
        <v>3</v>
      </c>
      <c r="B2" s="1">
        <v>0.12720000000000001</v>
      </c>
    </row>
    <row r="3" spans="1:2" x14ac:dyDescent="0.25">
      <c r="A3">
        <v>6</v>
      </c>
      <c r="B3" s="1">
        <v>4.24E-2</v>
      </c>
    </row>
    <row r="4" spans="1:2" x14ac:dyDescent="0.25">
      <c r="A4">
        <v>14</v>
      </c>
      <c r="B4" s="1">
        <v>2.5399999999999999E-2</v>
      </c>
    </row>
    <row r="5" spans="1:2" x14ac:dyDescent="0.25">
      <c r="A5">
        <v>17</v>
      </c>
      <c r="B5" s="1">
        <v>3.39E-2</v>
      </c>
    </row>
    <row r="6" spans="1:2" x14ac:dyDescent="0.25">
      <c r="A6">
        <v>20</v>
      </c>
      <c r="B6" s="1">
        <v>1.04E-2</v>
      </c>
    </row>
    <row r="7" spans="1:2" x14ac:dyDescent="0.25">
      <c r="A7">
        <v>22</v>
      </c>
      <c r="B7" s="1">
        <v>8.48E-2</v>
      </c>
    </row>
    <row r="8" spans="1:2" x14ac:dyDescent="0.25">
      <c r="A8">
        <v>24</v>
      </c>
      <c r="B8" s="1">
        <v>0.1484</v>
      </c>
    </row>
    <row r="9" spans="1:2" x14ac:dyDescent="0.25">
      <c r="A9">
        <v>26</v>
      </c>
      <c r="B9" s="1">
        <v>0.1168</v>
      </c>
    </row>
    <row r="10" spans="1:2" x14ac:dyDescent="0.25">
      <c r="A10">
        <v>28</v>
      </c>
      <c r="B10" s="1">
        <v>8.0600000000000005E-2</v>
      </c>
    </row>
    <row r="11" spans="1:2" x14ac:dyDescent="0.25">
      <c r="A11">
        <v>30</v>
      </c>
      <c r="B11" s="1">
        <v>3.5200000000000002E-2</v>
      </c>
    </row>
    <row r="12" spans="1:2" x14ac:dyDescent="0.25">
      <c r="A12">
        <v>34</v>
      </c>
      <c r="B12" s="1">
        <v>8.48E-2</v>
      </c>
    </row>
    <row r="13" spans="1:2" x14ac:dyDescent="0.25">
      <c r="A13">
        <v>36</v>
      </c>
      <c r="B13" s="1">
        <v>2.12E-2</v>
      </c>
    </row>
    <row r="14" spans="1:2" x14ac:dyDescent="0.25">
      <c r="A14">
        <v>38</v>
      </c>
      <c r="B14" s="1">
        <v>0.1187</v>
      </c>
    </row>
    <row r="15" spans="1:2" x14ac:dyDescent="0.25">
      <c r="A15">
        <v>40</v>
      </c>
      <c r="B15" s="1">
        <v>7.0000000000000007E-2</v>
      </c>
    </row>
    <row r="16" spans="1:2" x14ac:dyDescent="0.25">
      <c r="B16" s="1"/>
    </row>
    <row r="17" spans="2:2" x14ac:dyDescent="0.25">
      <c r="B17" s="1"/>
    </row>
    <row r="18" spans="2:2" x14ac:dyDescent="0.25">
      <c r="B18" s="1"/>
    </row>
    <row r="19" spans="2:2" x14ac:dyDescent="0.25">
      <c r="B19" s="1"/>
    </row>
    <row r="20" spans="2:2" x14ac:dyDescent="0.25">
      <c r="B20" s="1"/>
    </row>
    <row r="21" spans="2:2" x14ac:dyDescent="0.25">
      <c r="B21" s="1"/>
    </row>
    <row r="22" spans="2:2" x14ac:dyDescent="0.25">
      <c r="B22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826EA-1C05-4F3D-8424-2E1ECD862A6E}">
  <dimension ref="A1:B15"/>
  <sheetViews>
    <sheetView workbookViewId="0">
      <selection activeCell="B11" sqref="B11"/>
    </sheetView>
  </sheetViews>
  <sheetFormatPr defaultRowHeight="15" x14ac:dyDescent="0.25"/>
  <cols>
    <col min="1" max="1" width="7.7109375" bestFit="1" customWidth="1"/>
    <col min="2" max="2" width="10.5703125" bestFit="1" customWidth="1"/>
  </cols>
  <sheetData>
    <row r="1" spans="1:2" x14ac:dyDescent="0.25">
      <c r="A1" t="s">
        <v>18</v>
      </c>
      <c r="B1" t="s">
        <v>20</v>
      </c>
    </row>
    <row r="2" spans="1:2" x14ac:dyDescent="0.25">
      <c r="A2">
        <v>3</v>
      </c>
      <c r="B2" s="2">
        <v>11.4504</v>
      </c>
    </row>
    <row r="3" spans="1:2" x14ac:dyDescent="0.25">
      <c r="A3">
        <v>6</v>
      </c>
      <c r="B3" s="2">
        <v>3.8168000000000002</v>
      </c>
    </row>
    <row r="4" spans="1:2" x14ac:dyDescent="0.25">
      <c r="A4">
        <v>14</v>
      </c>
      <c r="B4" s="2">
        <v>2.2900999999999998</v>
      </c>
    </row>
    <row r="5" spans="1:2" x14ac:dyDescent="0.25">
      <c r="A5">
        <v>17</v>
      </c>
      <c r="B5" s="2">
        <v>3.0533999999999999</v>
      </c>
    </row>
    <row r="6" spans="1:2" x14ac:dyDescent="0.25">
      <c r="A6">
        <v>20</v>
      </c>
      <c r="B6" s="2">
        <v>0.93510000000000004</v>
      </c>
    </row>
    <row r="7" spans="1:2" x14ac:dyDescent="0.25">
      <c r="A7">
        <v>22</v>
      </c>
      <c r="B7" s="2">
        <v>7.6336000000000004</v>
      </c>
    </row>
    <row r="8" spans="1:2" x14ac:dyDescent="0.25">
      <c r="A8">
        <v>24</v>
      </c>
      <c r="B8" s="2">
        <v>13.3588</v>
      </c>
    </row>
    <row r="9" spans="1:2" x14ac:dyDescent="0.25">
      <c r="A9">
        <v>26</v>
      </c>
      <c r="B9" s="2">
        <v>10.5153</v>
      </c>
    </row>
    <row r="10" spans="1:2" x14ac:dyDescent="0.25">
      <c r="A10">
        <v>28</v>
      </c>
      <c r="B10" s="2">
        <v>7.2519</v>
      </c>
    </row>
    <row r="11" spans="1:2" x14ac:dyDescent="0.25">
      <c r="A11">
        <v>30</v>
      </c>
      <c r="B11" s="2">
        <v>3.1678999999999999</v>
      </c>
    </row>
    <row r="12" spans="1:2" x14ac:dyDescent="0.25">
      <c r="A12">
        <v>34</v>
      </c>
      <c r="B12" s="2">
        <v>7.6336000000000004</v>
      </c>
    </row>
    <row r="13" spans="1:2" x14ac:dyDescent="0.25">
      <c r="A13">
        <v>36</v>
      </c>
      <c r="B13" s="2">
        <v>1.9084000000000001</v>
      </c>
    </row>
    <row r="14" spans="1:2" x14ac:dyDescent="0.25">
      <c r="A14">
        <v>38</v>
      </c>
      <c r="B14" s="2">
        <v>10.686999999999999</v>
      </c>
    </row>
    <row r="15" spans="1:2" x14ac:dyDescent="0.25">
      <c r="A15">
        <v>40</v>
      </c>
      <c r="B15" s="2">
        <v>6.2976999999999999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EA78D-5B16-4368-B8F9-4DBA52CC42DF}">
  <dimension ref="A1:B15"/>
  <sheetViews>
    <sheetView workbookViewId="0">
      <selection activeCell="B2" sqref="B2:B15"/>
    </sheetView>
  </sheetViews>
  <sheetFormatPr defaultRowHeight="15" x14ac:dyDescent="0.25"/>
  <cols>
    <col min="1" max="1" width="7.7109375" bestFit="1" customWidth="1"/>
    <col min="2" max="2" width="10.5703125" bestFit="1" customWidth="1"/>
  </cols>
  <sheetData>
    <row r="1" spans="1:2" x14ac:dyDescent="0.25">
      <c r="A1" t="s">
        <v>18</v>
      </c>
      <c r="B1" t="s">
        <v>20</v>
      </c>
    </row>
    <row r="2" spans="1:2" x14ac:dyDescent="0.25">
      <c r="A2">
        <v>3</v>
      </c>
      <c r="B2" s="2">
        <v>30.534400000000002</v>
      </c>
    </row>
    <row r="3" spans="1:2" x14ac:dyDescent="0.25">
      <c r="A3">
        <v>6</v>
      </c>
      <c r="B3" s="2">
        <v>10.178100000000001</v>
      </c>
    </row>
    <row r="4" spans="1:2" x14ac:dyDescent="0.25">
      <c r="A4">
        <v>14</v>
      </c>
      <c r="B4" s="2">
        <v>6.1069000000000004</v>
      </c>
    </row>
    <row r="5" spans="1:2" x14ac:dyDescent="0.25">
      <c r="A5">
        <v>17</v>
      </c>
      <c r="B5" s="2">
        <v>8.1425000000000001</v>
      </c>
    </row>
    <row r="6" spans="1:2" x14ac:dyDescent="0.25">
      <c r="A6">
        <v>20</v>
      </c>
      <c r="B6" s="2">
        <v>2.4935999999999998</v>
      </c>
    </row>
    <row r="7" spans="1:2" x14ac:dyDescent="0.25">
      <c r="A7">
        <v>22</v>
      </c>
      <c r="B7" s="2">
        <v>20.356200000000001</v>
      </c>
    </row>
    <row r="8" spans="1:2" x14ac:dyDescent="0.25">
      <c r="A8">
        <v>24</v>
      </c>
      <c r="B8" s="2">
        <v>35.623399999999997</v>
      </c>
    </row>
    <row r="9" spans="1:2" x14ac:dyDescent="0.25">
      <c r="A9">
        <v>26</v>
      </c>
      <c r="B9" s="2">
        <v>28.040700000000001</v>
      </c>
    </row>
    <row r="10" spans="1:2" x14ac:dyDescent="0.25">
      <c r="A10">
        <v>28</v>
      </c>
      <c r="B10" s="2">
        <v>19.3384</v>
      </c>
    </row>
    <row r="11" spans="1:2" x14ac:dyDescent="0.25">
      <c r="A11">
        <v>30</v>
      </c>
      <c r="B11" s="2">
        <v>8.4478000000000009</v>
      </c>
    </row>
    <row r="12" spans="1:2" x14ac:dyDescent="0.25">
      <c r="A12">
        <v>34</v>
      </c>
      <c r="B12" s="2">
        <v>20.356200000000001</v>
      </c>
    </row>
    <row r="13" spans="1:2" x14ac:dyDescent="0.25">
      <c r="A13">
        <v>36</v>
      </c>
      <c r="B13" s="2">
        <v>5.0891000000000002</v>
      </c>
    </row>
    <row r="14" spans="1:2" x14ac:dyDescent="0.25">
      <c r="A14">
        <v>38</v>
      </c>
      <c r="B14" s="2">
        <v>28.498699999999999</v>
      </c>
    </row>
    <row r="15" spans="1:2" x14ac:dyDescent="0.25">
      <c r="A15">
        <v>40</v>
      </c>
      <c r="B15" s="2">
        <v>16.793900000000001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6C843-AA30-4D0E-B696-C3B2BCD1B0CF}">
  <dimension ref="A1:H9"/>
  <sheetViews>
    <sheetView workbookViewId="0">
      <selection activeCell="A2" sqref="A2:H9"/>
    </sheetView>
  </sheetViews>
  <sheetFormatPr defaultRowHeight="15" x14ac:dyDescent="0.25"/>
  <sheetData>
    <row r="1" spans="1:8" x14ac:dyDescent="0.25">
      <c r="A1" t="s">
        <v>21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</row>
    <row r="2" spans="1:8" x14ac:dyDescent="0.25">
      <c r="A2">
        <v>14</v>
      </c>
      <c r="B2" s="2">
        <f>VLOOKUP($A2,'ESS Distribution'!$A$2:$B$15,2,FALSE)</f>
        <v>6.1069000000000004</v>
      </c>
      <c r="C2" s="2">
        <f t="shared" ref="C2" si="0">B2</f>
        <v>6.1069000000000004</v>
      </c>
      <c r="D2" s="2">
        <f t="shared" ref="D2" si="1">0.5*C2</f>
        <v>3.0534500000000002</v>
      </c>
      <c r="E2" s="2">
        <v>0.9</v>
      </c>
      <c r="F2" s="2">
        <v>0.9</v>
      </c>
      <c r="G2" s="2">
        <v>0.8</v>
      </c>
      <c r="H2" t="s">
        <v>29</v>
      </c>
    </row>
    <row r="3" spans="1:8" x14ac:dyDescent="0.25">
      <c r="A3">
        <v>17</v>
      </c>
      <c r="B3" s="2">
        <f>VLOOKUP($A3,'ESS Distribution'!$A$2:$B$15,2,FALSE)</f>
        <v>8.1425000000000001</v>
      </c>
      <c r="C3" s="2">
        <f t="shared" ref="C3:C9" si="2">B3</f>
        <v>8.1425000000000001</v>
      </c>
      <c r="D3" s="2">
        <f t="shared" ref="D3:D9" si="3">0.5*C3</f>
        <v>4.07125</v>
      </c>
      <c r="E3" s="2">
        <v>0.9</v>
      </c>
      <c r="F3" s="2">
        <v>0.9</v>
      </c>
      <c r="G3" s="2">
        <v>0.8</v>
      </c>
      <c r="H3" t="s">
        <v>29</v>
      </c>
    </row>
    <row r="4" spans="1:8" x14ac:dyDescent="0.25">
      <c r="A4">
        <v>20</v>
      </c>
      <c r="B4" s="2">
        <f>VLOOKUP($A4,'ESS Distribution'!$A$2:$B$15,2,FALSE)</f>
        <v>2.4935999999999998</v>
      </c>
      <c r="C4" s="2">
        <f t="shared" si="2"/>
        <v>2.4935999999999998</v>
      </c>
      <c r="D4" s="2">
        <f t="shared" si="3"/>
        <v>1.2467999999999999</v>
      </c>
      <c r="E4" s="2">
        <v>0.9</v>
      </c>
      <c r="F4" s="2">
        <v>0.9</v>
      </c>
      <c r="G4" s="2">
        <v>0.8</v>
      </c>
      <c r="H4" t="s">
        <v>29</v>
      </c>
    </row>
    <row r="5" spans="1:8" x14ac:dyDescent="0.25">
      <c r="A5">
        <v>22</v>
      </c>
      <c r="B5" s="2">
        <f>VLOOKUP($A5,'ESS Distribution'!$A$2:$B$15,2,FALSE)</f>
        <v>20.356200000000001</v>
      </c>
      <c r="C5" s="2">
        <f t="shared" si="2"/>
        <v>20.356200000000001</v>
      </c>
      <c r="D5" s="2">
        <f t="shared" si="3"/>
        <v>10.178100000000001</v>
      </c>
      <c r="E5" s="2">
        <v>0.9</v>
      </c>
      <c r="F5" s="2">
        <v>0.9</v>
      </c>
      <c r="G5" s="2">
        <v>0.8</v>
      </c>
      <c r="H5" t="s">
        <v>29</v>
      </c>
    </row>
    <row r="6" spans="1:8" x14ac:dyDescent="0.25">
      <c r="A6">
        <v>24</v>
      </c>
      <c r="B6" s="2">
        <f>VLOOKUP($A6,'ESS Distribution'!$A$2:$B$15,2,FALSE)</f>
        <v>35.623399999999997</v>
      </c>
      <c r="C6" s="2">
        <f t="shared" si="2"/>
        <v>35.623399999999997</v>
      </c>
      <c r="D6" s="2">
        <f t="shared" si="3"/>
        <v>17.811699999999998</v>
      </c>
      <c r="E6" s="2">
        <v>0.9</v>
      </c>
      <c r="F6" s="2">
        <v>0.9</v>
      </c>
      <c r="G6" s="2">
        <v>0.8</v>
      </c>
      <c r="H6" t="s">
        <v>29</v>
      </c>
    </row>
    <row r="7" spans="1:8" x14ac:dyDescent="0.25">
      <c r="A7">
        <v>26</v>
      </c>
      <c r="B7" s="2">
        <f>VLOOKUP($A7,'ESS Distribution'!$A$2:$B$15,2,FALSE)</f>
        <v>28.040700000000001</v>
      </c>
      <c r="C7" s="2">
        <f t="shared" si="2"/>
        <v>28.040700000000001</v>
      </c>
      <c r="D7" s="2">
        <f t="shared" si="3"/>
        <v>14.020350000000001</v>
      </c>
      <c r="E7" s="2">
        <v>0.9</v>
      </c>
      <c r="F7" s="2">
        <v>0.9</v>
      </c>
      <c r="G7" s="2">
        <v>0.8</v>
      </c>
      <c r="H7" t="s">
        <v>29</v>
      </c>
    </row>
    <row r="8" spans="1:8" x14ac:dyDescent="0.25">
      <c r="A8">
        <v>28</v>
      </c>
      <c r="B8" s="2">
        <f>VLOOKUP($A8,'ESS Distribution'!$A$2:$B$15,2,FALSE)</f>
        <v>19.3384</v>
      </c>
      <c r="C8" s="2">
        <f t="shared" si="2"/>
        <v>19.3384</v>
      </c>
      <c r="D8" s="2">
        <f t="shared" si="3"/>
        <v>9.6692</v>
      </c>
      <c r="E8" s="2">
        <v>0.9</v>
      </c>
      <c r="F8" s="2">
        <v>0.9</v>
      </c>
      <c r="G8" s="2">
        <v>0.8</v>
      </c>
      <c r="H8" t="s">
        <v>29</v>
      </c>
    </row>
    <row r="9" spans="1:8" x14ac:dyDescent="0.25">
      <c r="A9">
        <v>30</v>
      </c>
      <c r="B9" s="2">
        <f>VLOOKUP($A9,'ESS Distribution'!$A$2:$B$15,2,FALSE)</f>
        <v>8.4478000000000009</v>
      </c>
      <c r="C9" s="2">
        <f t="shared" si="2"/>
        <v>8.4478000000000009</v>
      </c>
      <c r="D9" s="2">
        <f t="shared" si="3"/>
        <v>4.2239000000000004</v>
      </c>
      <c r="E9" s="2">
        <v>0.9</v>
      </c>
      <c r="F9" s="2">
        <v>0.9</v>
      </c>
      <c r="G9" s="2">
        <v>0.8</v>
      </c>
      <c r="H9" t="s">
        <v>29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0E971-33CC-46E4-B78F-682496477D94}">
  <dimension ref="A1:Y19"/>
  <sheetViews>
    <sheetView zoomScale="85" zoomScaleNormal="85" workbookViewId="0">
      <selection activeCell="B2" sqref="B2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'[1]Pc, Winter, S1'!B2*Main!$B$8+_xlfn.IFNA(VLOOKUP($A2,'EV Distribution'!$A$2:$B$27,2,FALSE),0)*'EV Scenarios'!B$2</f>
        <v>7.6399731526499997</v>
      </c>
      <c r="C2" s="2">
        <f>'[1]Pc, Winter, S1'!C2*Main!$B$8+_xlfn.IFNA(VLOOKUP($A2,'EV Distribution'!$A$2:$B$27,2,FALSE),0)*'EV Scenarios'!C$2</f>
        <v>7.3546621758999997</v>
      </c>
      <c r="D2" s="2">
        <f>'[1]Pc, Winter, S1'!D2*Main!$B$8+_xlfn.IFNA(VLOOKUP($A2,'EV Distribution'!$A$2:$B$27,2,FALSE),0)*'EV Scenarios'!D$2</f>
        <v>6.9847729016000004</v>
      </c>
      <c r="E2" s="2">
        <f>'[1]Pc, Winter, S1'!E2*Main!$B$8+_xlfn.IFNA(VLOOKUP($A2,'EV Distribution'!$A$2:$B$27,2,FALSE),0)*'EV Scenarios'!E$2</f>
        <v>7.1158786685499997</v>
      </c>
      <c r="F2" s="2">
        <f>'[1]Pc, Winter, S1'!F2*Main!$B$8+_xlfn.IFNA(VLOOKUP($A2,'EV Distribution'!$A$2:$B$27,2,FALSE),0)*'EV Scenarios'!F$2</f>
        <v>6.8932410040499992</v>
      </c>
      <c r="G2" s="2">
        <f>'[1]Pc, Winter, S1'!G2*Main!$B$8+_xlfn.IFNA(VLOOKUP($A2,'EV Distribution'!$A$2:$B$27,2,FALSE),0)*'EV Scenarios'!G$2</f>
        <v>6.8970400440499997</v>
      </c>
      <c r="H2" s="2">
        <f>'[1]Pc, Winter, S1'!H2*Main!$B$8+_xlfn.IFNA(VLOOKUP($A2,'EV Distribution'!$A$2:$B$27,2,FALSE),0)*'EV Scenarios'!H$2</f>
        <v>7.0161041338499999</v>
      </c>
      <c r="I2" s="2">
        <f>'[1]Pc, Winter, S1'!I2*Main!$B$8+_xlfn.IFNA(VLOOKUP($A2,'EV Distribution'!$A$2:$B$27,2,FALSE),0)*'EV Scenarios'!I$2</f>
        <v>8.3074979058</v>
      </c>
      <c r="J2" s="2">
        <f>'[1]Pc, Winter, S1'!J2*Main!$B$8+_xlfn.IFNA(VLOOKUP($A2,'EV Distribution'!$A$2:$B$27,2,FALSE),0)*'EV Scenarios'!J$2</f>
        <v>8.4509481078499995</v>
      </c>
      <c r="K2" s="2">
        <f>'[1]Pc, Winter, S1'!K2*Main!$B$8+_xlfn.IFNA(VLOOKUP($A2,'EV Distribution'!$A$2:$B$27,2,FALSE),0)*'EV Scenarios'!K$2</f>
        <v>8.4308625780500002</v>
      </c>
      <c r="L2" s="2">
        <f>'[1]Pc, Winter, S1'!L2*Main!$B$8+_xlfn.IFNA(VLOOKUP($A2,'EV Distribution'!$A$2:$B$27,2,FALSE),0)*'EV Scenarios'!L$2</f>
        <v>8.3550319731499982</v>
      </c>
      <c r="M2" s="2">
        <f>'[1]Pc, Winter, S1'!M2*Main!$B$8+_xlfn.IFNA(VLOOKUP($A2,'EV Distribution'!$A$2:$B$27,2,FALSE),0)*'EV Scenarios'!M$2</f>
        <v>8.5093971576499978</v>
      </c>
      <c r="N2" s="2">
        <f>'[1]Pc, Winter, S1'!N2*Main!$B$8+_xlfn.IFNA(VLOOKUP($A2,'EV Distribution'!$A$2:$B$27,2,FALSE),0)*'EV Scenarios'!N$2</f>
        <v>8.4449091253999988</v>
      </c>
      <c r="O2" s="2">
        <f>'[1]Pc, Winter, S1'!O2*Main!$B$8+_xlfn.IFNA(VLOOKUP($A2,'EV Distribution'!$A$2:$B$27,2,FALSE),0)*'EV Scenarios'!O$2</f>
        <v>8.3071744433500001</v>
      </c>
      <c r="P2" s="2">
        <f>'[1]Pc, Winter, S1'!P2*Main!$B$8+_xlfn.IFNA(VLOOKUP($A2,'EV Distribution'!$A$2:$B$27,2,FALSE),0)*'EV Scenarios'!P$2</f>
        <v>7.2418991889999997</v>
      </c>
      <c r="Q2" s="2">
        <f>'[1]Pc, Winter, S1'!Q2*Main!$B$8+_xlfn.IFNA(VLOOKUP($A2,'EV Distribution'!$A$2:$B$27,2,FALSE),0)*'EV Scenarios'!Q$2</f>
        <v>7.7887032673999981</v>
      </c>
      <c r="R2" s="2">
        <f>'[1]Pc, Winter, S1'!R2*Main!$B$8+_xlfn.IFNA(VLOOKUP($A2,'EV Distribution'!$A$2:$B$27,2,FALSE),0)*'EV Scenarios'!R$2</f>
        <v>8.4926345653999995</v>
      </c>
      <c r="S2" s="2">
        <f>'[1]Pc, Winter, S1'!S2*Main!$B$8+_xlfn.IFNA(VLOOKUP($A2,'EV Distribution'!$A$2:$B$27,2,FALSE),0)*'EV Scenarios'!S$2</f>
        <v>8.3631691057999991</v>
      </c>
      <c r="T2" s="2">
        <f>'[1]Pc, Winter, S1'!T2*Main!$B$8+_xlfn.IFNA(VLOOKUP($A2,'EV Distribution'!$A$2:$B$27,2,FALSE),0)*'EV Scenarios'!T$2</f>
        <v>7.904701264549999</v>
      </c>
      <c r="U2" s="2">
        <f>'[1]Pc, Winter, S1'!U2*Main!$B$8+_xlfn.IFNA(VLOOKUP($A2,'EV Distribution'!$A$2:$B$27,2,FALSE),0)*'EV Scenarios'!U$2</f>
        <v>7.5792640730999992</v>
      </c>
      <c r="V2" s="2">
        <f>'[1]Pc, Winter, S1'!V2*Main!$B$8+_xlfn.IFNA(VLOOKUP($A2,'EV Distribution'!$A$2:$B$27,2,FALSE),0)*'EV Scenarios'!V$2</f>
        <v>7.5431864857499988</v>
      </c>
      <c r="W2" s="2">
        <f>'[1]Pc, Winter, S1'!W2*Main!$B$8+_xlfn.IFNA(VLOOKUP($A2,'EV Distribution'!$A$2:$B$27,2,FALSE),0)*'EV Scenarios'!W$2</f>
        <v>7.2014095567499998</v>
      </c>
      <c r="X2" s="2">
        <f>'[1]Pc, Winter, S1'!X2*Main!$B$8+_xlfn.IFNA(VLOOKUP($A2,'EV Distribution'!$A$2:$B$27,2,FALSE),0)*'EV Scenarios'!X$2</f>
        <v>7.1723251387499998</v>
      </c>
      <c r="Y2" s="2">
        <f>'[1]Pc, Winter, S1'!Y2*Main!$B$8+_xlfn.IFNA(VLOOKUP($A2,'EV Distribution'!$A$2:$B$27,2,FALSE),0)*'EV Scenarios'!Y$2</f>
        <v>7.1003286391499998</v>
      </c>
    </row>
    <row r="3" spans="1:25" x14ac:dyDescent="0.25">
      <c r="A3">
        <v>17</v>
      </c>
      <c r="B3" s="2">
        <f>'[1]Pc, Winter, S1'!B3*Main!$B$8+_xlfn.IFNA(VLOOKUP($A3,'EV Distribution'!$A$2:$B$27,2,FALSE),0)*'EV Scenarios'!B$2</f>
        <v>2.6551138507499998</v>
      </c>
      <c r="C3" s="2">
        <f>'[1]Pc, Winter, S1'!C3*Main!$B$8+_xlfn.IFNA(VLOOKUP($A3,'EV Distribution'!$A$2:$B$27,2,FALSE),0)*'EV Scenarios'!C$2</f>
        <v>2.5746652409499999</v>
      </c>
      <c r="D3" s="2">
        <f>'[1]Pc, Winter, S1'!D3*Main!$B$8+_xlfn.IFNA(VLOOKUP($A3,'EV Distribution'!$A$2:$B$27,2,FALSE),0)*'EV Scenarios'!D$2</f>
        <v>2.4200075762499997</v>
      </c>
      <c r="E3" s="2">
        <f>'[1]Pc, Winter, S1'!E3*Main!$B$8+_xlfn.IFNA(VLOOKUP($A3,'EV Distribution'!$A$2:$B$27,2,FALSE),0)*'EV Scenarios'!E$2</f>
        <v>2.3815589138000002</v>
      </c>
      <c r="F3" s="2">
        <f>'[1]Pc, Winter, S1'!F3*Main!$B$8+_xlfn.IFNA(VLOOKUP($A3,'EV Distribution'!$A$2:$B$27,2,FALSE),0)*'EV Scenarios'!F$2</f>
        <v>2.3935207886999996</v>
      </c>
      <c r="G3" s="2">
        <f>'[1]Pc, Winter, S1'!G3*Main!$B$8+_xlfn.IFNA(VLOOKUP($A3,'EV Distribution'!$A$2:$B$27,2,FALSE),0)*'EV Scenarios'!G$2</f>
        <v>2.5297116882999999</v>
      </c>
      <c r="H3" s="2">
        <f>'[1]Pc, Winter, S1'!H3*Main!$B$8+_xlfn.IFNA(VLOOKUP($A3,'EV Distribution'!$A$2:$B$27,2,FALSE),0)*'EV Scenarios'!H$2</f>
        <v>3.0217433169000003</v>
      </c>
      <c r="I3" s="2">
        <f>'[1]Pc, Winter, S1'!I3*Main!$B$8+_xlfn.IFNA(VLOOKUP($A3,'EV Distribution'!$A$2:$B$27,2,FALSE),0)*'EV Scenarios'!I$2</f>
        <v>3.2455249630499998</v>
      </c>
      <c r="J3" s="2">
        <f>'[1]Pc, Winter, S1'!J3*Main!$B$8+_xlfn.IFNA(VLOOKUP($A3,'EV Distribution'!$A$2:$B$27,2,FALSE),0)*'EV Scenarios'!J$2</f>
        <v>3.5116488222499997</v>
      </c>
      <c r="K3" s="2">
        <f>'[1]Pc, Winter, S1'!K3*Main!$B$8+_xlfn.IFNA(VLOOKUP($A3,'EV Distribution'!$A$2:$B$27,2,FALSE),0)*'EV Scenarios'!K$2</f>
        <v>3.63154203695</v>
      </c>
      <c r="L3" s="2">
        <f>'[1]Pc, Winter, S1'!L3*Main!$B$8+_xlfn.IFNA(VLOOKUP($A3,'EV Distribution'!$A$2:$B$27,2,FALSE),0)*'EV Scenarios'!L$2</f>
        <v>3.61468695695</v>
      </c>
      <c r="M3" s="2">
        <f>'[1]Pc, Winter, S1'!M3*Main!$B$8+_xlfn.IFNA(VLOOKUP($A3,'EV Distribution'!$A$2:$B$27,2,FALSE),0)*'EV Scenarios'!M$2</f>
        <v>3.5249301247</v>
      </c>
      <c r="N3" s="2">
        <f>'[1]Pc, Winter, S1'!N3*Main!$B$8+_xlfn.IFNA(VLOOKUP($A3,'EV Distribution'!$A$2:$B$27,2,FALSE),0)*'EV Scenarios'!N$2</f>
        <v>3.3981261350999996</v>
      </c>
      <c r="O3" s="2">
        <f>'[1]Pc, Winter, S1'!O3*Main!$B$8+_xlfn.IFNA(VLOOKUP($A3,'EV Distribution'!$A$2:$B$27,2,FALSE),0)*'EV Scenarios'!O$2</f>
        <v>3.2521252930499998</v>
      </c>
      <c r="P3" s="2">
        <f>'[1]Pc, Winter, S1'!P3*Main!$B$8+_xlfn.IFNA(VLOOKUP($A3,'EV Distribution'!$A$2:$B$27,2,FALSE),0)*'EV Scenarios'!P$2</f>
        <v>3.0313913811999997</v>
      </c>
      <c r="Q3" s="2">
        <f>'[1]Pc, Winter, S1'!Q3*Main!$B$8+_xlfn.IFNA(VLOOKUP($A3,'EV Distribution'!$A$2:$B$27,2,FALSE),0)*'EV Scenarios'!Q$2</f>
        <v>3.11880572345</v>
      </c>
      <c r="R3" s="2">
        <f>'[1]Pc, Winter, S1'!R3*Main!$B$8+_xlfn.IFNA(VLOOKUP($A3,'EV Distribution'!$A$2:$B$27,2,FALSE),0)*'EV Scenarios'!R$2</f>
        <v>3.4677071224499993</v>
      </c>
      <c r="S3" s="2">
        <f>'[1]Pc, Winter, S1'!S3*Main!$B$8+_xlfn.IFNA(VLOOKUP($A3,'EV Distribution'!$A$2:$B$27,2,FALSE),0)*'EV Scenarios'!S$2</f>
        <v>4.1431494804500009</v>
      </c>
      <c r="T3" s="2">
        <f>'[1]Pc, Winter, S1'!T3*Main!$B$8+_xlfn.IFNA(VLOOKUP($A3,'EV Distribution'!$A$2:$B$27,2,FALSE),0)*'EV Scenarios'!T$2</f>
        <v>3.9261031710499998</v>
      </c>
      <c r="U3" s="2">
        <f>'[1]Pc, Winter, S1'!U3*Main!$B$8+_xlfn.IFNA(VLOOKUP($A3,'EV Distribution'!$A$2:$B$27,2,FALSE),0)*'EV Scenarios'!U$2</f>
        <v>3.6511490794000001</v>
      </c>
      <c r="V3" s="2">
        <f>'[1]Pc, Winter, S1'!V3*Main!$B$8+_xlfn.IFNA(VLOOKUP($A3,'EV Distribution'!$A$2:$B$27,2,FALSE),0)*'EV Scenarios'!V$2</f>
        <v>3.5390773122499994</v>
      </c>
      <c r="W3" s="2">
        <f>'[1]Pc, Winter, S1'!W3*Main!$B$8+_xlfn.IFNA(VLOOKUP($A3,'EV Distribution'!$A$2:$B$27,2,FALSE),0)*'EV Scenarios'!W$2</f>
        <v>3.3181976303999994</v>
      </c>
      <c r="X3" s="2">
        <f>'[1]Pc, Winter, S1'!X3*Main!$B$8+_xlfn.IFNA(VLOOKUP($A3,'EV Distribution'!$A$2:$B$27,2,FALSE),0)*'EV Scenarios'!X$2</f>
        <v>3.2895778887499998</v>
      </c>
      <c r="Y3" s="2">
        <f>'[1]Pc, Winter, S1'!Y3*Main!$B$8+_xlfn.IFNA(VLOOKUP($A3,'EV Distribution'!$A$2:$B$27,2,FALSE),0)*'EV Scenarios'!Y$2</f>
        <v>2.9779529297500003</v>
      </c>
    </row>
    <row r="4" spans="1:25" x14ac:dyDescent="0.25">
      <c r="A4">
        <v>38</v>
      </c>
      <c r="B4" s="2">
        <f>'[1]Pc, Winter, S1'!B4*Main!$B$8+_xlfn.IFNA(VLOOKUP($A4,'EV Distribution'!$A$2:$B$27,2,FALSE),0)*'EV Scenarios'!B$2</f>
        <v>6.7767763113499999</v>
      </c>
      <c r="C4" s="2">
        <f>'[1]Pc, Winter, S1'!C4*Main!$B$8+_xlfn.IFNA(VLOOKUP($A4,'EV Distribution'!$A$2:$B$27,2,FALSE),0)*'EV Scenarios'!C$2</f>
        <v>6.4110167247999996</v>
      </c>
      <c r="D4" s="2">
        <f>'[1]Pc, Winter, S1'!D4*Main!$B$8+_xlfn.IFNA(VLOOKUP($A4,'EV Distribution'!$A$2:$B$27,2,FALSE),0)*'EV Scenarios'!D$2</f>
        <v>6.0548100102999998</v>
      </c>
      <c r="E4" s="2">
        <f>'[1]Pc, Winter, S1'!E4*Main!$B$8+_xlfn.IFNA(VLOOKUP($A4,'EV Distribution'!$A$2:$B$27,2,FALSE),0)*'EV Scenarios'!E$2</f>
        <v>6.080131025</v>
      </c>
      <c r="F4" s="2">
        <f>'[1]Pc, Winter, S1'!F4*Main!$B$8+_xlfn.IFNA(VLOOKUP($A4,'EV Distribution'!$A$2:$B$27,2,FALSE),0)*'EV Scenarios'!F$2</f>
        <v>6.0546294823500002</v>
      </c>
      <c r="G4" s="2">
        <f>'[1]Pc, Winter, S1'!G4*Main!$B$8+_xlfn.IFNA(VLOOKUP($A4,'EV Distribution'!$A$2:$B$27,2,FALSE),0)*'EV Scenarios'!G$2</f>
        <v>6.7838102076999993</v>
      </c>
      <c r="H4" s="2">
        <f>'[1]Pc, Winter, S1'!H4*Main!$B$8+_xlfn.IFNA(VLOOKUP($A4,'EV Distribution'!$A$2:$B$27,2,FALSE),0)*'EV Scenarios'!H$2</f>
        <v>10.441863989549999</v>
      </c>
      <c r="I4" s="2">
        <f>'[1]Pc, Winter, S1'!I4*Main!$B$8+_xlfn.IFNA(VLOOKUP($A4,'EV Distribution'!$A$2:$B$27,2,FALSE),0)*'EV Scenarios'!I$2</f>
        <v>11.2668444872</v>
      </c>
      <c r="J4" s="2">
        <f>'[1]Pc, Winter, S1'!J4*Main!$B$8+_xlfn.IFNA(VLOOKUP($A4,'EV Distribution'!$A$2:$B$27,2,FALSE),0)*'EV Scenarios'!J$2</f>
        <v>11.743754638249998</v>
      </c>
      <c r="K4" s="2">
        <f>'[1]Pc, Winter, S1'!K4*Main!$B$8+_xlfn.IFNA(VLOOKUP($A4,'EV Distribution'!$A$2:$B$27,2,FALSE),0)*'EV Scenarios'!K$2</f>
        <v>11.456379806799999</v>
      </c>
      <c r="L4" s="2">
        <f>'[1]Pc, Winter, S1'!L4*Main!$B$8+_xlfn.IFNA(VLOOKUP($A4,'EV Distribution'!$A$2:$B$27,2,FALSE),0)*'EV Scenarios'!L$2</f>
        <v>10.97651160555</v>
      </c>
      <c r="M4" s="2">
        <f>'[1]Pc, Winter, S1'!M4*Main!$B$8+_xlfn.IFNA(VLOOKUP($A4,'EV Distribution'!$A$2:$B$27,2,FALSE),0)*'EV Scenarios'!M$2</f>
        <v>11.647144765999998</v>
      </c>
      <c r="N4" s="2">
        <f>'[1]Pc, Winter, S1'!N4*Main!$B$8+_xlfn.IFNA(VLOOKUP($A4,'EV Distribution'!$A$2:$B$27,2,FALSE),0)*'EV Scenarios'!N$2</f>
        <v>10.832993913499998</v>
      </c>
      <c r="O4" s="2">
        <f>'[1]Pc, Winter, S1'!O4*Main!$B$8+_xlfn.IFNA(VLOOKUP($A4,'EV Distribution'!$A$2:$B$27,2,FALSE),0)*'EV Scenarios'!O$2</f>
        <v>10.34725012</v>
      </c>
      <c r="P4" s="2">
        <f>'[1]Pc, Winter, S1'!P4*Main!$B$8+_xlfn.IFNA(VLOOKUP($A4,'EV Distribution'!$A$2:$B$27,2,FALSE),0)*'EV Scenarios'!P$2</f>
        <v>8.9770708415500007</v>
      </c>
      <c r="Q4" s="2">
        <f>'[1]Pc, Winter, S1'!Q4*Main!$B$8+_xlfn.IFNA(VLOOKUP($A4,'EV Distribution'!$A$2:$B$27,2,FALSE),0)*'EV Scenarios'!Q$2</f>
        <v>8.9547623866499997</v>
      </c>
      <c r="R4" s="2">
        <f>'[1]Pc, Winter, S1'!R4*Main!$B$8+_xlfn.IFNA(VLOOKUP($A4,'EV Distribution'!$A$2:$B$27,2,FALSE),0)*'EV Scenarios'!R$2</f>
        <v>9.3679022305499995</v>
      </c>
      <c r="S4" s="2">
        <f>'[1]Pc, Winter, S1'!S4*Main!$B$8+_xlfn.IFNA(VLOOKUP($A4,'EV Distribution'!$A$2:$B$27,2,FALSE),0)*'EV Scenarios'!S$2</f>
        <v>10.099053375900001</v>
      </c>
      <c r="T4" s="2">
        <f>'[1]Pc, Winter, S1'!T4*Main!$B$8+_xlfn.IFNA(VLOOKUP($A4,'EV Distribution'!$A$2:$B$27,2,FALSE),0)*'EV Scenarios'!T$2</f>
        <v>9.2046969334000011</v>
      </c>
      <c r="U4" s="2">
        <f>'[1]Pc, Winter, S1'!U4*Main!$B$8+_xlfn.IFNA(VLOOKUP($A4,'EV Distribution'!$A$2:$B$27,2,FALSE),0)*'EV Scenarios'!U$2</f>
        <v>9.5806789523999978</v>
      </c>
      <c r="V4" s="2">
        <f>'[1]Pc, Winter, S1'!V4*Main!$B$8+_xlfn.IFNA(VLOOKUP($A4,'EV Distribution'!$A$2:$B$27,2,FALSE),0)*'EV Scenarios'!V$2</f>
        <v>9.3315254632000002</v>
      </c>
      <c r="W4" s="2">
        <f>'[1]Pc, Winter, S1'!W4*Main!$B$8+_xlfn.IFNA(VLOOKUP($A4,'EV Distribution'!$A$2:$B$27,2,FALSE),0)*'EV Scenarios'!W$2</f>
        <v>8.7857028747999983</v>
      </c>
      <c r="X4" s="2">
        <f>'[1]Pc, Winter, S1'!X4*Main!$B$8+_xlfn.IFNA(VLOOKUP($A4,'EV Distribution'!$A$2:$B$27,2,FALSE),0)*'EV Scenarios'!X$2</f>
        <v>8.2566460865500009</v>
      </c>
      <c r="Y4" s="2">
        <f>'[1]Pc, Winter, S1'!Y4*Main!$B$8+_xlfn.IFNA(VLOOKUP($A4,'EV Distribution'!$A$2:$B$27,2,FALSE),0)*'EV Scenarios'!Y$2</f>
        <v>7.5195101565</v>
      </c>
    </row>
    <row r="5" spans="1:25" x14ac:dyDescent="0.25">
      <c r="A5">
        <v>36</v>
      </c>
      <c r="B5" s="2">
        <f>'[1]Pc, Winter, S1'!B5*Main!$B$8+_xlfn.IFNA(VLOOKUP($A5,'EV Distribution'!$A$2:$B$27,2,FALSE),0)*'EV Scenarios'!B$2</f>
        <v>0.77790527840000001</v>
      </c>
      <c r="C5" s="2">
        <f>'[1]Pc, Winter, S1'!C5*Main!$B$8+_xlfn.IFNA(VLOOKUP($A5,'EV Distribution'!$A$2:$B$27,2,FALSE),0)*'EV Scenarios'!C$2</f>
        <v>0.58453087144999993</v>
      </c>
      <c r="D5" s="2">
        <f>'[1]Pc, Winter, S1'!D5*Main!$B$8+_xlfn.IFNA(VLOOKUP($A5,'EV Distribution'!$A$2:$B$27,2,FALSE),0)*'EV Scenarios'!D$2</f>
        <v>0.55097763145</v>
      </c>
      <c r="E5" s="2">
        <f>'[1]Pc, Winter, S1'!E5*Main!$B$8+_xlfn.IFNA(VLOOKUP($A5,'EV Distribution'!$A$2:$B$27,2,FALSE),0)*'EV Scenarios'!E$2</f>
        <v>0.4869584441</v>
      </c>
      <c r="F5" s="2">
        <f>'[1]Pc, Winter, S1'!F5*Main!$B$8+_xlfn.IFNA(VLOOKUP($A5,'EV Distribution'!$A$2:$B$27,2,FALSE),0)*'EV Scenarios'!F$2</f>
        <v>0.49021810654999998</v>
      </c>
      <c r="G5" s="2">
        <f>'[1]Pc, Winter, S1'!G5*Main!$B$8+_xlfn.IFNA(VLOOKUP($A5,'EV Distribution'!$A$2:$B$27,2,FALSE),0)*'EV Scenarios'!G$2</f>
        <v>0.82784831555000005</v>
      </c>
      <c r="H5" s="2">
        <f>'[1]Pc, Winter, S1'!H5*Main!$B$8+_xlfn.IFNA(VLOOKUP($A5,'EV Distribution'!$A$2:$B$27,2,FALSE),0)*'EV Scenarios'!H$2</f>
        <v>1.5141412135500001</v>
      </c>
      <c r="I5" s="2">
        <f>'[1]Pc, Winter, S1'!I5*Main!$B$8+_xlfn.IFNA(VLOOKUP($A5,'EV Distribution'!$A$2:$B$27,2,FALSE),0)*'EV Scenarios'!I$2</f>
        <v>1.6896919601</v>
      </c>
      <c r="J5" s="2">
        <f>'[1]Pc, Winter, S1'!J5*Main!$B$8+_xlfn.IFNA(VLOOKUP($A5,'EV Distribution'!$A$2:$B$27,2,FALSE),0)*'EV Scenarios'!J$2</f>
        <v>1.8728522070500002</v>
      </c>
      <c r="K5" s="2">
        <f>'[1]Pc, Winter, S1'!K5*Main!$B$8+_xlfn.IFNA(VLOOKUP($A5,'EV Distribution'!$A$2:$B$27,2,FALSE),0)*'EV Scenarios'!K$2</f>
        <v>1.7668266898999998</v>
      </c>
      <c r="L5" s="2">
        <f>'[1]Pc, Winter, S1'!L5*Main!$B$8+_xlfn.IFNA(VLOOKUP($A5,'EV Distribution'!$A$2:$B$27,2,FALSE),0)*'EV Scenarios'!L$2</f>
        <v>1.73945202745</v>
      </c>
      <c r="M5" s="2">
        <f>'[1]Pc, Winter, S1'!M5*Main!$B$8+_xlfn.IFNA(VLOOKUP($A5,'EV Distribution'!$A$2:$B$27,2,FALSE),0)*'EV Scenarios'!M$2</f>
        <v>1.6181201102999998</v>
      </c>
      <c r="N5" s="2">
        <f>'[1]Pc, Winter, S1'!N5*Main!$B$8+_xlfn.IFNA(VLOOKUP($A5,'EV Distribution'!$A$2:$B$27,2,FALSE),0)*'EV Scenarios'!N$2</f>
        <v>1.5725385629499999</v>
      </c>
      <c r="O5" s="2">
        <f>'[1]Pc, Winter, S1'!O5*Main!$B$8+_xlfn.IFNA(VLOOKUP($A5,'EV Distribution'!$A$2:$B$27,2,FALSE),0)*'EV Scenarios'!O$2</f>
        <v>1.4918113306999998</v>
      </c>
      <c r="P5" s="2">
        <f>'[1]Pc, Winter, S1'!P5*Main!$B$8+_xlfn.IFNA(VLOOKUP($A5,'EV Distribution'!$A$2:$B$27,2,FALSE),0)*'EV Scenarios'!P$2</f>
        <v>1.4232922808999999</v>
      </c>
      <c r="Q5" s="2">
        <f>'[1]Pc, Winter, S1'!Q5*Main!$B$8+_xlfn.IFNA(VLOOKUP($A5,'EV Distribution'!$A$2:$B$27,2,FALSE),0)*'EV Scenarios'!Q$2</f>
        <v>1.4589891657999998</v>
      </c>
      <c r="R5" s="2">
        <f>'[1]Pc, Winter, S1'!R5*Main!$B$8+_xlfn.IFNA(VLOOKUP($A5,'EV Distribution'!$A$2:$B$27,2,FALSE),0)*'EV Scenarios'!R$2</f>
        <v>1.8369802597</v>
      </c>
      <c r="S5" s="2">
        <f>'[1]Pc, Winter, S1'!S5*Main!$B$8+_xlfn.IFNA(VLOOKUP($A5,'EV Distribution'!$A$2:$B$27,2,FALSE),0)*'EV Scenarios'!S$2</f>
        <v>2.7473191519999998</v>
      </c>
      <c r="T5" s="2">
        <f>'[1]Pc, Winter, S1'!T5*Main!$B$8+_xlfn.IFNA(VLOOKUP($A5,'EV Distribution'!$A$2:$B$27,2,FALSE),0)*'EV Scenarios'!T$2</f>
        <v>2.4685704727999997</v>
      </c>
      <c r="U5" s="2">
        <f>'[1]Pc, Winter, S1'!U5*Main!$B$8+_xlfn.IFNA(VLOOKUP($A5,'EV Distribution'!$A$2:$B$27,2,FALSE),0)*'EV Scenarios'!U$2</f>
        <v>2.0884072764499999</v>
      </c>
      <c r="V5" s="2">
        <f>'[1]Pc, Winter, S1'!V5*Main!$B$8+_xlfn.IFNA(VLOOKUP($A5,'EV Distribution'!$A$2:$B$27,2,FALSE),0)*'EV Scenarios'!V$2</f>
        <v>2.0246773066499997</v>
      </c>
      <c r="W5" s="2">
        <f>'[1]Pc, Winter, S1'!W5*Main!$B$8+_xlfn.IFNA(VLOOKUP($A5,'EV Distribution'!$A$2:$B$27,2,FALSE),0)*'EV Scenarios'!W$2</f>
        <v>1.8213949172499999</v>
      </c>
      <c r="X5" s="2">
        <f>'[1]Pc, Winter, S1'!X5*Main!$B$8+_xlfn.IFNA(VLOOKUP($A5,'EV Distribution'!$A$2:$B$27,2,FALSE),0)*'EV Scenarios'!X$2</f>
        <v>1.5279454311</v>
      </c>
      <c r="Y5" s="2">
        <f>'[1]Pc, Winter, S1'!Y5*Main!$B$8+_xlfn.IFNA(VLOOKUP($A5,'EV Distribution'!$A$2:$B$27,2,FALSE),0)*'EV Scenarios'!Y$2</f>
        <v>1.2574359694499999</v>
      </c>
    </row>
    <row r="6" spans="1:25" x14ac:dyDescent="0.25">
      <c r="A6">
        <v>26</v>
      </c>
      <c r="B6" s="2">
        <f>'[1]Pc, Winter, S1'!B6*Main!$B$8+_xlfn.IFNA(VLOOKUP($A6,'EV Distribution'!$A$2:$B$27,2,FALSE),0)*'EV Scenarios'!B$2</f>
        <v>6.5701628444000004</v>
      </c>
      <c r="C6" s="2">
        <f>'[1]Pc, Winter, S1'!C6*Main!$B$8+_xlfn.IFNA(VLOOKUP($A6,'EV Distribution'!$A$2:$B$27,2,FALSE),0)*'EV Scenarios'!C$2</f>
        <v>6.0536319757999992</v>
      </c>
      <c r="D6" s="2">
        <f>'[1]Pc, Winter, S1'!D6*Main!$B$8+_xlfn.IFNA(VLOOKUP($A6,'EV Distribution'!$A$2:$B$27,2,FALSE),0)*'EV Scenarios'!D$2</f>
        <v>5.4647560770000005</v>
      </c>
      <c r="E6" s="2">
        <f>'[1]Pc, Winter, S1'!E6*Main!$B$8+_xlfn.IFNA(VLOOKUP($A6,'EV Distribution'!$A$2:$B$27,2,FALSE),0)*'EV Scenarios'!E$2</f>
        <v>5.4576204867999998</v>
      </c>
      <c r="F6" s="2">
        <f>'[1]Pc, Winter, S1'!F6*Main!$B$8+_xlfn.IFNA(VLOOKUP($A6,'EV Distribution'!$A$2:$B$27,2,FALSE),0)*'EV Scenarios'!F$2</f>
        <v>5.4838375814999996</v>
      </c>
      <c r="G6" s="2">
        <f>'[1]Pc, Winter, S1'!G6*Main!$B$8+_xlfn.IFNA(VLOOKUP($A6,'EV Distribution'!$A$2:$B$27,2,FALSE),0)*'EV Scenarios'!G$2</f>
        <v>6.0614269848000006</v>
      </c>
      <c r="H6" s="2">
        <f>'[1]Pc, Winter, S1'!H6*Main!$B$8+_xlfn.IFNA(VLOOKUP($A6,'EV Distribution'!$A$2:$B$27,2,FALSE),0)*'EV Scenarios'!H$2</f>
        <v>7.6309029828500003</v>
      </c>
      <c r="I6" s="2">
        <f>'[1]Pc, Winter, S1'!I6*Main!$B$8+_xlfn.IFNA(VLOOKUP($A6,'EV Distribution'!$A$2:$B$27,2,FALSE),0)*'EV Scenarios'!I$2</f>
        <v>7.5429444057499992</v>
      </c>
      <c r="J6" s="2">
        <f>'[1]Pc, Winter, S1'!J6*Main!$B$8+_xlfn.IFNA(VLOOKUP($A6,'EV Distribution'!$A$2:$B$27,2,FALSE),0)*'EV Scenarios'!J$2</f>
        <v>7.7843587424999994</v>
      </c>
      <c r="K6" s="2">
        <f>'[1]Pc, Winter, S1'!K6*Main!$B$8+_xlfn.IFNA(VLOOKUP($A6,'EV Distribution'!$A$2:$B$27,2,FALSE),0)*'EV Scenarios'!K$2</f>
        <v>8.1356180841499999</v>
      </c>
      <c r="L6" s="2">
        <f>'[1]Pc, Winter, S1'!L6*Main!$B$8+_xlfn.IFNA(VLOOKUP($A6,'EV Distribution'!$A$2:$B$27,2,FALSE),0)*'EV Scenarios'!L$2</f>
        <v>8.3132214384499985</v>
      </c>
      <c r="M6" s="2">
        <f>'[1]Pc, Winter, S1'!M6*Main!$B$8+_xlfn.IFNA(VLOOKUP($A6,'EV Distribution'!$A$2:$B$27,2,FALSE),0)*'EV Scenarios'!M$2</f>
        <v>8.4286449780500003</v>
      </c>
      <c r="N6" s="2">
        <f>'[1]Pc, Winter, S1'!N6*Main!$B$8+_xlfn.IFNA(VLOOKUP($A6,'EV Distribution'!$A$2:$B$27,2,FALSE),0)*'EV Scenarios'!N$2</f>
        <v>8.2874140335500002</v>
      </c>
      <c r="O6" s="2">
        <f>'[1]Pc, Winter, S1'!O6*Main!$B$8+_xlfn.IFNA(VLOOKUP($A6,'EV Distribution'!$A$2:$B$27,2,FALSE),0)*'EV Scenarios'!O$2</f>
        <v>7.919199837199999</v>
      </c>
      <c r="P6" s="2">
        <f>'[1]Pc, Winter, S1'!P6*Main!$B$8+_xlfn.IFNA(VLOOKUP($A6,'EV Distribution'!$A$2:$B$27,2,FALSE),0)*'EV Scenarios'!P$2</f>
        <v>7.895848374749999</v>
      </c>
      <c r="Q6" s="2">
        <f>'[1]Pc, Winter, S1'!Q6*Main!$B$8+_xlfn.IFNA(VLOOKUP($A6,'EV Distribution'!$A$2:$B$27,2,FALSE),0)*'EV Scenarios'!Q$2</f>
        <v>7.8396900449499993</v>
      </c>
      <c r="R6" s="2">
        <f>'[1]Pc, Winter, S1'!R6*Main!$B$8+_xlfn.IFNA(VLOOKUP($A6,'EV Distribution'!$A$2:$B$27,2,FALSE),0)*'EV Scenarios'!R$2</f>
        <v>8.403651140900001</v>
      </c>
      <c r="S6" s="2">
        <f>'[1]Pc, Winter, S1'!S6*Main!$B$8+_xlfn.IFNA(VLOOKUP($A6,'EV Distribution'!$A$2:$B$27,2,FALSE),0)*'EV Scenarios'!S$2</f>
        <v>9.5892042323999984</v>
      </c>
      <c r="T6" s="2">
        <f>'[1]Pc, Winter, S1'!T6*Main!$B$8+_xlfn.IFNA(VLOOKUP($A6,'EV Distribution'!$A$2:$B$27,2,FALSE),0)*'EV Scenarios'!T$2</f>
        <v>9.4195535952499991</v>
      </c>
      <c r="U6" s="2">
        <f>'[1]Pc, Winter, S1'!U6*Main!$B$8+_xlfn.IFNA(VLOOKUP($A6,'EV Distribution'!$A$2:$B$27,2,FALSE),0)*'EV Scenarios'!U$2</f>
        <v>9.2562178058499995</v>
      </c>
      <c r="V6" s="2">
        <f>'[1]Pc, Winter, S1'!V6*Main!$B$8+_xlfn.IFNA(VLOOKUP($A6,'EV Distribution'!$A$2:$B$27,2,FALSE),0)*'EV Scenarios'!V$2</f>
        <v>9.1919153735999988</v>
      </c>
      <c r="W6" s="2">
        <f>'[1]Pc, Winter, S1'!W6*Main!$B$8+_xlfn.IFNA(VLOOKUP($A6,'EV Distribution'!$A$2:$B$27,2,FALSE),0)*'EV Scenarios'!W$2</f>
        <v>8.5957049078499992</v>
      </c>
      <c r="X6" s="2">
        <f>'[1]Pc, Winter, S1'!X6*Main!$B$8+_xlfn.IFNA(VLOOKUP($A6,'EV Distribution'!$A$2:$B$27,2,FALSE),0)*'EV Scenarios'!X$2</f>
        <v>8.5740673755499994</v>
      </c>
      <c r="Y6" s="2">
        <f>'[1]Pc, Winter, S1'!Y6*Main!$B$8+_xlfn.IFNA(VLOOKUP($A6,'EV Distribution'!$A$2:$B$27,2,FALSE),0)*'EV Scenarios'!Y$2</f>
        <v>7.9701993351000002</v>
      </c>
    </row>
    <row r="7" spans="1:25" x14ac:dyDescent="0.25">
      <c r="A7">
        <v>24</v>
      </c>
      <c r="B7" s="2">
        <f>'[1]Pc, Winter, S1'!B7*Main!$B$8+_xlfn.IFNA(VLOOKUP($A7,'EV Distribution'!$A$2:$B$27,2,FALSE),0)*'EV Scenarios'!B$2</f>
        <v>10.832224132799999</v>
      </c>
      <c r="C7" s="2">
        <f>'[1]Pc, Winter, S1'!C7*Main!$B$8+_xlfn.IFNA(VLOOKUP($A7,'EV Distribution'!$A$2:$B$27,2,FALSE),0)*'EV Scenarios'!C$2</f>
        <v>10.219300271949999</v>
      </c>
      <c r="D7" s="2">
        <f>'[1]Pc, Winter, S1'!D7*Main!$B$8+_xlfn.IFNA(VLOOKUP($A7,'EV Distribution'!$A$2:$B$27,2,FALSE),0)*'EV Scenarios'!D$2</f>
        <v>9.7655853000999997</v>
      </c>
      <c r="E7" s="2">
        <f>'[1]Pc, Winter, S1'!E7*Main!$B$8+_xlfn.IFNA(VLOOKUP($A7,'EV Distribution'!$A$2:$B$27,2,FALSE),0)*'EV Scenarios'!E$2</f>
        <v>9.7719695947999998</v>
      </c>
      <c r="F7" s="2">
        <f>'[1]Pc, Winter, S1'!F7*Main!$B$8+_xlfn.IFNA(VLOOKUP($A7,'EV Distribution'!$A$2:$B$27,2,FALSE),0)*'EV Scenarios'!F$2</f>
        <v>9.7779532094999997</v>
      </c>
      <c r="G7" s="2">
        <f>'[1]Pc, Winter, S1'!G7*Main!$B$8+_xlfn.IFNA(VLOOKUP($A7,'EV Distribution'!$A$2:$B$27,2,FALSE),0)*'EV Scenarios'!G$2</f>
        <v>10.508464494850001</v>
      </c>
      <c r="H7" s="2">
        <f>'[1]Pc, Winter, S1'!H7*Main!$B$8+_xlfn.IFNA(VLOOKUP($A7,'EV Distribution'!$A$2:$B$27,2,FALSE),0)*'EV Scenarios'!H$2</f>
        <v>11.794204088800001</v>
      </c>
      <c r="I7" s="2">
        <f>'[1]Pc, Winter, S1'!I7*Main!$B$8+_xlfn.IFNA(VLOOKUP($A7,'EV Distribution'!$A$2:$B$27,2,FALSE),0)*'EV Scenarios'!I$2</f>
        <v>13.02305931465</v>
      </c>
      <c r="J7" s="2">
        <f>'[1]Pc, Winter, S1'!J7*Main!$B$8+_xlfn.IFNA(VLOOKUP($A7,'EV Distribution'!$A$2:$B$27,2,FALSE),0)*'EV Scenarios'!J$2</f>
        <v>13.631820145299999</v>
      </c>
      <c r="K7" s="2">
        <f>'[1]Pc, Winter, S1'!K7*Main!$B$8+_xlfn.IFNA(VLOOKUP($A7,'EV Distribution'!$A$2:$B$27,2,FALSE),0)*'EV Scenarios'!K$2</f>
        <v>14.16902723145</v>
      </c>
      <c r="L7" s="2">
        <f>'[1]Pc, Winter, S1'!L7*Main!$B$8+_xlfn.IFNA(VLOOKUP($A7,'EV Distribution'!$A$2:$B$27,2,FALSE),0)*'EV Scenarios'!L$2</f>
        <v>13.859566437149999</v>
      </c>
      <c r="M7" s="2">
        <f>'[1]Pc, Winter, S1'!M7*Main!$B$8+_xlfn.IFNA(VLOOKUP($A7,'EV Distribution'!$A$2:$B$27,2,FALSE),0)*'EV Scenarios'!M$2</f>
        <v>14.053952408999999</v>
      </c>
      <c r="N7" s="2">
        <f>'[1]Pc, Winter, S1'!N7*Main!$B$8+_xlfn.IFNA(VLOOKUP($A7,'EV Distribution'!$A$2:$B$27,2,FALSE),0)*'EV Scenarios'!N$2</f>
        <v>14.021059959199999</v>
      </c>
      <c r="O7" s="2">
        <f>'[1]Pc, Winter, S1'!O7*Main!$B$8+_xlfn.IFNA(VLOOKUP($A7,'EV Distribution'!$A$2:$B$27,2,FALSE),0)*'EV Scenarios'!O$2</f>
        <v>13.826317827349998</v>
      </c>
      <c r="P7" s="2">
        <f>'[1]Pc, Winter, S1'!P7*Main!$B$8+_xlfn.IFNA(VLOOKUP($A7,'EV Distribution'!$A$2:$B$27,2,FALSE),0)*'EV Scenarios'!P$2</f>
        <v>12.908999895049998</v>
      </c>
      <c r="Q7" s="2">
        <f>'[1]Pc, Winter, S1'!Q7*Main!$B$8+_xlfn.IFNA(VLOOKUP($A7,'EV Distribution'!$A$2:$B$27,2,FALSE),0)*'EV Scenarios'!Q$2</f>
        <v>12.956869819950001</v>
      </c>
      <c r="R7" s="2">
        <f>'[1]Pc, Winter, S1'!R7*Main!$B$8+_xlfn.IFNA(VLOOKUP($A7,'EV Distribution'!$A$2:$B$27,2,FALSE),0)*'EV Scenarios'!R$2</f>
        <v>12.6231855036</v>
      </c>
      <c r="S7" s="2">
        <f>'[1]Pc, Winter, S1'!S7*Main!$B$8+_xlfn.IFNA(VLOOKUP($A7,'EV Distribution'!$A$2:$B$27,2,FALSE),0)*'EV Scenarios'!S$2</f>
        <v>13.22148804935</v>
      </c>
      <c r="T7" s="2">
        <f>'[1]Pc, Winter, S1'!T7*Main!$B$8+_xlfn.IFNA(VLOOKUP($A7,'EV Distribution'!$A$2:$B$27,2,FALSE),0)*'EV Scenarios'!T$2</f>
        <v>12.75164127055</v>
      </c>
      <c r="U7" s="2">
        <f>'[1]Pc, Winter, S1'!U7*Main!$B$8+_xlfn.IFNA(VLOOKUP($A7,'EV Distribution'!$A$2:$B$27,2,FALSE),0)*'EV Scenarios'!U$2</f>
        <v>12.6156022636</v>
      </c>
      <c r="V7" s="2">
        <f>'[1]Pc, Winter, S1'!V7*Main!$B$8+_xlfn.IFNA(VLOOKUP($A7,'EV Distribution'!$A$2:$B$27,2,FALSE),0)*'EV Scenarios'!V$2</f>
        <v>12.3715007444</v>
      </c>
      <c r="W7" s="2">
        <f>'[1]Pc, Winter, S1'!W7*Main!$B$8+_xlfn.IFNA(VLOOKUP($A7,'EV Distribution'!$A$2:$B$27,2,FALSE),0)*'EV Scenarios'!W$2</f>
        <v>11.941731343149998</v>
      </c>
      <c r="X7" s="2">
        <f>'[1]Pc, Winter, S1'!X7*Main!$B$8+_xlfn.IFNA(VLOOKUP($A7,'EV Distribution'!$A$2:$B$27,2,FALSE),0)*'EV Scenarios'!X$2</f>
        <v>11.890833611649999</v>
      </c>
      <c r="Y7" s="2">
        <f>'[1]Pc, Winter, S1'!Y7*Main!$B$8+_xlfn.IFNA(VLOOKUP($A7,'EV Distribution'!$A$2:$B$27,2,FALSE),0)*'EV Scenarios'!Y$2</f>
        <v>11.259819063849999</v>
      </c>
    </row>
    <row r="8" spans="1:25" x14ac:dyDescent="0.25">
      <c r="A8">
        <v>28</v>
      </c>
      <c r="B8" s="2">
        <f>'[1]Pc, Winter, S1'!B8*Main!$B$8+_xlfn.IFNA(VLOOKUP($A8,'EV Distribution'!$A$2:$B$27,2,FALSE),0)*'EV Scenarios'!B$2</f>
        <v>5.0843118476000004</v>
      </c>
      <c r="C8" s="2">
        <f>'[1]Pc, Winter, S1'!C8*Main!$B$8+_xlfn.IFNA(VLOOKUP($A8,'EV Distribution'!$A$2:$B$27,2,FALSE),0)*'EV Scenarios'!C$2</f>
        <v>4.7332893410499999</v>
      </c>
      <c r="D8" s="2">
        <f>'[1]Pc, Winter, S1'!D8*Main!$B$8+_xlfn.IFNA(VLOOKUP($A8,'EV Distribution'!$A$2:$B$27,2,FALSE),0)*'EV Scenarios'!D$2</f>
        <v>4.5720556761499997</v>
      </c>
      <c r="E8" s="2">
        <f>'[1]Pc, Winter, S1'!E8*Main!$B$8+_xlfn.IFNA(VLOOKUP($A8,'EV Distribution'!$A$2:$B$27,2,FALSE),0)*'EV Scenarios'!E$2</f>
        <v>4.4364950039000002</v>
      </c>
      <c r="F8" s="2">
        <f>'[1]Pc, Winter, S1'!F8*Main!$B$8+_xlfn.IFNA(VLOOKUP($A8,'EV Distribution'!$A$2:$B$27,2,FALSE),0)*'EV Scenarios'!F$2</f>
        <v>4.5195590034999995</v>
      </c>
      <c r="G8" s="2">
        <f>'[1]Pc, Winter, S1'!G8*Main!$B$8+_xlfn.IFNA(VLOOKUP($A8,'EV Distribution'!$A$2:$B$27,2,FALSE),0)*'EV Scenarios'!G$2</f>
        <v>5.1123606692499992</v>
      </c>
      <c r="H8" s="2">
        <f>'[1]Pc, Winter, S1'!H8*Main!$B$8+_xlfn.IFNA(VLOOKUP($A8,'EV Distribution'!$A$2:$B$27,2,FALSE),0)*'EV Scenarios'!H$2</f>
        <v>6.3567422631999992</v>
      </c>
      <c r="I8" s="2">
        <f>'[1]Pc, Winter, S1'!I8*Main!$B$8+_xlfn.IFNA(VLOOKUP($A8,'EV Distribution'!$A$2:$B$27,2,FALSE),0)*'EV Scenarios'!I$2</f>
        <v>7.0706981069500001</v>
      </c>
      <c r="J8" s="2">
        <f>'[1]Pc, Winter, S1'!J8*Main!$B$8+_xlfn.IFNA(VLOOKUP($A8,'EV Distribution'!$A$2:$B$27,2,FALSE),0)*'EV Scenarios'!J$2</f>
        <v>8.0057463641499993</v>
      </c>
      <c r="K8" s="2">
        <f>'[1]Pc, Winter, S1'!K8*Main!$B$8+_xlfn.IFNA(VLOOKUP($A8,'EV Distribution'!$A$2:$B$27,2,FALSE),0)*'EV Scenarios'!K$2</f>
        <v>8.2526649535499992</v>
      </c>
      <c r="L8" s="2">
        <f>'[1]Pc, Winter, S1'!L8*Main!$B$8+_xlfn.IFNA(VLOOKUP($A8,'EV Distribution'!$A$2:$B$27,2,FALSE),0)*'EV Scenarios'!L$2</f>
        <v>8.3809308580500002</v>
      </c>
      <c r="M8" s="2">
        <f>'[1]Pc, Winter, S1'!M8*Main!$B$8+_xlfn.IFNA(VLOOKUP($A8,'EV Distribution'!$A$2:$B$27,2,FALSE),0)*'EV Scenarios'!M$2</f>
        <v>2.1727277164499998</v>
      </c>
      <c r="N8" s="2">
        <f>'[1]Pc, Winter, S1'!N8*Main!$B$8+_xlfn.IFNA(VLOOKUP($A8,'EV Distribution'!$A$2:$B$27,2,FALSE),0)*'EV Scenarios'!N$2</f>
        <v>8.2180150135499996</v>
      </c>
      <c r="O8" s="2">
        <f>'[1]Pc, Winter, S1'!O8*Main!$B$8+_xlfn.IFNA(VLOOKUP($A8,'EV Distribution'!$A$2:$B$27,2,FALSE),0)*'EV Scenarios'!O$2</f>
        <v>8.0122621617000007</v>
      </c>
      <c r="P8" s="2">
        <f>'[1]Pc, Winter, S1'!P8*Main!$B$8+_xlfn.IFNA(VLOOKUP($A8,'EV Distribution'!$A$2:$B$27,2,FALSE),0)*'EV Scenarios'!P$2</f>
        <v>7.3344037836999991</v>
      </c>
      <c r="Q8" s="2">
        <f>'[1]Pc, Winter, S1'!Q8*Main!$B$8+_xlfn.IFNA(VLOOKUP($A8,'EV Distribution'!$A$2:$B$27,2,FALSE),0)*'EV Scenarios'!Q$2</f>
        <v>7.15694295675</v>
      </c>
      <c r="R8" s="2">
        <f>'[1]Pc, Winter, S1'!R8*Main!$B$8+_xlfn.IFNA(VLOOKUP($A8,'EV Distribution'!$A$2:$B$27,2,FALSE),0)*'EV Scenarios'!R$2</f>
        <v>7.7751900424999993</v>
      </c>
      <c r="S8" s="2">
        <f>'[1]Pc, Winter, S1'!S8*Main!$B$8+_xlfn.IFNA(VLOOKUP($A8,'EV Distribution'!$A$2:$B$27,2,FALSE),0)*'EV Scenarios'!S$2</f>
        <v>7.9316450845499986</v>
      </c>
      <c r="T8" s="2">
        <f>'[1]Pc, Winter, S1'!T8*Main!$B$8+_xlfn.IFNA(VLOOKUP($A8,'EV Distribution'!$A$2:$B$27,2,FALSE),0)*'EV Scenarios'!T$2</f>
        <v>7.6433805878000003</v>
      </c>
      <c r="U8" s="2">
        <f>'[1]Pc, Winter, S1'!U8*Main!$B$8+_xlfn.IFNA(VLOOKUP($A8,'EV Distribution'!$A$2:$B$27,2,FALSE),0)*'EV Scenarios'!U$2</f>
        <v>7.5690631130999995</v>
      </c>
      <c r="V8" s="2">
        <f>'[1]Pc, Winter, S1'!V8*Main!$B$8+_xlfn.IFNA(VLOOKUP($A8,'EV Distribution'!$A$2:$B$27,2,FALSE),0)*'EV Scenarios'!V$2</f>
        <v>7.0609184771500004</v>
      </c>
      <c r="W8" s="2">
        <f>'[1]Pc, Winter, S1'!W8*Main!$B$8+_xlfn.IFNA(VLOOKUP($A8,'EV Distribution'!$A$2:$B$27,2,FALSE),0)*'EV Scenarios'!W$2</f>
        <v>5.8776928456500004</v>
      </c>
      <c r="X8" s="2">
        <f>'[1]Pc, Winter, S1'!X8*Main!$B$8+_xlfn.IFNA(VLOOKUP($A8,'EV Distribution'!$A$2:$B$27,2,FALSE),0)*'EV Scenarios'!X$2</f>
        <v>6.05237482195</v>
      </c>
      <c r="Y8" s="2">
        <f>'[1]Pc, Winter, S1'!Y8*Main!$B$8+_xlfn.IFNA(VLOOKUP($A8,'EV Distribution'!$A$2:$B$27,2,FALSE),0)*'EV Scenarios'!Y$2</f>
        <v>5.6910957206999999</v>
      </c>
    </row>
    <row r="9" spans="1:25" x14ac:dyDescent="0.25">
      <c r="A9">
        <v>6</v>
      </c>
      <c r="B9" s="2">
        <f>'[1]Pc, Winter, S1'!B9*Main!$B$8+_xlfn.IFNA(VLOOKUP($A9,'EV Distribution'!$A$2:$B$27,2,FALSE),0)*'EV Scenarios'!B$2</f>
        <v>3.4075530263</v>
      </c>
      <c r="C9" s="2">
        <f>'[1]Pc, Winter, S1'!C9*Main!$B$8+_xlfn.IFNA(VLOOKUP($A9,'EV Distribution'!$A$2:$B$27,2,FALSE),0)*'EV Scenarios'!C$2</f>
        <v>3.2396465042499996</v>
      </c>
      <c r="D9" s="2">
        <f>'[1]Pc, Winter, S1'!D9*Main!$B$8+_xlfn.IFNA(VLOOKUP($A9,'EV Distribution'!$A$2:$B$27,2,FALSE),0)*'EV Scenarios'!D$2</f>
        <v>3.1220379569000003</v>
      </c>
      <c r="E9" s="2">
        <f>'[1]Pc, Winter, S1'!E9*Main!$B$8+_xlfn.IFNA(VLOOKUP($A9,'EV Distribution'!$A$2:$B$27,2,FALSE),0)*'EV Scenarios'!E$2</f>
        <v>3.0613356719999998</v>
      </c>
      <c r="F9" s="2">
        <f>'[1]Pc, Winter, S1'!F9*Main!$B$8+_xlfn.IFNA(VLOOKUP($A9,'EV Distribution'!$A$2:$B$27,2,FALSE),0)*'EV Scenarios'!F$2</f>
        <v>3.1856931540499995</v>
      </c>
      <c r="G9" s="2">
        <f>'[1]Pc, Winter, S1'!G9*Main!$B$8+_xlfn.IFNA(VLOOKUP($A9,'EV Distribution'!$A$2:$B$27,2,FALSE),0)*'EV Scenarios'!G$2</f>
        <v>3.8272855271499995</v>
      </c>
      <c r="H9" s="2">
        <f>'[1]Pc, Winter, S1'!H9*Main!$B$8+_xlfn.IFNA(VLOOKUP($A9,'EV Distribution'!$A$2:$B$27,2,FALSE),0)*'EV Scenarios'!H$2</f>
        <v>6.0752404905499997</v>
      </c>
      <c r="I9" s="2">
        <f>'[1]Pc, Winter, S1'!I9*Main!$B$8+_xlfn.IFNA(VLOOKUP($A9,'EV Distribution'!$A$2:$B$27,2,FALSE),0)*'EV Scenarios'!I$2</f>
        <v>6.9481966795999996</v>
      </c>
      <c r="J9" s="2">
        <f>'[1]Pc, Winter, S1'!J9*Main!$B$8+_xlfn.IFNA(VLOOKUP($A9,'EV Distribution'!$A$2:$B$27,2,FALSE),0)*'EV Scenarios'!J$2</f>
        <v>7.2135130388000004</v>
      </c>
      <c r="K9" s="2">
        <f>'[1]Pc, Winter, S1'!K9*Main!$B$8+_xlfn.IFNA(VLOOKUP($A9,'EV Distribution'!$A$2:$B$27,2,FALSE),0)*'EV Scenarios'!K$2</f>
        <v>7.2034702738999998</v>
      </c>
      <c r="L9" s="2">
        <f>'[1]Pc, Winter, S1'!L9*Main!$B$8+_xlfn.IFNA(VLOOKUP($A9,'EV Distribution'!$A$2:$B$27,2,FALSE),0)*'EV Scenarios'!L$2</f>
        <v>7.4348993306499995</v>
      </c>
      <c r="M9" s="2">
        <f>'[1]Pc, Winter, S1'!M9*Main!$B$8+_xlfn.IFNA(VLOOKUP($A9,'EV Distribution'!$A$2:$B$27,2,FALSE),0)*'EV Scenarios'!M$2</f>
        <v>7.3774097432999985</v>
      </c>
      <c r="N9" s="2">
        <f>'[1]Pc, Winter, S1'!N9*Main!$B$8+_xlfn.IFNA(VLOOKUP($A9,'EV Distribution'!$A$2:$B$27,2,FALSE),0)*'EV Scenarios'!N$2</f>
        <v>6.9495661995999995</v>
      </c>
      <c r="O9" s="2">
        <f>'[1]Pc, Winter, S1'!O9*Main!$B$8+_xlfn.IFNA(VLOOKUP($A9,'EV Distribution'!$A$2:$B$27,2,FALSE),0)*'EV Scenarios'!O$2</f>
        <v>6.7881117351000002</v>
      </c>
      <c r="P9" s="2">
        <f>'[1]Pc, Winter, S1'!P9*Main!$B$8+_xlfn.IFNA(VLOOKUP($A9,'EV Distribution'!$A$2:$B$27,2,FALSE),0)*'EV Scenarios'!P$2</f>
        <v>6.0113807823999998</v>
      </c>
      <c r="Q9" s="2">
        <f>'[1]Pc, Winter, S1'!Q9*Main!$B$8+_xlfn.IFNA(VLOOKUP($A9,'EV Distribution'!$A$2:$B$27,2,FALSE),0)*'EV Scenarios'!Q$2</f>
        <v>5.4430816991000004</v>
      </c>
      <c r="R9" s="2">
        <f>'[1]Pc, Winter, S1'!R9*Main!$B$8+_xlfn.IFNA(VLOOKUP($A9,'EV Distribution'!$A$2:$B$27,2,FALSE),0)*'EV Scenarios'!R$2</f>
        <v>5.5930390786999995</v>
      </c>
      <c r="S9" s="2">
        <f>'[1]Pc, Winter, S1'!S9*Main!$B$8+_xlfn.IFNA(VLOOKUP($A9,'EV Distribution'!$A$2:$B$27,2,FALSE),0)*'EV Scenarios'!S$2</f>
        <v>6.0838290897499991</v>
      </c>
      <c r="T9" s="2">
        <f>'[1]Pc, Winter, S1'!T9*Main!$B$8+_xlfn.IFNA(VLOOKUP($A9,'EV Distribution'!$A$2:$B$27,2,FALSE),0)*'EV Scenarios'!T$2</f>
        <v>5.9640163150500003</v>
      </c>
      <c r="U9" s="2">
        <f>'[1]Pc, Winter, S1'!U9*Main!$B$8+_xlfn.IFNA(VLOOKUP($A9,'EV Distribution'!$A$2:$B$27,2,FALSE),0)*'EV Scenarios'!U$2</f>
        <v>5.7928807080999993</v>
      </c>
      <c r="V9" s="2">
        <f>'[1]Pc, Winter, S1'!V9*Main!$B$8+_xlfn.IFNA(VLOOKUP($A9,'EV Distribution'!$A$2:$B$27,2,FALSE),0)*'EV Scenarios'!V$2</f>
        <v>5.6822547909500001</v>
      </c>
      <c r="W9" s="2">
        <f>'[1]Pc, Winter, S1'!W9*Main!$B$8+_xlfn.IFNA(VLOOKUP($A9,'EV Distribution'!$A$2:$B$27,2,FALSE),0)*'EV Scenarios'!W$2</f>
        <v>5.2420219672499995</v>
      </c>
      <c r="X9" s="2">
        <f>'[1]Pc, Winter, S1'!X9*Main!$B$8+_xlfn.IFNA(VLOOKUP($A9,'EV Distribution'!$A$2:$B$27,2,FALSE),0)*'EV Scenarios'!X$2</f>
        <v>4.4867827704500005</v>
      </c>
      <c r="Y9" s="2">
        <f>'[1]Pc, Winter, S1'!Y9*Main!$B$8+_xlfn.IFNA(VLOOKUP($A9,'EV Distribution'!$A$2:$B$27,2,FALSE),0)*'EV Scenarios'!Y$2</f>
        <v>3.9794318920499996</v>
      </c>
    </row>
    <row r="10" spans="1:25" x14ac:dyDescent="0.25">
      <c r="A10">
        <v>30</v>
      </c>
      <c r="B10" s="2">
        <f>'[1]Pc, Winter, S1'!B10*Main!$B$8+_xlfn.IFNA(VLOOKUP($A10,'EV Distribution'!$A$2:$B$27,2,FALSE),0)*'EV Scenarios'!B$2</f>
        <v>3.5788200030499997</v>
      </c>
      <c r="C10" s="2">
        <f>'[1]Pc, Winter, S1'!C10*Main!$B$8+_xlfn.IFNA(VLOOKUP($A10,'EV Distribution'!$A$2:$B$27,2,FALSE),0)*'EV Scenarios'!C$2</f>
        <v>3.56520464305</v>
      </c>
      <c r="D10" s="2">
        <f>'[1]Pc, Winter, S1'!D10*Main!$B$8+_xlfn.IFNA(VLOOKUP($A10,'EV Distribution'!$A$2:$B$27,2,FALSE),0)*'EV Scenarios'!D$2</f>
        <v>3.5094936030499997</v>
      </c>
      <c r="E10" s="2">
        <f>'[1]Pc, Winter, S1'!E10*Main!$B$8+_xlfn.IFNA(VLOOKUP($A10,'EV Distribution'!$A$2:$B$27,2,FALSE),0)*'EV Scenarios'!E$2</f>
        <v>3.4870500830499997</v>
      </c>
      <c r="F10" s="2">
        <f>'[1]Pc, Winter, S1'!F10*Main!$B$8+_xlfn.IFNA(VLOOKUP($A10,'EV Distribution'!$A$2:$B$27,2,FALSE),0)*'EV Scenarios'!F$2</f>
        <v>3.4645115230499997</v>
      </c>
      <c r="G10" s="2">
        <f>'[1]Pc, Winter, S1'!G10*Main!$B$8+_xlfn.IFNA(VLOOKUP($A10,'EV Distribution'!$A$2:$B$27,2,FALSE),0)*'EV Scenarios'!G$2</f>
        <v>3.4660884830500001</v>
      </c>
      <c r="H10" s="2">
        <f>'[1]Pc, Winter, S1'!H10*Main!$B$8+_xlfn.IFNA(VLOOKUP($A10,'EV Distribution'!$A$2:$B$27,2,FALSE),0)*'EV Scenarios'!H$2</f>
        <v>3.4875604830499998</v>
      </c>
      <c r="I10" s="2">
        <f>'[1]Pc, Winter, S1'!I10*Main!$B$8+_xlfn.IFNA(VLOOKUP($A10,'EV Distribution'!$A$2:$B$27,2,FALSE),0)*'EV Scenarios'!I$2</f>
        <v>3.2479752030499998</v>
      </c>
      <c r="J10" s="2">
        <f>'[1]Pc, Winter, S1'!J10*Main!$B$8+_xlfn.IFNA(VLOOKUP($A10,'EV Distribution'!$A$2:$B$27,2,FALSE),0)*'EV Scenarios'!J$2</f>
        <v>3.24463120305</v>
      </c>
      <c r="K10" s="2">
        <f>'[1]Pc, Winter, S1'!K10*Main!$B$8+_xlfn.IFNA(VLOOKUP($A10,'EV Distribution'!$A$2:$B$27,2,FALSE),0)*'EV Scenarios'!K$2</f>
        <v>3.2642446430500001</v>
      </c>
      <c r="L10" s="2">
        <f>'[1]Pc, Winter, S1'!L10*Main!$B$8+_xlfn.IFNA(VLOOKUP($A10,'EV Distribution'!$A$2:$B$27,2,FALSE),0)*'EV Scenarios'!L$2</f>
        <v>3.2467432030499999</v>
      </c>
      <c r="M10" s="2">
        <f>'[1]Pc, Winter, S1'!M10*Main!$B$8+_xlfn.IFNA(VLOOKUP($A10,'EV Distribution'!$A$2:$B$27,2,FALSE),0)*'EV Scenarios'!M$2</f>
        <v>3.2409422430499997</v>
      </c>
      <c r="N10" s="2">
        <f>'[1]Pc, Winter, S1'!N10*Main!$B$8+_xlfn.IFNA(VLOOKUP($A10,'EV Distribution'!$A$2:$B$27,2,FALSE),0)*'EV Scenarios'!N$2</f>
        <v>3.2491121630499999</v>
      </c>
      <c r="O10" s="2">
        <f>'[1]Pc, Winter, S1'!O10*Main!$B$8+_xlfn.IFNA(VLOOKUP($A10,'EV Distribution'!$A$2:$B$27,2,FALSE),0)*'EV Scenarios'!O$2</f>
        <v>3.2548286430499997</v>
      </c>
      <c r="P10" s="2">
        <f>'[1]Pc, Winter, S1'!P10*Main!$B$8+_xlfn.IFNA(VLOOKUP($A10,'EV Distribution'!$A$2:$B$27,2,FALSE),0)*'EV Scenarios'!P$2</f>
        <v>3.2528644830499998</v>
      </c>
      <c r="Q10" s="2">
        <f>'[1]Pc, Winter, S1'!Q10*Main!$B$8+_xlfn.IFNA(VLOOKUP($A10,'EV Distribution'!$A$2:$B$27,2,FALSE),0)*'EV Scenarios'!Q$2</f>
        <v>3.2562331230499999</v>
      </c>
      <c r="R10" s="2">
        <f>'[1]Pc, Winter, S1'!R10*Main!$B$8+_xlfn.IFNA(VLOOKUP($A10,'EV Distribution'!$A$2:$B$27,2,FALSE),0)*'EV Scenarios'!R$2</f>
        <v>3.2689227230499998</v>
      </c>
      <c r="S10" s="2">
        <f>'[1]Pc, Winter, S1'!S10*Main!$B$8+_xlfn.IFNA(VLOOKUP($A10,'EV Distribution'!$A$2:$B$27,2,FALSE),0)*'EV Scenarios'!S$2</f>
        <v>3.2710840030499999</v>
      </c>
      <c r="T10" s="2">
        <f>'[1]Pc, Winter, S1'!T10*Main!$B$8+_xlfn.IFNA(VLOOKUP($A10,'EV Distribution'!$A$2:$B$27,2,FALSE),0)*'EV Scenarios'!T$2</f>
        <v>3.2554692830500001</v>
      </c>
      <c r="U10" s="2">
        <f>'[1]Pc, Winter, S1'!U10*Main!$B$8+_xlfn.IFNA(VLOOKUP($A10,'EV Distribution'!$A$2:$B$27,2,FALSE),0)*'EV Scenarios'!U$2</f>
        <v>3.2671240030499997</v>
      </c>
      <c r="V10" s="2">
        <f>'[1]Pc, Winter, S1'!V10*Main!$B$8+_xlfn.IFNA(VLOOKUP($A10,'EV Distribution'!$A$2:$B$27,2,FALSE),0)*'EV Scenarios'!V$2</f>
        <v>3.2731115230499999</v>
      </c>
      <c r="W10" s="2">
        <f>'[1]Pc, Winter, S1'!W10*Main!$B$8+_xlfn.IFNA(VLOOKUP($A10,'EV Distribution'!$A$2:$B$27,2,FALSE),0)*'EV Scenarios'!W$2</f>
        <v>3.27099600305</v>
      </c>
      <c r="X10" s="2">
        <f>'[1]Pc, Winter, S1'!X10*Main!$B$8+_xlfn.IFNA(VLOOKUP($A10,'EV Distribution'!$A$2:$B$27,2,FALSE),0)*'EV Scenarios'!X$2</f>
        <v>3.5384315230499999</v>
      </c>
      <c r="Y10" s="2">
        <f>'[1]Pc, Winter, S1'!Y10*Main!$B$8+_xlfn.IFNA(VLOOKUP($A10,'EV Distribution'!$A$2:$B$27,2,FALSE),0)*'EV Scenarios'!Y$2</f>
        <v>3.56444784305</v>
      </c>
    </row>
    <row r="11" spans="1:25" x14ac:dyDescent="0.25">
      <c r="A11">
        <v>40</v>
      </c>
      <c r="B11" s="2">
        <f>'[1]Pc, Winter, S1'!B11*Main!$B$8+_xlfn.IFNA(VLOOKUP($A11,'EV Distribution'!$A$2:$B$27,2,FALSE),0)*'EV Scenarios'!B$2</f>
        <v>4.2576746246999999</v>
      </c>
      <c r="C11" s="2">
        <f>'[1]Pc, Winter, S1'!C11*Main!$B$8+_xlfn.IFNA(VLOOKUP($A11,'EV Distribution'!$A$2:$B$27,2,FALSE),0)*'EV Scenarios'!C$2</f>
        <v>3.9612542655</v>
      </c>
      <c r="D11" s="2">
        <f>'[1]Pc, Winter, S1'!D11*Main!$B$8+_xlfn.IFNA(VLOOKUP($A11,'EV Distribution'!$A$2:$B$27,2,FALSE),0)*'EV Scenarios'!D$2</f>
        <v>3.7157930858999997</v>
      </c>
      <c r="E11" s="2">
        <f>'[1]Pc, Winter, S1'!E11*Main!$B$8+_xlfn.IFNA(VLOOKUP($A11,'EV Distribution'!$A$2:$B$27,2,FALSE),0)*'EV Scenarios'!E$2</f>
        <v>3.68799510835</v>
      </c>
      <c r="F11" s="2">
        <f>'[1]Pc, Winter, S1'!F11*Main!$B$8+_xlfn.IFNA(VLOOKUP($A11,'EV Distribution'!$A$2:$B$27,2,FALSE),0)*'EV Scenarios'!F$2</f>
        <v>3.67684215325</v>
      </c>
      <c r="G11" s="2">
        <f>'[1]Pc, Winter, S1'!G11*Main!$B$8+_xlfn.IFNA(VLOOKUP($A11,'EV Distribution'!$A$2:$B$27,2,FALSE),0)*'EV Scenarios'!G$2</f>
        <v>4.1513307818499996</v>
      </c>
      <c r="H11" s="2">
        <f>'[1]Pc, Winter, S1'!H11*Main!$B$8+_xlfn.IFNA(VLOOKUP($A11,'EV Distribution'!$A$2:$B$27,2,FALSE),0)*'EV Scenarios'!H$2</f>
        <v>5.2882422410999999</v>
      </c>
      <c r="I11" s="2">
        <f>'[1]Pc, Winter, S1'!I11*Main!$B$8+_xlfn.IFNA(VLOOKUP($A11,'EV Distribution'!$A$2:$B$27,2,FALSE),0)*'EV Scenarios'!I$2</f>
        <v>5.6198273186999987</v>
      </c>
      <c r="J11" s="2">
        <f>'[1]Pc, Winter, S1'!J11*Main!$B$8+_xlfn.IFNA(VLOOKUP($A11,'EV Distribution'!$A$2:$B$27,2,FALSE),0)*'EV Scenarios'!J$2</f>
        <v>6.1181979921999998</v>
      </c>
      <c r="K11" s="2">
        <f>'[1]Pc, Winter, S1'!K11*Main!$B$8+_xlfn.IFNA(VLOOKUP($A11,'EV Distribution'!$A$2:$B$27,2,FALSE),0)*'EV Scenarios'!K$2</f>
        <v>6.5612185309999997</v>
      </c>
      <c r="L11" s="2">
        <f>'[1]Pc, Winter, S1'!L11*Main!$B$8+_xlfn.IFNA(VLOOKUP($A11,'EV Distribution'!$A$2:$B$27,2,FALSE),0)*'EV Scenarios'!L$2</f>
        <v>6.3749083289499993</v>
      </c>
      <c r="M11" s="2">
        <f>'[1]Pc, Winter, S1'!M11*Main!$B$8+_xlfn.IFNA(VLOOKUP($A11,'EV Distribution'!$A$2:$B$27,2,FALSE),0)*'EV Scenarios'!M$2</f>
        <v>6.3465383065000003</v>
      </c>
      <c r="N11" s="2">
        <f>'[1]Pc, Winter, S1'!N11*Main!$B$8+_xlfn.IFNA(VLOOKUP($A11,'EV Distribution'!$A$2:$B$27,2,FALSE),0)*'EV Scenarios'!N$2</f>
        <v>6.3459512840499999</v>
      </c>
      <c r="O11" s="2">
        <f>'[1]Pc, Winter, S1'!O11*Main!$B$8+_xlfn.IFNA(VLOOKUP($A11,'EV Distribution'!$A$2:$B$27,2,FALSE),0)*'EV Scenarios'!O$2</f>
        <v>6.0879749248500001</v>
      </c>
      <c r="P11" s="2">
        <f>'[1]Pc, Winter, S1'!P11*Main!$B$8+_xlfn.IFNA(VLOOKUP($A11,'EV Distribution'!$A$2:$B$27,2,FALSE),0)*'EV Scenarios'!P$2</f>
        <v>5.8988946778999996</v>
      </c>
      <c r="Q11" s="2">
        <f>'[1]Pc, Winter, S1'!Q11*Main!$B$8+_xlfn.IFNA(VLOOKUP($A11,'EV Distribution'!$A$2:$B$27,2,FALSE),0)*'EV Scenarios'!Q$2</f>
        <v>5.5689132288999996</v>
      </c>
      <c r="R11" s="2">
        <f>'[1]Pc, Winter, S1'!R11*Main!$B$8+_xlfn.IFNA(VLOOKUP($A11,'EV Distribution'!$A$2:$B$27,2,FALSE),0)*'EV Scenarios'!R$2</f>
        <v>5.8803266105500001</v>
      </c>
      <c r="S11" s="2">
        <f>'[1]Pc, Winter, S1'!S11*Main!$B$8+_xlfn.IFNA(VLOOKUP($A11,'EV Distribution'!$A$2:$B$27,2,FALSE),0)*'EV Scenarios'!S$2</f>
        <v>6.6758236656999994</v>
      </c>
      <c r="T11" s="2">
        <f>'[1]Pc, Winter, S1'!T11*Main!$B$8+_xlfn.IFNA(VLOOKUP($A11,'EV Distribution'!$A$2:$B$27,2,FALSE),0)*'EV Scenarios'!T$2</f>
        <v>6.4932654636499993</v>
      </c>
      <c r="U11" s="2">
        <f>'[1]Pc, Winter, S1'!U11*Main!$B$8+_xlfn.IFNA(VLOOKUP($A11,'EV Distribution'!$A$2:$B$27,2,FALSE),0)*'EV Scenarios'!U$2</f>
        <v>6.2807661493499998</v>
      </c>
      <c r="V11" s="2">
        <f>'[1]Pc, Winter, S1'!V11*Main!$B$8+_xlfn.IFNA(VLOOKUP($A11,'EV Distribution'!$A$2:$B$27,2,FALSE),0)*'EV Scenarios'!V$2</f>
        <v>6.0569968350500005</v>
      </c>
      <c r="W11" s="2">
        <f>'[1]Pc, Winter, S1'!W11*Main!$B$8+_xlfn.IFNA(VLOOKUP($A11,'EV Distribution'!$A$2:$B$27,2,FALSE),0)*'EV Scenarios'!W$2</f>
        <v>5.7161093860500003</v>
      </c>
      <c r="X11" s="2">
        <f>'[1]Pc, Winter, S1'!X11*Main!$B$8+_xlfn.IFNA(VLOOKUP($A11,'EV Distribution'!$A$2:$B$27,2,FALSE),0)*'EV Scenarios'!X$2</f>
        <v>5.5577464655999993</v>
      </c>
      <c r="Y11" s="2">
        <f>'[1]Pc, Winter, S1'!Y11*Main!$B$8+_xlfn.IFNA(VLOOKUP($A11,'EV Distribution'!$A$2:$B$27,2,FALSE),0)*'EV Scenarios'!Y$2</f>
        <v>5.0202926798499998</v>
      </c>
    </row>
    <row r="12" spans="1:25" x14ac:dyDescent="0.25">
      <c r="A12">
        <v>14</v>
      </c>
      <c r="B12" s="2">
        <f>'[1]Pc, Winter, S1'!B12*Main!$B$8+_xlfn.IFNA(VLOOKUP($A12,'EV Distribution'!$A$2:$B$27,2,FALSE),0)*'EV Scenarios'!B$2</f>
        <v>1.5828282486499998</v>
      </c>
      <c r="C12" s="2">
        <f>'[1]Pc, Winter, S1'!C12*Main!$B$8+_xlfn.IFNA(VLOOKUP($A12,'EV Distribution'!$A$2:$B$27,2,FALSE),0)*'EV Scenarios'!C$2</f>
        <v>1.4719993939499998</v>
      </c>
      <c r="D12" s="2">
        <f>'[1]Pc, Winter, S1'!D12*Main!$B$8+_xlfn.IFNA(VLOOKUP($A12,'EV Distribution'!$A$2:$B$27,2,FALSE),0)*'EV Scenarios'!D$2</f>
        <v>1.36446272415</v>
      </c>
      <c r="E12" s="2">
        <f>'[1]Pc, Winter, S1'!E12*Main!$B$8+_xlfn.IFNA(VLOOKUP($A12,'EV Distribution'!$A$2:$B$27,2,FALSE),0)*'EV Scenarios'!E$2</f>
        <v>1.3482676841500001</v>
      </c>
      <c r="F12" s="2">
        <f>'[1]Pc, Winter, S1'!F12*Main!$B$8+_xlfn.IFNA(VLOOKUP($A12,'EV Distribution'!$A$2:$B$27,2,FALSE),0)*'EV Scenarios'!F$2</f>
        <v>1.3656721090499997</v>
      </c>
      <c r="G12" s="2">
        <f>'[1]Pc, Winter, S1'!G12*Main!$B$8+_xlfn.IFNA(VLOOKUP($A12,'EV Distribution'!$A$2:$B$27,2,FALSE),0)*'EV Scenarios'!G$2</f>
        <v>1.6529884106999999</v>
      </c>
      <c r="H12" s="2">
        <f>'[1]Pc, Winter, S1'!H12*Main!$B$8+_xlfn.IFNA(VLOOKUP($A12,'EV Distribution'!$A$2:$B$27,2,FALSE),0)*'EV Scenarios'!H$2</f>
        <v>2.1566690617499997</v>
      </c>
      <c r="I12" s="2">
        <f>'[1]Pc, Winter, S1'!I12*Main!$B$8+_xlfn.IFNA(VLOOKUP($A12,'EV Distribution'!$A$2:$B$27,2,FALSE),0)*'EV Scenarios'!I$2</f>
        <v>2.1857947711499999</v>
      </c>
      <c r="J12" s="2">
        <f>'[1]Pc, Winter, S1'!J12*Main!$B$8+_xlfn.IFNA(VLOOKUP($A12,'EV Distribution'!$A$2:$B$27,2,FALSE),0)*'EV Scenarios'!J$2</f>
        <v>1.74569718745</v>
      </c>
      <c r="K12" s="2">
        <f>'[1]Pc, Winter, S1'!K12*Main!$B$8+_xlfn.IFNA(VLOOKUP($A12,'EV Distribution'!$A$2:$B$27,2,FALSE),0)*'EV Scenarios'!K$2</f>
        <v>1.2379953714999998</v>
      </c>
      <c r="L12" s="2">
        <f>'[1]Pc, Winter, S1'!L12*Main!$B$8+_xlfn.IFNA(VLOOKUP($A12,'EV Distribution'!$A$2:$B$27,2,FALSE),0)*'EV Scenarios'!L$2</f>
        <v>2.35324599565</v>
      </c>
      <c r="M12" s="2">
        <f>'[1]Pc, Winter, S1'!M12*Main!$B$8+_xlfn.IFNA(VLOOKUP($A12,'EV Distribution'!$A$2:$B$27,2,FALSE),0)*'EV Scenarios'!M$2</f>
        <v>2.3658940980999996</v>
      </c>
      <c r="N12" s="2">
        <f>'[1]Pc, Winter, S1'!N12*Main!$B$8+_xlfn.IFNA(VLOOKUP($A12,'EV Distribution'!$A$2:$B$27,2,FALSE),0)*'EV Scenarios'!N$2</f>
        <v>2.2876193258500002</v>
      </c>
      <c r="O12" s="2">
        <f>'[1]Pc, Winter, S1'!O12*Main!$B$8+_xlfn.IFNA(VLOOKUP($A12,'EV Distribution'!$A$2:$B$27,2,FALSE),0)*'EV Scenarios'!O$2</f>
        <v>2.2075741735999999</v>
      </c>
      <c r="P12" s="2">
        <f>'[1]Pc, Winter, S1'!P12*Main!$B$8+_xlfn.IFNA(VLOOKUP($A12,'EV Distribution'!$A$2:$B$27,2,FALSE),0)*'EV Scenarios'!P$2</f>
        <v>2.0546506515499998</v>
      </c>
      <c r="Q12" s="2">
        <f>'[1]Pc, Winter, S1'!Q12*Main!$B$8+_xlfn.IFNA(VLOOKUP($A12,'EV Distribution'!$A$2:$B$27,2,FALSE),0)*'EV Scenarios'!Q$2</f>
        <v>2.1244175213499998</v>
      </c>
      <c r="R12" s="2">
        <f>'[1]Pc, Winter, S1'!R12*Main!$B$8+_xlfn.IFNA(VLOOKUP($A12,'EV Distribution'!$A$2:$B$27,2,FALSE),0)*'EV Scenarios'!R$2</f>
        <v>2.30191444585</v>
      </c>
      <c r="S12" s="2">
        <f>'[1]Pc, Winter, S1'!S12*Main!$B$8+_xlfn.IFNA(VLOOKUP($A12,'EV Distribution'!$A$2:$B$27,2,FALSE),0)*'EV Scenarios'!S$2</f>
        <v>2.7579926119999998</v>
      </c>
      <c r="T12" s="2">
        <f>'[1]Pc, Winter, S1'!T12*Main!$B$8+_xlfn.IFNA(VLOOKUP($A12,'EV Distribution'!$A$2:$B$27,2,FALSE),0)*'EV Scenarios'!T$2</f>
        <v>2.5952189699499999</v>
      </c>
      <c r="U12" s="2">
        <f>'[1]Pc, Winter, S1'!U12*Main!$B$8+_xlfn.IFNA(VLOOKUP($A12,'EV Distribution'!$A$2:$B$27,2,FALSE),0)*'EV Scenarios'!U$2</f>
        <v>2.4352886854499998</v>
      </c>
      <c r="V12" s="2">
        <f>'[1]Pc, Winter, S1'!V12*Main!$B$8+_xlfn.IFNA(VLOOKUP($A12,'EV Distribution'!$A$2:$B$27,2,FALSE),0)*'EV Scenarios'!V$2</f>
        <v>2.3554391131999997</v>
      </c>
      <c r="W12" s="2">
        <f>'[1]Pc, Winter, S1'!W12*Main!$B$8+_xlfn.IFNA(VLOOKUP($A12,'EV Distribution'!$A$2:$B$27,2,FALSE),0)*'EV Scenarios'!W$2</f>
        <v>2.3370785507499998</v>
      </c>
      <c r="X12" s="2">
        <f>'[1]Pc, Winter, S1'!X12*Main!$B$8+_xlfn.IFNA(VLOOKUP($A12,'EV Distribution'!$A$2:$B$27,2,FALSE),0)*'EV Scenarios'!X$2</f>
        <v>2.2607132315499996</v>
      </c>
      <c r="Y12" s="2">
        <f>'[1]Pc, Winter, S1'!Y12*Main!$B$8+_xlfn.IFNA(VLOOKUP($A12,'EV Distribution'!$A$2:$B$27,2,FALSE),0)*'EV Scenarios'!Y$2</f>
        <v>1.9933079898999999</v>
      </c>
    </row>
    <row r="13" spans="1:25" x14ac:dyDescent="0.25">
      <c r="A13">
        <v>34</v>
      </c>
      <c r="B13" s="2">
        <f>'[1]Pc, Winter, S1'!B13*Main!$B$8+_xlfn.IFNA(VLOOKUP($A13,'EV Distribution'!$A$2:$B$27,2,FALSE),0)*'EV Scenarios'!B$2</f>
        <v>7.4379648832500003</v>
      </c>
      <c r="C13" s="2">
        <f>'[1]Pc, Winter, S1'!C13*Main!$B$8+_xlfn.IFNA(VLOOKUP($A13,'EV Distribution'!$A$2:$B$27,2,FALSE),0)*'EV Scenarios'!C$2</f>
        <v>7.37149619835</v>
      </c>
      <c r="D13" s="2">
        <f>'[1]Pc, Winter, S1'!D13*Main!$B$8+_xlfn.IFNA(VLOOKUP($A13,'EV Distribution'!$A$2:$B$27,2,FALSE),0)*'EV Scenarios'!D$2</f>
        <v>7.2372832383499999</v>
      </c>
      <c r="E13" s="2">
        <f>'[1]Pc, Winter, S1'!E13*Main!$B$8+_xlfn.IFNA(VLOOKUP($A13,'EV Distribution'!$A$2:$B$27,2,FALSE),0)*'EV Scenarios'!E$2</f>
        <v>7.3683890052999992</v>
      </c>
      <c r="F13" s="2">
        <f>'[1]Pc, Winter, S1'!F13*Main!$B$8+_xlfn.IFNA(VLOOKUP($A13,'EV Distribution'!$A$2:$B$27,2,FALSE),0)*'EV Scenarios'!F$2</f>
        <v>7.2804235203999994</v>
      </c>
      <c r="G13" s="2">
        <f>'[1]Pc, Winter, S1'!G13*Main!$B$8+_xlfn.IFNA(VLOOKUP($A13,'EV Distribution'!$A$2:$B$27,2,FALSE),0)*'EV Scenarios'!G$2</f>
        <v>7.4693968073499999</v>
      </c>
      <c r="H13" s="2">
        <f>'[1]Pc, Winter, S1'!H13*Main!$B$8+_xlfn.IFNA(VLOOKUP($A13,'EV Distribution'!$A$2:$B$27,2,FALSE),0)*'EV Scenarios'!H$2</f>
        <v>7.7736351440999991</v>
      </c>
      <c r="I13" s="2">
        <f>'[1]Pc, Winter, S1'!I13*Main!$B$8+_xlfn.IFNA(VLOOKUP($A13,'EV Distribution'!$A$2:$B$27,2,FALSE),0)*'EV Scenarios'!I$2</f>
        <v>6.9776101322499997</v>
      </c>
      <c r="J13" s="2">
        <f>'[1]Pc, Winter, S1'!J13*Main!$B$8+_xlfn.IFNA(VLOOKUP($A13,'EV Distribution'!$A$2:$B$27,2,FALSE),0)*'EV Scenarios'!J$2</f>
        <v>5.8416746280999998</v>
      </c>
      <c r="K13" s="2">
        <f>'[1]Pc, Winter, S1'!K13*Main!$B$8+_xlfn.IFNA(VLOOKUP($A13,'EV Distribution'!$A$2:$B$27,2,FALSE),0)*'EV Scenarios'!K$2</f>
        <v>5.6532488738</v>
      </c>
      <c r="L13" s="2">
        <f>'[1]Pc, Winter, S1'!L13*Main!$B$8+_xlfn.IFNA(VLOOKUP($A13,'EV Distribution'!$A$2:$B$27,2,FALSE),0)*'EV Scenarios'!L$2</f>
        <v>7.5806669404500004</v>
      </c>
      <c r="M13" s="2">
        <f>'[1]Pc, Winter, S1'!M13*Main!$B$8+_xlfn.IFNA(VLOOKUP($A13,'EV Distribution'!$A$2:$B$27,2,FALSE),0)*'EV Scenarios'!M$2</f>
        <v>6.9101650248999986</v>
      </c>
      <c r="N13" s="2">
        <f>'[1]Pc, Winter, S1'!N13*Main!$B$8+_xlfn.IFNA(VLOOKUP($A13,'EV Distribution'!$A$2:$B$27,2,FALSE),0)*'EV Scenarios'!N$2</f>
        <v>7.0308512395999996</v>
      </c>
      <c r="O13" s="2">
        <f>'[1]Pc, Winter, S1'!O13*Main!$B$8+_xlfn.IFNA(VLOOKUP($A13,'EV Distribution'!$A$2:$B$27,2,FALSE),0)*'EV Scenarios'!O$2</f>
        <v>7.1961289616499995</v>
      </c>
      <c r="P13" s="2">
        <f>'[1]Pc, Winter, S1'!P13*Main!$B$8+_xlfn.IFNA(VLOOKUP($A13,'EV Distribution'!$A$2:$B$27,2,FALSE),0)*'EV Scenarios'!P$2</f>
        <v>7.342903323699999</v>
      </c>
      <c r="Q13" s="2">
        <f>'[1]Pc, Winter, S1'!Q13*Main!$B$8+_xlfn.IFNA(VLOOKUP($A13,'EV Distribution'!$A$2:$B$27,2,FALSE),0)*'EV Scenarios'!Q$2</f>
        <v>7.5866949979999996</v>
      </c>
      <c r="R13" s="2">
        <f>'[1]Pc, Winter, S1'!R13*Main!$B$8+_xlfn.IFNA(VLOOKUP($A13,'EV Distribution'!$A$2:$B$27,2,FALSE),0)*'EV Scenarios'!R$2</f>
        <v>8.4084644531499997</v>
      </c>
      <c r="S13" s="2">
        <f>'[1]Pc, Winter, S1'!S13*Main!$B$8+_xlfn.IFNA(VLOOKUP($A13,'EV Distribution'!$A$2:$B$27,2,FALSE),0)*'EV Scenarios'!S$2</f>
        <v>8.6493474874499992</v>
      </c>
      <c r="T13" s="2">
        <f>'[1]Pc, Winter, S1'!T13*Main!$B$8+_xlfn.IFNA(VLOOKUP($A13,'EV Distribution'!$A$2:$B$27,2,FALSE),0)*'EV Scenarios'!T$2</f>
        <v>8.0730414890500004</v>
      </c>
      <c r="U13" s="2">
        <f>'[1]Pc, Winter, S1'!U13*Main!$B$8+_xlfn.IFNA(VLOOKUP($A13,'EV Distribution'!$A$2:$B$27,2,FALSE),0)*'EV Scenarios'!U$2</f>
        <v>7.6802682078000002</v>
      </c>
      <c r="V13" s="2">
        <f>'[1]Pc, Winter, S1'!V13*Main!$B$8+_xlfn.IFNA(VLOOKUP($A13,'EV Distribution'!$A$2:$B$27,2,FALSE),0)*'EV Scenarios'!V$2</f>
        <v>7.8125308449499986</v>
      </c>
      <c r="W13" s="2">
        <f>'[1]Pc, Winter, S1'!W13*Main!$B$8+_xlfn.IFNA(VLOOKUP($A13,'EV Distribution'!$A$2:$B$27,2,FALSE),0)*'EV Scenarios'!W$2</f>
        <v>7.7906003424999994</v>
      </c>
      <c r="X13" s="2">
        <f>'[1]Pc, Winter, S1'!X13*Main!$B$8+_xlfn.IFNA(VLOOKUP($A13,'EV Distribution'!$A$2:$B$27,2,FALSE),0)*'EV Scenarios'!X$2</f>
        <v>8.4685448673999986</v>
      </c>
      <c r="Y13" s="2">
        <f>'[1]Pc, Winter, S1'!Y13*Main!$B$8+_xlfn.IFNA(VLOOKUP($A13,'EV Distribution'!$A$2:$B$27,2,FALSE),0)*'EV Scenarios'!Y$2</f>
        <v>8.9015690413000002</v>
      </c>
    </row>
    <row r="14" spans="1:25" x14ac:dyDescent="0.25">
      <c r="A14">
        <v>3</v>
      </c>
      <c r="B14" s="2">
        <f>'[1]Pc, Winter, S1'!B14*Main!$B$8+_xlfn.IFNA(VLOOKUP($A14,'EV Distribution'!$A$2:$B$27,2,FALSE),0)*'EV Scenarios'!B$2</f>
        <v>16.030396824149999</v>
      </c>
      <c r="C14" s="2">
        <f>'[1]Pc, Winter, S1'!C14*Main!$B$8+_xlfn.IFNA(VLOOKUP($A14,'EV Distribution'!$A$2:$B$27,2,FALSE),0)*'EV Scenarios'!C$2</f>
        <v>15.459341168199998</v>
      </c>
      <c r="D14" s="2">
        <f>'[1]Pc, Winter, S1'!D14*Main!$B$8+_xlfn.IFNA(VLOOKUP($A14,'EV Distribution'!$A$2:$B$27,2,FALSE),0)*'EV Scenarios'!D$2</f>
        <v>15.476864020049998</v>
      </c>
      <c r="E14" s="2">
        <f>'[1]Pc, Winter, S1'!E14*Main!$B$8+_xlfn.IFNA(VLOOKUP($A14,'EV Distribution'!$A$2:$B$27,2,FALSE),0)*'EV Scenarios'!E$2</f>
        <v>15.564101524549999</v>
      </c>
      <c r="F14" s="2">
        <f>'[1]Pc, Winter, S1'!F14*Main!$B$8+_xlfn.IFNA(VLOOKUP($A14,'EV Distribution'!$A$2:$B$27,2,FALSE),0)*'EV Scenarios'!F$2</f>
        <v>15.718331678849999</v>
      </c>
      <c r="G14" s="2">
        <f>'[1]Pc, Winter, S1'!G14*Main!$B$8+_xlfn.IFNA(VLOOKUP($A14,'EV Distribution'!$A$2:$B$27,2,FALSE),0)*'EV Scenarios'!G$2</f>
        <v>16.0775447103</v>
      </c>
      <c r="H14" s="2">
        <f>'[1]Pc, Winter, S1'!H14*Main!$B$8+_xlfn.IFNA(VLOOKUP($A14,'EV Distribution'!$A$2:$B$27,2,FALSE),0)*'EV Scenarios'!H$2</f>
        <v>19.707115447250001</v>
      </c>
      <c r="I14" s="2">
        <f>'[1]Pc, Winter, S1'!I14*Main!$B$8+_xlfn.IFNA(VLOOKUP($A14,'EV Distribution'!$A$2:$B$27,2,FALSE),0)*'EV Scenarios'!I$2</f>
        <v>19.767212601999997</v>
      </c>
      <c r="J14" s="2">
        <f>'[1]Pc, Winter, S1'!J14*Main!$B$8+_xlfn.IFNA(VLOOKUP($A14,'EV Distribution'!$A$2:$B$27,2,FALSE),0)*'EV Scenarios'!J$2</f>
        <v>20.108643073449997</v>
      </c>
      <c r="K14" s="2">
        <f>'[1]Pc, Winter, S1'!K14*Main!$B$8+_xlfn.IFNA(VLOOKUP($A14,'EV Distribution'!$A$2:$B$27,2,FALSE),0)*'EV Scenarios'!K$2</f>
        <v>19.6913322624</v>
      </c>
      <c r="L14" s="2">
        <f>'[1]Pc, Winter, S1'!L14*Main!$B$8+_xlfn.IFNA(VLOOKUP($A14,'EV Distribution'!$A$2:$B$27,2,FALSE),0)*'EV Scenarios'!L$2</f>
        <v>19.358744063199996</v>
      </c>
      <c r="M14" s="2">
        <f>'[1]Pc, Winter, S1'!M14*Main!$B$8+_xlfn.IFNA(VLOOKUP($A14,'EV Distribution'!$A$2:$B$27,2,FALSE),0)*'EV Scenarios'!M$2</f>
        <v>20.044810446099998</v>
      </c>
      <c r="N14" s="2">
        <f>'[1]Pc, Winter, S1'!N14*Main!$B$8+_xlfn.IFNA(VLOOKUP($A14,'EV Distribution'!$A$2:$B$27,2,FALSE),0)*'EV Scenarios'!N$2</f>
        <v>20.764528486549999</v>
      </c>
      <c r="O14" s="2">
        <f>'[1]Pc, Winter, S1'!O14*Main!$B$8+_xlfn.IFNA(VLOOKUP($A14,'EV Distribution'!$A$2:$B$27,2,FALSE),0)*'EV Scenarios'!O$2</f>
        <v>20.128658891000001</v>
      </c>
      <c r="P14" s="2">
        <f>'[1]Pc, Winter, S1'!P14*Main!$B$8+_xlfn.IFNA(VLOOKUP($A14,'EV Distribution'!$A$2:$B$27,2,FALSE),0)*'EV Scenarios'!P$2</f>
        <v>19.768046659549999</v>
      </c>
      <c r="Q14" s="2">
        <f>'[1]Pc, Winter, S1'!Q14*Main!$B$8+_xlfn.IFNA(VLOOKUP($A14,'EV Distribution'!$A$2:$B$27,2,FALSE),0)*'EV Scenarios'!Q$2</f>
        <v>19.999061991400001</v>
      </c>
      <c r="R14" s="2">
        <f>'[1]Pc, Winter, S1'!R14*Main!$B$8+_xlfn.IFNA(VLOOKUP($A14,'EV Distribution'!$A$2:$B$27,2,FALSE),0)*'EV Scenarios'!R$2</f>
        <v>19.405224738299999</v>
      </c>
      <c r="S14" s="2">
        <f>'[1]Pc, Winter, S1'!S14*Main!$B$8+_xlfn.IFNA(VLOOKUP($A14,'EV Distribution'!$A$2:$B$27,2,FALSE),0)*'EV Scenarios'!S$2</f>
        <v>20.271569963249998</v>
      </c>
      <c r="T14" s="2">
        <f>'[1]Pc, Winter, S1'!T14*Main!$B$8+_xlfn.IFNA(VLOOKUP($A14,'EV Distribution'!$A$2:$B$27,2,FALSE),0)*'EV Scenarios'!T$2</f>
        <v>19.524949122799999</v>
      </c>
      <c r="U14" s="2">
        <f>'[1]Pc, Winter, S1'!U14*Main!$B$8+_xlfn.IFNA(VLOOKUP($A14,'EV Distribution'!$A$2:$B$27,2,FALSE),0)*'EV Scenarios'!U$2</f>
        <v>18.4560195611</v>
      </c>
      <c r="V14" s="2">
        <f>'[1]Pc, Winter, S1'!V14*Main!$B$8+_xlfn.IFNA(VLOOKUP($A14,'EV Distribution'!$A$2:$B$27,2,FALSE),0)*'EV Scenarios'!V$2</f>
        <v>18.696498572949999</v>
      </c>
      <c r="W14" s="2">
        <f>'[1]Pc, Winter, S1'!W14*Main!$B$8+_xlfn.IFNA(VLOOKUP($A14,'EV Distribution'!$A$2:$B$27,2,FALSE),0)*'EV Scenarios'!W$2</f>
        <v>18.150165134549997</v>
      </c>
      <c r="X14" s="2">
        <f>'[1]Pc, Winter, S1'!X14*Main!$B$8+_xlfn.IFNA(VLOOKUP($A14,'EV Distribution'!$A$2:$B$27,2,FALSE),0)*'EV Scenarios'!X$2</f>
        <v>17.02916107075</v>
      </c>
      <c r="Y14" s="2">
        <f>'[1]Pc, Winter, S1'!Y14*Main!$B$8+_xlfn.IFNA(VLOOKUP($A14,'EV Distribution'!$A$2:$B$27,2,FALSE),0)*'EV Scenarios'!Y$2</f>
        <v>16.618153917250002</v>
      </c>
    </row>
    <row r="15" spans="1:25" x14ac:dyDescent="0.25">
      <c r="A15">
        <v>20</v>
      </c>
      <c r="B15" s="2">
        <f>'[1]Pc, Winter, S1'!B15*Main!$B$8+_xlfn.IFNA(VLOOKUP($A15,'EV Distribution'!$A$2:$B$27,2,FALSE),0)*'EV Scenarios'!B$2</f>
        <v>0.55503610370000001</v>
      </c>
      <c r="C15" s="2">
        <f>'[1]Pc, Winter, S1'!C15*Main!$B$8+_xlfn.IFNA(VLOOKUP($A15,'EV Distribution'!$A$2:$B$27,2,FALSE),0)*'EV Scenarios'!C$2</f>
        <v>0.51734533879999989</v>
      </c>
      <c r="D15" s="2">
        <f>'[1]Pc, Winter, S1'!D15*Main!$B$8+_xlfn.IFNA(VLOOKUP($A15,'EV Distribution'!$A$2:$B$27,2,FALSE),0)*'EV Scenarios'!D$2</f>
        <v>0.48405123635000002</v>
      </c>
      <c r="E15" s="2">
        <f>'[1]Pc, Winter, S1'!E15*Main!$B$8+_xlfn.IFNA(VLOOKUP($A15,'EV Distribution'!$A$2:$B$27,2,FALSE),0)*'EV Scenarios'!E$2</f>
        <v>0.47742019634999999</v>
      </c>
      <c r="F15" s="2">
        <f>'[1]Pc, Winter, S1'!F15*Main!$B$8+_xlfn.IFNA(VLOOKUP($A15,'EV Distribution'!$A$2:$B$27,2,FALSE),0)*'EV Scenarios'!F$2</f>
        <v>0.48759509879999996</v>
      </c>
      <c r="G15" s="2">
        <f>'[1]Pc, Winter, S1'!G15*Main!$B$8+_xlfn.IFNA(VLOOKUP($A15,'EV Distribution'!$A$2:$B$27,2,FALSE),0)*'EV Scenarios'!G$2</f>
        <v>0.55539710860000002</v>
      </c>
      <c r="H15" s="2">
        <f>'[1]Pc, Winter, S1'!H15*Main!$B$8+_xlfn.IFNA(VLOOKUP($A15,'EV Distribution'!$A$2:$B$27,2,FALSE),0)*'EV Scenarios'!H$2</f>
        <v>0.71324731064999991</v>
      </c>
      <c r="I15" s="2">
        <f>'[1]Pc, Winter, S1'!I15*Main!$B$8+_xlfn.IFNA(VLOOKUP($A15,'EV Distribution'!$A$2:$B$27,2,FALSE),0)*'EV Scenarios'!I$2</f>
        <v>0.76029890779999998</v>
      </c>
      <c r="J15" s="2">
        <f>'[1]Pc, Winter, S1'!J15*Main!$B$8+_xlfn.IFNA(VLOOKUP($A15,'EV Distribution'!$A$2:$B$27,2,FALSE),0)*'EV Scenarios'!J$2</f>
        <v>0.82664699759999982</v>
      </c>
      <c r="K15" s="2">
        <f>'[1]Pc, Winter, S1'!K15*Main!$B$8+_xlfn.IFNA(VLOOKUP($A15,'EV Distribution'!$A$2:$B$27,2,FALSE),0)*'EV Scenarios'!K$2</f>
        <v>0.86610992249999996</v>
      </c>
      <c r="L15" s="2">
        <f>'[1]Pc, Winter, S1'!L15*Main!$B$8+_xlfn.IFNA(VLOOKUP($A15,'EV Distribution'!$A$2:$B$27,2,FALSE),0)*'EV Scenarios'!L$2</f>
        <v>0.77676893025000004</v>
      </c>
      <c r="M15" s="2">
        <f>'[1]Pc, Winter, S1'!M15*Main!$B$8+_xlfn.IFNA(VLOOKUP($A15,'EV Distribution'!$A$2:$B$27,2,FALSE),0)*'EV Scenarios'!M$2</f>
        <v>0.77505501025000001</v>
      </c>
      <c r="N15" s="2">
        <f>'[1]Pc, Winter, S1'!N15*Main!$B$8+_xlfn.IFNA(VLOOKUP($A15,'EV Distribution'!$A$2:$B$27,2,FALSE),0)*'EV Scenarios'!N$2</f>
        <v>0.81113689514999987</v>
      </c>
      <c r="O15" s="2">
        <f>'[1]Pc, Winter, S1'!O15*Main!$B$8+_xlfn.IFNA(VLOOKUP($A15,'EV Distribution'!$A$2:$B$27,2,FALSE),0)*'EV Scenarios'!O$2</f>
        <v>0.79599183269999996</v>
      </c>
      <c r="P15" s="2">
        <f>'[1]Pc, Winter, S1'!P15*Main!$B$8+_xlfn.IFNA(VLOOKUP($A15,'EV Distribution'!$A$2:$B$27,2,FALSE),0)*'EV Scenarios'!P$2</f>
        <v>0.76174346779999991</v>
      </c>
      <c r="Q15" s="2">
        <f>'[1]Pc, Winter, S1'!Q15*Main!$B$8+_xlfn.IFNA(VLOOKUP($A15,'EV Distribution'!$A$2:$B$27,2,FALSE),0)*'EV Scenarios'!Q$2</f>
        <v>0.74590472534999996</v>
      </c>
      <c r="R15" s="2">
        <f>'[1]Pc, Winter, S1'!R15*Main!$B$8+_xlfn.IFNA(VLOOKUP($A15,'EV Distribution'!$A$2:$B$27,2,FALSE),0)*'EV Scenarios'!R$2</f>
        <v>0.8338240375999999</v>
      </c>
      <c r="S15" s="2">
        <f>'[1]Pc, Winter, S1'!S15*Main!$B$8+_xlfn.IFNA(VLOOKUP($A15,'EV Distribution'!$A$2:$B$27,2,FALSE),0)*'EV Scenarios'!S$2</f>
        <v>0.90179868740000002</v>
      </c>
      <c r="T15" s="2">
        <f>'[1]Pc, Winter, S1'!T15*Main!$B$8+_xlfn.IFNA(VLOOKUP($A15,'EV Distribution'!$A$2:$B$27,2,FALSE),0)*'EV Scenarios'!T$2</f>
        <v>0.88035122494999996</v>
      </c>
      <c r="U15" s="2">
        <f>'[1]Pc, Winter, S1'!U15*Main!$B$8+_xlfn.IFNA(VLOOKUP($A15,'EV Distribution'!$A$2:$B$27,2,FALSE),0)*'EV Scenarios'!U$2</f>
        <v>0.83329259759999985</v>
      </c>
      <c r="V15" s="2">
        <f>'[1]Pc, Winter, S1'!V15*Main!$B$8+_xlfn.IFNA(VLOOKUP($A15,'EV Distribution'!$A$2:$B$27,2,FALSE),0)*'EV Scenarios'!V$2</f>
        <v>0.83506163759999985</v>
      </c>
      <c r="W15" s="2">
        <f>'[1]Pc, Winter, S1'!W15*Main!$B$8+_xlfn.IFNA(VLOOKUP($A15,'EV Distribution'!$A$2:$B$27,2,FALSE),0)*'EV Scenarios'!W$2</f>
        <v>0.76710050779999994</v>
      </c>
      <c r="X15" s="2">
        <f>'[1]Pc, Winter, S1'!X15*Main!$B$8+_xlfn.IFNA(VLOOKUP($A15,'EV Distribution'!$A$2:$B$27,2,FALSE),0)*'EV Scenarios'!X$2</f>
        <v>0.72827739064999997</v>
      </c>
      <c r="Y15" s="2">
        <f>'[1]Pc, Winter, S1'!Y15*Main!$B$8+_xlfn.IFNA(VLOOKUP($A15,'EV Distribution'!$A$2:$B$27,2,FALSE),0)*'EV Scenarios'!Y$2</f>
        <v>0.66862794084999999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0165A-B00F-42C8-8C64-8A1E8188EFC9}">
  <dimension ref="A1:Y19"/>
  <sheetViews>
    <sheetView zoomScale="85" zoomScaleNormal="85"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'[1]Pc, Winter, S2'!B2*Main!$B$8+_xlfn.IFNA(VLOOKUP($A2,'EV Distribution'!$A$2:$B$27,2,FALSE),0)*'EV Scenarios'!B$2</f>
        <v>7.4418511435877504</v>
      </c>
      <c r="C2" s="2">
        <f>'[1]Pc, Winter, S2'!C2*Main!$B$8+_xlfn.IFNA(VLOOKUP($A2,'EV Distribution'!$A$2:$B$27,2,FALSE),0)*'EV Scenarios'!C$2</f>
        <v>7.0737572622077423</v>
      </c>
      <c r="D2" s="2">
        <f>'[1]Pc, Winter, S2'!D2*Main!$B$8+_xlfn.IFNA(VLOOKUP($A2,'EV Distribution'!$A$2:$B$27,2,FALSE),0)*'EV Scenarios'!D$2</f>
        <v>6.7208310431398219</v>
      </c>
      <c r="E2" s="2">
        <f>'[1]Pc, Winter, S2'!E2*Main!$B$8+_xlfn.IFNA(VLOOKUP($A2,'EV Distribution'!$A$2:$B$27,2,FALSE),0)*'EV Scenarios'!E$2</f>
        <v>6.7511066550118422</v>
      </c>
      <c r="F2" s="2">
        <f>'[1]Pc, Winter, S2'!F2*Main!$B$8+_xlfn.IFNA(VLOOKUP($A2,'EV Distribution'!$A$2:$B$27,2,FALSE),0)*'EV Scenarios'!F$2</f>
        <v>6.5991765141580165</v>
      </c>
      <c r="G2" s="2">
        <f>'[1]Pc, Winter, S2'!G2*Main!$B$8+_xlfn.IFNA(VLOOKUP($A2,'EV Distribution'!$A$2:$B$27,2,FALSE),0)*'EV Scenarios'!G$2</f>
        <v>6.4321694399644853</v>
      </c>
      <c r="H2" s="2">
        <f>'[1]Pc, Winter, S2'!H2*Main!$B$8+_xlfn.IFNA(VLOOKUP($A2,'EV Distribution'!$A$2:$B$27,2,FALSE),0)*'EV Scenarios'!H$2</f>
        <v>6.0036067029745448</v>
      </c>
      <c r="I2" s="2">
        <f>'[1]Pc, Winter, S2'!I2*Main!$B$8+_xlfn.IFNA(VLOOKUP($A2,'EV Distribution'!$A$2:$B$27,2,FALSE),0)*'EV Scenarios'!I$2</f>
        <v>5.8272531679638622</v>
      </c>
      <c r="J2" s="2">
        <f>'[1]Pc, Winter, S2'!J2*Main!$B$8+_xlfn.IFNA(VLOOKUP($A2,'EV Distribution'!$A$2:$B$27,2,FALSE),0)*'EV Scenarios'!J$2</f>
        <v>5.9585304358699309</v>
      </c>
      <c r="K2" s="2">
        <f>'[1]Pc, Winter, S2'!K2*Main!$B$8+_xlfn.IFNA(VLOOKUP($A2,'EV Distribution'!$A$2:$B$27,2,FALSE),0)*'EV Scenarios'!K$2</f>
        <v>5.8896540591870279</v>
      </c>
      <c r="L2" s="2">
        <f>'[1]Pc, Winter, S2'!L2*Main!$B$8+_xlfn.IFNA(VLOOKUP($A2,'EV Distribution'!$A$2:$B$27,2,FALSE),0)*'EV Scenarios'!L$2</f>
        <v>5.7586133737933807</v>
      </c>
      <c r="M2" s="2">
        <f>'[1]Pc, Winter, S2'!M2*Main!$B$8+_xlfn.IFNA(VLOOKUP($A2,'EV Distribution'!$A$2:$B$27,2,FALSE),0)*'EV Scenarios'!M$2</f>
        <v>5.8243376242760538</v>
      </c>
      <c r="N2" s="2">
        <f>'[1]Pc, Winter, S2'!N2*Main!$B$8+_xlfn.IFNA(VLOOKUP($A2,'EV Distribution'!$A$2:$B$27,2,FALSE),0)*'EV Scenarios'!N$2</f>
        <v>5.8332265286971801</v>
      </c>
      <c r="O2" s="2">
        <f>'[1]Pc, Winter, S2'!O2*Main!$B$8+_xlfn.IFNA(VLOOKUP($A2,'EV Distribution'!$A$2:$B$27,2,FALSE),0)*'EV Scenarios'!O$2</f>
        <v>5.6497946722400281</v>
      </c>
      <c r="P2" s="2">
        <f>'[1]Pc, Winter, S2'!P2*Main!$B$8+_xlfn.IFNA(VLOOKUP($A2,'EV Distribution'!$A$2:$B$27,2,FALSE),0)*'EV Scenarios'!P$2</f>
        <v>5.4650560409913913</v>
      </c>
      <c r="Q2" s="2">
        <f>'[1]Pc, Winter, S2'!Q2*Main!$B$8+_xlfn.IFNA(VLOOKUP($A2,'EV Distribution'!$A$2:$B$27,2,FALSE),0)*'EV Scenarios'!Q$2</f>
        <v>5.5119107793245661</v>
      </c>
      <c r="R2" s="2">
        <f>'[1]Pc, Winter, S2'!R2*Main!$B$8+_xlfn.IFNA(VLOOKUP($A2,'EV Distribution'!$A$2:$B$27,2,FALSE),0)*'EV Scenarios'!R$2</f>
        <v>5.6417516622225525</v>
      </c>
      <c r="S2" s="2">
        <f>'[1]Pc, Winter, S2'!S2*Main!$B$8+_xlfn.IFNA(VLOOKUP($A2,'EV Distribution'!$A$2:$B$27,2,FALSE),0)*'EV Scenarios'!S$2</f>
        <v>5.5026546166777859</v>
      </c>
      <c r="T2" s="2">
        <f>'[1]Pc, Winter, S2'!T2*Main!$B$8+_xlfn.IFNA(VLOOKUP($A2,'EV Distribution'!$A$2:$B$27,2,FALSE),0)*'EV Scenarios'!T$2</f>
        <v>5.514220795049277</v>
      </c>
      <c r="U2" s="2">
        <f>'[1]Pc, Winter, S2'!U2*Main!$B$8+_xlfn.IFNA(VLOOKUP($A2,'EV Distribution'!$A$2:$B$27,2,FALSE),0)*'EV Scenarios'!U$2</f>
        <v>5.473733690801212</v>
      </c>
      <c r="V2" s="2">
        <f>'[1]Pc, Winter, S2'!V2*Main!$B$8+_xlfn.IFNA(VLOOKUP($A2,'EV Distribution'!$A$2:$B$27,2,FALSE),0)*'EV Scenarios'!V$2</f>
        <v>5.4199629987505329</v>
      </c>
      <c r="W2" s="2">
        <f>'[1]Pc, Winter, S2'!W2*Main!$B$8+_xlfn.IFNA(VLOOKUP($A2,'EV Distribution'!$A$2:$B$27,2,FALSE),0)*'EV Scenarios'!W$2</f>
        <v>5.3420090379271574</v>
      </c>
      <c r="X2" s="2">
        <f>'[1]Pc, Winter, S2'!X2*Main!$B$8+_xlfn.IFNA(VLOOKUP($A2,'EV Distribution'!$A$2:$B$27,2,FALSE),0)*'EV Scenarios'!X$2</f>
        <v>5.8793014334322447</v>
      </c>
      <c r="Y2" s="2">
        <f>'[1]Pc, Winter, S2'!Y2*Main!$B$8+_xlfn.IFNA(VLOOKUP($A2,'EV Distribution'!$A$2:$B$27,2,FALSE),0)*'EV Scenarios'!Y$2</f>
        <v>6.1098480474713943</v>
      </c>
    </row>
    <row r="3" spans="1:25" x14ac:dyDescent="0.25">
      <c r="A3">
        <v>17</v>
      </c>
      <c r="B3" s="2">
        <f>'[1]Pc, Winter, S2'!B3*Main!$B$8+_xlfn.IFNA(VLOOKUP($A3,'EV Distribution'!$A$2:$B$27,2,FALSE),0)*'EV Scenarios'!B$2</f>
        <v>2.6338370772651083</v>
      </c>
      <c r="C3" s="2">
        <f>'[1]Pc, Winter, S2'!C3*Main!$B$8+_xlfn.IFNA(VLOOKUP($A3,'EV Distribution'!$A$2:$B$27,2,FALSE),0)*'EV Scenarios'!C$2</f>
        <v>2.4179882584792014</v>
      </c>
      <c r="D3" s="2">
        <f>'[1]Pc, Winter, S2'!D3*Main!$B$8+_xlfn.IFNA(VLOOKUP($A3,'EV Distribution'!$A$2:$B$27,2,FALSE),0)*'EV Scenarios'!D$2</f>
        <v>2.3344774433262638</v>
      </c>
      <c r="E3" s="2">
        <f>'[1]Pc, Winter, S2'!E3*Main!$B$8+_xlfn.IFNA(VLOOKUP($A3,'EV Distribution'!$A$2:$B$27,2,FALSE),0)*'EV Scenarios'!E$2</f>
        <v>2.1045151356669871</v>
      </c>
      <c r="F3" s="2">
        <f>'[1]Pc, Winter, S2'!F3*Main!$B$8+_xlfn.IFNA(VLOOKUP($A3,'EV Distribution'!$A$2:$B$27,2,FALSE),0)*'EV Scenarios'!F$2</f>
        <v>2.2409810618416821</v>
      </c>
      <c r="G3" s="2">
        <f>'[1]Pc, Winter, S2'!G3*Main!$B$8+_xlfn.IFNA(VLOOKUP($A3,'EV Distribution'!$A$2:$B$27,2,FALSE),0)*'EV Scenarios'!G$2</f>
        <v>2.3677047176410828</v>
      </c>
      <c r="H3" s="2">
        <f>'[1]Pc, Winter, S2'!H3*Main!$B$8+_xlfn.IFNA(VLOOKUP($A3,'EV Distribution'!$A$2:$B$27,2,FALSE),0)*'EV Scenarios'!H$2</f>
        <v>2.5515358226771614</v>
      </c>
      <c r="I3" s="2">
        <f>'[1]Pc, Winter, S2'!I3*Main!$B$8+_xlfn.IFNA(VLOOKUP($A3,'EV Distribution'!$A$2:$B$27,2,FALSE),0)*'EV Scenarios'!I$2</f>
        <v>2.7663694704490318</v>
      </c>
      <c r="J3" s="2">
        <f>'[1]Pc, Winter, S2'!J3*Main!$B$8+_xlfn.IFNA(VLOOKUP($A3,'EV Distribution'!$A$2:$B$27,2,FALSE),0)*'EV Scenarios'!J$2</f>
        <v>3.2174877050691535</v>
      </c>
      <c r="K3" s="2">
        <f>'[1]Pc, Winter, S2'!K3*Main!$B$8+_xlfn.IFNA(VLOOKUP($A3,'EV Distribution'!$A$2:$B$27,2,FALSE),0)*'EV Scenarios'!K$2</f>
        <v>3.4216941212099785</v>
      </c>
      <c r="L3" s="2">
        <f>'[1]Pc, Winter, S2'!L3*Main!$B$8+_xlfn.IFNA(VLOOKUP($A3,'EV Distribution'!$A$2:$B$27,2,FALSE),0)*'EV Scenarios'!L$2</f>
        <v>3.5175817922747004</v>
      </c>
      <c r="M3" s="2">
        <f>'[1]Pc, Winter, S2'!M3*Main!$B$8+_xlfn.IFNA(VLOOKUP($A3,'EV Distribution'!$A$2:$B$27,2,FALSE),0)*'EV Scenarios'!M$2</f>
        <v>3.4236386332367785</v>
      </c>
      <c r="N3" s="2">
        <f>'[1]Pc, Winter, S2'!N3*Main!$B$8+_xlfn.IFNA(VLOOKUP($A3,'EV Distribution'!$A$2:$B$27,2,FALSE),0)*'EV Scenarios'!N$2</f>
        <v>3.2960843091711256</v>
      </c>
      <c r="O3" s="2">
        <f>'[1]Pc, Winter, S2'!O3*Main!$B$8+_xlfn.IFNA(VLOOKUP($A3,'EV Distribution'!$A$2:$B$27,2,FALSE),0)*'EV Scenarios'!O$2</f>
        <v>3.2112691626489056</v>
      </c>
      <c r="P3" s="2">
        <f>'[1]Pc, Winter, S2'!P3*Main!$B$8+_xlfn.IFNA(VLOOKUP($A3,'EV Distribution'!$A$2:$B$27,2,FALSE),0)*'EV Scenarios'!P$2</f>
        <v>3.0747500573785111</v>
      </c>
      <c r="Q3" s="2">
        <f>'[1]Pc, Winter, S2'!Q3*Main!$B$8+_xlfn.IFNA(VLOOKUP($A3,'EV Distribution'!$A$2:$B$27,2,FALSE),0)*'EV Scenarios'!Q$2</f>
        <v>3.1002062328955562</v>
      </c>
      <c r="R3" s="2">
        <f>'[1]Pc, Winter, S2'!R3*Main!$B$8+_xlfn.IFNA(VLOOKUP($A3,'EV Distribution'!$A$2:$B$27,2,FALSE),0)*'EV Scenarios'!R$2</f>
        <v>3.4066761315885352</v>
      </c>
      <c r="S3" s="2">
        <f>'[1]Pc, Winter, S2'!S3*Main!$B$8+_xlfn.IFNA(VLOOKUP($A3,'EV Distribution'!$A$2:$B$27,2,FALSE),0)*'EV Scenarios'!S$2</f>
        <v>4.0281189436492673</v>
      </c>
      <c r="T3" s="2">
        <f>'[1]Pc, Winter, S2'!T3*Main!$B$8+_xlfn.IFNA(VLOOKUP($A3,'EV Distribution'!$A$2:$B$27,2,FALSE),0)*'EV Scenarios'!T$2</f>
        <v>3.8670434021323739</v>
      </c>
      <c r="U3" s="2">
        <f>'[1]Pc, Winter, S2'!U3*Main!$B$8+_xlfn.IFNA(VLOOKUP($A3,'EV Distribution'!$A$2:$B$27,2,FALSE),0)*'EV Scenarios'!U$2</f>
        <v>3.7400864605526718</v>
      </c>
      <c r="V3" s="2">
        <f>'[1]Pc, Winter, S2'!V3*Main!$B$8+_xlfn.IFNA(VLOOKUP($A3,'EV Distribution'!$A$2:$B$27,2,FALSE),0)*'EV Scenarios'!V$2</f>
        <v>3.5204136419849652</v>
      </c>
      <c r="W3" s="2">
        <f>'[1]Pc, Winter, S2'!W3*Main!$B$8+_xlfn.IFNA(VLOOKUP($A3,'EV Distribution'!$A$2:$B$27,2,FALSE),0)*'EV Scenarios'!W$2</f>
        <v>3.2027570168123849</v>
      </c>
      <c r="X3" s="2">
        <f>'[1]Pc, Winter, S2'!X3*Main!$B$8+_xlfn.IFNA(VLOOKUP($A3,'EV Distribution'!$A$2:$B$27,2,FALSE),0)*'EV Scenarios'!X$2</f>
        <v>3.1666511432938136</v>
      </c>
      <c r="Y3" s="2">
        <f>'[1]Pc, Winter, S2'!Y3*Main!$B$8+_xlfn.IFNA(VLOOKUP($A3,'EV Distribution'!$A$2:$B$27,2,FALSE),0)*'EV Scenarios'!Y$2</f>
        <v>2.839753307000771</v>
      </c>
    </row>
    <row r="4" spans="1:25" x14ac:dyDescent="0.25">
      <c r="A4">
        <v>38</v>
      </c>
      <c r="B4" s="2">
        <f>'[1]Pc, Winter, S2'!B4*Main!$B$8+_xlfn.IFNA(VLOOKUP($A4,'EV Distribution'!$A$2:$B$27,2,FALSE),0)*'EV Scenarios'!B$2</f>
        <v>6.9478715919641667</v>
      </c>
      <c r="C4" s="2">
        <f>'[1]Pc, Winter, S2'!C4*Main!$B$8+_xlfn.IFNA(VLOOKUP($A4,'EV Distribution'!$A$2:$B$27,2,FALSE),0)*'EV Scenarios'!C$2</f>
        <v>6.5697868496222309</v>
      </c>
      <c r="D4" s="2">
        <f>'[1]Pc, Winter, S2'!D4*Main!$B$8+_xlfn.IFNA(VLOOKUP($A4,'EV Distribution'!$A$2:$B$27,2,FALSE),0)*'EV Scenarios'!D$2</f>
        <v>6.1337101476519154</v>
      </c>
      <c r="E4" s="2">
        <f>'[1]Pc, Winter, S2'!E4*Main!$B$8+_xlfn.IFNA(VLOOKUP($A4,'EV Distribution'!$A$2:$B$27,2,FALSE),0)*'EV Scenarios'!E$2</f>
        <v>6.0968135412479496</v>
      </c>
      <c r="F4" s="2">
        <f>'[1]Pc, Winter, S2'!F4*Main!$B$8+_xlfn.IFNA(VLOOKUP($A4,'EV Distribution'!$A$2:$B$27,2,FALSE),0)*'EV Scenarios'!F$2</f>
        <v>6.0711595665246652</v>
      </c>
      <c r="G4" s="2">
        <f>'[1]Pc, Winter, S2'!G4*Main!$B$8+_xlfn.IFNA(VLOOKUP($A4,'EV Distribution'!$A$2:$B$27,2,FALSE),0)*'EV Scenarios'!G$2</f>
        <v>6.4376139066595757</v>
      </c>
      <c r="H4" s="2">
        <f>'[1]Pc, Winter, S2'!H4*Main!$B$8+_xlfn.IFNA(VLOOKUP($A4,'EV Distribution'!$A$2:$B$27,2,FALSE),0)*'EV Scenarios'!H$2</f>
        <v>8.0035588197998369</v>
      </c>
      <c r="I4" s="2">
        <f>'[1]Pc, Winter, S2'!I4*Main!$B$8+_xlfn.IFNA(VLOOKUP($A4,'EV Distribution'!$A$2:$B$27,2,FALSE),0)*'EV Scenarios'!I$2</f>
        <v>7.5628171559966608</v>
      </c>
      <c r="J4" s="2">
        <f>'[1]Pc, Winter, S2'!J4*Main!$B$8+_xlfn.IFNA(VLOOKUP($A4,'EV Distribution'!$A$2:$B$27,2,FALSE),0)*'EV Scenarios'!J$2</f>
        <v>8.1745116854062907</v>
      </c>
      <c r="K4" s="2">
        <f>'[1]Pc, Winter, S2'!K4*Main!$B$8+_xlfn.IFNA(VLOOKUP($A4,'EV Distribution'!$A$2:$B$27,2,FALSE),0)*'EV Scenarios'!K$2</f>
        <v>8.7587650386322835</v>
      </c>
      <c r="L4" s="2">
        <f>'[1]Pc, Winter, S2'!L4*Main!$B$8+_xlfn.IFNA(VLOOKUP($A4,'EV Distribution'!$A$2:$B$27,2,FALSE),0)*'EV Scenarios'!L$2</f>
        <v>8.4893830150834955</v>
      </c>
      <c r="M4" s="2">
        <f>'[1]Pc, Winter, S2'!M4*Main!$B$8+_xlfn.IFNA(VLOOKUP($A4,'EV Distribution'!$A$2:$B$27,2,FALSE),0)*'EV Scenarios'!M$2</f>
        <v>8.9336032450222262</v>
      </c>
      <c r="N4" s="2">
        <f>'[1]Pc, Winter, S2'!N4*Main!$B$8+_xlfn.IFNA(VLOOKUP($A4,'EV Distribution'!$A$2:$B$27,2,FALSE),0)*'EV Scenarios'!N$2</f>
        <v>8.7577749982798512</v>
      </c>
      <c r="O4" s="2">
        <f>'[1]Pc, Winter, S2'!O4*Main!$B$8+_xlfn.IFNA(VLOOKUP($A4,'EV Distribution'!$A$2:$B$27,2,FALSE),0)*'EV Scenarios'!O$2</f>
        <v>7.9575298328680635</v>
      </c>
      <c r="P4" s="2">
        <f>'[1]Pc, Winter, S2'!P4*Main!$B$8+_xlfn.IFNA(VLOOKUP($A4,'EV Distribution'!$A$2:$B$27,2,FALSE),0)*'EV Scenarios'!P$2</f>
        <v>6.9773759583943633</v>
      </c>
      <c r="Q4" s="2">
        <f>'[1]Pc, Winter, S2'!Q4*Main!$B$8+_xlfn.IFNA(VLOOKUP($A4,'EV Distribution'!$A$2:$B$27,2,FALSE),0)*'EV Scenarios'!Q$2</f>
        <v>6.9555864964064966</v>
      </c>
      <c r="R4" s="2">
        <f>'[1]Pc, Winter, S2'!R4*Main!$B$8+_xlfn.IFNA(VLOOKUP($A4,'EV Distribution'!$A$2:$B$27,2,FALSE),0)*'EV Scenarios'!R$2</f>
        <v>7.3855838462178145</v>
      </c>
      <c r="S4" s="2">
        <f>'[1]Pc, Winter, S2'!S4*Main!$B$8+_xlfn.IFNA(VLOOKUP($A4,'EV Distribution'!$A$2:$B$27,2,FALSE),0)*'EV Scenarios'!S$2</f>
        <v>8.2920332646521295</v>
      </c>
      <c r="T4" s="2">
        <f>'[1]Pc, Winter, S2'!T4*Main!$B$8+_xlfn.IFNA(VLOOKUP($A4,'EV Distribution'!$A$2:$B$27,2,FALSE),0)*'EV Scenarios'!T$2</f>
        <v>8.1474968821637361</v>
      </c>
      <c r="U4" s="2">
        <f>'[1]Pc, Winter, S2'!U4*Main!$B$8+_xlfn.IFNA(VLOOKUP($A4,'EV Distribution'!$A$2:$B$27,2,FALSE),0)*'EV Scenarios'!U$2</f>
        <v>8.0284886536854021</v>
      </c>
      <c r="V4" s="2">
        <f>'[1]Pc, Winter, S2'!V4*Main!$B$8+_xlfn.IFNA(VLOOKUP($A4,'EV Distribution'!$A$2:$B$27,2,FALSE),0)*'EV Scenarios'!V$2</f>
        <v>7.8089768478958108</v>
      </c>
      <c r="W4" s="2">
        <f>'[1]Pc, Winter, S2'!W4*Main!$B$8+_xlfn.IFNA(VLOOKUP($A4,'EV Distribution'!$A$2:$B$27,2,FALSE),0)*'EV Scenarios'!W$2</f>
        <v>7.1782129385923215</v>
      </c>
      <c r="X4" s="2">
        <f>'[1]Pc, Winter, S2'!X4*Main!$B$8+_xlfn.IFNA(VLOOKUP($A4,'EV Distribution'!$A$2:$B$27,2,FALSE),0)*'EV Scenarios'!X$2</f>
        <v>7.6352134342819635</v>
      </c>
      <c r="Y4" s="2">
        <f>'[1]Pc, Winter, S2'!Y4*Main!$B$8+_xlfn.IFNA(VLOOKUP($A4,'EV Distribution'!$A$2:$B$27,2,FALSE),0)*'EV Scenarios'!Y$2</f>
        <v>7.0650476497298147</v>
      </c>
    </row>
    <row r="5" spans="1:25" x14ac:dyDescent="0.25">
      <c r="A5">
        <v>36</v>
      </c>
      <c r="B5" s="2">
        <f>'[1]Pc, Winter, S2'!B5*Main!$B$8+_xlfn.IFNA(VLOOKUP($A5,'EV Distribution'!$A$2:$B$27,2,FALSE),0)*'EV Scenarios'!B$2</f>
        <v>0.89906180014040016</v>
      </c>
      <c r="C5" s="2">
        <f>'[1]Pc, Winter, S2'!C5*Main!$B$8+_xlfn.IFNA(VLOOKUP($A5,'EV Distribution'!$A$2:$B$27,2,FALSE),0)*'EV Scenarios'!C$2</f>
        <v>0.68078419250427324</v>
      </c>
      <c r="D5" s="2">
        <f>'[1]Pc, Winter, S2'!D5*Main!$B$8+_xlfn.IFNA(VLOOKUP($A5,'EV Distribution'!$A$2:$B$27,2,FALSE),0)*'EV Scenarios'!D$2</f>
        <v>0.58569203710043594</v>
      </c>
      <c r="E5" s="2">
        <f>'[1]Pc, Winter, S2'!E5*Main!$B$8+_xlfn.IFNA(VLOOKUP($A5,'EV Distribution'!$A$2:$B$27,2,FALSE),0)*'EV Scenarios'!E$2</f>
        <v>0.54587150451197408</v>
      </c>
      <c r="F5" s="2">
        <f>'[1]Pc, Winter, S2'!F5*Main!$B$8+_xlfn.IFNA(VLOOKUP($A5,'EV Distribution'!$A$2:$B$27,2,FALSE),0)*'EV Scenarios'!F$2</f>
        <v>0.52972511630689478</v>
      </c>
      <c r="G5" s="2">
        <f>'[1]Pc, Winter, S2'!G5*Main!$B$8+_xlfn.IFNA(VLOOKUP($A5,'EV Distribution'!$A$2:$B$27,2,FALSE),0)*'EV Scenarios'!G$2</f>
        <v>0.74818753289368156</v>
      </c>
      <c r="H5" s="2">
        <f>'[1]Pc, Winter, S2'!H5*Main!$B$8+_xlfn.IFNA(VLOOKUP($A5,'EV Distribution'!$A$2:$B$27,2,FALSE),0)*'EV Scenarios'!H$2</f>
        <v>1.2404522877510478</v>
      </c>
      <c r="I5" s="2">
        <f>'[1]Pc, Winter, S2'!I5*Main!$B$8+_xlfn.IFNA(VLOOKUP($A5,'EV Distribution'!$A$2:$B$27,2,FALSE),0)*'EV Scenarios'!I$2</f>
        <v>1.3642191823966485</v>
      </c>
      <c r="J5" s="2">
        <f>'[1]Pc, Winter, S2'!J5*Main!$B$8+_xlfn.IFNA(VLOOKUP($A5,'EV Distribution'!$A$2:$B$27,2,FALSE),0)*'EV Scenarios'!J$2</f>
        <v>1.5910110691991866</v>
      </c>
      <c r="K5" s="2">
        <f>'[1]Pc, Winter, S2'!K5*Main!$B$8+_xlfn.IFNA(VLOOKUP($A5,'EV Distribution'!$A$2:$B$27,2,FALSE),0)*'EV Scenarios'!K$2</f>
        <v>1.6819448772658698</v>
      </c>
      <c r="L5" s="2">
        <f>'[1]Pc, Winter, S2'!L5*Main!$B$8+_xlfn.IFNA(VLOOKUP($A5,'EV Distribution'!$A$2:$B$27,2,FALSE),0)*'EV Scenarios'!L$2</f>
        <v>1.7320075177019367</v>
      </c>
      <c r="M5" s="2">
        <f>'[1]Pc, Winter, S2'!M5*Main!$B$8+_xlfn.IFNA(VLOOKUP($A5,'EV Distribution'!$A$2:$B$27,2,FALSE),0)*'EV Scenarios'!M$2</f>
        <v>1.6134326767487974</v>
      </c>
      <c r="N5" s="2">
        <f>'[1]Pc, Winter, S2'!N5*Main!$B$8+_xlfn.IFNA(VLOOKUP($A5,'EV Distribution'!$A$2:$B$27,2,FALSE),0)*'EV Scenarios'!N$2</f>
        <v>1.7992984426639644</v>
      </c>
      <c r="O5" s="2">
        <f>'[1]Pc, Winter, S2'!O5*Main!$B$8+_xlfn.IFNA(VLOOKUP($A5,'EV Distribution'!$A$2:$B$27,2,FALSE),0)*'EV Scenarios'!O$2</f>
        <v>1.5929674345376672</v>
      </c>
      <c r="P5" s="2">
        <f>'[1]Pc, Winter, S2'!P5*Main!$B$8+_xlfn.IFNA(VLOOKUP($A5,'EV Distribution'!$A$2:$B$27,2,FALSE),0)*'EV Scenarios'!P$2</f>
        <v>1.5607110575178857</v>
      </c>
      <c r="Q5" s="2">
        <f>'[1]Pc, Winter, S2'!Q5*Main!$B$8+_xlfn.IFNA(VLOOKUP($A5,'EV Distribution'!$A$2:$B$27,2,FALSE),0)*'EV Scenarios'!Q$2</f>
        <v>1.5189708920421561</v>
      </c>
      <c r="R5" s="2">
        <f>'[1]Pc, Winter, S2'!R5*Main!$B$8+_xlfn.IFNA(VLOOKUP($A5,'EV Distribution'!$A$2:$B$27,2,FALSE),0)*'EV Scenarios'!R$2</f>
        <v>1.8260767791890227</v>
      </c>
      <c r="S5" s="2">
        <f>'[1]Pc, Winter, S2'!S5*Main!$B$8+_xlfn.IFNA(VLOOKUP($A5,'EV Distribution'!$A$2:$B$27,2,FALSE),0)*'EV Scenarios'!S$2</f>
        <v>2.6447529041867521</v>
      </c>
      <c r="T5" s="2">
        <f>'[1]Pc, Winter, S2'!T5*Main!$B$8+_xlfn.IFNA(VLOOKUP($A5,'EV Distribution'!$A$2:$B$27,2,FALSE),0)*'EV Scenarios'!T$2</f>
        <v>2.4926079838816353</v>
      </c>
      <c r="U5" s="2">
        <f>'[1]Pc, Winter, S2'!U5*Main!$B$8+_xlfn.IFNA(VLOOKUP($A5,'EV Distribution'!$A$2:$B$27,2,FALSE),0)*'EV Scenarios'!U$2</f>
        <v>2.1385086940656901</v>
      </c>
      <c r="V5" s="2">
        <f>'[1]Pc, Winter, S2'!V5*Main!$B$8+_xlfn.IFNA(VLOOKUP($A5,'EV Distribution'!$A$2:$B$27,2,FALSE),0)*'EV Scenarios'!V$2</f>
        <v>1.9808331793490874</v>
      </c>
      <c r="W5" s="2">
        <f>'[1]Pc, Winter, S2'!W5*Main!$B$8+_xlfn.IFNA(VLOOKUP($A5,'EV Distribution'!$A$2:$B$27,2,FALSE),0)*'EV Scenarios'!W$2</f>
        <v>1.6827613134020096</v>
      </c>
      <c r="X5" s="2">
        <f>'[1]Pc, Winter, S2'!X5*Main!$B$8+_xlfn.IFNA(VLOOKUP($A5,'EV Distribution'!$A$2:$B$27,2,FALSE),0)*'EV Scenarios'!X$2</f>
        <v>1.506466565175596</v>
      </c>
      <c r="Y5" s="2">
        <f>'[1]Pc, Winter, S2'!Y5*Main!$B$8+_xlfn.IFNA(VLOOKUP($A5,'EV Distribution'!$A$2:$B$27,2,FALSE),0)*'EV Scenarios'!Y$2</f>
        <v>1.2946621375051441</v>
      </c>
    </row>
    <row r="6" spans="1:25" x14ac:dyDescent="0.25">
      <c r="A6">
        <v>26</v>
      </c>
      <c r="B6" s="2">
        <f>'[1]Pc, Winter, S2'!B6*Main!$B$8+_xlfn.IFNA(VLOOKUP($A6,'EV Distribution'!$A$2:$B$27,2,FALSE),0)*'EV Scenarios'!B$2</f>
        <v>6.9013634403270192</v>
      </c>
      <c r="C6" s="2">
        <f>'[1]Pc, Winter, S2'!C6*Main!$B$8+_xlfn.IFNA(VLOOKUP($A6,'EV Distribution'!$A$2:$B$27,2,FALSE),0)*'EV Scenarios'!C$2</f>
        <v>6.2190390823133681</v>
      </c>
      <c r="D6" s="2">
        <f>'[1]Pc, Winter, S2'!D6*Main!$B$8+_xlfn.IFNA(VLOOKUP($A6,'EV Distribution'!$A$2:$B$27,2,FALSE),0)*'EV Scenarios'!D$2</f>
        <v>5.6718192245762298</v>
      </c>
      <c r="E6" s="2">
        <f>'[1]Pc, Winter, S2'!E6*Main!$B$8+_xlfn.IFNA(VLOOKUP($A6,'EV Distribution'!$A$2:$B$27,2,FALSE),0)*'EV Scenarios'!E$2</f>
        <v>5.5804756455757172</v>
      </c>
      <c r="F6" s="2">
        <f>'[1]Pc, Winter, S2'!F6*Main!$B$8+_xlfn.IFNA(VLOOKUP($A6,'EV Distribution'!$A$2:$B$27,2,FALSE),0)*'EV Scenarios'!F$2</f>
        <v>5.5791506803153847</v>
      </c>
      <c r="G6" s="2">
        <f>'[1]Pc, Winter, S2'!G6*Main!$B$8+_xlfn.IFNA(VLOOKUP($A6,'EV Distribution'!$A$2:$B$27,2,FALSE),0)*'EV Scenarios'!G$2</f>
        <v>5.9122762412562597</v>
      </c>
      <c r="H6" s="2">
        <f>'[1]Pc, Winter, S2'!H6*Main!$B$8+_xlfn.IFNA(VLOOKUP($A6,'EV Distribution'!$A$2:$B$27,2,FALSE),0)*'EV Scenarios'!H$2</f>
        <v>6.7199397900414954</v>
      </c>
      <c r="I6" s="2">
        <f>'[1]Pc, Winter, S2'!I6*Main!$B$8+_xlfn.IFNA(VLOOKUP($A6,'EV Distribution'!$A$2:$B$27,2,FALSE),0)*'EV Scenarios'!I$2</f>
        <v>6.4771147716702506</v>
      </c>
      <c r="J6" s="2">
        <f>'[1]Pc, Winter, S2'!J6*Main!$B$8+_xlfn.IFNA(VLOOKUP($A6,'EV Distribution'!$A$2:$B$27,2,FALSE),0)*'EV Scenarios'!J$2</f>
        <v>7.515745106129498</v>
      </c>
      <c r="K6" s="2">
        <f>'[1]Pc, Winter, S2'!K6*Main!$B$8+_xlfn.IFNA(VLOOKUP($A6,'EV Distribution'!$A$2:$B$27,2,FALSE),0)*'EV Scenarios'!K$2</f>
        <v>8.2371598554419965</v>
      </c>
      <c r="L6" s="2">
        <f>'[1]Pc, Winter, S2'!L6*Main!$B$8+_xlfn.IFNA(VLOOKUP($A6,'EV Distribution'!$A$2:$B$27,2,FALSE),0)*'EV Scenarios'!L$2</f>
        <v>8.8074984704821837</v>
      </c>
      <c r="M6" s="2">
        <f>'[1]Pc, Winter, S2'!M6*Main!$B$8+_xlfn.IFNA(VLOOKUP($A6,'EV Distribution'!$A$2:$B$27,2,FALSE),0)*'EV Scenarios'!M$2</f>
        <v>8.9393306367848755</v>
      </c>
      <c r="N6" s="2">
        <f>'[1]Pc, Winter, S2'!N6*Main!$B$8+_xlfn.IFNA(VLOOKUP($A6,'EV Distribution'!$A$2:$B$27,2,FALSE),0)*'EV Scenarios'!N$2</f>
        <v>8.9842089008417467</v>
      </c>
      <c r="O6" s="2">
        <f>'[1]Pc, Winter, S2'!O6*Main!$B$8+_xlfn.IFNA(VLOOKUP($A6,'EV Distribution'!$A$2:$B$27,2,FALSE),0)*'EV Scenarios'!O$2</f>
        <v>8.6360636368658508</v>
      </c>
      <c r="P6" s="2">
        <f>'[1]Pc, Winter, S2'!P6*Main!$B$8+_xlfn.IFNA(VLOOKUP($A6,'EV Distribution'!$A$2:$B$27,2,FALSE),0)*'EV Scenarios'!P$2</f>
        <v>8.346496797053689</v>
      </c>
      <c r="Q6" s="2">
        <f>'[1]Pc, Winter, S2'!Q6*Main!$B$8+_xlfn.IFNA(VLOOKUP($A6,'EV Distribution'!$A$2:$B$27,2,FALSE),0)*'EV Scenarios'!Q$2</f>
        <v>8.1031938400609729</v>
      </c>
      <c r="R6" s="2">
        <f>'[1]Pc, Winter, S2'!R6*Main!$B$8+_xlfn.IFNA(VLOOKUP($A6,'EV Distribution'!$A$2:$B$27,2,FALSE),0)*'EV Scenarios'!R$2</f>
        <v>8.4432564613480015</v>
      </c>
      <c r="S6" s="2">
        <f>'[1]Pc, Winter, S2'!S6*Main!$B$8+_xlfn.IFNA(VLOOKUP($A6,'EV Distribution'!$A$2:$B$27,2,FALSE),0)*'EV Scenarios'!S$2</f>
        <v>9.6217201568035211</v>
      </c>
      <c r="T6" s="2">
        <f>'[1]Pc, Winter, S2'!T6*Main!$B$8+_xlfn.IFNA(VLOOKUP($A6,'EV Distribution'!$A$2:$B$27,2,FALSE),0)*'EV Scenarios'!T$2</f>
        <v>9.6550417472640646</v>
      </c>
      <c r="U6" s="2">
        <f>'[1]Pc, Winter, S2'!U6*Main!$B$8+_xlfn.IFNA(VLOOKUP($A6,'EV Distribution'!$A$2:$B$27,2,FALSE),0)*'EV Scenarios'!U$2</f>
        <v>9.4498838070846762</v>
      </c>
      <c r="V6" s="2">
        <f>'[1]Pc, Winter, S2'!V6*Main!$B$8+_xlfn.IFNA(VLOOKUP($A6,'EV Distribution'!$A$2:$B$27,2,FALSE),0)*'EV Scenarios'!V$2</f>
        <v>9.0460001291711496</v>
      </c>
      <c r="W6" s="2">
        <f>'[1]Pc, Winter, S2'!W6*Main!$B$8+_xlfn.IFNA(VLOOKUP($A6,'EV Distribution'!$A$2:$B$27,2,FALSE),0)*'EV Scenarios'!W$2</f>
        <v>8.4493638468232781</v>
      </c>
      <c r="X6" s="2">
        <f>'[1]Pc, Winter, S2'!X6*Main!$B$8+_xlfn.IFNA(VLOOKUP($A6,'EV Distribution'!$A$2:$B$27,2,FALSE),0)*'EV Scenarios'!X$2</f>
        <v>8.5761347197620292</v>
      </c>
      <c r="Y6" s="2">
        <f>'[1]Pc, Winter, S2'!Y6*Main!$B$8+_xlfn.IFNA(VLOOKUP($A6,'EV Distribution'!$A$2:$B$27,2,FALSE),0)*'EV Scenarios'!Y$2</f>
        <v>7.916689280448522</v>
      </c>
    </row>
    <row r="7" spans="1:25" x14ac:dyDescent="0.25">
      <c r="A7">
        <v>24</v>
      </c>
      <c r="B7" s="2">
        <f>'[1]Pc, Winter, S2'!B7*Main!$B$8+_xlfn.IFNA(VLOOKUP($A7,'EV Distribution'!$A$2:$B$27,2,FALSE),0)*'EV Scenarios'!B$2</f>
        <v>10.607887342277486</v>
      </c>
      <c r="C7" s="2">
        <f>'[1]Pc, Winter, S2'!C7*Main!$B$8+_xlfn.IFNA(VLOOKUP($A7,'EV Distribution'!$A$2:$B$27,2,FALSE),0)*'EV Scenarios'!C$2</f>
        <v>10.024465274111337</v>
      </c>
      <c r="D7" s="2">
        <f>'[1]Pc, Winter, S2'!D7*Main!$B$8+_xlfn.IFNA(VLOOKUP($A7,'EV Distribution'!$A$2:$B$27,2,FALSE),0)*'EV Scenarios'!D$2</f>
        <v>9.4266463986481064</v>
      </c>
      <c r="E7" s="2">
        <f>'[1]Pc, Winter, S2'!E7*Main!$B$8+_xlfn.IFNA(VLOOKUP($A7,'EV Distribution'!$A$2:$B$27,2,FALSE),0)*'EV Scenarios'!E$2</f>
        <v>9.4165752680630099</v>
      </c>
      <c r="F7" s="2">
        <f>'[1]Pc, Winter, S2'!F7*Main!$B$8+_xlfn.IFNA(VLOOKUP($A7,'EV Distribution'!$A$2:$B$27,2,FALSE),0)*'EV Scenarios'!F$2</f>
        <v>9.2498792681259587</v>
      </c>
      <c r="G7" s="2">
        <f>'[1]Pc, Winter, S2'!G7*Main!$B$8+_xlfn.IFNA(VLOOKUP($A7,'EV Distribution'!$A$2:$B$27,2,FALSE),0)*'EV Scenarios'!G$2</f>
        <v>9.7042845566485809</v>
      </c>
      <c r="H7" s="2">
        <f>'[1]Pc, Winter, S2'!H7*Main!$B$8+_xlfn.IFNA(VLOOKUP($A7,'EV Distribution'!$A$2:$B$27,2,FALSE),0)*'EV Scenarios'!H$2</f>
        <v>10.36866161203405</v>
      </c>
      <c r="I7" s="2">
        <f>'[1]Pc, Winter, S2'!I7*Main!$B$8+_xlfn.IFNA(VLOOKUP($A7,'EV Distribution'!$A$2:$B$27,2,FALSE),0)*'EV Scenarios'!I$2</f>
        <v>10.037101057034876</v>
      </c>
      <c r="J7" s="2">
        <f>'[1]Pc, Winter, S2'!J7*Main!$B$8+_xlfn.IFNA(VLOOKUP($A7,'EV Distribution'!$A$2:$B$27,2,FALSE),0)*'EV Scenarios'!J$2</f>
        <v>10.343719339609923</v>
      </c>
      <c r="K7" s="2">
        <f>'[1]Pc, Winter, S2'!K7*Main!$B$8+_xlfn.IFNA(VLOOKUP($A7,'EV Distribution'!$A$2:$B$27,2,FALSE),0)*'EV Scenarios'!K$2</f>
        <v>10.97097447362879</v>
      </c>
      <c r="L7" s="2">
        <f>'[1]Pc, Winter, S2'!L7*Main!$B$8+_xlfn.IFNA(VLOOKUP($A7,'EV Distribution'!$A$2:$B$27,2,FALSE),0)*'EV Scenarios'!L$2</f>
        <v>10.899738412117383</v>
      </c>
      <c r="M7" s="2">
        <f>'[1]Pc, Winter, S2'!M7*Main!$B$8+_xlfn.IFNA(VLOOKUP($A7,'EV Distribution'!$A$2:$B$27,2,FALSE),0)*'EV Scenarios'!M$2</f>
        <v>11.484173566000393</v>
      </c>
      <c r="N7" s="2">
        <f>'[1]Pc, Winter, S2'!N7*Main!$B$8+_xlfn.IFNA(VLOOKUP($A7,'EV Distribution'!$A$2:$B$27,2,FALSE),0)*'EV Scenarios'!N$2</f>
        <v>11.282159877228827</v>
      </c>
      <c r="O7" s="2">
        <f>'[1]Pc, Winter, S2'!O7*Main!$B$8+_xlfn.IFNA(VLOOKUP($A7,'EV Distribution'!$A$2:$B$27,2,FALSE),0)*'EV Scenarios'!O$2</f>
        <v>10.806121146069213</v>
      </c>
      <c r="P7" s="2">
        <f>'[1]Pc, Winter, S2'!P7*Main!$B$8+_xlfn.IFNA(VLOOKUP($A7,'EV Distribution'!$A$2:$B$27,2,FALSE),0)*'EV Scenarios'!P$2</f>
        <v>10.055520848930312</v>
      </c>
      <c r="Q7" s="2">
        <f>'[1]Pc, Winter, S2'!Q7*Main!$B$8+_xlfn.IFNA(VLOOKUP($A7,'EV Distribution'!$A$2:$B$27,2,FALSE),0)*'EV Scenarios'!Q$2</f>
        <v>10.188795535371856</v>
      </c>
      <c r="R7" s="2">
        <f>'[1]Pc, Winter, S2'!R7*Main!$B$8+_xlfn.IFNA(VLOOKUP($A7,'EV Distribution'!$A$2:$B$27,2,FALSE),0)*'EV Scenarios'!R$2</f>
        <v>10.110202590178945</v>
      </c>
      <c r="S7" s="2">
        <f>'[1]Pc, Winter, S2'!S7*Main!$B$8+_xlfn.IFNA(VLOOKUP($A7,'EV Distribution'!$A$2:$B$27,2,FALSE),0)*'EV Scenarios'!S$2</f>
        <v>10.966276230949736</v>
      </c>
      <c r="T7" s="2">
        <f>'[1]Pc, Winter, S2'!T7*Main!$B$8+_xlfn.IFNA(VLOOKUP($A7,'EV Distribution'!$A$2:$B$27,2,FALSE),0)*'EV Scenarios'!T$2</f>
        <v>10.836630863200323</v>
      </c>
      <c r="U7" s="2">
        <f>'[1]Pc, Winter, S2'!U7*Main!$B$8+_xlfn.IFNA(VLOOKUP($A7,'EV Distribution'!$A$2:$B$27,2,FALSE),0)*'EV Scenarios'!U$2</f>
        <v>10.505527789451172</v>
      </c>
      <c r="V7" s="2">
        <f>'[1]Pc, Winter, S2'!V7*Main!$B$8+_xlfn.IFNA(VLOOKUP($A7,'EV Distribution'!$A$2:$B$27,2,FALSE),0)*'EV Scenarios'!V$2</f>
        <v>10.107044101720758</v>
      </c>
      <c r="W7" s="2">
        <f>'[1]Pc, Winter, S2'!W7*Main!$B$8+_xlfn.IFNA(VLOOKUP($A7,'EV Distribution'!$A$2:$B$27,2,FALSE),0)*'EV Scenarios'!W$2</f>
        <v>9.6511493497547605</v>
      </c>
      <c r="X7" s="2">
        <f>'[1]Pc, Winter, S2'!X7*Main!$B$8+_xlfn.IFNA(VLOOKUP($A7,'EV Distribution'!$A$2:$B$27,2,FALSE),0)*'EV Scenarios'!X$2</f>
        <v>10.503083346944074</v>
      </c>
      <c r="Y7" s="2">
        <f>'[1]Pc, Winter, S2'!Y7*Main!$B$8+_xlfn.IFNA(VLOOKUP($A7,'EV Distribution'!$A$2:$B$27,2,FALSE),0)*'EV Scenarios'!Y$2</f>
        <v>10.401368046927193</v>
      </c>
    </row>
    <row r="8" spans="1:25" x14ac:dyDescent="0.25">
      <c r="A8">
        <v>28</v>
      </c>
      <c r="B8" s="2">
        <f>'[1]Pc, Winter, S2'!B8*Main!$B$8+_xlfn.IFNA(VLOOKUP($A8,'EV Distribution'!$A$2:$B$27,2,FALSE),0)*'EV Scenarios'!B$2</f>
        <v>5.2113662532758696</v>
      </c>
      <c r="C8" s="2">
        <f>'[1]Pc, Winter, S2'!C8*Main!$B$8+_xlfn.IFNA(VLOOKUP($A8,'EV Distribution'!$A$2:$B$27,2,FALSE),0)*'EV Scenarios'!C$2</f>
        <v>4.7746729234595087</v>
      </c>
      <c r="D8" s="2">
        <f>'[1]Pc, Winter, S2'!D8*Main!$B$8+_xlfn.IFNA(VLOOKUP($A8,'EV Distribution'!$A$2:$B$27,2,FALSE),0)*'EV Scenarios'!D$2</f>
        <v>4.6289017711154505</v>
      </c>
      <c r="E8" s="2">
        <f>'[1]Pc, Winter, S2'!E8*Main!$B$8+_xlfn.IFNA(VLOOKUP($A8,'EV Distribution'!$A$2:$B$27,2,FALSE),0)*'EV Scenarios'!E$2</f>
        <v>4.4668640433354172</v>
      </c>
      <c r="F8" s="2">
        <f>'[1]Pc, Winter, S2'!F8*Main!$B$8+_xlfn.IFNA(VLOOKUP($A8,'EV Distribution'!$A$2:$B$27,2,FALSE),0)*'EV Scenarios'!F$2</f>
        <v>4.515910187048906</v>
      </c>
      <c r="G8" s="2">
        <f>'[1]Pc, Winter, S2'!G8*Main!$B$8+_xlfn.IFNA(VLOOKUP($A8,'EV Distribution'!$A$2:$B$27,2,FALSE),0)*'EV Scenarios'!G$2</f>
        <v>4.9679715972964669</v>
      </c>
      <c r="H8" s="2">
        <f>'[1]Pc, Winter, S2'!H8*Main!$B$8+_xlfn.IFNA(VLOOKUP($A8,'EV Distribution'!$A$2:$B$27,2,FALSE),0)*'EV Scenarios'!H$2</f>
        <v>5.679999830940357</v>
      </c>
      <c r="I8" s="2">
        <f>'[1]Pc, Winter, S2'!I8*Main!$B$8+_xlfn.IFNA(VLOOKUP($A8,'EV Distribution'!$A$2:$B$27,2,FALSE),0)*'EV Scenarios'!I$2</f>
        <v>6.1095607735488215</v>
      </c>
      <c r="J8" s="2">
        <f>'[1]Pc, Winter, S2'!J8*Main!$B$8+_xlfn.IFNA(VLOOKUP($A8,'EV Distribution'!$A$2:$B$27,2,FALSE),0)*'EV Scenarios'!J$2</f>
        <v>6.9729207148696535</v>
      </c>
      <c r="K8" s="2">
        <f>'[1]Pc, Winter, S2'!K8*Main!$B$8+_xlfn.IFNA(VLOOKUP($A8,'EV Distribution'!$A$2:$B$27,2,FALSE),0)*'EV Scenarios'!K$2</f>
        <v>7.7687944616860669</v>
      </c>
      <c r="L8" s="2">
        <f>'[1]Pc, Winter, S2'!L8*Main!$B$8+_xlfn.IFNA(VLOOKUP($A8,'EV Distribution'!$A$2:$B$27,2,FALSE),0)*'EV Scenarios'!L$2</f>
        <v>7.61139761064371</v>
      </c>
      <c r="M8" s="2">
        <f>'[1]Pc, Winter, S2'!M8*Main!$B$8+_xlfn.IFNA(VLOOKUP($A8,'EV Distribution'!$A$2:$B$27,2,FALSE),0)*'EV Scenarios'!M$2</f>
        <v>7.9752273031043455</v>
      </c>
      <c r="N8" s="2">
        <f>'[1]Pc, Winter, S2'!N8*Main!$B$8+_xlfn.IFNA(VLOOKUP($A8,'EV Distribution'!$A$2:$B$27,2,FALSE),0)*'EV Scenarios'!N$2</f>
        <v>7.7888902777554883</v>
      </c>
      <c r="O8" s="2">
        <f>'[1]Pc, Winter, S2'!O8*Main!$B$8+_xlfn.IFNA(VLOOKUP($A8,'EV Distribution'!$A$2:$B$27,2,FALSE),0)*'EV Scenarios'!O$2</f>
        <v>7.2850736352150021</v>
      </c>
      <c r="P8" s="2">
        <f>'[1]Pc, Winter, S2'!P8*Main!$B$8+_xlfn.IFNA(VLOOKUP($A8,'EV Distribution'!$A$2:$B$27,2,FALSE),0)*'EV Scenarios'!P$2</f>
        <v>7.1320216306613862</v>
      </c>
      <c r="Q8" s="2">
        <f>'[1]Pc, Winter, S2'!Q8*Main!$B$8+_xlfn.IFNA(VLOOKUP($A8,'EV Distribution'!$A$2:$B$27,2,FALSE),0)*'EV Scenarios'!Q$2</f>
        <v>6.6257678096751649</v>
      </c>
      <c r="R8" s="2">
        <f>'[1]Pc, Winter, S2'!R8*Main!$B$8+_xlfn.IFNA(VLOOKUP($A8,'EV Distribution'!$A$2:$B$27,2,FALSE),0)*'EV Scenarios'!R$2</f>
        <v>6.6928821730347305</v>
      </c>
      <c r="S8" s="2">
        <f>'[1]Pc, Winter, S2'!S8*Main!$B$8+_xlfn.IFNA(VLOOKUP($A8,'EV Distribution'!$A$2:$B$27,2,FALSE),0)*'EV Scenarios'!S$2</f>
        <v>7.405029474540803</v>
      </c>
      <c r="T8" s="2">
        <f>'[1]Pc, Winter, S2'!T8*Main!$B$8+_xlfn.IFNA(VLOOKUP($A8,'EV Distribution'!$A$2:$B$27,2,FALSE),0)*'EV Scenarios'!T$2</f>
        <v>7.4027827628666305</v>
      </c>
      <c r="U8" s="2">
        <f>'[1]Pc, Winter, S2'!U8*Main!$B$8+_xlfn.IFNA(VLOOKUP($A8,'EV Distribution'!$A$2:$B$27,2,FALSE),0)*'EV Scenarios'!U$2</f>
        <v>7.4447150711283596</v>
      </c>
      <c r="V8" s="2">
        <f>'[1]Pc, Winter, S2'!V8*Main!$B$8+_xlfn.IFNA(VLOOKUP($A8,'EV Distribution'!$A$2:$B$27,2,FALSE),0)*'EV Scenarios'!V$2</f>
        <v>7.0906793875244105</v>
      </c>
      <c r="W8" s="2">
        <f>'[1]Pc, Winter, S2'!W8*Main!$B$8+_xlfn.IFNA(VLOOKUP($A8,'EV Distribution'!$A$2:$B$27,2,FALSE),0)*'EV Scenarios'!W$2</f>
        <v>6.1335063542851387</v>
      </c>
      <c r="X8" s="2">
        <f>'[1]Pc, Winter, S2'!X8*Main!$B$8+_xlfn.IFNA(VLOOKUP($A8,'EV Distribution'!$A$2:$B$27,2,FALSE),0)*'EV Scenarios'!X$2</f>
        <v>6.121675484254971</v>
      </c>
      <c r="Y8" s="2">
        <f>'[1]Pc, Winter, S2'!Y8*Main!$B$8+_xlfn.IFNA(VLOOKUP($A8,'EV Distribution'!$A$2:$B$27,2,FALSE),0)*'EV Scenarios'!Y$2</f>
        <v>5.8326920704141338</v>
      </c>
    </row>
    <row r="9" spans="1:25" x14ac:dyDescent="0.25">
      <c r="A9">
        <v>6</v>
      </c>
      <c r="B9" s="2">
        <f>'[1]Pc, Winter, S2'!B9*Main!$B$8+_xlfn.IFNA(VLOOKUP($A9,'EV Distribution'!$A$2:$B$27,2,FALSE),0)*'EV Scenarios'!B$2</f>
        <v>3.4858423411473165</v>
      </c>
      <c r="C9" s="2">
        <f>'[1]Pc, Winter, S2'!C9*Main!$B$8+_xlfn.IFNA(VLOOKUP($A9,'EV Distribution'!$A$2:$B$27,2,FALSE),0)*'EV Scenarios'!C$2</f>
        <v>3.2916217589896553</v>
      </c>
      <c r="D9" s="2">
        <f>'[1]Pc, Winter, S2'!D9*Main!$B$8+_xlfn.IFNA(VLOOKUP($A9,'EV Distribution'!$A$2:$B$27,2,FALSE),0)*'EV Scenarios'!D$2</f>
        <v>3.1478020074091639</v>
      </c>
      <c r="E9" s="2">
        <f>'[1]Pc, Winter, S2'!E9*Main!$B$8+_xlfn.IFNA(VLOOKUP($A9,'EV Distribution'!$A$2:$B$27,2,FALSE),0)*'EV Scenarios'!E$2</f>
        <v>3.0550269958316938</v>
      </c>
      <c r="F9" s="2">
        <f>'[1]Pc, Winter, S2'!F9*Main!$B$8+_xlfn.IFNA(VLOOKUP($A9,'EV Distribution'!$A$2:$B$27,2,FALSE),0)*'EV Scenarios'!F$2</f>
        <v>3.130115544761213</v>
      </c>
      <c r="G9" s="2">
        <f>'[1]Pc, Winter, S2'!G9*Main!$B$8+_xlfn.IFNA(VLOOKUP($A9,'EV Distribution'!$A$2:$B$27,2,FALSE),0)*'EV Scenarios'!G$2</f>
        <v>3.4629793951831469</v>
      </c>
      <c r="H9" s="2">
        <f>'[1]Pc, Winter, S2'!H9*Main!$B$8+_xlfn.IFNA(VLOOKUP($A9,'EV Distribution'!$A$2:$B$27,2,FALSE),0)*'EV Scenarios'!H$2</f>
        <v>4.8707655529766578</v>
      </c>
      <c r="I9" s="2">
        <f>'[1]Pc, Winter, S2'!I9*Main!$B$8+_xlfn.IFNA(VLOOKUP($A9,'EV Distribution'!$A$2:$B$27,2,FALSE),0)*'EV Scenarios'!I$2</f>
        <v>5.1613146464734463</v>
      </c>
      <c r="J9" s="2">
        <f>'[1]Pc, Winter, S2'!J9*Main!$B$8+_xlfn.IFNA(VLOOKUP($A9,'EV Distribution'!$A$2:$B$27,2,FALSE),0)*'EV Scenarios'!J$2</f>
        <v>5.8074832983064049</v>
      </c>
      <c r="K9" s="2">
        <f>'[1]Pc, Winter, S2'!K9*Main!$B$8+_xlfn.IFNA(VLOOKUP($A9,'EV Distribution'!$A$2:$B$27,2,FALSE),0)*'EV Scenarios'!K$2</f>
        <v>6.1345812245801881</v>
      </c>
      <c r="L9" s="2">
        <f>'[1]Pc, Winter, S2'!L9*Main!$B$8+_xlfn.IFNA(VLOOKUP($A9,'EV Distribution'!$A$2:$B$27,2,FALSE),0)*'EV Scenarios'!L$2</f>
        <v>6.4941937448917786</v>
      </c>
      <c r="M9" s="2">
        <f>'[1]Pc, Winter, S2'!M9*Main!$B$8+_xlfn.IFNA(VLOOKUP($A9,'EV Distribution'!$A$2:$B$27,2,FALSE),0)*'EV Scenarios'!M$2</f>
        <v>6.5793658904517169</v>
      </c>
      <c r="N9" s="2">
        <f>'[1]Pc, Winter, S2'!N9*Main!$B$8+_xlfn.IFNA(VLOOKUP($A9,'EV Distribution'!$A$2:$B$27,2,FALSE),0)*'EV Scenarios'!N$2</f>
        <v>6.0561225106356593</v>
      </c>
      <c r="O9" s="2">
        <f>'[1]Pc, Winter, S2'!O9*Main!$B$8+_xlfn.IFNA(VLOOKUP($A9,'EV Distribution'!$A$2:$B$27,2,FALSE),0)*'EV Scenarios'!O$2</f>
        <v>5.4958988404735489</v>
      </c>
      <c r="P9" s="2">
        <f>'[1]Pc, Winter, S2'!P9*Main!$B$8+_xlfn.IFNA(VLOOKUP($A9,'EV Distribution'!$A$2:$B$27,2,FALSE),0)*'EV Scenarios'!P$2</f>
        <v>4.9855220195657557</v>
      </c>
      <c r="Q9" s="2">
        <f>'[1]Pc, Winter, S2'!Q9*Main!$B$8+_xlfn.IFNA(VLOOKUP($A9,'EV Distribution'!$A$2:$B$27,2,FALSE),0)*'EV Scenarios'!Q$2</f>
        <v>4.8603115778526549</v>
      </c>
      <c r="R9" s="2">
        <f>'[1]Pc, Winter, S2'!R9*Main!$B$8+_xlfn.IFNA(VLOOKUP($A9,'EV Distribution'!$A$2:$B$27,2,FALSE),0)*'EV Scenarios'!R$2</f>
        <v>5.1480724335685792</v>
      </c>
      <c r="S9" s="2">
        <f>'[1]Pc, Winter, S2'!S9*Main!$B$8+_xlfn.IFNA(VLOOKUP($A9,'EV Distribution'!$A$2:$B$27,2,FALSE),0)*'EV Scenarios'!S$2</f>
        <v>5.5302108239448238</v>
      </c>
      <c r="T9" s="2">
        <f>'[1]Pc, Winter, S2'!T9*Main!$B$8+_xlfn.IFNA(VLOOKUP($A9,'EV Distribution'!$A$2:$B$27,2,FALSE),0)*'EV Scenarios'!T$2</f>
        <v>5.234152609887361</v>
      </c>
      <c r="U9" s="2">
        <f>'[1]Pc, Winter, S2'!U9*Main!$B$8+_xlfn.IFNA(VLOOKUP($A9,'EV Distribution'!$A$2:$B$27,2,FALSE),0)*'EV Scenarios'!U$2</f>
        <v>5.0597740547675363</v>
      </c>
      <c r="V9" s="2">
        <f>'[1]Pc, Winter, S2'!V9*Main!$B$8+_xlfn.IFNA(VLOOKUP($A9,'EV Distribution'!$A$2:$B$27,2,FALSE),0)*'EV Scenarios'!V$2</f>
        <v>4.8244142177662876</v>
      </c>
      <c r="W9" s="2">
        <f>'[1]Pc, Winter, S2'!W9*Main!$B$8+_xlfn.IFNA(VLOOKUP($A9,'EV Distribution'!$A$2:$B$27,2,FALSE),0)*'EV Scenarios'!W$2</f>
        <v>4.4781867418476438</v>
      </c>
      <c r="X9" s="2">
        <f>'[1]Pc, Winter, S2'!X9*Main!$B$8+_xlfn.IFNA(VLOOKUP($A9,'EV Distribution'!$A$2:$B$27,2,FALSE),0)*'EV Scenarios'!X$2</f>
        <v>4.3641095453719103</v>
      </c>
      <c r="Y9" s="2">
        <f>'[1]Pc, Winter, S2'!Y9*Main!$B$8+_xlfn.IFNA(VLOOKUP($A9,'EV Distribution'!$A$2:$B$27,2,FALSE),0)*'EV Scenarios'!Y$2</f>
        <v>3.913834840939197</v>
      </c>
    </row>
    <row r="10" spans="1:25" x14ac:dyDescent="0.25">
      <c r="A10">
        <v>30</v>
      </c>
      <c r="B10" s="2">
        <f>'[1]Pc, Winter, S2'!B10*Main!$B$8+_xlfn.IFNA(VLOOKUP($A10,'EV Distribution'!$A$2:$B$27,2,FALSE),0)*'EV Scenarios'!B$2</f>
        <v>3.5783420851526442</v>
      </c>
      <c r="C10" s="2">
        <f>'[1]Pc, Winter, S2'!C10*Main!$B$8+_xlfn.IFNA(VLOOKUP($A10,'EV Distribution'!$A$2:$B$27,2,FALSE),0)*'EV Scenarios'!C$2</f>
        <v>3.5647267251526444</v>
      </c>
      <c r="D10" s="2">
        <f>'[1]Pc, Winter, S2'!D10*Main!$B$8+_xlfn.IFNA(VLOOKUP($A10,'EV Distribution'!$A$2:$B$27,2,FALSE),0)*'EV Scenarios'!D$2</f>
        <v>3.5090156851526442</v>
      </c>
      <c r="E10" s="2">
        <f>'[1]Pc, Winter, S2'!E10*Main!$B$8+_xlfn.IFNA(VLOOKUP($A10,'EV Distribution'!$A$2:$B$27,2,FALSE),0)*'EV Scenarios'!E$2</f>
        <v>3.4865721651526442</v>
      </c>
      <c r="F10" s="2">
        <f>'[1]Pc, Winter, S2'!F10*Main!$B$8+_xlfn.IFNA(VLOOKUP($A10,'EV Distribution'!$A$2:$B$27,2,FALSE),0)*'EV Scenarios'!F$2</f>
        <v>3.4640336051526441</v>
      </c>
      <c r="G10" s="2">
        <f>'[1]Pc, Winter, S2'!G10*Main!$B$8+_xlfn.IFNA(VLOOKUP($A10,'EV Distribution'!$A$2:$B$27,2,FALSE),0)*'EV Scenarios'!G$2</f>
        <v>3.4656105651526445</v>
      </c>
      <c r="H10" s="2">
        <f>'[1]Pc, Winter, S2'!H10*Main!$B$8+_xlfn.IFNA(VLOOKUP($A10,'EV Distribution'!$A$2:$B$27,2,FALSE),0)*'EV Scenarios'!H$2</f>
        <v>3.4870825651526443</v>
      </c>
      <c r="I10" s="2">
        <f>'[1]Pc, Winter, S2'!I10*Main!$B$8+_xlfn.IFNA(VLOOKUP($A10,'EV Distribution'!$A$2:$B$27,2,FALSE),0)*'EV Scenarios'!I$2</f>
        <v>3.2474972851526442</v>
      </c>
      <c r="J10" s="2">
        <f>'[1]Pc, Winter, S2'!J10*Main!$B$8+_xlfn.IFNA(VLOOKUP($A10,'EV Distribution'!$A$2:$B$27,2,FALSE),0)*'EV Scenarios'!J$2</f>
        <v>3.2441532851526445</v>
      </c>
      <c r="K10" s="2">
        <f>'[1]Pc, Winter, S2'!K10*Main!$B$8+_xlfn.IFNA(VLOOKUP($A10,'EV Distribution'!$A$2:$B$27,2,FALSE),0)*'EV Scenarios'!K$2</f>
        <v>3.2637667251526445</v>
      </c>
      <c r="L10" s="2">
        <f>'[1]Pc, Winter, S2'!L10*Main!$B$8+_xlfn.IFNA(VLOOKUP($A10,'EV Distribution'!$A$2:$B$27,2,FALSE),0)*'EV Scenarios'!L$2</f>
        <v>3.2462652851526443</v>
      </c>
      <c r="M10" s="2">
        <f>'[1]Pc, Winter, S2'!M10*Main!$B$8+_xlfn.IFNA(VLOOKUP($A10,'EV Distribution'!$A$2:$B$27,2,FALSE),0)*'EV Scenarios'!M$2</f>
        <v>3.2404643251526442</v>
      </c>
      <c r="N10" s="2">
        <f>'[1]Pc, Winter, S2'!N10*Main!$B$8+_xlfn.IFNA(VLOOKUP($A10,'EV Distribution'!$A$2:$B$27,2,FALSE),0)*'EV Scenarios'!N$2</f>
        <v>3.2486342451526444</v>
      </c>
      <c r="O10" s="2">
        <f>'[1]Pc, Winter, S2'!O10*Main!$B$8+_xlfn.IFNA(VLOOKUP($A10,'EV Distribution'!$A$2:$B$27,2,FALSE),0)*'EV Scenarios'!O$2</f>
        <v>3.2543507251526442</v>
      </c>
      <c r="P10" s="2">
        <f>'[1]Pc, Winter, S2'!P10*Main!$B$8+_xlfn.IFNA(VLOOKUP($A10,'EV Distribution'!$A$2:$B$27,2,FALSE),0)*'EV Scenarios'!P$2</f>
        <v>3.2523865651526442</v>
      </c>
      <c r="Q10" s="2">
        <f>'[1]Pc, Winter, S2'!Q10*Main!$B$8+_xlfn.IFNA(VLOOKUP($A10,'EV Distribution'!$A$2:$B$27,2,FALSE),0)*'EV Scenarios'!Q$2</f>
        <v>3.2557552051526444</v>
      </c>
      <c r="R10" s="2">
        <f>'[1]Pc, Winter, S2'!R10*Main!$B$8+_xlfn.IFNA(VLOOKUP($A10,'EV Distribution'!$A$2:$B$27,2,FALSE),0)*'EV Scenarios'!R$2</f>
        <v>3.2684448051526442</v>
      </c>
      <c r="S10" s="2">
        <f>'[1]Pc, Winter, S2'!S10*Main!$B$8+_xlfn.IFNA(VLOOKUP($A10,'EV Distribution'!$A$2:$B$27,2,FALSE),0)*'EV Scenarios'!S$2</f>
        <v>3.2706060851526444</v>
      </c>
      <c r="T10" s="2">
        <f>'[1]Pc, Winter, S2'!T10*Main!$B$8+_xlfn.IFNA(VLOOKUP($A10,'EV Distribution'!$A$2:$B$27,2,FALSE),0)*'EV Scenarios'!T$2</f>
        <v>3.2549913651526445</v>
      </c>
      <c r="U10" s="2">
        <f>'[1]Pc, Winter, S2'!U10*Main!$B$8+_xlfn.IFNA(VLOOKUP($A10,'EV Distribution'!$A$2:$B$27,2,FALSE),0)*'EV Scenarios'!U$2</f>
        <v>3.2666460851526442</v>
      </c>
      <c r="V10" s="2">
        <f>'[1]Pc, Winter, S2'!V10*Main!$B$8+_xlfn.IFNA(VLOOKUP($A10,'EV Distribution'!$A$2:$B$27,2,FALSE),0)*'EV Scenarios'!V$2</f>
        <v>3.2726336051526443</v>
      </c>
      <c r="W10" s="2">
        <f>'[1]Pc, Winter, S2'!W10*Main!$B$8+_xlfn.IFNA(VLOOKUP($A10,'EV Distribution'!$A$2:$B$27,2,FALSE),0)*'EV Scenarios'!W$2</f>
        <v>3.2705180851526445</v>
      </c>
      <c r="X10" s="2">
        <f>'[1]Pc, Winter, S2'!X10*Main!$B$8+_xlfn.IFNA(VLOOKUP($A10,'EV Distribution'!$A$2:$B$27,2,FALSE),0)*'EV Scenarios'!X$2</f>
        <v>3.5379536051526443</v>
      </c>
      <c r="Y10" s="2">
        <f>'[1]Pc, Winter, S2'!Y10*Main!$B$8+_xlfn.IFNA(VLOOKUP($A10,'EV Distribution'!$A$2:$B$27,2,FALSE),0)*'EV Scenarios'!Y$2</f>
        <v>3.5639699251526444</v>
      </c>
    </row>
    <row r="11" spans="1:25" x14ac:dyDescent="0.25">
      <c r="A11">
        <v>40</v>
      </c>
      <c r="B11" s="2">
        <f>'[1]Pc, Winter, S2'!B11*Main!$B$8+_xlfn.IFNA(VLOOKUP($A11,'EV Distribution'!$A$2:$B$27,2,FALSE),0)*'EV Scenarios'!B$2</f>
        <v>4.4121950426397847</v>
      </c>
      <c r="C11" s="2">
        <f>'[1]Pc, Winter, S2'!C11*Main!$B$8+_xlfn.IFNA(VLOOKUP($A11,'EV Distribution'!$A$2:$B$27,2,FALSE),0)*'EV Scenarios'!C$2</f>
        <v>4.0860177711457055</v>
      </c>
      <c r="D11" s="2">
        <f>'[1]Pc, Winter, S2'!D11*Main!$B$8+_xlfn.IFNA(VLOOKUP($A11,'EV Distribution'!$A$2:$B$27,2,FALSE),0)*'EV Scenarios'!D$2</f>
        <v>3.8199283487756999</v>
      </c>
      <c r="E11" s="2">
        <f>'[1]Pc, Winter, S2'!E11*Main!$B$8+_xlfn.IFNA(VLOOKUP($A11,'EV Distribution'!$A$2:$B$27,2,FALSE),0)*'EV Scenarios'!E$2</f>
        <v>3.7145208142049135</v>
      </c>
      <c r="F11" s="2">
        <f>'[1]Pc, Winter, S2'!F11*Main!$B$8+_xlfn.IFNA(VLOOKUP($A11,'EV Distribution'!$A$2:$B$27,2,FALSE),0)*'EV Scenarios'!F$2</f>
        <v>3.6910425770578099</v>
      </c>
      <c r="G11" s="2">
        <f>'[1]Pc, Winter, S2'!G11*Main!$B$8+_xlfn.IFNA(VLOOKUP($A11,'EV Distribution'!$A$2:$B$27,2,FALSE),0)*'EV Scenarios'!G$2</f>
        <v>3.9362167209520007</v>
      </c>
      <c r="H11" s="2">
        <f>'[1]Pc, Winter, S2'!H11*Main!$B$8+_xlfn.IFNA(VLOOKUP($A11,'EV Distribution'!$A$2:$B$27,2,FALSE),0)*'EV Scenarios'!H$2</f>
        <v>4.4497474948560516</v>
      </c>
      <c r="I11" s="2">
        <f>'[1]Pc, Winter, S2'!I11*Main!$B$8+_xlfn.IFNA(VLOOKUP($A11,'EV Distribution'!$A$2:$B$27,2,FALSE),0)*'EV Scenarios'!I$2</f>
        <v>4.2718546706618516</v>
      </c>
      <c r="J11" s="2">
        <f>'[1]Pc, Winter, S2'!J11*Main!$B$8+_xlfn.IFNA(VLOOKUP($A11,'EV Distribution'!$A$2:$B$27,2,FALSE),0)*'EV Scenarios'!J$2</f>
        <v>4.9022661135425816</v>
      </c>
      <c r="K11" s="2">
        <f>'[1]Pc, Winter, S2'!K11*Main!$B$8+_xlfn.IFNA(VLOOKUP($A11,'EV Distribution'!$A$2:$B$27,2,FALSE),0)*'EV Scenarios'!K$2</f>
        <v>5.5512566405859642</v>
      </c>
      <c r="L11" s="2">
        <f>'[1]Pc, Winter, S2'!L11*Main!$B$8+_xlfn.IFNA(VLOOKUP($A11,'EV Distribution'!$A$2:$B$27,2,FALSE),0)*'EV Scenarios'!L$2</f>
        <v>5.6977532527150503</v>
      </c>
      <c r="M11" s="2">
        <f>'[1]Pc, Winter, S2'!M11*Main!$B$8+_xlfn.IFNA(VLOOKUP($A11,'EV Distribution'!$A$2:$B$27,2,FALSE),0)*'EV Scenarios'!M$2</f>
        <v>5.8843975916650892</v>
      </c>
      <c r="N11" s="2">
        <f>'[1]Pc, Winter, S2'!N11*Main!$B$8+_xlfn.IFNA(VLOOKUP($A11,'EV Distribution'!$A$2:$B$27,2,FALSE),0)*'EV Scenarios'!N$2</f>
        <v>5.9282944735392142</v>
      </c>
      <c r="O11" s="2">
        <f>'[1]Pc, Winter, S2'!O11*Main!$B$8+_xlfn.IFNA(VLOOKUP($A11,'EV Distribution'!$A$2:$B$27,2,FALSE),0)*'EV Scenarios'!O$2</f>
        <v>5.4757533446459306</v>
      </c>
      <c r="P11" s="2">
        <f>'[1]Pc, Winter, S2'!P11*Main!$B$8+_xlfn.IFNA(VLOOKUP($A11,'EV Distribution'!$A$2:$B$27,2,FALSE),0)*'EV Scenarios'!P$2</f>
        <v>5.155661897128244</v>
      </c>
      <c r="Q11" s="2">
        <f>'[1]Pc, Winter, S2'!Q11*Main!$B$8+_xlfn.IFNA(VLOOKUP($A11,'EV Distribution'!$A$2:$B$27,2,FALSE),0)*'EV Scenarios'!Q$2</f>
        <v>5.1266391435744003</v>
      </c>
      <c r="R11" s="2">
        <f>'[1]Pc, Winter, S2'!R11*Main!$B$8+_xlfn.IFNA(VLOOKUP($A11,'EV Distribution'!$A$2:$B$27,2,FALSE),0)*'EV Scenarios'!R$2</f>
        <v>5.5187052105685295</v>
      </c>
      <c r="S11" s="2">
        <f>'[1]Pc, Winter, S2'!S11*Main!$B$8+_xlfn.IFNA(VLOOKUP($A11,'EV Distribution'!$A$2:$B$27,2,FALSE),0)*'EV Scenarios'!S$2</f>
        <v>6.2559690893882545</v>
      </c>
      <c r="T11" s="2">
        <f>'[1]Pc, Winter, S2'!T11*Main!$B$8+_xlfn.IFNA(VLOOKUP($A11,'EV Distribution'!$A$2:$B$27,2,FALSE),0)*'EV Scenarios'!T$2</f>
        <v>6.2322538613926373</v>
      </c>
      <c r="U11" s="2">
        <f>'[1]Pc, Winter, S2'!U11*Main!$B$8+_xlfn.IFNA(VLOOKUP($A11,'EV Distribution'!$A$2:$B$27,2,FALSE),0)*'EV Scenarios'!U$2</f>
        <v>6.0486342384768479</v>
      </c>
      <c r="V11" s="2">
        <f>'[1]Pc, Winter, S2'!V11*Main!$B$8+_xlfn.IFNA(VLOOKUP($A11,'EV Distribution'!$A$2:$B$27,2,FALSE),0)*'EV Scenarios'!V$2</f>
        <v>5.7757377335253954</v>
      </c>
      <c r="W11" s="2">
        <f>'[1]Pc, Winter, S2'!W11*Main!$B$8+_xlfn.IFNA(VLOOKUP($A11,'EV Distribution'!$A$2:$B$27,2,FALSE),0)*'EV Scenarios'!W$2</f>
        <v>5.2892808950877805</v>
      </c>
      <c r="X11" s="2">
        <f>'[1]Pc, Winter, S2'!X11*Main!$B$8+_xlfn.IFNA(VLOOKUP($A11,'EV Distribution'!$A$2:$B$27,2,FALSE),0)*'EV Scenarios'!X$2</f>
        <v>5.3594001011035477</v>
      </c>
      <c r="Y11" s="2">
        <f>'[1]Pc, Winter, S2'!Y11*Main!$B$8+_xlfn.IFNA(VLOOKUP($A11,'EV Distribution'!$A$2:$B$27,2,FALSE),0)*'EV Scenarios'!Y$2</f>
        <v>4.7895222205424908</v>
      </c>
    </row>
    <row r="12" spans="1:25" x14ac:dyDescent="0.25">
      <c r="A12">
        <v>14</v>
      </c>
      <c r="B12" s="2">
        <f>'[1]Pc, Winter, S2'!B12*Main!$B$8+_xlfn.IFNA(VLOOKUP($A12,'EV Distribution'!$A$2:$B$27,2,FALSE),0)*'EV Scenarios'!B$2</f>
        <v>1.6439487123407865</v>
      </c>
      <c r="C12" s="2">
        <f>'[1]Pc, Winter, S2'!C12*Main!$B$8+_xlfn.IFNA(VLOOKUP($A12,'EV Distribution'!$A$2:$B$27,2,FALSE),0)*'EV Scenarios'!C$2</f>
        <v>1.4902887176408024</v>
      </c>
      <c r="D12" s="2">
        <f>'[1]Pc, Winter, S2'!D12*Main!$B$8+_xlfn.IFNA(VLOOKUP($A12,'EV Distribution'!$A$2:$B$27,2,FALSE),0)*'EV Scenarios'!D$2</f>
        <v>1.4104832801284173</v>
      </c>
      <c r="E12" s="2">
        <f>'[1]Pc, Winter, S2'!E12*Main!$B$8+_xlfn.IFNA(VLOOKUP($A12,'EV Distribution'!$A$2:$B$27,2,FALSE),0)*'EV Scenarios'!E$2</f>
        <v>1.3537466955218578</v>
      </c>
      <c r="F12" s="2">
        <f>'[1]Pc, Winter, S2'!F12*Main!$B$8+_xlfn.IFNA(VLOOKUP($A12,'EV Distribution'!$A$2:$B$27,2,FALSE),0)*'EV Scenarios'!F$2</f>
        <v>1.3292790988509622</v>
      </c>
      <c r="G12" s="2">
        <f>'[1]Pc, Winter, S2'!G12*Main!$B$8+_xlfn.IFNA(VLOOKUP($A12,'EV Distribution'!$A$2:$B$27,2,FALSE),0)*'EV Scenarios'!G$2</f>
        <v>1.5514835059171688</v>
      </c>
      <c r="H12" s="2">
        <f>'[1]Pc, Winter, S2'!H12*Main!$B$8+_xlfn.IFNA(VLOOKUP($A12,'EV Distribution'!$A$2:$B$27,2,FALSE),0)*'EV Scenarios'!H$2</f>
        <v>1.801287108019509</v>
      </c>
      <c r="I12" s="2">
        <f>'[1]Pc, Winter, S2'!I12*Main!$B$8+_xlfn.IFNA(VLOOKUP($A12,'EV Distribution'!$A$2:$B$27,2,FALSE),0)*'EV Scenarios'!I$2</f>
        <v>1.9066287698917723</v>
      </c>
      <c r="J12" s="2">
        <f>'[1]Pc, Winter, S2'!J12*Main!$B$8+_xlfn.IFNA(VLOOKUP($A12,'EV Distribution'!$A$2:$B$27,2,FALSE),0)*'EV Scenarios'!J$2</f>
        <v>2.1361850641080573</v>
      </c>
      <c r="K12" s="2">
        <f>'[1]Pc, Winter, S2'!K12*Main!$B$8+_xlfn.IFNA(VLOOKUP($A12,'EV Distribution'!$A$2:$B$27,2,FALSE),0)*'EV Scenarios'!K$2</f>
        <v>2.3708457941392607</v>
      </c>
      <c r="L12" s="2">
        <f>'[1]Pc, Winter, S2'!L12*Main!$B$8+_xlfn.IFNA(VLOOKUP($A12,'EV Distribution'!$A$2:$B$27,2,FALSE),0)*'EV Scenarios'!L$2</f>
        <v>2.4259543270344683</v>
      </c>
      <c r="M12" s="2">
        <f>'[1]Pc, Winter, S2'!M12*Main!$B$8+_xlfn.IFNA(VLOOKUP($A12,'EV Distribution'!$A$2:$B$27,2,FALSE),0)*'EV Scenarios'!M$2</f>
        <v>2.4871524656762225</v>
      </c>
      <c r="N12" s="2">
        <f>'[1]Pc, Winter, S2'!N12*Main!$B$8+_xlfn.IFNA(VLOOKUP($A12,'EV Distribution'!$A$2:$B$27,2,FALSE),0)*'EV Scenarios'!N$2</f>
        <v>2.4294055633373697</v>
      </c>
      <c r="O12" s="2">
        <f>'[1]Pc, Winter, S2'!O12*Main!$B$8+_xlfn.IFNA(VLOOKUP($A12,'EV Distribution'!$A$2:$B$27,2,FALSE),0)*'EV Scenarios'!O$2</f>
        <v>2.3746469224646831</v>
      </c>
      <c r="P12" s="2">
        <f>'[1]Pc, Winter, S2'!P12*Main!$B$8+_xlfn.IFNA(VLOOKUP($A12,'EV Distribution'!$A$2:$B$27,2,FALSE),0)*'EV Scenarios'!P$2</f>
        <v>2.2778865390893377</v>
      </c>
      <c r="Q12" s="2">
        <f>'[1]Pc, Winter, S2'!Q12*Main!$B$8+_xlfn.IFNA(VLOOKUP($A12,'EV Distribution'!$A$2:$B$27,2,FALSE),0)*'EV Scenarios'!Q$2</f>
        <v>2.2522370754312786</v>
      </c>
      <c r="R12" s="2">
        <f>'[1]Pc, Winter, S2'!R12*Main!$B$8+_xlfn.IFNA(VLOOKUP($A12,'EV Distribution'!$A$2:$B$27,2,FALSE),0)*'EV Scenarios'!R$2</f>
        <v>2.3884221304574065</v>
      </c>
      <c r="S12" s="2">
        <f>'[1]Pc, Winter, S2'!S12*Main!$B$8+_xlfn.IFNA(VLOOKUP($A12,'EV Distribution'!$A$2:$B$27,2,FALSE),0)*'EV Scenarios'!S$2</f>
        <v>2.7929284271307093</v>
      </c>
      <c r="T12" s="2">
        <f>'[1]Pc, Winter, S2'!T12*Main!$B$8+_xlfn.IFNA(VLOOKUP($A12,'EV Distribution'!$A$2:$B$27,2,FALSE),0)*'EV Scenarios'!T$2</f>
        <v>2.7353444048675093</v>
      </c>
      <c r="U12" s="2">
        <f>'[1]Pc, Winter, S2'!U12*Main!$B$8+_xlfn.IFNA(VLOOKUP($A12,'EV Distribution'!$A$2:$B$27,2,FALSE),0)*'EV Scenarios'!U$2</f>
        <v>2.6389612925645758</v>
      </c>
      <c r="V12" s="2">
        <f>'[1]Pc, Winter, S2'!V12*Main!$B$8+_xlfn.IFNA(VLOOKUP($A12,'EV Distribution'!$A$2:$B$27,2,FALSE),0)*'EV Scenarios'!V$2</f>
        <v>2.4742514973142371</v>
      </c>
      <c r="W12" s="2">
        <f>'[1]Pc, Winter, S2'!W12*Main!$B$8+_xlfn.IFNA(VLOOKUP($A12,'EV Distribution'!$A$2:$B$27,2,FALSE),0)*'EV Scenarios'!W$2</f>
        <v>2.2856070120471044</v>
      </c>
      <c r="X12" s="2">
        <f>'[1]Pc, Winter, S2'!X12*Main!$B$8+_xlfn.IFNA(VLOOKUP($A12,'EV Distribution'!$A$2:$B$27,2,FALSE),0)*'EV Scenarios'!X$2</f>
        <v>2.2480335512452672</v>
      </c>
      <c r="Y12" s="2">
        <f>'[1]Pc, Winter, S2'!Y12*Main!$B$8+_xlfn.IFNA(VLOOKUP($A12,'EV Distribution'!$A$2:$B$27,2,FALSE),0)*'EV Scenarios'!Y$2</f>
        <v>2.0038151133523918</v>
      </c>
    </row>
    <row r="13" spans="1:25" x14ac:dyDescent="0.25">
      <c r="A13">
        <v>34</v>
      </c>
      <c r="B13" s="2">
        <f>'[1]Pc, Winter, S2'!B13*Main!$B$8+_xlfn.IFNA(VLOOKUP($A13,'EV Distribution'!$A$2:$B$27,2,FALSE),0)*'EV Scenarios'!B$2</f>
        <v>9.3934222280000661</v>
      </c>
      <c r="C13" s="2">
        <f>'[1]Pc, Winter, S2'!C13*Main!$B$8+_xlfn.IFNA(VLOOKUP($A13,'EV Distribution'!$A$2:$B$27,2,FALSE),0)*'EV Scenarios'!C$2</f>
        <v>8.9278589778690538</v>
      </c>
      <c r="D13" s="2">
        <f>'[1]Pc, Winter, S2'!D13*Main!$B$8+_xlfn.IFNA(VLOOKUP($A13,'EV Distribution'!$A$2:$B$27,2,FALSE),0)*'EV Scenarios'!D$2</f>
        <v>8.2688573201462443</v>
      </c>
      <c r="E13" s="2">
        <f>'[1]Pc, Winter, S2'!E13*Main!$B$8+_xlfn.IFNA(VLOOKUP($A13,'EV Distribution'!$A$2:$B$27,2,FALSE),0)*'EV Scenarios'!E$2</f>
        <v>8.2678939103026323</v>
      </c>
      <c r="F13" s="2">
        <f>'[1]Pc, Winter, S2'!F13*Main!$B$8+_xlfn.IFNA(VLOOKUP($A13,'EV Distribution'!$A$2:$B$27,2,FALSE),0)*'EV Scenarios'!F$2</f>
        <v>8.2923831463432336</v>
      </c>
      <c r="G13" s="2">
        <f>'[1]Pc, Winter, S2'!G13*Main!$B$8+_xlfn.IFNA(VLOOKUP($A13,'EV Distribution'!$A$2:$B$27,2,FALSE),0)*'EV Scenarios'!G$2</f>
        <v>8.2764728286886591</v>
      </c>
      <c r="H13" s="2">
        <f>'[1]Pc, Winter, S2'!H13*Main!$B$8+_xlfn.IFNA(VLOOKUP($A13,'EV Distribution'!$A$2:$B$27,2,FALSE),0)*'EV Scenarios'!H$2</f>
        <v>8.364684321758368</v>
      </c>
      <c r="I13" s="2">
        <f>'[1]Pc, Winter, S2'!I13*Main!$B$8+_xlfn.IFNA(VLOOKUP($A13,'EV Distribution'!$A$2:$B$27,2,FALSE),0)*'EV Scenarios'!I$2</f>
        <v>7.5103262657399075</v>
      </c>
      <c r="J13" s="2">
        <f>'[1]Pc, Winter, S2'!J13*Main!$B$8+_xlfn.IFNA(VLOOKUP($A13,'EV Distribution'!$A$2:$B$27,2,FALSE),0)*'EV Scenarios'!J$2</f>
        <v>5.7767999248925266</v>
      </c>
      <c r="K13" s="2">
        <f>'[1]Pc, Winter, S2'!K13*Main!$B$8+_xlfn.IFNA(VLOOKUP($A13,'EV Distribution'!$A$2:$B$27,2,FALSE),0)*'EV Scenarios'!K$2</f>
        <v>5.6811566528980588</v>
      </c>
      <c r="L13" s="2">
        <f>'[1]Pc, Winter, S2'!L13*Main!$B$8+_xlfn.IFNA(VLOOKUP($A13,'EV Distribution'!$A$2:$B$27,2,FALSE),0)*'EV Scenarios'!L$2</f>
        <v>7.9091120173272351</v>
      </c>
      <c r="M13" s="2">
        <f>'[1]Pc, Winter, S2'!M13*Main!$B$8+_xlfn.IFNA(VLOOKUP($A13,'EV Distribution'!$A$2:$B$27,2,FALSE),0)*'EV Scenarios'!M$2</f>
        <v>7.5303151350826258</v>
      </c>
      <c r="N13" s="2">
        <f>'[1]Pc, Winter, S2'!N13*Main!$B$8+_xlfn.IFNA(VLOOKUP($A13,'EV Distribution'!$A$2:$B$27,2,FALSE),0)*'EV Scenarios'!N$2</f>
        <v>7.6299782650160557</v>
      </c>
      <c r="O13" s="2">
        <f>'[1]Pc, Winter, S2'!O13*Main!$B$8+_xlfn.IFNA(VLOOKUP($A13,'EV Distribution'!$A$2:$B$27,2,FALSE),0)*'EV Scenarios'!O$2</f>
        <v>7.6714723056970531</v>
      </c>
      <c r="P13" s="2">
        <f>'[1]Pc, Winter, S2'!P13*Main!$B$8+_xlfn.IFNA(VLOOKUP($A13,'EV Distribution'!$A$2:$B$27,2,FALSE),0)*'EV Scenarios'!P$2</f>
        <v>7.7123301127858053</v>
      </c>
      <c r="Q13" s="2">
        <f>'[1]Pc, Winter, S2'!Q13*Main!$B$8+_xlfn.IFNA(VLOOKUP($A13,'EV Distribution'!$A$2:$B$27,2,FALSE),0)*'EV Scenarios'!Q$2</f>
        <v>7.7748454580341022</v>
      </c>
      <c r="R13" s="2">
        <f>'[1]Pc, Winter, S2'!R13*Main!$B$8+_xlfn.IFNA(VLOOKUP($A13,'EV Distribution'!$A$2:$B$27,2,FALSE),0)*'EV Scenarios'!R$2</f>
        <v>8.6379911727938463</v>
      </c>
      <c r="S13" s="2">
        <f>'[1]Pc, Winter, S2'!S13*Main!$B$8+_xlfn.IFNA(VLOOKUP($A13,'EV Distribution'!$A$2:$B$27,2,FALSE),0)*'EV Scenarios'!S$2</f>
        <v>8.97093791872582</v>
      </c>
      <c r="T13" s="2">
        <f>'[1]Pc, Winter, S2'!T13*Main!$B$8+_xlfn.IFNA(VLOOKUP($A13,'EV Distribution'!$A$2:$B$27,2,FALSE),0)*'EV Scenarios'!T$2</f>
        <v>8.0548598189327638</v>
      </c>
      <c r="U13" s="2">
        <f>'[1]Pc, Winter, S2'!U13*Main!$B$8+_xlfn.IFNA(VLOOKUP($A13,'EV Distribution'!$A$2:$B$27,2,FALSE),0)*'EV Scenarios'!U$2</f>
        <v>7.92854592420034</v>
      </c>
      <c r="V13" s="2">
        <f>'[1]Pc, Winter, S2'!V13*Main!$B$8+_xlfn.IFNA(VLOOKUP($A13,'EV Distribution'!$A$2:$B$27,2,FALSE),0)*'EV Scenarios'!V$2</f>
        <v>7.8783176575788696</v>
      </c>
      <c r="W13" s="2">
        <f>'[1]Pc, Winter, S2'!W13*Main!$B$8+_xlfn.IFNA(VLOOKUP($A13,'EV Distribution'!$A$2:$B$27,2,FALSE),0)*'EV Scenarios'!W$2</f>
        <v>7.8506752871414731</v>
      </c>
      <c r="X13" s="2">
        <f>'[1]Pc, Winter, S2'!X13*Main!$B$8+_xlfn.IFNA(VLOOKUP($A13,'EV Distribution'!$A$2:$B$27,2,FALSE),0)*'EV Scenarios'!X$2</f>
        <v>8.3825187620898305</v>
      </c>
      <c r="Y13" s="2">
        <f>'[1]Pc, Winter, S2'!Y13*Main!$B$8+_xlfn.IFNA(VLOOKUP($A13,'EV Distribution'!$A$2:$B$27,2,FALSE),0)*'EV Scenarios'!Y$2</f>
        <v>9.1622001525649353</v>
      </c>
    </row>
    <row r="14" spans="1:25" x14ac:dyDescent="0.25">
      <c r="A14">
        <v>3</v>
      </c>
      <c r="B14" s="2">
        <f>'[1]Pc, Winter, S2'!B14*Main!$B$8+_xlfn.IFNA(VLOOKUP($A14,'EV Distribution'!$A$2:$B$27,2,FALSE),0)*'EV Scenarios'!B$2</f>
        <v>16.360871368688748</v>
      </c>
      <c r="C14" s="2">
        <f>'[1]Pc, Winter, S2'!C14*Main!$B$8+_xlfn.IFNA(VLOOKUP($A14,'EV Distribution'!$A$2:$B$27,2,FALSE),0)*'EV Scenarios'!C$2</f>
        <v>15.575172667788905</v>
      </c>
      <c r="D14" s="2">
        <f>'[1]Pc, Winter, S2'!D14*Main!$B$8+_xlfn.IFNA(VLOOKUP($A14,'EV Distribution'!$A$2:$B$27,2,FALSE),0)*'EV Scenarios'!D$2</f>
        <v>15.466908842108687</v>
      </c>
      <c r="E14" s="2">
        <f>'[1]Pc, Winter, S2'!E14*Main!$B$8+_xlfn.IFNA(VLOOKUP($A14,'EV Distribution'!$A$2:$B$27,2,FALSE),0)*'EV Scenarios'!E$2</f>
        <v>15.298125821582467</v>
      </c>
      <c r="F14" s="2">
        <f>'[1]Pc, Winter, S2'!F14*Main!$B$8+_xlfn.IFNA(VLOOKUP($A14,'EV Distribution'!$A$2:$B$27,2,FALSE),0)*'EV Scenarios'!F$2</f>
        <v>15.030801626238892</v>
      </c>
      <c r="G14" s="2">
        <f>'[1]Pc, Winter, S2'!G14*Main!$B$8+_xlfn.IFNA(VLOOKUP($A14,'EV Distribution'!$A$2:$B$27,2,FALSE),0)*'EV Scenarios'!G$2</f>
        <v>15.443098643232162</v>
      </c>
      <c r="H14" s="2">
        <f>'[1]Pc, Winter, S2'!H14*Main!$B$8+_xlfn.IFNA(VLOOKUP($A14,'EV Distribution'!$A$2:$B$27,2,FALSE),0)*'EV Scenarios'!H$2</f>
        <v>17.593639448439873</v>
      </c>
      <c r="I14" s="2">
        <f>'[1]Pc, Winter, S2'!I14*Main!$B$8+_xlfn.IFNA(VLOOKUP($A14,'EV Distribution'!$A$2:$B$27,2,FALSE),0)*'EV Scenarios'!I$2</f>
        <v>17.287609871695047</v>
      </c>
      <c r="J14" s="2">
        <f>'[1]Pc, Winter, S2'!J14*Main!$B$8+_xlfn.IFNA(VLOOKUP($A14,'EV Distribution'!$A$2:$B$27,2,FALSE),0)*'EV Scenarios'!J$2</f>
        <v>18.226427067320223</v>
      </c>
      <c r="K14" s="2">
        <f>'[1]Pc, Winter, S2'!K14*Main!$B$8+_xlfn.IFNA(VLOOKUP($A14,'EV Distribution'!$A$2:$B$27,2,FALSE),0)*'EV Scenarios'!K$2</f>
        <v>17.997089832813437</v>
      </c>
      <c r="L14" s="2">
        <f>'[1]Pc, Winter, S2'!L14*Main!$B$8+_xlfn.IFNA(VLOOKUP($A14,'EV Distribution'!$A$2:$B$27,2,FALSE),0)*'EV Scenarios'!L$2</f>
        <v>18.893869166438762</v>
      </c>
      <c r="M14" s="2">
        <f>'[1]Pc, Winter, S2'!M14*Main!$B$8+_xlfn.IFNA(VLOOKUP($A14,'EV Distribution'!$A$2:$B$27,2,FALSE),0)*'EV Scenarios'!M$2</f>
        <v>19.591635152856455</v>
      </c>
      <c r="N14" s="2">
        <f>'[1]Pc, Winter, S2'!N14*Main!$B$8+_xlfn.IFNA(VLOOKUP($A14,'EV Distribution'!$A$2:$B$27,2,FALSE),0)*'EV Scenarios'!N$2</f>
        <v>18.805399473163359</v>
      </c>
      <c r="O14" s="2">
        <f>'[1]Pc, Winter, S2'!O14*Main!$B$8+_xlfn.IFNA(VLOOKUP($A14,'EV Distribution'!$A$2:$B$27,2,FALSE),0)*'EV Scenarios'!O$2</f>
        <v>17.273795877809643</v>
      </c>
      <c r="P14" s="2">
        <f>'[1]Pc, Winter, S2'!P14*Main!$B$8+_xlfn.IFNA(VLOOKUP($A14,'EV Distribution'!$A$2:$B$27,2,FALSE),0)*'EV Scenarios'!P$2</f>
        <v>15.026101597700469</v>
      </c>
      <c r="Q14" s="2">
        <f>'[1]Pc, Winter, S2'!Q14*Main!$B$8+_xlfn.IFNA(VLOOKUP($A14,'EV Distribution'!$A$2:$B$27,2,FALSE),0)*'EV Scenarios'!Q$2</f>
        <v>14.871336140164827</v>
      </c>
      <c r="R14" s="2">
        <f>'[1]Pc, Winter, S2'!R14*Main!$B$8+_xlfn.IFNA(VLOOKUP($A14,'EV Distribution'!$A$2:$B$27,2,FALSE),0)*'EV Scenarios'!R$2</f>
        <v>15.420814811035969</v>
      </c>
      <c r="S14" s="2">
        <f>'[1]Pc, Winter, S2'!S14*Main!$B$8+_xlfn.IFNA(VLOOKUP($A14,'EV Distribution'!$A$2:$B$27,2,FALSE),0)*'EV Scenarios'!S$2</f>
        <v>16.099892857109818</v>
      </c>
      <c r="T14" s="2">
        <f>'[1]Pc, Winter, S2'!T14*Main!$B$8+_xlfn.IFNA(VLOOKUP($A14,'EV Distribution'!$A$2:$B$27,2,FALSE),0)*'EV Scenarios'!T$2</f>
        <v>15.855248593880184</v>
      </c>
      <c r="U14" s="2">
        <f>'[1]Pc, Winter, S2'!U14*Main!$B$8+_xlfn.IFNA(VLOOKUP($A14,'EV Distribution'!$A$2:$B$27,2,FALSE),0)*'EV Scenarios'!U$2</f>
        <v>15.826521055502729</v>
      </c>
      <c r="V14" s="2">
        <f>'[1]Pc, Winter, S2'!V14*Main!$B$8+_xlfn.IFNA(VLOOKUP($A14,'EV Distribution'!$A$2:$B$27,2,FALSE),0)*'EV Scenarios'!V$2</f>
        <v>15.400878809047574</v>
      </c>
      <c r="W14" s="2">
        <f>'[1]Pc, Winter, S2'!W14*Main!$B$8+_xlfn.IFNA(VLOOKUP($A14,'EV Distribution'!$A$2:$B$27,2,FALSE),0)*'EV Scenarios'!W$2</f>
        <v>14.861791575611177</v>
      </c>
      <c r="X14" s="2">
        <f>'[1]Pc, Winter, S2'!X14*Main!$B$8+_xlfn.IFNA(VLOOKUP($A14,'EV Distribution'!$A$2:$B$27,2,FALSE),0)*'EV Scenarios'!X$2</f>
        <v>15.551374920756427</v>
      </c>
      <c r="Y14" s="2">
        <f>'[1]Pc, Winter, S2'!Y14*Main!$B$8+_xlfn.IFNA(VLOOKUP($A14,'EV Distribution'!$A$2:$B$27,2,FALSE),0)*'EV Scenarios'!Y$2</f>
        <v>15.275493034570669</v>
      </c>
    </row>
    <row r="15" spans="1:25" x14ac:dyDescent="0.25">
      <c r="A15">
        <v>20</v>
      </c>
      <c r="B15" s="2">
        <f>'[1]Pc, Winter, S2'!B15*Main!$B$8+_xlfn.IFNA(VLOOKUP($A15,'EV Distribution'!$A$2:$B$27,2,FALSE),0)*'EV Scenarios'!B$2</f>
        <v>0.57606731088240237</v>
      </c>
      <c r="C15" s="2">
        <f>'[1]Pc, Winter, S2'!C15*Main!$B$8+_xlfn.IFNA(VLOOKUP($A15,'EV Distribution'!$A$2:$B$27,2,FALSE),0)*'EV Scenarios'!C$2</f>
        <v>0.53285620708542991</v>
      </c>
      <c r="D15" s="2">
        <f>'[1]Pc, Winter, S2'!D15*Main!$B$8+_xlfn.IFNA(VLOOKUP($A15,'EV Distribution'!$A$2:$B$27,2,FALSE),0)*'EV Scenarios'!D$2</f>
        <v>0.50264264657366775</v>
      </c>
      <c r="E15" s="2">
        <f>'[1]Pc, Winter, S2'!E15*Main!$B$8+_xlfn.IFNA(VLOOKUP($A15,'EV Distribution'!$A$2:$B$27,2,FALSE),0)*'EV Scenarios'!E$2</f>
        <v>0.48360775172677811</v>
      </c>
      <c r="F15" s="2">
        <f>'[1]Pc, Winter, S2'!F15*Main!$B$8+_xlfn.IFNA(VLOOKUP($A15,'EV Distribution'!$A$2:$B$27,2,FALSE),0)*'EV Scenarios'!F$2</f>
        <v>0.48484315697998626</v>
      </c>
      <c r="G15" s="2">
        <f>'[1]Pc, Winter, S2'!G15*Main!$B$8+_xlfn.IFNA(VLOOKUP($A15,'EV Distribution'!$A$2:$B$27,2,FALSE),0)*'EV Scenarios'!G$2</f>
        <v>0.50781995265068747</v>
      </c>
      <c r="H15" s="2">
        <f>'[1]Pc, Winter, S2'!H15*Main!$B$8+_xlfn.IFNA(VLOOKUP($A15,'EV Distribution'!$A$2:$B$27,2,FALSE),0)*'EV Scenarios'!H$2</f>
        <v>0.60018021005772282</v>
      </c>
      <c r="I15" s="2">
        <f>'[1]Pc, Winter, S2'!I15*Main!$B$8+_xlfn.IFNA(VLOOKUP($A15,'EV Distribution'!$A$2:$B$27,2,FALSE),0)*'EV Scenarios'!I$2</f>
        <v>0.64516745103467932</v>
      </c>
      <c r="J15" s="2">
        <f>'[1]Pc, Winter, S2'!J15*Main!$B$8+_xlfn.IFNA(VLOOKUP($A15,'EV Distribution'!$A$2:$B$27,2,FALSE),0)*'EV Scenarios'!J$2</f>
        <v>0.72355822172990414</v>
      </c>
      <c r="K15" s="2">
        <f>'[1]Pc, Winter, S2'!K15*Main!$B$8+_xlfn.IFNA(VLOOKUP($A15,'EV Distribution'!$A$2:$B$27,2,FALSE),0)*'EV Scenarios'!K$2</f>
        <v>0.83964599750747748</v>
      </c>
      <c r="L15" s="2">
        <f>'[1]Pc, Winter, S2'!L15*Main!$B$8+_xlfn.IFNA(VLOOKUP($A15,'EV Distribution'!$A$2:$B$27,2,FALSE),0)*'EV Scenarios'!L$2</f>
        <v>0.8332240129589934</v>
      </c>
      <c r="M15" s="2">
        <f>'[1]Pc, Winter, S2'!M15*Main!$B$8+_xlfn.IFNA(VLOOKUP($A15,'EV Distribution'!$A$2:$B$27,2,FALSE),0)*'EV Scenarios'!M$2</f>
        <v>0.88790945505367747</v>
      </c>
      <c r="N15" s="2">
        <f>'[1]Pc, Winter, S2'!N15*Main!$B$8+_xlfn.IFNA(VLOOKUP($A15,'EV Distribution'!$A$2:$B$27,2,FALSE),0)*'EV Scenarios'!N$2</f>
        <v>0.83976100398836251</v>
      </c>
      <c r="O15" s="2">
        <f>'[1]Pc, Winter, S2'!O15*Main!$B$8+_xlfn.IFNA(VLOOKUP($A15,'EV Distribution'!$A$2:$B$27,2,FALSE),0)*'EV Scenarios'!O$2</f>
        <v>0.79933683713092718</v>
      </c>
      <c r="P15" s="2">
        <f>'[1]Pc, Winter, S2'!P15*Main!$B$8+_xlfn.IFNA(VLOOKUP($A15,'EV Distribution'!$A$2:$B$27,2,FALSE),0)*'EV Scenarios'!P$2</f>
        <v>0.78906045688017612</v>
      </c>
      <c r="Q15" s="2">
        <f>'[1]Pc, Winter, S2'!Q15*Main!$B$8+_xlfn.IFNA(VLOOKUP($A15,'EV Distribution'!$A$2:$B$27,2,FALSE),0)*'EV Scenarios'!Q$2</f>
        <v>0.79787568741393089</v>
      </c>
      <c r="R15" s="2">
        <f>'[1]Pc, Winter, S2'!R15*Main!$B$8+_xlfn.IFNA(VLOOKUP($A15,'EV Distribution'!$A$2:$B$27,2,FALSE),0)*'EV Scenarios'!R$2</f>
        <v>0.81618236083790519</v>
      </c>
      <c r="S15" s="2">
        <f>'[1]Pc, Winter, S2'!S15*Main!$B$8+_xlfn.IFNA(VLOOKUP($A15,'EV Distribution'!$A$2:$B$27,2,FALSE),0)*'EV Scenarios'!S$2</f>
        <v>0.85656478529067137</v>
      </c>
      <c r="T15" s="2">
        <f>'[1]Pc, Winter, S2'!T15*Main!$B$8+_xlfn.IFNA(VLOOKUP($A15,'EV Distribution'!$A$2:$B$27,2,FALSE),0)*'EV Scenarios'!T$2</f>
        <v>0.85644123158842311</v>
      </c>
      <c r="U15" s="2">
        <f>'[1]Pc, Winter, S2'!U15*Main!$B$8+_xlfn.IFNA(VLOOKUP($A15,'EV Distribution'!$A$2:$B$27,2,FALSE),0)*'EV Scenarios'!U$2</f>
        <v>0.8155998716648255</v>
      </c>
      <c r="V15" s="2">
        <f>'[1]Pc, Winter, S2'!V15*Main!$B$8+_xlfn.IFNA(VLOOKUP($A15,'EV Distribution'!$A$2:$B$27,2,FALSE),0)*'EV Scenarios'!V$2</f>
        <v>0.79411300424554332</v>
      </c>
      <c r="W15" s="2">
        <f>'[1]Pc, Winter, S2'!W15*Main!$B$8+_xlfn.IFNA(VLOOKUP($A15,'EV Distribution'!$A$2:$B$27,2,FALSE),0)*'EV Scenarios'!W$2</f>
        <v>0.74484525676020197</v>
      </c>
      <c r="X15" s="2">
        <f>'[1]Pc, Winter, S2'!X15*Main!$B$8+_xlfn.IFNA(VLOOKUP($A15,'EV Distribution'!$A$2:$B$27,2,FALSE),0)*'EV Scenarios'!X$2</f>
        <v>0.72501373663256241</v>
      </c>
      <c r="Y15" s="2">
        <f>'[1]Pc, Winter, S2'!Y15*Main!$B$8+_xlfn.IFNA(VLOOKUP($A15,'EV Distribution'!$A$2:$B$27,2,FALSE),0)*'EV Scenarios'!Y$2</f>
        <v>0.66750246019404902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39</vt:i4>
      </vt:variant>
    </vt:vector>
  </HeadingPairs>
  <TitlesOfParts>
    <vt:vector size="39" baseType="lpstr">
      <vt:lpstr>Main</vt:lpstr>
      <vt:lpstr>PV Scenarios</vt:lpstr>
      <vt:lpstr>EV Scenarios</vt:lpstr>
      <vt:lpstr>EV Distribution</vt:lpstr>
      <vt:lpstr>PV Distribution</vt:lpstr>
      <vt:lpstr>ESS Distribution</vt:lpstr>
      <vt:lpstr>ESS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DownFlex, Winter</vt:lpstr>
      <vt:lpstr>UpFlex, Winter</vt:lpstr>
      <vt:lpstr>CostFlex,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  <vt:lpstr>DownFlex, Summer</vt:lpstr>
      <vt:lpstr>UpFlex, Summer</vt:lpstr>
      <vt:lpstr>CostFlex,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2023-03-22T13:37:45Z</dcterms:modified>
</cp:coreProperties>
</file>